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wl533\Box Sync\Diagle Projects\Blake Ridge Data\MICP\"/>
    </mc:Choice>
  </mc:AlternateContent>
  <bookViews>
    <workbookView xWindow="120" yWindow="105" windowWidth="19155" windowHeight="8505"/>
  </bookViews>
  <sheets>
    <sheet name="Sample 1" sheetId="1" r:id="rId1"/>
    <sheet name="Sample 2" sheetId="2" r:id="rId2"/>
    <sheet name="Correction for non-unique value" sheetId="3" r:id="rId3"/>
    <sheet name="Compilation" sheetId="4" r:id="rId4"/>
  </sheets>
  <definedNames>
    <definedName name="solver_adj" localSheetId="1" hidden="1">'Sample 2'!$H$3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'Sample 2'!$O$152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I2" i="1"/>
  <c r="H2" i="1"/>
  <c r="M3" i="3" l="1"/>
  <c r="O3" i="3" s="1"/>
  <c r="M4" i="3"/>
  <c r="O4" i="3" s="1"/>
  <c r="M5" i="3"/>
  <c r="O5" i="3" s="1"/>
  <c r="M6" i="3"/>
  <c r="N6" i="3" s="1"/>
  <c r="M7" i="3"/>
  <c r="O7" i="3" s="1"/>
  <c r="M8" i="3"/>
  <c r="O8" i="3" s="1"/>
  <c r="M9" i="3"/>
  <c r="M10" i="3"/>
  <c r="N10" i="3" s="1"/>
  <c r="M11" i="3"/>
  <c r="O11" i="3" s="1"/>
  <c r="M12" i="3"/>
  <c r="O12" i="3" s="1"/>
  <c r="M13" i="3"/>
  <c r="M14" i="3"/>
  <c r="N14" i="3" s="1"/>
  <c r="M15" i="3"/>
  <c r="O15" i="3" s="1"/>
  <c r="M16" i="3"/>
  <c r="O16" i="3" s="1"/>
  <c r="M17" i="3"/>
  <c r="M18" i="3"/>
  <c r="N18" i="3" s="1"/>
  <c r="M19" i="3"/>
  <c r="O19" i="3" s="1"/>
  <c r="M20" i="3"/>
  <c r="O20" i="3" s="1"/>
  <c r="M21" i="3"/>
  <c r="M22" i="3"/>
  <c r="N22" i="3" s="1"/>
  <c r="M23" i="3"/>
  <c r="O23" i="3" s="1"/>
  <c r="M24" i="3"/>
  <c r="O24" i="3" s="1"/>
  <c r="M25" i="3"/>
  <c r="M26" i="3"/>
  <c r="N26" i="3" s="1"/>
  <c r="M27" i="3"/>
  <c r="O27" i="3" s="1"/>
  <c r="M28" i="3"/>
  <c r="O28" i="3" s="1"/>
  <c r="M29" i="3"/>
  <c r="M30" i="3"/>
  <c r="N30" i="3" s="1"/>
  <c r="M31" i="3"/>
  <c r="O31" i="3" s="1"/>
  <c r="M32" i="3"/>
  <c r="O32" i="3" s="1"/>
  <c r="M33" i="3"/>
  <c r="M34" i="3"/>
  <c r="N34" i="3" s="1"/>
  <c r="M35" i="3"/>
  <c r="O35" i="3" s="1"/>
  <c r="M36" i="3"/>
  <c r="O36" i="3" s="1"/>
  <c r="M37" i="3"/>
  <c r="M38" i="3"/>
  <c r="N38" i="3" s="1"/>
  <c r="M39" i="3"/>
  <c r="O39" i="3" s="1"/>
  <c r="M40" i="3"/>
  <c r="O40" i="3" s="1"/>
  <c r="M41" i="3"/>
  <c r="M42" i="3"/>
  <c r="N42" i="3" s="1"/>
  <c r="M43" i="3"/>
  <c r="O43" i="3" s="1"/>
  <c r="M44" i="3"/>
  <c r="O44" i="3" s="1"/>
  <c r="M45" i="3"/>
  <c r="M46" i="3"/>
  <c r="N46" i="3" s="1"/>
  <c r="M47" i="3"/>
  <c r="O47" i="3" s="1"/>
  <c r="M48" i="3"/>
  <c r="O48" i="3" s="1"/>
  <c r="M49" i="3"/>
  <c r="M50" i="3"/>
  <c r="N50" i="3" s="1"/>
  <c r="M51" i="3"/>
  <c r="O51" i="3" s="1"/>
  <c r="M52" i="3"/>
  <c r="O52" i="3" s="1"/>
  <c r="M53" i="3"/>
  <c r="M54" i="3"/>
  <c r="N54" i="3" s="1"/>
  <c r="M55" i="3"/>
  <c r="O55" i="3" s="1"/>
  <c r="M56" i="3"/>
  <c r="O56" i="3" s="1"/>
  <c r="M57" i="3"/>
  <c r="M58" i="3"/>
  <c r="N58" i="3" s="1"/>
  <c r="M59" i="3"/>
  <c r="O59" i="3" s="1"/>
  <c r="M60" i="3"/>
  <c r="O60" i="3" s="1"/>
  <c r="M61" i="3"/>
  <c r="M62" i="3"/>
  <c r="N62" i="3" s="1"/>
  <c r="M63" i="3"/>
  <c r="O63" i="3" s="1"/>
  <c r="M64" i="3"/>
  <c r="O64" i="3" s="1"/>
  <c r="M65" i="3"/>
  <c r="M66" i="3"/>
  <c r="N66" i="3" s="1"/>
  <c r="M67" i="3"/>
  <c r="O67" i="3" s="1"/>
  <c r="M68" i="3"/>
  <c r="O68" i="3" s="1"/>
  <c r="M69" i="3"/>
  <c r="M70" i="3"/>
  <c r="N70" i="3" s="1"/>
  <c r="M71" i="3"/>
  <c r="O71" i="3" s="1"/>
  <c r="M72" i="3"/>
  <c r="O72" i="3" s="1"/>
  <c r="M73" i="3"/>
  <c r="M74" i="3"/>
  <c r="N74" i="3" s="1"/>
  <c r="M75" i="3"/>
  <c r="O75" i="3" s="1"/>
  <c r="M76" i="3"/>
  <c r="O76" i="3" s="1"/>
  <c r="M77" i="3"/>
  <c r="M78" i="3"/>
  <c r="N78" i="3" s="1"/>
  <c r="M79" i="3"/>
  <c r="O79" i="3" s="1"/>
  <c r="M80" i="3"/>
  <c r="O80" i="3" s="1"/>
  <c r="M81" i="3"/>
  <c r="M82" i="3"/>
  <c r="N82" i="3" s="1"/>
  <c r="M83" i="3"/>
  <c r="O83" i="3" s="1"/>
  <c r="M84" i="3"/>
  <c r="O84" i="3" s="1"/>
  <c r="M85" i="3"/>
  <c r="M86" i="3"/>
  <c r="N86" i="3" s="1"/>
  <c r="M87" i="3"/>
  <c r="O87" i="3" s="1"/>
  <c r="M88" i="3"/>
  <c r="O88" i="3" s="1"/>
  <c r="M89" i="3"/>
  <c r="M90" i="3"/>
  <c r="N90" i="3" s="1"/>
  <c r="M91" i="3"/>
  <c r="O91" i="3" s="1"/>
  <c r="M92" i="3"/>
  <c r="O92" i="3" s="1"/>
  <c r="M93" i="3"/>
  <c r="M94" i="3"/>
  <c r="N94" i="3" s="1"/>
  <c r="M95" i="3"/>
  <c r="O95" i="3" s="1"/>
  <c r="M96" i="3"/>
  <c r="O96" i="3" s="1"/>
  <c r="M97" i="3"/>
  <c r="M98" i="3"/>
  <c r="N98" i="3" s="1"/>
  <c r="M99" i="3"/>
  <c r="O99" i="3" s="1"/>
  <c r="M100" i="3"/>
  <c r="O100" i="3" s="1"/>
  <c r="M101" i="3"/>
  <c r="M102" i="3"/>
  <c r="N102" i="3" s="1"/>
  <c r="M103" i="3"/>
  <c r="O103" i="3" s="1"/>
  <c r="M104" i="3"/>
  <c r="O104" i="3" s="1"/>
  <c r="M105" i="3"/>
  <c r="M106" i="3"/>
  <c r="N106" i="3" s="1"/>
  <c r="M107" i="3"/>
  <c r="O107" i="3" s="1"/>
  <c r="M108" i="3"/>
  <c r="O108" i="3" s="1"/>
  <c r="M109" i="3"/>
  <c r="M110" i="3"/>
  <c r="N110" i="3" s="1"/>
  <c r="M111" i="3"/>
  <c r="O111" i="3" s="1"/>
  <c r="M112" i="3"/>
  <c r="O112" i="3" s="1"/>
  <c r="M113" i="3"/>
  <c r="M114" i="3"/>
  <c r="N114" i="3" s="1"/>
  <c r="M115" i="3"/>
  <c r="O115" i="3" s="1"/>
  <c r="M116" i="3"/>
  <c r="O116" i="3" s="1"/>
  <c r="M117" i="3"/>
  <c r="M118" i="3"/>
  <c r="N118" i="3" s="1"/>
  <c r="M119" i="3"/>
  <c r="O119" i="3" s="1"/>
  <c r="M120" i="3"/>
  <c r="O120" i="3" s="1"/>
  <c r="M121" i="3"/>
  <c r="M122" i="3"/>
  <c r="N122" i="3" s="1"/>
  <c r="M123" i="3"/>
  <c r="O123" i="3" s="1"/>
  <c r="M124" i="3"/>
  <c r="O124" i="3" s="1"/>
  <c r="M125" i="3"/>
  <c r="M126" i="3"/>
  <c r="N126" i="3" s="1"/>
  <c r="M127" i="3"/>
  <c r="O127" i="3" s="1"/>
  <c r="M128" i="3"/>
  <c r="O128" i="3" s="1"/>
  <c r="M129" i="3"/>
  <c r="M130" i="3"/>
  <c r="N130" i="3" s="1"/>
  <c r="M131" i="3"/>
  <c r="O131" i="3" s="1"/>
  <c r="M132" i="3"/>
  <c r="O132" i="3" s="1"/>
  <c r="M133" i="3"/>
  <c r="M134" i="3"/>
  <c r="N134" i="3" s="1"/>
  <c r="M135" i="3"/>
  <c r="O135" i="3" s="1"/>
  <c r="M136" i="3"/>
  <c r="O136" i="3" s="1"/>
  <c r="M137" i="3"/>
  <c r="M138" i="3"/>
  <c r="N138" i="3" s="1"/>
  <c r="M139" i="3"/>
  <c r="O139" i="3" s="1"/>
  <c r="M140" i="3"/>
  <c r="O140" i="3" s="1"/>
  <c r="M141" i="3"/>
  <c r="M142" i="3"/>
  <c r="N142" i="3" s="1"/>
  <c r="M143" i="3"/>
  <c r="O143" i="3" s="1"/>
  <c r="M144" i="3"/>
  <c r="O144" i="3" s="1"/>
  <c r="M145" i="3"/>
  <c r="M146" i="3"/>
  <c r="N146" i="3" s="1"/>
  <c r="M147" i="3"/>
  <c r="O147" i="3" s="1"/>
  <c r="M148" i="3"/>
  <c r="O148" i="3" s="1"/>
  <c r="M149" i="3"/>
  <c r="M150" i="3"/>
  <c r="N150" i="3" s="1"/>
  <c r="M151" i="3"/>
  <c r="O151" i="3" s="1"/>
  <c r="M2" i="3"/>
  <c r="O2" i="3" s="1"/>
  <c r="F5" i="3"/>
  <c r="F13" i="3"/>
  <c r="F21" i="3"/>
  <c r="F29" i="3"/>
  <c r="F37" i="3"/>
  <c r="F43" i="3"/>
  <c r="F59" i="3"/>
  <c r="F75" i="3"/>
  <c r="F91" i="3"/>
  <c r="F107" i="3"/>
  <c r="F122" i="3"/>
  <c r="F130" i="3"/>
  <c r="F138" i="3"/>
  <c r="F146" i="3"/>
  <c r="E4" i="3"/>
  <c r="E5" i="3"/>
  <c r="E8" i="3"/>
  <c r="E9" i="3"/>
  <c r="E12" i="3"/>
  <c r="E13" i="3"/>
  <c r="E16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D3" i="3"/>
  <c r="D4" i="3"/>
  <c r="F4" i="3" s="1"/>
  <c r="D5" i="3"/>
  <c r="D6" i="3"/>
  <c r="D7" i="3"/>
  <c r="D8" i="3"/>
  <c r="F8" i="3" s="1"/>
  <c r="D9" i="3"/>
  <c r="F9" i="3" s="1"/>
  <c r="D10" i="3"/>
  <c r="D11" i="3"/>
  <c r="D12" i="3"/>
  <c r="F12" i="3" s="1"/>
  <c r="D13" i="3"/>
  <c r="D14" i="3"/>
  <c r="D15" i="3"/>
  <c r="D16" i="3"/>
  <c r="F16" i="3" s="1"/>
  <c r="D17" i="3"/>
  <c r="F17" i="3" s="1"/>
  <c r="D18" i="3"/>
  <c r="D19" i="3"/>
  <c r="D20" i="3"/>
  <c r="F20" i="3" s="1"/>
  <c r="D21" i="3"/>
  <c r="D22" i="3"/>
  <c r="D23" i="3"/>
  <c r="D24" i="3"/>
  <c r="F24" i="3" s="1"/>
  <c r="D25" i="3"/>
  <c r="F25" i="3" s="1"/>
  <c r="D26" i="3"/>
  <c r="D27" i="3"/>
  <c r="D28" i="3"/>
  <c r="F28" i="3" s="1"/>
  <c r="D29" i="3"/>
  <c r="D30" i="3"/>
  <c r="D31" i="3"/>
  <c r="D32" i="3"/>
  <c r="F32" i="3" s="1"/>
  <c r="D33" i="3"/>
  <c r="F33" i="3" s="1"/>
  <c r="D34" i="3"/>
  <c r="D35" i="3"/>
  <c r="D36" i="3"/>
  <c r="F36" i="3" s="1"/>
  <c r="D37" i="3"/>
  <c r="D38" i="3"/>
  <c r="D39" i="3"/>
  <c r="D40" i="3"/>
  <c r="F40" i="3" s="1"/>
  <c r="D41" i="3"/>
  <c r="F41" i="3" s="1"/>
  <c r="D42" i="3"/>
  <c r="D43" i="3"/>
  <c r="E43" i="3" s="1"/>
  <c r="D44" i="3"/>
  <c r="F44" i="3" s="1"/>
  <c r="D45" i="3"/>
  <c r="F45" i="3" s="1"/>
  <c r="D46" i="3"/>
  <c r="D47" i="3"/>
  <c r="E47" i="3" s="1"/>
  <c r="D48" i="3"/>
  <c r="F48" i="3" s="1"/>
  <c r="D49" i="3"/>
  <c r="F49" i="3" s="1"/>
  <c r="D50" i="3"/>
  <c r="D51" i="3"/>
  <c r="E51" i="3" s="1"/>
  <c r="D52" i="3"/>
  <c r="F52" i="3" s="1"/>
  <c r="D53" i="3"/>
  <c r="F53" i="3" s="1"/>
  <c r="D54" i="3"/>
  <c r="D55" i="3"/>
  <c r="E55" i="3" s="1"/>
  <c r="D56" i="3"/>
  <c r="F56" i="3" s="1"/>
  <c r="D57" i="3"/>
  <c r="F57" i="3" s="1"/>
  <c r="D58" i="3"/>
  <c r="D59" i="3"/>
  <c r="E59" i="3" s="1"/>
  <c r="D60" i="3"/>
  <c r="F60" i="3" s="1"/>
  <c r="D61" i="3"/>
  <c r="F61" i="3" s="1"/>
  <c r="D62" i="3"/>
  <c r="D63" i="3"/>
  <c r="E63" i="3" s="1"/>
  <c r="D64" i="3"/>
  <c r="F64" i="3" s="1"/>
  <c r="D65" i="3"/>
  <c r="F65" i="3" s="1"/>
  <c r="D66" i="3"/>
  <c r="D67" i="3"/>
  <c r="E67" i="3" s="1"/>
  <c r="D68" i="3"/>
  <c r="F68" i="3" s="1"/>
  <c r="D69" i="3"/>
  <c r="F69" i="3" s="1"/>
  <c r="D70" i="3"/>
  <c r="D71" i="3"/>
  <c r="E71" i="3" s="1"/>
  <c r="D72" i="3"/>
  <c r="F72" i="3" s="1"/>
  <c r="D73" i="3"/>
  <c r="F73" i="3" s="1"/>
  <c r="D74" i="3"/>
  <c r="D75" i="3"/>
  <c r="E75" i="3" s="1"/>
  <c r="D76" i="3"/>
  <c r="F76" i="3" s="1"/>
  <c r="D77" i="3"/>
  <c r="F77" i="3" s="1"/>
  <c r="D78" i="3"/>
  <c r="D79" i="3"/>
  <c r="E79" i="3" s="1"/>
  <c r="D80" i="3"/>
  <c r="F80" i="3" s="1"/>
  <c r="D81" i="3"/>
  <c r="F81" i="3" s="1"/>
  <c r="D82" i="3"/>
  <c r="D83" i="3"/>
  <c r="E83" i="3" s="1"/>
  <c r="D84" i="3"/>
  <c r="F84" i="3" s="1"/>
  <c r="D85" i="3"/>
  <c r="F85" i="3" s="1"/>
  <c r="D86" i="3"/>
  <c r="D87" i="3"/>
  <c r="E87" i="3" s="1"/>
  <c r="D88" i="3"/>
  <c r="F88" i="3" s="1"/>
  <c r="D89" i="3"/>
  <c r="F89" i="3" s="1"/>
  <c r="D90" i="3"/>
  <c r="D91" i="3"/>
  <c r="E91" i="3" s="1"/>
  <c r="D92" i="3"/>
  <c r="F92" i="3" s="1"/>
  <c r="D93" i="3"/>
  <c r="F93" i="3" s="1"/>
  <c r="D94" i="3"/>
  <c r="D95" i="3"/>
  <c r="E95" i="3" s="1"/>
  <c r="D96" i="3"/>
  <c r="F96" i="3" s="1"/>
  <c r="D97" i="3"/>
  <c r="F97" i="3" s="1"/>
  <c r="D98" i="3"/>
  <c r="D99" i="3"/>
  <c r="E99" i="3" s="1"/>
  <c r="D100" i="3"/>
  <c r="F100" i="3" s="1"/>
  <c r="D101" i="3"/>
  <c r="F101" i="3" s="1"/>
  <c r="D102" i="3"/>
  <c r="D103" i="3"/>
  <c r="E103" i="3" s="1"/>
  <c r="D104" i="3"/>
  <c r="F104" i="3" s="1"/>
  <c r="D105" i="3"/>
  <c r="F105" i="3" s="1"/>
  <c r="D106" i="3"/>
  <c r="D107" i="3"/>
  <c r="E107" i="3" s="1"/>
  <c r="D108" i="3"/>
  <c r="F108" i="3" s="1"/>
  <c r="D109" i="3"/>
  <c r="F109" i="3" s="1"/>
  <c r="D110" i="3"/>
  <c r="D111" i="3"/>
  <c r="E111" i="3" s="1"/>
  <c r="D112" i="3"/>
  <c r="F112" i="3" s="1"/>
  <c r="D113" i="3"/>
  <c r="F113" i="3" s="1"/>
  <c r="D114" i="3"/>
  <c r="D115" i="3"/>
  <c r="E115" i="3" s="1"/>
  <c r="D116" i="3"/>
  <c r="F116" i="3" s="1"/>
  <c r="D117" i="3"/>
  <c r="F117" i="3" s="1"/>
  <c r="D118" i="3"/>
  <c r="D119" i="3"/>
  <c r="E119" i="3" s="1"/>
  <c r="D120" i="3"/>
  <c r="F120" i="3" s="1"/>
  <c r="D121" i="3"/>
  <c r="F121" i="3" s="1"/>
  <c r="D122" i="3"/>
  <c r="E122" i="3" s="1"/>
  <c r="D123" i="3"/>
  <c r="E123" i="3" s="1"/>
  <c r="D124" i="3"/>
  <c r="F124" i="3" s="1"/>
  <c r="D125" i="3"/>
  <c r="F125" i="3" s="1"/>
  <c r="D126" i="3"/>
  <c r="E126" i="3" s="1"/>
  <c r="D127" i="3"/>
  <c r="E127" i="3" s="1"/>
  <c r="D128" i="3"/>
  <c r="F128" i="3" s="1"/>
  <c r="D129" i="3"/>
  <c r="F129" i="3" s="1"/>
  <c r="D130" i="3"/>
  <c r="E130" i="3" s="1"/>
  <c r="D131" i="3"/>
  <c r="E131" i="3" s="1"/>
  <c r="D132" i="3"/>
  <c r="F132" i="3" s="1"/>
  <c r="D133" i="3"/>
  <c r="F133" i="3" s="1"/>
  <c r="D134" i="3"/>
  <c r="E134" i="3" s="1"/>
  <c r="D135" i="3"/>
  <c r="E135" i="3" s="1"/>
  <c r="D136" i="3"/>
  <c r="F136" i="3" s="1"/>
  <c r="D137" i="3"/>
  <c r="F137" i="3" s="1"/>
  <c r="D138" i="3"/>
  <c r="E138" i="3" s="1"/>
  <c r="D139" i="3"/>
  <c r="E139" i="3" s="1"/>
  <c r="D140" i="3"/>
  <c r="F140" i="3" s="1"/>
  <c r="D141" i="3"/>
  <c r="F141" i="3" s="1"/>
  <c r="D142" i="3"/>
  <c r="E142" i="3" s="1"/>
  <c r="D143" i="3"/>
  <c r="E143" i="3" s="1"/>
  <c r="D144" i="3"/>
  <c r="F144" i="3" s="1"/>
  <c r="D145" i="3"/>
  <c r="F145" i="3" s="1"/>
  <c r="D146" i="3"/>
  <c r="E146" i="3" s="1"/>
  <c r="D147" i="3"/>
  <c r="E147" i="3" s="1"/>
  <c r="D148" i="3"/>
  <c r="F148" i="3" s="1"/>
  <c r="D149" i="3"/>
  <c r="F149" i="3" s="1"/>
  <c r="D150" i="3"/>
  <c r="E150" i="3" s="1"/>
  <c r="D151" i="3"/>
  <c r="E151" i="3" s="1"/>
  <c r="D2" i="3"/>
  <c r="F2" i="3" s="1"/>
  <c r="E148" i="3" l="1"/>
  <c r="E124" i="3"/>
  <c r="E100" i="3"/>
  <c r="E92" i="3"/>
  <c r="E68" i="3"/>
  <c r="E52" i="3"/>
  <c r="E28" i="3"/>
  <c r="F39" i="3"/>
  <c r="E39" i="3"/>
  <c r="E35" i="3"/>
  <c r="F35" i="3"/>
  <c r="F31" i="3"/>
  <c r="E31" i="3"/>
  <c r="E27" i="3"/>
  <c r="F27" i="3"/>
  <c r="F23" i="3"/>
  <c r="E23" i="3"/>
  <c r="E19" i="3"/>
  <c r="F19" i="3"/>
  <c r="F15" i="3"/>
  <c r="E15" i="3"/>
  <c r="E11" i="3"/>
  <c r="F11" i="3"/>
  <c r="F7" i="3"/>
  <c r="E7" i="3"/>
  <c r="E3" i="3"/>
  <c r="F3" i="3"/>
  <c r="F151" i="3"/>
  <c r="F143" i="3"/>
  <c r="F135" i="3"/>
  <c r="F127" i="3"/>
  <c r="F119" i="3"/>
  <c r="F103" i="3"/>
  <c r="F87" i="3"/>
  <c r="F71" i="3"/>
  <c r="F55" i="3"/>
  <c r="E140" i="3"/>
  <c r="E116" i="3"/>
  <c r="E76" i="3"/>
  <c r="E44" i="3"/>
  <c r="E114" i="3"/>
  <c r="F114" i="3"/>
  <c r="E102" i="3"/>
  <c r="F102" i="3"/>
  <c r="E90" i="3"/>
  <c r="F90" i="3"/>
  <c r="E78" i="3"/>
  <c r="F78" i="3"/>
  <c r="E70" i="3"/>
  <c r="F70" i="3"/>
  <c r="E62" i="3"/>
  <c r="F62" i="3"/>
  <c r="E54" i="3"/>
  <c r="F54" i="3"/>
  <c r="E46" i="3"/>
  <c r="F46" i="3"/>
  <c r="F38" i="3"/>
  <c r="E38" i="3"/>
  <c r="F26" i="3"/>
  <c r="E26" i="3"/>
  <c r="F22" i="3"/>
  <c r="E22" i="3"/>
  <c r="F18" i="3"/>
  <c r="E18" i="3"/>
  <c r="F10" i="3"/>
  <c r="E10" i="3"/>
  <c r="F6" i="3"/>
  <c r="E6" i="3"/>
  <c r="E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F150" i="3"/>
  <c r="F142" i="3"/>
  <c r="F134" i="3"/>
  <c r="F126" i="3"/>
  <c r="F115" i="3"/>
  <c r="F99" i="3"/>
  <c r="F83" i="3"/>
  <c r="F67" i="3"/>
  <c r="F51" i="3"/>
  <c r="E132" i="3"/>
  <c r="E108" i="3"/>
  <c r="E84" i="3"/>
  <c r="E60" i="3"/>
  <c r="E36" i="3"/>
  <c r="E20" i="3"/>
  <c r="E118" i="3"/>
  <c r="F118" i="3"/>
  <c r="E110" i="3"/>
  <c r="F110" i="3"/>
  <c r="E106" i="3"/>
  <c r="F106" i="3"/>
  <c r="E98" i="3"/>
  <c r="F98" i="3"/>
  <c r="E94" i="3"/>
  <c r="F94" i="3"/>
  <c r="E86" i="3"/>
  <c r="F86" i="3"/>
  <c r="E82" i="3"/>
  <c r="F82" i="3"/>
  <c r="E74" i="3"/>
  <c r="F74" i="3"/>
  <c r="E66" i="3"/>
  <c r="F66" i="3"/>
  <c r="E58" i="3"/>
  <c r="F58" i="3"/>
  <c r="E50" i="3"/>
  <c r="F50" i="3"/>
  <c r="E42" i="3"/>
  <c r="F42" i="3"/>
  <c r="F34" i="3"/>
  <c r="E34" i="3"/>
  <c r="F30" i="3"/>
  <c r="E30" i="3"/>
  <c r="F14" i="3"/>
  <c r="E14" i="3"/>
  <c r="F147" i="3"/>
  <c r="F139" i="3"/>
  <c r="F131" i="3"/>
  <c r="F123" i="3"/>
  <c r="F111" i="3"/>
  <c r="F95" i="3"/>
  <c r="F79" i="3"/>
  <c r="F63" i="3"/>
  <c r="F47" i="3"/>
  <c r="O141" i="3"/>
  <c r="N141" i="3"/>
  <c r="O133" i="3"/>
  <c r="N133" i="3"/>
  <c r="O125" i="3"/>
  <c r="N125" i="3"/>
  <c r="O117" i="3"/>
  <c r="N117" i="3"/>
  <c r="O109" i="3"/>
  <c r="N109" i="3"/>
  <c r="O97" i="3"/>
  <c r="N97" i="3"/>
  <c r="O89" i="3"/>
  <c r="N89" i="3"/>
  <c r="O85" i="3"/>
  <c r="N85" i="3"/>
  <c r="O77" i="3"/>
  <c r="N77" i="3"/>
  <c r="O69" i="3"/>
  <c r="N69" i="3"/>
  <c r="O65" i="3"/>
  <c r="N65" i="3"/>
  <c r="O61" i="3"/>
  <c r="N61" i="3"/>
  <c r="O57" i="3"/>
  <c r="N57" i="3"/>
  <c r="O53" i="3"/>
  <c r="N53" i="3"/>
  <c r="O49" i="3"/>
  <c r="N49" i="3"/>
  <c r="O45" i="3"/>
  <c r="N45" i="3"/>
  <c r="O41" i="3"/>
  <c r="N41" i="3"/>
  <c r="O33" i="3"/>
  <c r="N33" i="3"/>
  <c r="O29" i="3"/>
  <c r="N29" i="3"/>
  <c r="O25" i="3"/>
  <c r="N25" i="3"/>
  <c r="O21" i="3"/>
  <c r="N21" i="3"/>
  <c r="O17" i="3"/>
  <c r="N17" i="3"/>
  <c r="O13" i="3"/>
  <c r="N13" i="3"/>
  <c r="O9" i="3"/>
  <c r="N9" i="3"/>
  <c r="O149" i="3"/>
  <c r="N149" i="3"/>
  <c r="O145" i="3"/>
  <c r="N145" i="3"/>
  <c r="O137" i="3"/>
  <c r="N137" i="3"/>
  <c r="O129" i="3"/>
  <c r="N129" i="3"/>
  <c r="O121" i="3"/>
  <c r="N121" i="3"/>
  <c r="O113" i="3"/>
  <c r="N113" i="3"/>
  <c r="O105" i="3"/>
  <c r="N105" i="3"/>
  <c r="O101" i="3"/>
  <c r="N101" i="3"/>
  <c r="O93" i="3"/>
  <c r="N93" i="3"/>
  <c r="O81" i="3"/>
  <c r="N81" i="3"/>
  <c r="O73" i="3"/>
  <c r="N73" i="3"/>
  <c r="O37" i="3"/>
  <c r="N37" i="3"/>
  <c r="N2" i="3"/>
  <c r="N5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50" i="3"/>
  <c r="O46" i="3"/>
  <c r="O42" i="3"/>
  <c r="O38" i="3"/>
  <c r="O34" i="3"/>
  <c r="O30" i="3"/>
  <c r="O26" i="3"/>
  <c r="O22" i="3"/>
  <c r="O18" i="3"/>
  <c r="O14" i="3"/>
  <c r="O10" i="3"/>
  <c r="O6" i="3"/>
  <c r="N148" i="3"/>
  <c r="N144" i="3"/>
  <c r="N140" i="3"/>
  <c r="N136" i="3"/>
  <c r="N132" i="3"/>
  <c r="N128" i="3"/>
  <c r="N124" i="3"/>
  <c r="N120" i="3"/>
  <c r="N116" i="3"/>
  <c r="N112" i="3"/>
  <c r="N108" i="3"/>
  <c r="N104" i="3"/>
  <c r="N100" i="3"/>
  <c r="N96" i="3"/>
  <c r="N92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" i="3"/>
  <c r="N4" i="3"/>
  <c r="N151" i="3"/>
  <c r="N147" i="3"/>
  <c r="N143" i="3"/>
  <c r="N139" i="3"/>
  <c r="N135" i="3"/>
  <c r="N131" i="3"/>
  <c r="N127" i="3"/>
  <c r="N123" i="3"/>
  <c r="N119" i="3"/>
  <c r="N115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N7" i="3"/>
  <c r="N3" i="3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  <c r="M151" i="2" l="1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</calcChain>
</file>

<file path=xl/sharedStrings.xml><?xml version="1.0" encoding="utf-8"?>
<sst xmlns="http://schemas.openxmlformats.org/spreadsheetml/2006/main" count="93" uniqueCount="19">
  <si>
    <t>Pressure (psi)</t>
  </si>
  <si>
    <t>Diameter</t>
  </si>
  <si>
    <t>Cumulative Volume</t>
  </si>
  <si>
    <t>Incremental Volume</t>
  </si>
  <si>
    <t>Total Intrusion</t>
  </si>
  <si>
    <t>Differ Volume</t>
  </si>
  <si>
    <t>Pc gas-water (Mpa)</t>
  </si>
  <si>
    <t>Pc hydrate-water (Mpa)</t>
  </si>
  <si>
    <t>Non-wetting Saturation</t>
  </si>
  <si>
    <t>sample 1 sat</t>
  </si>
  <si>
    <t>sample 1 pc g-w</t>
  </si>
  <si>
    <t/>
  </si>
  <si>
    <t>S_nw</t>
  </si>
  <si>
    <t>Pc_gw</t>
  </si>
  <si>
    <t>Pc_hw</t>
  </si>
  <si>
    <t>Sample 1 Data for dat file</t>
  </si>
  <si>
    <t>Sample 2 Data for dat file</t>
  </si>
  <si>
    <t>Checking calculated radius (cm)</t>
  </si>
  <si>
    <t>microns (cm * 1e4)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</si>
</sst>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'Sample 2'!$K$2:$K$151</c:f>
              <c:numCache>
                <c:formatCode>General</c:formatCode>
                <c:ptCount val="150"/>
                <c:pt idx="0">
                  <c:v>0</c:v>
                </c:pt>
                <c:pt idx="1">
                  <c:v>2.3188E-2</c:v>
                </c:pt>
                <c:pt idx="2">
                  <c:v>6.1924E-2</c:v>
                </c:pt>
                <c:pt idx="3">
                  <c:v>7.1673000000000001E-2</c:v>
                </c:pt>
                <c:pt idx="4">
                  <c:v>8.9064999999999991E-2</c:v>
                </c:pt>
                <c:pt idx="5">
                  <c:v>0.103294</c:v>
                </c:pt>
                <c:pt idx="6">
                  <c:v>0.10619199999999999</c:v>
                </c:pt>
                <c:pt idx="7">
                  <c:v>0.10619199999999999</c:v>
                </c:pt>
                <c:pt idx="8">
                  <c:v>0.10988099999999999</c:v>
                </c:pt>
                <c:pt idx="9">
                  <c:v>0.11356999999999999</c:v>
                </c:pt>
                <c:pt idx="10">
                  <c:v>0.114625</c:v>
                </c:pt>
                <c:pt idx="11">
                  <c:v>0.116996</c:v>
                </c:pt>
                <c:pt idx="12">
                  <c:v>0.118841</c:v>
                </c:pt>
                <c:pt idx="13">
                  <c:v>0.118841</c:v>
                </c:pt>
                <c:pt idx="14">
                  <c:v>0.119895</c:v>
                </c:pt>
                <c:pt idx="15">
                  <c:v>0.121476</c:v>
                </c:pt>
                <c:pt idx="16">
                  <c:v>0.123847</c:v>
                </c:pt>
                <c:pt idx="17">
                  <c:v>0.12806300000000001</c:v>
                </c:pt>
                <c:pt idx="18">
                  <c:v>0.13175200000000001</c:v>
                </c:pt>
                <c:pt idx="19">
                  <c:v>0.13465099999999999</c:v>
                </c:pt>
                <c:pt idx="20">
                  <c:v>0.13649500000000001</c:v>
                </c:pt>
                <c:pt idx="21">
                  <c:v>0.14044800000000002</c:v>
                </c:pt>
                <c:pt idx="22">
                  <c:v>0.140711</c:v>
                </c:pt>
                <c:pt idx="23">
                  <c:v>0.14202899999999999</c:v>
                </c:pt>
                <c:pt idx="24">
                  <c:v>0.145982</c:v>
                </c:pt>
                <c:pt idx="25">
                  <c:v>0.14624499999999999</c:v>
                </c:pt>
                <c:pt idx="26">
                  <c:v>0.15204200000000001</c:v>
                </c:pt>
                <c:pt idx="27">
                  <c:v>0.154414</c:v>
                </c:pt>
                <c:pt idx="28">
                  <c:v>0.15520400000000001</c:v>
                </c:pt>
                <c:pt idx="29">
                  <c:v>0.15757599999999999</c:v>
                </c:pt>
                <c:pt idx="30">
                  <c:v>0.15862999999999999</c:v>
                </c:pt>
                <c:pt idx="31">
                  <c:v>0.16100100000000001</c:v>
                </c:pt>
                <c:pt idx="32">
                  <c:v>0.16337299999999999</c:v>
                </c:pt>
                <c:pt idx="33">
                  <c:v>0.16495399999999999</c:v>
                </c:pt>
                <c:pt idx="34">
                  <c:v>0.17022400000000001</c:v>
                </c:pt>
                <c:pt idx="35">
                  <c:v>0.173123</c:v>
                </c:pt>
                <c:pt idx="36">
                  <c:v>0.175758</c:v>
                </c:pt>
                <c:pt idx="37">
                  <c:v>0.177866</c:v>
                </c:pt>
                <c:pt idx="38">
                  <c:v>0.18418999999999999</c:v>
                </c:pt>
                <c:pt idx="39">
                  <c:v>0.192358</c:v>
                </c:pt>
                <c:pt idx="40">
                  <c:v>0.196047</c:v>
                </c:pt>
                <c:pt idx="41">
                  <c:v>0.19947299999999998</c:v>
                </c:pt>
                <c:pt idx="42">
                  <c:v>0.20816899999999999</c:v>
                </c:pt>
                <c:pt idx="43">
                  <c:v>0.22292500000000001</c:v>
                </c:pt>
                <c:pt idx="44">
                  <c:v>0.228986</c:v>
                </c:pt>
                <c:pt idx="45">
                  <c:v>0.239262</c:v>
                </c:pt>
                <c:pt idx="46">
                  <c:v>0.25349100000000002</c:v>
                </c:pt>
                <c:pt idx="47">
                  <c:v>0.26693</c:v>
                </c:pt>
                <c:pt idx="48">
                  <c:v>0.29248999999999997</c:v>
                </c:pt>
                <c:pt idx="49">
                  <c:v>0.30777300000000002</c:v>
                </c:pt>
                <c:pt idx="50">
                  <c:v>0.32674599999999998</c:v>
                </c:pt>
                <c:pt idx="51">
                  <c:v>0.34308300000000003</c:v>
                </c:pt>
                <c:pt idx="52">
                  <c:v>0.36152800000000002</c:v>
                </c:pt>
                <c:pt idx="53">
                  <c:v>0.38076399999999999</c:v>
                </c:pt>
                <c:pt idx="54">
                  <c:v>0.39736499999999997</c:v>
                </c:pt>
                <c:pt idx="55">
                  <c:v>0.41212100000000002</c:v>
                </c:pt>
                <c:pt idx="56">
                  <c:v>0.42872199999999999</c:v>
                </c:pt>
                <c:pt idx="57">
                  <c:v>0.44374200000000003</c:v>
                </c:pt>
                <c:pt idx="58">
                  <c:v>0.45533600000000002</c:v>
                </c:pt>
                <c:pt idx="59">
                  <c:v>0.47114600000000001</c:v>
                </c:pt>
                <c:pt idx="60">
                  <c:v>0.48721999999999999</c:v>
                </c:pt>
                <c:pt idx="61">
                  <c:v>0.50408399999999998</c:v>
                </c:pt>
                <c:pt idx="62">
                  <c:v>0.51699600000000001</c:v>
                </c:pt>
                <c:pt idx="63">
                  <c:v>0.531752</c:v>
                </c:pt>
                <c:pt idx="64">
                  <c:v>0.54782600000000004</c:v>
                </c:pt>
                <c:pt idx="65">
                  <c:v>0.56363600000000003</c:v>
                </c:pt>
                <c:pt idx="66">
                  <c:v>0.577075</c:v>
                </c:pt>
                <c:pt idx="67">
                  <c:v>0.58919600000000005</c:v>
                </c:pt>
                <c:pt idx="68">
                  <c:v>0.59578399999999998</c:v>
                </c:pt>
                <c:pt idx="69">
                  <c:v>0.60948599999999997</c:v>
                </c:pt>
                <c:pt idx="70">
                  <c:v>0.62450600000000001</c:v>
                </c:pt>
                <c:pt idx="71">
                  <c:v>0.638208</c:v>
                </c:pt>
                <c:pt idx="72">
                  <c:v>0.65217400000000003</c:v>
                </c:pt>
                <c:pt idx="73">
                  <c:v>0.66508600000000007</c:v>
                </c:pt>
                <c:pt idx="74">
                  <c:v>0.67720699999999989</c:v>
                </c:pt>
                <c:pt idx="75">
                  <c:v>0.68906499999999993</c:v>
                </c:pt>
                <c:pt idx="76">
                  <c:v>0.70250299999999999</c:v>
                </c:pt>
                <c:pt idx="77">
                  <c:v>0.70751000000000008</c:v>
                </c:pt>
                <c:pt idx="78">
                  <c:v>0.71752300000000002</c:v>
                </c:pt>
                <c:pt idx="79">
                  <c:v>0.72858999999999996</c:v>
                </c:pt>
                <c:pt idx="80">
                  <c:v>0.73675899999999994</c:v>
                </c:pt>
                <c:pt idx="81">
                  <c:v>0.73675899999999994</c:v>
                </c:pt>
                <c:pt idx="82">
                  <c:v>0.74835300000000005</c:v>
                </c:pt>
                <c:pt idx="83">
                  <c:v>0.76205500000000004</c:v>
                </c:pt>
                <c:pt idx="84">
                  <c:v>0.77154200000000006</c:v>
                </c:pt>
                <c:pt idx="85">
                  <c:v>0.7818179999999999</c:v>
                </c:pt>
                <c:pt idx="86">
                  <c:v>0.79156800000000005</c:v>
                </c:pt>
                <c:pt idx="87">
                  <c:v>0.80026399999999998</c:v>
                </c:pt>
                <c:pt idx="88">
                  <c:v>0.80843199999999993</c:v>
                </c:pt>
                <c:pt idx="89">
                  <c:v>0.81712799999999997</c:v>
                </c:pt>
                <c:pt idx="90">
                  <c:v>0.826878</c:v>
                </c:pt>
                <c:pt idx="91">
                  <c:v>0.83293800000000007</c:v>
                </c:pt>
                <c:pt idx="92">
                  <c:v>0.83952599999999999</c:v>
                </c:pt>
                <c:pt idx="93">
                  <c:v>0.84426900000000005</c:v>
                </c:pt>
                <c:pt idx="94">
                  <c:v>0.84874799999999995</c:v>
                </c:pt>
                <c:pt idx="95">
                  <c:v>0.85217399999999999</c:v>
                </c:pt>
                <c:pt idx="96">
                  <c:v>0.85902500000000004</c:v>
                </c:pt>
                <c:pt idx="97">
                  <c:v>0.86403200000000002</c:v>
                </c:pt>
                <c:pt idx="98">
                  <c:v>0.86930200000000002</c:v>
                </c:pt>
                <c:pt idx="99">
                  <c:v>0.87509900000000007</c:v>
                </c:pt>
                <c:pt idx="100">
                  <c:v>0.87957800000000008</c:v>
                </c:pt>
                <c:pt idx="101">
                  <c:v>0.87957800000000008</c:v>
                </c:pt>
                <c:pt idx="102">
                  <c:v>0.88643000000000005</c:v>
                </c:pt>
                <c:pt idx="103">
                  <c:v>0.89249000000000001</c:v>
                </c:pt>
                <c:pt idx="104">
                  <c:v>0.89776</c:v>
                </c:pt>
                <c:pt idx="105">
                  <c:v>0.90197599999999989</c:v>
                </c:pt>
                <c:pt idx="106">
                  <c:v>0.90777299999999994</c:v>
                </c:pt>
                <c:pt idx="107">
                  <c:v>0.91172600000000004</c:v>
                </c:pt>
                <c:pt idx="108">
                  <c:v>0.91620599999999996</c:v>
                </c:pt>
                <c:pt idx="109">
                  <c:v>0.91963099999999998</c:v>
                </c:pt>
                <c:pt idx="110">
                  <c:v>0.92226600000000003</c:v>
                </c:pt>
                <c:pt idx="111">
                  <c:v>0.92463800000000007</c:v>
                </c:pt>
                <c:pt idx="112">
                  <c:v>0.92806299999999997</c:v>
                </c:pt>
                <c:pt idx="113">
                  <c:v>0.93175200000000002</c:v>
                </c:pt>
                <c:pt idx="114">
                  <c:v>0.93333299999999997</c:v>
                </c:pt>
                <c:pt idx="115">
                  <c:v>0.93517799999999995</c:v>
                </c:pt>
                <c:pt idx="116">
                  <c:v>0.93860399999999999</c:v>
                </c:pt>
                <c:pt idx="117">
                  <c:v>0.94176599999999988</c:v>
                </c:pt>
                <c:pt idx="118">
                  <c:v>0.94361000000000006</c:v>
                </c:pt>
                <c:pt idx="119">
                  <c:v>0.94519099999999989</c:v>
                </c:pt>
                <c:pt idx="120">
                  <c:v>0.947299</c:v>
                </c:pt>
                <c:pt idx="121">
                  <c:v>0.94861700000000004</c:v>
                </c:pt>
                <c:pt idx="122">
                  <c:v>0.95072500000000004</c:v>
                </c:pt>
                <c:pt idx="123">
                  <c:v>0.95335999999999999</c:v>
                </c:pt>
                <c:pt idx="124">
                  <c:v>0.955731</c:v>
                </c:pt>
                <c:pt idx="125">
                  <c:v>0.95810299999999993</c:v>
                </c:pt>
                <c:pt idx="126">
                  <c:v>0.96179199999999998</c:v>
                </c:pt>
                <c:pt idx="127">
                  <c:v>0.96179199999999998</c:v>
                </c:pt>
                <c:pt idx="128">
                  <c:v>0.96442700000000003</c:v>
                </c:pt>
                <c:pt idx="129">
                  <c:v>0.96627099999999999</c:v>
                </c:pt>
                <c:pt idx="130">
                  <c:v>0.9683790000000001</c:v>
                </c:pt>
                <c:pt idx="131">
                  <c:v>0.96943299999999999</c:v>
                </c:pt>
                <c:pt idx="132">
                  <c:v>0.97180499999999992</c:v>
                </c:pt>
                <c:pt idx="133">
                  <c:v>0.97285900000000003</c:v>
                </c:pt>
                <c:pt idx="134">
                  <c:v>0.97443999999999997</c:v>
                </c:pt>
                <c:pt idx="135">
                  <c:v>0.97549400000000008</c:v>
                </c:pt>
                <c:pt idx="136">
                  <c:v>0.97786600000000012</c:v>
                </c:pt>
                <c:pt idx="137">
                  <c:v>0.97892000000000001</c:v>
                </c:pt>
                <c:pt idx="138">
                  <c:v>0.98102800000000001</c:v>
                </c:pt>
                <c:pt idx="139">
                  <c:v>0.98234500000000002</c:v>
                </c:pt>
                <c:pt idx="140">
                  <c:v>0.98392599999999997</c:v>
                </c:pt>
                <c:pt idx="141">
                  <c:v>0.98524400000000001</c:v>
                </c:pt>
                <c:pt idx="142">
                  <c:v>0.98656099999999991</c:v>
                </c:pt>
                <c:pt idx="143">
                  <c:v>0.98787899999999995</c:v>
                </c:pt>
                <c:pt idx="144">
                  <c:v>0.9884059999999999</c:v>
                </c:pt>
                <c:pt idx="145">
                  <c:v>0.993676</c:v>
                </c:pt>
                <c:pt idx="146">
                  <c:v>0.995784</c:v>
                </c:pt>
                <c:pt idx="147">
                  <c:v>0.99657399999999996</c:v>
                </c:pt>
                <c:pt idx="148">
                  <c:v>1</c:v>
                </c:pt>
                <c:pt idx="149">
                  <c:v>1</c:v>
                </c:pt>
              </c:numCache>
            </c:numRef>
          </c:xVal>
          <c:yVal>
            <c:numRef>
              <c:f>'Sample 2'!$L$2:$L$151</c:f>
              <c:numCache>
                <c:formatCode>General</c:formatCode>
                <c:ptCount val="150"/>
                <c:pt idx="0">
                  <c:v>2.6575301763474275E-3</c:v>
                </c:pt>
                <c:pt idx="1">
                  <c:v>6.6609924878806934E-3</c:v>
                </c:pt>
                <c:pt idx="2">
                  <c:v>1.3326300008328937E-2</c:v>
                </c:pt>
                <c:pt idx="3">
                  <c:v>1.5990228193881517E-2</c:v>
                </c:pt>
                <c:pt idx="4">
                  <c:v>1.9987230380590176E-2</c:v>
                </c:pt>
                <c:pt idx="5">
                  <c:v>2.4615384615384615E-2</c:v>
                </c:pt>
                <c:pt idx="6">
                  <c:v>2.6596727124967676E-2</c:v>
                </c:pt>
                <c:pt idx="7">
                  <c:v>2.6671852860278386E-2</c:v>
                </c:pt>
                <c:pt idx="8">
                  <c:v>2.8335579846318831E-2</c:v>
                </c:pt>
                <c:pt idx="9">
                  <c:v>2.9649151704826224E-2</c:v>
                </c:pt>
                <c:pt idx="10">
                  <c:v>3.0965078272836739E-2</c:v>
                </c:pt>
                <c:pt idx="11">
                  <c:v>3.2008535609495861E-2</c:v>
                </c:pt>
                <c:pt idx="12">
                  <c:v>3.3139635233876072E-2</c:v>
                </c:pt>
                <c:pt idx="13">
                  <c:v>3.3348000277899997E-2</c:v>
                </c:pt>
                <c:pt idx="14">
                  <c:v>5.1611978279959135E-2</c:v>
                </c:pt>
                <c:pt idx="15">
                  <c:v>5.6653880200649154E-2</c:v>
                </c:pt>
                <c:pt idx="16">
                  <c:v>6.1713844901107852E-2</c:v>
                </c:pt>
                <c:pt idx="17">
                  <c:v>7.2482005335480951E-2</c:v>
                </c:pt>
                <c:pt idx="18">
                  <c:v>8.2434095657898498E-2</c:v>
                </c:pt>
                <c:pt idx="19">
                  <c:v>8.8976767177459212E-2</c:v>
                </c:pt>
                <c:pt idx="20">
                  <c:v>9.7129945027149153E-2</c:v>
                </c:pt>
                <c:pt idx="21">
                  <c:v>0.10635155096011815</c:v>
                </c:pt>
                <c:pt idx="22">
                  <c:v>0.10808782135485082</c:v>
                </c:pt>
                <c:pt idx="23">
                  <c:v>0.11926947446887812</c:v>
                </c:pt>
                <c:pt idx="24">
                  <c:v>0.13265776140027638</c:v>
                </c:pt>
                <c:pt idx="25">
                  <c:v>0.13461089039495208</c:v>
                </c:pt>
                <c:pt idx="26">
                  <c:v>0.16523235800344233</c:v>
                </c:pt>
                <c:pt idx="27">
                  <c:v>0.17686072218128221</c:v>
                </c:pt>
                <c:pt idx="28">
                  <c:v>0.18629924315932464</c:v>
                </c:pt>
                <c:pt idx="29">
                  <c:v>0.19732785200411099</c:v>
                </c:pt>
                <c:pt idx="30">
                  <c:v>0.20301705907232481</c:v>
                </c:pt>
                <c:pt idx="31">
                  <c:v>0.23240800516462232</c:v>
                </c:pt>
                <c:pt idx="32">
                  <c:v>0.26039783001808314</c:v>
                </c:pt>
                <c:pt idx="33">
                  <c:v>0.26760825125441362</c:v>
                </c:pt>
                <c:pt idx="34">
                  <c:v>0.32403240324032401</c:v>
                </c:pt>
                <c:pt idx="35">
                  <c:v>0.35723145621433883</c:v>
                </c:pt>
                <c:pt idx="36">
                  <c:v>0.39381922603582659</c:v>
                </c:pt>
                <c:pt idx="37">
                  <c:v>0.40178571428571425</c:v>
                </c:pt>
                <c:pt idx="38">
                  <c:v>0.47745358090185674</c:v>
                </c:pt>
                <c:pt idx="39">
                  <c:v>0.57427716849451649</c:v>
                </c:pt>
                <c:pt idx="40">
                  <c:v>0.63144047358035515</c:v>
                </c:pt>
                <c:pt idx="41">
                  <c:v>0.67289719626168221</c:v>
                </c:pt>
                <c:pt idx="42">
                  <c:v>0.76049643517296006</c:v>
                </c:pt>
                <c:pt idx="43">
                  <c:v>0.89859594383775343</c:v>
                </c:pt>
                <c:pt idx="44">
                  <c:v>0.94426229508196713</c:v>
                </c:pt>
                <c:pt idx="45">
                  <c:v>1.0230905861456483</c:v>
                </c:pt>
                <c:pt idx="46">
                  <c:v>1.1051419800460476</c:v>
                </c:pt>
                <c:pt idx="47">
                  <c:v>1.1726384364820845</c:v>
                </c:pt>
                <c:pt idx="48">
                  <c:v>1.2732095490716178</c:v>
                </c:pt>
                <c:pt idx="49">
                  <c:v>1.332099907493062</c:v>
                </c:pt>
                <c:pt idx="50">
                  <c:v>1.3973799126637554</c:v>
                </c:pt>
                <c:pt idx="51">
                  <c:v>1.4626714068054849</c:v>
                </c:pt>
                <c:pt idx="52">
                  <c:v>1.5335463258785942</c:v>
                </c:pt>
                <c:pt idx="53">
                  <c:v>1.608040201005025</c:v>
                </c:pt>
                <c:pt idx="54">
                  <c:v>1.6763678696158322</c:v>
                </c:pt>
                <c:pt idx="55">
                  <c:v>1.7412333736396615</c:v>
                </c:pt>
                <c:pt idx="56">
                  <c:v>1.8045112781954886</c:v>
                </c:pt>
                <c:pt idx="57">
                  <c:v>1.8664938431626701</c:v>
                </c:pt>
                <c:pt idx="58">
                  <c:v>1.9212808539026016</c:v>
                </c:pt>
                <c:pt idx="59">
                  <c:v>1.990324809951624</c:v>
                </c:pt>
                <c:pt idx="60">
                  <c:v>2.0645161290322576</c:v>
                </c:pt>
                <c:pt idx="61">
                  <c:v>2.1508588498879759</c:v>
                </c:pt>
                <c:pt idx="62">
                  <c:v>2.2239382239382235</c:v>
                </c:pt>
                <c:pt idx="63">
                  <c:v>2.3003194888178911</c:v>
                </c:pt>
                <c:pt idx="64">
                  <c:v>2.3781998348472335</c:v>
                </c:pt>
                <c:pt idx="65">
                  <c:v>2.4636441402908464</c:v>
                </c:pt>
                <c:pt idx="66">
                  <c:v>2.5464190981432355</c:v>
                </c:pt>
                <c:pt idx="67">
                  <c:v>2.6301369863013697</c:v>
                </c:pt>
                <c:pt idx="68">
                  <c:v>2.6790697674418604</c:v>
                </c:pt>
                <c:pt idx="69">
                  <c:v>2.7772420443587267</c:v>
                </c:pt>
                <c:pt idx="70">
                  <c:v>2.8886659979939817</c:v>
                </c:pt>
                <c:pt idx="71">
                  <c:v>2.9937629937629939</c:v>
                </c:pt>
                <c:pt idx="72">
                  <c:v>3.1067961165048539</c:v>
                </c:pt>
                <c:pt idx="73">
                  <c:v>3.214285714285714</c:v>
                </c:pt>
                <c:pt idx="74">
                  <c:v>3.333333333333333</c:v>
                </c:pt>
                <c:pt idx="75">
                  <c:v>3.4408602150537635</c:v>
                </c:pt>
                <c:pt idx="76">
                  <c:v>3.5955056179775275</c:v>
                </c:pt>
                <c:pt idx="77">
                  <c:v>3.631778058007566</c:v>
                </c:pt>
                <c:pt idx="78">
                  <c:v>3.7647058823529411</c:v>
                </c:pt>
                <c:pt idx="79">
                  <c:v>3.9024390243902434</c:v>
                </c:pt>
                <c:pt idx="80">
                  <c:v>4.01673640167364</c:v>
                </c:pt>
                <c:pt idx="81">
                  <c:v>4.0111420612813369</c:v>
                </c:pt>
                <c:pt idx="82">
                  <c:v>4.1860465116279064</c:v>
                </c:pt>
                <c:pt idx="83">
                  <c:v>4.3835616438356162</c:v>
                </c:pt>
                <c:pt idx="84">
                  <c:v>4.5425867507886437</c:v>
                </c:pt>
                <c:pt idx="85">
                  <c:v>4.721311475409836</c:v>
                </c:pt>
                <c:pt idx="86">
                  <c:v>4.9315068493150678</c:v>
                </c:pt>
                <c:pt idx="87">
                  <c:v>5.1245551601423482</c:v>
                </c:pt>
                <c:pt idx="88">
                  <c:v>5.3038674033149169</c:v>
                </c:pt>
                <c:pt idx="89">
                  <c:v>5.5278310940499038</c:v>
                </c:pt>
                <c:pt idx="90">
                  <c:v>5.8181818181818175</c:v>
                </c:pt>
                <c:pt idx="91">
                  <c:v>6.0377358490566033</c:v>
                </c:pt>
                <c:pt idx="92">
                  <c:v>6.2472885032537953</c:v>
                </c:pt>
                <c:pt idx="93">
                  <c:v>6.4573991031390126</c:v>
                </c:pt>
                <c:pt idx="94">
                  <c:v>6.545454545454545</c:v>
                </c:pt>
                <c:pt idx="95">
                  <c:v>6.7447306791569082</c:v>
                </c:pt>
                <c:pt idx="96">
                  <c:v>7.0935960591133007</c:v>
                </c:pt>
                <c:pt idx="97">
                  <c:v>7.3282442748091592</c:v>
                </c:pt>
                <c:pt idx="98">
                  <c:v>7.7005347593582876</c:v>
                </c:pt>
                <c:pt idx="99">
                  <c:v>7.9778393351800547</c:v>
                </c:pt>
                <c:pt idx="100">
                  <c:v>8.3720930232558128</c:v>
                </c:pt>
                <c:pt idx="101">
                  <c:v>8.3478260869565197</c:v>
                </c:pt>
                <c:pt idx="102">
                  <c:v>8.8073394495412831</c:v>
                </c:pt>
                <c:pt idx="103">
                  <c:v>9.3203883495145625</c:v>
                </c:pt>
                <c:pt idx="104">
                  <c:v>9.896907216494844</c:v>
                </c:pt>
                <c:pt idx="105">
                  <c:v>10.472727272727273</c:v>
                </c:pt>
                <c:pt idx="106">
                  <c:v>11.076923076923077</c:v>
                </c:pt>
                <c:pt idx="107">
                  <c:v>11.707317073170731</c:v>
                </c:pt>
                <c:pt idx="108">
                  <c:v>12.203389830508474</c:v>
                </c:pt>
                <c:pt idx="109">
                  <c:v>12.914798206278025</c:v>
                </c:pt>
                <c:pt idx="110">
                  <c:v>13.395348837209303</c:v>
                </c:pt>
                <c:pt idx="111">
                  <c:v>13.980582524271844</c:v>
                </c:pt>
                <c:pt idx="112">
                  <c:v>14.545454545454543</c:v>
                </c:pt>
                <c:pt idx="113">
                  <c:v>15.401069518716575</c:v>
                </c:pt>
                <c:pt idx="114">
                  <c:v>16</c:v>
                </c:pt>
                <c:pt idx="115">
                  <c:v>16.647398843930635</c:v>
                </c:pt>
                <c:pt idx="116">
                  <c:v>17.560975609756095</c:v>
                </c:pt>
                <c:pt idx="117">
                  <c:v>18.7012987012987</c:v>
                </c:pt>
                <c:pt idx="118">
                  <c:v>19.328859060402682</c:v>
                </c:pt>
                <c:pt idx="119">
                  <c:v>20.281690140845068</c:v>
                </c:pt>
                <c:pt idx="120">
                  <c:v>21.021897810218977</c:v>
                </c:pt>
                <c:pt idx="121">
                  <c:v>21.333333333333332</c:v>
                </c:pt>
                <c:pt idx="122">
                  <c:v>22.677165354330707</c:v>
                </c:pt>
                <c:pt idx="123">
                  <c:v>24.201680672268903</c:v>
                </c:pt>
                <c:pt idx="124">
                  <c:v>25.486725663716815</c:v>
                </c:pt>
                <c:pt idx="125">
                  <c:v>26.666666666666664</c:v>
                </c:pt>
                <c:pt idx="126">
                  <c:v>29.090909090909086</c:v>
                </c:pt>
                <c:pt idx="127">
                  <c:v>29.387755102040813</c:v>
                </c:pt>
                <c:pt idx="128">
                  <c:v>30.967741935483872</c:v>
                </c:pt>
                <c:pt idx="129">
                  <c:v>32</c:v>
                </c:pt>
                <c:pt idx="130">
                  <c:v>34.285714285714285</c:v>
                </c:pt>
                <c:pt idx="131">
                  <c:v>34.69879518072289</c:v>
                </c:pt>
                <c:pt idx="132">
                  <c:v>36.92307692307692</c:v>
                </c:pt>
                <c:pt idx="133">
                  <c:v>37.402597402597401</c:v>
                </c:pt>
                <c:pt idx="134">
                  <c:v>38.918918918918912</c:v>
                </c:pt>
                <c:pt idx="135">
                  <c:v>40</c:v>
                </c:pt>
                <c:pt idx="136">
                  <c:v>43.636363636363633</c:v>
                </c:pt>
                <c:pt idx="137">
                  <c:v>46.451612903225808</c:v>
                </c:pt>
                <c:pt idx="138">
                  <c:v>50.526315789473678</c:v>
                </c:pt>
                <c:pt idx="139">
                  <c:v>50.526315789473678</c:v>
                </c:pt>
                <c:pt idx="140">
                  <c:v>53.333333333333329</c:v>
                </c:pt>
                <c:pt idx="141">
                  <c:v>60</c:v>
                </c:pt>
                <c:pt idx="142">
                  <c:v>65.454545454545439</c:v>
                </c:pt>
                <c:pt idx="143">
                  <c:v>66.976744186046503</c:v>
                </c:pt>
                <c:pt idx="144">
                  <c:v>66.976744186046503</c:v>
                </c:pt>
                <c:pt idx="145">
                  <c:v>72</c:v>
                </c:pt>
                <c:pt idx="146">
                  <c:v>72</c:v>
                </c:pt>
                <c:pt idx="147">
                  <c:v>73.84615384615384</c:v>
                </c:pt>
                <c:pt idx="148">
                  <c:v>75.78947368421052</c:v>
                </c:pt>
                <c:pt idx="1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A-4DD7-B79A-3E1BD9B5E8B3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'Sample 2'!$H$2:$H$151</c:f>
              <c:numCache>
                <c:formatCode>General</c:formatCode>
                <c:ptCount val="150"/>
                <c:pt idx="0">
                  <c:v>0</c:v>
                </c:pt>
                <c:pt idx="1">
                  <c:v>3.7270999999999999E-2</c:v>
                </c:pt>
                <c:pt idx="2">
                  <c:v>8.1575000000000009E-2</c:v>
                </c:pt>
                <c:pt idx="3">
                  <c:v>9.3765000000000001E-2</c:v>
                </c:pt>
                <c:pt idx="4">
                  <c:v>0.10361000000000001</c:v>
                </c:pt>
                <c:pt idx="5">
                  <c:v>0.11533099999999999</c:v>
                </c:pt>
                <c:pt idx="6">
                  <c:v>0.11720599999999999</c:v>
                </c:pt>
                <c:pt idx="7">
                  <c:v>0.11720599999999999</c:v>
                </c:pt>
                <c:pt idx="8">
                  <c:v>0.11884700000000001</c:v>
                </c:pt>
                <c:pt idx="9">
                  <c:v>0.119784</c:v>
                </c:pt>
                <c:pt idx="10">
                  <c:v>0.12072200000000001</c:v>
                </c:pt>
                <c:pt idx="11">
                  <c:v>0.12189399999999999</c:v>
                </c:pt>
                <c:pt idx="12">
                  <c:v>0.12376899999999999</c:v>
                </c:pt>
                <c:pt idx="13">
                  <c:v>0.12376899999999999</c:v>
                </c:pt>
                <c:pt idx="14">
                  <c:v>0.12376899999999999</c:v>
                </c:pt>
                <c:pt idx="15">
                  <c:v>0.12376899999999999</c:v>
                </c:pt>
                <c:pt idx="16">
                  <c:v>0.12517600000000001</c:v>
                </c:pt>
                <c:pt idx="17">
                  <c:v>0.12775400000000001</c:v>
                </c:pt>
                <c:pt idx="18">
                  <c:v>0.13009799999999999</c:v>
                </c:pt>
                <c:pt idx="19">
                  <c:v>0.130802</c:v>
                </c:pt>
                <c:pt idx="20">
                  <c:v>0.13244300000000001</c:v>
                </c:pt>
                <c:pt idx="21">
                  <c:v>0.13431800000000002</c:v>
                </c:pt>
                <c:pt idx="22">
                  <c:v>0.13431800000000002</c:v>
                </c:pt>
                <c:pt idx="23">
                  <c:v>0.134552</c:v>
                </c:pt>
                <c:pt idx="24">
                  <c:v>0.13642799999999999</c:v>
                </c:pt>
                <c:pt idx="25">
                  <c:v>0.13642799999999999</c:v>
                </c:pt>
                <c:pt idx="26">
                  <c:v>0.13900600000000002</c:v>
                </c:pt>
                <c:pt idx="27">
                  <c:v>0.139709</c:v>
                </c:pt>
                <c:pt idx="28">
                  <c:v>0.14088100000000001</c:v>
                </c:pt>
                <c:pt idx="29">
                  <c:v>0.14205299999999998</c:v>
                </c:pt>
                <c:pt idx="30">
                  <c:v>0.14205299999999998</c:v>
                </c:pt>
                <c:pt idx="31">
                  <c:v>0.142757</c:v>
                </c:pt>
                <c:pt idx="32">
                  <c:v>0.143929</c:v>
                </c:pt>
                <c:pt idx="33">
                  <c:v>0.14416299999999999</c:v>
                </c:pt>
                <c:pt idx="34">
                  <c:v>0.146507</c:v>
                </c:pt>
                <c:pt idx="35">
                  <c:v>0.14838300000000001</c:v>
                </c:pt>
                <c:pt idx="36">
                  <c:v>0.149086</c:v>
                </c:pt>
                <c:pt idx="37">
                  <c:v>0.150258</c:v>
                </c:pt>
                <c:pt idx="38">
                  <c:v>0.15471199999999999</c:v>
                </c:pt>
                <c:pt idx="39">
                  <c:v>0.159634</c:v>
                </c:pt>
                <c:pt idx="40">
                  <c:v>0.16268199999999999</c:v>
                </c:pt>
                <c:pt idx="41">
                  <c:v>0.163854</c:v>
                </c:pt>
                <c:pt idx="42">
                  <c:v>0.16783899999999999</c:v>
                </c:pt>
                <c:pt idx="43">
                  <c:v>0.17768400000000001</c:v>
                </c:pt>
                <c:pt idx="44">
                  <c:v>0.17979399999999998</c:v>
                </c:pt>
                <c:pt idx="45">
                  <c:v>0.18823299999999998</c:v>
                </c:pt>
                <c:pt idx="46">
                  <c:v>0.19667100000000001</c:v>
                </c:pt>
                <c:pt idx="47">
                  <c:v>0.20768899999999998</c:v>
                </c:pt>
                <c:pt idx="48">
                  <c:v>0.228551</c:v>
                </c:pt>
                <c:pt idx="49">
                  <c:v>0.24449100000000001</c:v>
                </c:pt>
                <c:pt idx="50">
                  <c:v>0.26394699999999999</c:v>
                </c:pt>
                <c:pt idx="51">
                  <c:v>0.28809200000000001</c:v>
                </c:pt>
                <c:pt idx="52">
                  <c:v>0.31434600000000001</c:v>
                </c:pt>
                <c:pt idx="53">
                  <c:v>0.34294400000000003</c:v>
                </c:pt>
                <c:pt idx="54">
                  <c:v>0.36685400000000001</c:v>
                </c:pt>
                <c:pt idx="55">
                  <c:v>0.38888899999999998</c:v>
                </c:pt>
                <c:pt idx="56">
                  <c:v>0.40881400000000001</c:v>
                </c:pt>
                <c:pt idx="57">
                  <c:v>0.43037999999999998</c:v>
                </c:pt>
                <c:pt idx="58">
                  <c:v>0.447023</c:v>
                </c:pt>
                <c:pt idx="59">
                  <c:v>0.46694800000000003</c:v>
                </c:pt>
                <c:pt idx="60">
                  <c:v>0.488514</c:v>
                </c:pt>
                <c:pt idx="61">
                  <c:v>0.51125200000000004</c:v>
                </c:pt>
                <c:pt idx="62">
                  <c:v>0.53000500000000006</c:v>
                </c:pt>
                <c:pt idx="63">
                  <c:v>0.54946099999999998</c:v>
                </c:pt>
                <c:pt idx="64">
                  <c:v>0.568214</c:v>
                </c:pt>
                <c:pt idx="65">
                  <c:v>0.584623</c:v>
                </c:pt>
                <c:pt idx="66">
                  <c:v>0.60220300000000004</c:v>
                </c:pt>
                <c:pt idx="67">
                  <c:v>0.618143</c:v>
                </c:pt>
                <c:pt idx="68">
                  <c:v>0.62728499999999998</c:v>
                </c:pt>
                <c:pt idx="69">
                  <c:v>0.64346000000000003</c:v>
                </c:pt>
                <c:pt idx="70">
                  <c:v>0.660103</c:v>
                </c:pt>
                <c:pt idx="71">
                  <c:v>0.674871</c:v>
                </c:pt>
                <c:pt idx="72">
                  <c:v>0.68940500000000005</c:v>
                </c:pt>
                <c:pt idx="73">
                  <c:v>0.70182800000000001</c:v>
                </c:pt>
                <c:pt idx="74">
                  <c:v>0.71542400000000006</c:v>
                </c:pt>
                <c:pt idx="75">
                  <c:v>0.72526999999999997</c:v>
                </c:pt>
                <c:pt idx="76">
                  <c:v>0.74003699999999994</c:v>
                </c:pt>
                <c:pt idx="77">
                  <c:v>0.743788</c:v>
                </c:pt>
                <c:pt idx="78">
                  <c:v>0.75339900000000004</c:v>
                </c:pt>
                <c:pt idx="79">
                  <c:v>0.76347899999999991</c:v>
                </c:pt>
                <c:pt idx="80">
                  <c:v>0.77191699999999996</c:v>
                </c:pt>
                <c:pt idx="81">
                  <c:v>0.77191699999999996</c:v>
                </c:pt>
                <c:pt idx="82">
                  <c:v>0.78129400000000004</c:v>
                </c:pt>
                <c:pt idx="83">
                  <c:v>0.79324899999999998</c:v>
                </c:pt>
                <c:pt idx="84">
                  <c:v>0.80192200000000002</c:v>
                </c:pt>
                <c:pt idx="85">
                  <c:v>0.810361</c:v>
                </c:pt>
                <c:pt idx="86">
                  <c:v>0.81926900000000002</c:v>
                </c:pt>
                <c:pt idx="87">
                  <c:v>0.82653499999999991</c:v>
                </c:pt>
                <c:pt idx="88">
                  <c:v>0.83286400000000005</c:v>
                </c:pt>
                <c:pt idx="89">
                  <c:v>0.839897</c:v>
                </c:pt>
                <c:pt idx="90">
                  <c:v>0.84950800000000004</c:v>
                </c:pt>
                <c:pt idx="91">
                  <c:v>0.85489900000000008</c:v>
                </c:pt>
                <c:pt idx="92">
                  <c:v>0.86029100000000003</c:v>
                </c:pt>
                <c:pt idx="93">
                  <c:v>0.86380699999999999</c:v>
                </c:pt>
                <c:pt idx="94">
                  <c:v>0.86802599999999996</c:v>
                </c:pt>
                <c:pt idx="95">
                  <c:v>0.87130799999999997</c:v>
                </c:pt>
                <c:pt idx="96">
                  <c:v>0.87787199999999999</c:v>
                </c:pt>
                <c:pt idx="97">
                  <c:v>0.88138800000000006</c:v>
                </c:pt>
                <c:pt idx="98">
                  <c:v>0.88607600000000009</c:v>
                </c:pt>
                <c:pt idx="99">
                  <c:v>0.88959199999999994</c:v>
                </c:pt>
                <c:pt idx="100">
                  <c:v>0.89381200000000005</c:v>
                </c:pt>
                <c:pt idx="101">
                  <c:v>0.89381200000000005</c:v>
                </c:pt>
                <c:pt idx="102">
                  <c:v>0.89990599999999998</c:v>
                </c:pt>
                <c:pt idx="103">
                  <c:v>0.90529799999999994</c:v>
                </c:pt>
                <c:pt idx="104">
                  <c:v>0.90928299999999995</c:v>
                </c:pt>
                <c:pt idx="105">
                  <c:v>0.91397099999999998</c:v>
                </c:pt>
                <c:pt idx="106">
                  <c:v>0.91795599999999988</c:v>
                </c:pt>
                <c:pt idx="107">
                  <c:v>0.92194100000000001</c:v>
                </c:pt>
                <c:pt idx="108">
                  <c:v>0.92522300000000002</c:v>
                </c:pt>
                <c:pt idx="109">
                  <c:v>0.9278010000000001</c:v>
                </c:pt>
                <c:pt idx="110">
                  <c:v>0.92967699999999998</c:v>
                </c:pt>
                <c:pt idx="111">
                  <c:v>0.932724</c:v>
                </c:pt>
                <c:pt idx="112">
                  <c:v>0.93483400000000005</c:v>
                </c:pt>
                <c:pt idx="113">
                  <c:v>0.93764599999999998</c:v>
                </c:pt>
                <c:pt idx="114">
                  <c:v>0.93858400000000008</c:v>
                </c:pt>
                <c:pt idx="115">
                  <c:v>0.94116299999999997</c:v>
                </c:pt>
                <c:pt idx="116">
                  <c:v>0.94397599999999993</c:v>
                </c:pt>
                <c:pt idx="117">
                  <c:v>0.94632000000000005</c:v>
                </c:pt>
                <c:pt idx="118">
                  <c:v>0.94632000000000005</c:v>
                </c:pt>
                <c:pt idx="119">
                  <c:v>0.94913300000000012</c:v>
                </c:pt>
                <c:pt idx="120">
                  <c:v>0.95030500000000007</c:v>
                </c:pt>
                <c:pt idx="121">
                  <c:v>0.95100800000000008</c:v>
                </c:pt>
                <c:pt idx="122">
                  <c:v>0.95288300000000004</c:v>
                </c:pt>
                <c:pt idx="123">
                  <c:v>0.95593100000000009</c:v>
                </c:pt>
                <c:pt idx="124">
                  <c:v>0.95850899999999994</c:v>
                </c:pt>
                <c:pt idx="125">
                  <c:v>0.95968100000000012</c:v>
                </c:pt>
                <c:pt idx="126">
                  <c:v>0.96319699999999997</c:v>
                </c:pt>
                <c:pt idx="127">
                  <c:v>0.96319699999999997</c:v>
                </c:pt>
                <c:pt idx="128">
                  <c:v>0.96413499999999996</c:v>
                </c:pt>
                <c:pt idx="129">
                  <c:v>0.96601000000000004</c:v>
                </c:pt>
                <c:pt idx="130">
                  <c:v>0.96882299999999999</c:v>
                </c:pt>
                <c:pt idx="131">
                  <c:v>0.96882299999999999</c:v>
                </c:pt>
                <c:pt idx="132">
                  <c:v>0.9704640000000001</c:v>
                </c:pt>
                <c:pt idx="133">
                  <c:v>0.97233900000000006</c:v>
                </c:pt>
                <c:pt idx="134">
                  <c:v>0.97257400000000005</c:v>
                </c:pt>
                <c:pt idx="135">
                  <c:v>0.97397999999999996</c:v>
                </c:pt>
                <c:pt idx="136">
                  <c:v>0.9760899999999999</c:v>
                </c:pt>
                <c:pt idx="137">
                  <c:v>0.97890299999999997</c:v>
                </c:pt>
                <c:pt idx="138">
                  <c:v>0.98007499999999992</c:v>
                </c:pt>
                <c:pt idx="139">
                  <c:v>0.98077799999999993</c:v>
                </c:pt>
                <c:pt idx="140">
                  <c:v>0.98194999999999988</c:v>
                </c:pt>
                <c:pt idx="141">
                  <c:v>0.98406000000000005</c:v>
                </c:pt>
                <c:pt idx="142">
                  <c:v>0.98781099999999999</c:v>
                </c:pt>
                <c:pt idx="143">
                  <c:v>0.98968599999999995</c:v>
                </c:pt>
                <c:pt idx="144">
                  <c:v>0.98968599999999995</c:v>
                </c:pt>
                <c:pt idx="145">
                  <c:v>0.99414000000000002</c:v>
                </c:pt>
                <c:pt idx="146">
                  <c:v>0.99601499999999998</c:v>
                </c:pt>
                <c:pt idx="147">
                  <c:v>0.99718699999999993</c:v>
                </c:pt>
                <c:pt idx="148">
                  <c:v>0.99953100000000006</c:v>
                </c:pt>
                <c:pt idx="149">
                  <c:v>1</c:v>
                </c:pt>
              </c:numCache>
            </c:numRef>
          </c:xVal>
          <c:yVal>
            <c:numRef>
              <c:f>'Sample 2'!$I$2:$I$151</c:f>
              <c:numCache>
                <c:formatCode>General</c:formatCode>
                <c:ptCount val="150"/>
                <c:pt idx="0">
                  <c:v>2.6575301763474275E-3</c:v>
                </c:pt>
                <c:pt idx="1">
                  <c:v>6.6609924878806934E-3</c:v>
                </c:pt>
                <c:pt idx="2">
                  <c:v>1.3326300008328937E-2</c:v>
                </c:pt>
                <c:pt idx="3">
                  <c:v>1.5990228193881517E-2</c:v>
                </c:pt>
                <c:pt idx="4">
                  <c:v>1.9987230380590176E-2</c:v>
                </c:pt>
                <c:pt idx="5">
                  <c:v>2.4615384615384615E-2</c:v>
                </c:pt>
                <c:pt idx="6">
                  <c:v>2.6596727124967676E-2</c:v>
                </c:pt>
                <c:pt idx="7">
                  <c:v>2.6671852860278386E-2</c:v>
                </c:pt>
                <c:pt idx="8">
                  <c:v>2.8335579846318831E-2</c:v>
                </c:pt>
                <c:pt idx="9">
                  <c:v>2.9649151704826224E-2</c:v>
                </c:pt>
                <c:pt idx="10">
                  <c:v>3.0965078272836739E-2</c:v>
                </c:pt>
                <c:pt idx="11">
                  <c:v>3.2008535609495861E-2</c:v>
                </c:pt>
                <c:pt idx="12">
                  <c:v>3.3139635233876072E-2</c:v>
                </c:pt>
                <c:pt idx="13">
                  <c:v>3.3348000277899997E-2</c:v>
                </c:pt>
                <c:pt idx="14">
                  <c:v>5.1573160467739909E-2</c:v>
                </c:pt>
                <c:pt idx="15">
                  <c:v>5.6617126680820945E-2</c:v>
                </c:pt>
                <c:pt idx="16">
                  <c:v>6.167948086436939E-2</c:v>
                </c:pt>
                <c:pt idx="17">
                  <c:v>7.244918494666934E-2</c:v>
                </c:pt>
                <c:pt idx="18">
                  <c:v>8.2403433476394838E-2</c:v>
                </c:pt>
                <c:pt idx="19">
                  <c:v>8.8949286552597442E-2</c:v>
                </c:pt>
                <c:pt idx="20">
                  <c:v>9.7103745911864853E-2</c:v>
                </c:pt>
                <c:pt idx="21">
                  <c:v>0.1063279923207561</c:v>
                </c:pt>
                <c:pt idx="22">
                  <c:v>0.10806754221388366</c:v>
                </c:pt>
                <c:pt idx="23">
                  <c:v>0.11924972050846756</c:v>
                </c:pt>
                <c:pt idx="24">
                  <c:v>0.13263943259798278</c:v>
                </c:pt>
                <c:pt idx="25">
                  <c:v>0.13459830817404309</c:v>
                </c:pt>
                <c:pt idx="26">
                  <c:v>0.16522287877918648</c:v>
                </c:pt>
                <c:pt idx="27">
                  <c:v>0.17684986183604542</c:v>
                </c:pt>
                <c:pt idx="28">
                  <c:v>0.18629924315932464</c:v>
                </c:pt>
                <c:pt idx="29">
                  <c:v>0.19732785200411099</c:v>
                </c:pt>
                <c:pt idx="30">
                  <c:v>0.20301705907232481</c:v>
                </c:pt>
                <c:pt idx="31">
                  <c:v>0.23240800516462232</c:v>
                </c:pt>
                <c:pt idx="32">
                  <c:v>0.26039783001808314</c:v>
                </c:pt>
                <c:pt idx="33">
                  <c:v>0.26760825125441362</c:v>
                </c:pt>
                <c:pt idx="34">
                  <c:v>0.32403240324032401</c:v>
                </c:pt>
                <c:pt idx="35">
                  <c:v>0.35723145621433883</c:v>
                </c:pt>
                <c:pt idx="36">
                  <c:v>0.39387308533916848</c:v>
                </c:pt>
                <c:pt idx="37">
                  <c:v>0.401841774801172</c:v>
                </c:pt>
                <c:pt idx="38">
                  <c:v>0.47745358090185674</c:v>
                </c:pt>
                <c:pt idx="39">
                  <c:v>0.57427716849451649</c:v>
                </c:pt>
                <c:pt idx="40">
                  <c:v>0.63144047358035515</c:v>
                </c:pt>
                <c:pt idx="41">
                  <c:v>0.67289719626168221</c:v>
                </c:pt>
                <c:pt idx="42">
                  <c:v>0.76049643517296006</c:v>
                </c:pt>
                <c:pt idx="43">
                  <c:v>0.89859594383775343</c:v>
                </c:pt>
                <c:pt idx="44">
                  <c:v>0.94426229508196713</c:v>
                </c:pt>
                <c:pt idx="45">
                  <c:v>1.0230905861456483</c:v>
                </c:pt>
                <c:pt idx="46">
                  <c:v>1.1055662188099806</c:v>
                </c:pt>
                <c:pt idx="47">
                  <c:v>1.1726384364820845</c:v>
                </c:pt>
                <c:pt idx="48">
                  <c:v>1.2732095490716178</c:v>
                </c:pt>
                <c:pt idx="49">
                  <c:v>1.332099907493062</c:v>
                </c:pt>
                <c:pt idx="50">
                  <c:v>1.3973799126637554</c:v>
                </c:pt>
                <c:pt idx="51">
                  <c:v>1.4626714068054849</c:v>
                </c:pt>
                <c:pt idx="52">
                  <c:v>1.5335463258785942</c:v>
                </c:pt>
                <c:pt idx="53">
                  <c:v>1.608040201005025</c:v>
                </c:pt>
                <c:pt idx="54">
                  <c:v>1.6763678696158322</c:v>
                </c:pt>
                <c:pt idx="55">
                  <c:v>1.7412333736396615</c:v>
                </c:pt>
                <c:pt idx="56">
                  <c:v>1.8045112781954886</c:v>
                </c:pt>
                <c:pt idx="57">
                  <c:v>1.8664938431626701</c:v>
                </c:pt>
                <c:pt idx="58">
                  <c:v>1.9212808539026016</c:v>
                </c:pt>
                <c:pt idx="59">
                  <c:v>1.990324809951624</c:v>
                </c:pt>
                <c:pt idx="60">
                  <c:v>2.0645161290322576</c:v>
                </c:pt>
                <c:pt idx="61">
                  <c:v>2.1508588498879759</c:v>
                </c:pt>
                <c:pt idx="62">
                  <c:v>2.2239382239382235</c:v>
                </c:pt>
                <c:pt idx="63">
                  <c:v>2.3003194888178911</c:v>
                </c:pt>
                <c:pt idx="64">
                  <c:v>2.3781998348472335</c:v>
                </c:pt>
                <c:pt idx="65">
                  <c:v>2.4636441402908464</c:v>
                </c:pt>
                <c:pt idx="66">
                  <c:v>2.5464190981432355</c:v>
                </c:pt>
                <c:pt idx="67">
                  <c:v>2.6301369863013697</c:v>
                </c:pt>
                <c:pt idx="68">
                  <c:v>2.6790697674418604</c:v>
                </c:pt>
                <c:pt idx="69">
                  <c:v>2.7772420443587267</c:v>
                </c:pt>
                <c:pt idx="70">
                  <c:v>2.8886659979939817</c:v>
                </c:pt>
                <c:pt idx="71">
                  <c:v>2.9937629937629939</c:v>
                </c:pt>
                <c:pt idx="72">
                  <c:v>3.1067961165048539</c:v>
                </c:pt>
                <c:pt idx="73">
                  <c:v>3.214285714285714</c:v>
                </c:pt>
                <c:pt idx="74">
                  <c:v>3.333333333333333</c:v>
                </c:pt>
                <c:pt idx="75">
                  <c:v>3.4408602150537635</c:v>
                </c:pt>
                <c:pt idx="76">
                  <c:v>3.5955056179775275</c:v>
                </c:pt>
                <c:pt idx="77">
                  <c:v>3.631778058007566</c:v>
                </c:pt>
                <c:pt idx="78">
                  <c:v>3.7647058823529411</c:v>
                </c:pt>
                <c:pt idx="79">
                  <c:v>3.9024390243902434</c:v>
                </c:pt>
                <c:pt idx="80">
                  <c:v>4.01673640167364</c:v>
                </c:pt>
                <c:pt idx="81">
                  <c:v>4.0111420612813369</c:v>
                </c:pt>
                <c:pt idx="82">
                  <c:v>4.1860465116279064</c:v>
                </c:pt>
                <c:pt idx="83">
                  <c:v>4.3835616438356162</c:v>
                </c:pt>
                <c:pt idx="84">
                  <c:v>4.5425867507886437</c:v>
                </c:pt>
                <c:pt idx="85">
                  <c:v>4.721311475409836</c:v>
                </c:pt>
                <c:pt idx="86">
                  <c:v>4.9315068493150678</c:v>
                </c:pt>
                <c:pt idx="87">
                  <c:v>5.1245551601423482</c:v>
                </c:pt>
                <c:pt idx="88">
                  <c:v>5.3038674033149169</c:v>
                </c:pt>
                <c:pt idx="89">
                  <c:v>5.5278310940499038</c:v>
                </c:pt>
                <c:pt idx="90">
                  <c:v>5.8181818181818175</c:v>
                </c:pt>
                <c:pt idx="91">
                  <c:v>6.0377358490566033</c:v>
                </c:pt>
                <c:pt idx="92">
                  <c:v>6.2472885032537953</c:v>
                </c:pt>
                <c:pt idx="93">
                  <c:v>6.4573991031390126</c:v>
                </c:pt>
                <c:pt idx="94">
                  <c:v>6.545454545454545</c:v>
                </c:pt>
                <c:pt idx="95">
                  <c:v>6.7447306791569082</c:v>
                </c:pt>
                <c:pt idx="96">
                  <c:v>7.0935960591133007</c:v>
                </c:pt>
                <c:pt idx="97">
                  <c:v>7.3282442748091592</c:v>
                </c:pt>
                <c:pt idx="98">
                  <c:v>7.7005347593582876</c:v>
                </c:pt>
                <c:pt idx="99">
                  <c:v>7.9778393351800547</c:v>
                </c:pt>
                <c:pt idx="100">
                  <c:v>8.3720930232558128</c:v>
                </c:pt>
                <c:pt idx="101">
                  <c:v>8.3478260869565197</c:v>
                </c:pt>
                <c:pt idx="102">
                  <c:v>8.8073394495412831</c:v>
                </c:pt>
                <c:pt idx="103">
                  <c:v>9.3203883495145625</c:v>
                </c:pt>
                <c:pt idx="104">
                  <c:v>9.896907216494844</c:v>
                </c:pt>
                <c:pt idx="105">
                  <c:v>10.472727272727273</c:v>
                </c:pt>
                <c:pt idx="106">
                  <c:v>11.076923076923077</c:v>
                </c:pt>
                <c:pt idx="107">
                  <c:v>11.707317073170731</c:v>
                </c:pt>
                <c:pt idx="108">
                  <c:v>12.203389830508474</c:v>
                </c:pt>
                <c:pt idx="109">
                  <c:v>12.914798206278025</c:v>
                </c:pt>
                <c:pt idx="110">
                  <c:v>13.395348837209303</c:v>
                </c:pt>
                <c:pt idx="111">
                  <c:v>13.980582524271844</c:v>
                </c:pt>
                <c:pt idx="112">
                  <c:v>14.545454545454543</c:v>
                </c:pt>
                <c:pt idx="113">
                  <c:v>15.401069518716575</c:v>
                </c:pt>
                <c:pt idx="114">
                  <c:v>16</c:v>
                </c:pt>
                <c:pt idx="115">
                  <c:v>16.647398843930635</c:v>
                </c:pt>
                <c:pt idx="116">
                  <c:v>17.560975609756095</c:v>
                </c:pt>
                <c:pt idx="117">
                  <c:v>18.7012987012987</c:v>
                </c:pt>
                <c:pt idx="118">
                  <c:v>19.328859060402682</c:v>
                </c:pt>
                <c:pt idx="119">
                  <c:v>20.281690140845068</c:v>
                </c:pt>
                <c:pt idx="120">
                  <c:v>21.021897810218977</c:v>
                </c:pt>
                <c:pt idx="121">
                  <c:v>21.333333333333332</c:v>
                </c:pt>
                <c:pt idx="122">
                  <c:v>22.677165354330707</c:v>
                </c:pt>
                <c:pt idx="123">
                  <c:v>24.201680672268903</c:v>
                </c:pt>
                <c:pt idx="124">
                  <c:v>25.486725663716815</c:v>
                </c:pt>
                <c:pt idx="125">
                  <c:v>26.666666666666664</c:v>
                </c:pt>
                <c:pt idx="126">
                  <c:v>29.090909090909086</c:v>
                </c:pt>
                <c:pt idx="127">
                  <c:v>29.387755102040813</c:v>
                </c:pt>
                <c:pt idx="128">
                  <c:v>30.967741935483872</c:v>
                </c:pt>
                <c:pt idx="129">
                  <c:v>32</c:v>
                </c:pt>
                <c:pt idx="130">
                  <c:v>34.285714285714285</c:v>
                </c:pt>
                <c:pt idx="131">
                  <c:v>34.69879518072289</c:v>
                </c:pt>
                <c:pt idx="132">
                  <c:v>36.92307692307692</c:v>
                </c:pt>
                <c:pt idx="133">
                  <c:v>37.402597402597401</c:v>
                </c:pt>
                <c:pt idx="134">
                  <c:v>38.918918918918912</c:v>
                </c:pt>
                <c:pt idx="135">
                  <c:v>40</c:v>
                </c:pt>
                <c:pt idx="136">
                  <c:v>43.636363636363633</c:v>
                </c:pt>
                <c:pt idx="137">
                  <c:v>46.451612903225808</c:v>
                </c:pt>
                <c:pt idx="138">
                  <c:v>50.526315789473678</c:v>
                </c:pt>
                <c:pt idx="139">
                  <c:v>50.526315789473678</c:v>
                </c:pt>
                <c:pt idx="140">
                  <c:v>53.333333333333329</c:v>
                </c:pt>
                <c:pt idx="141">
                  <c:v>60</c:v>
                </c:pt>
                <c:pt idx="142">
                  <c:v>65.454545454545439</c:v>
                </c:pt>
                <c:pt idx="143">
                  <c:v>66.976744186046503</c:v>
                </c:pt>
                <c:pt idx="144">
                  <c:v>66.976744186046503</c:v>
                </c:pt>
                <c:pt idx="145">
                  <c:v>72</c:v>
                </c:pt>
                <c:pt idx="146">
                  <c:v>72</c:v>
                </c:pt>
                <c:pt idx="147">
                  <c:v>73.84615384615384</c:v>
                </c:pt>
                <c:pt idx="148">
                  <c:v>75.78947368421052</c:v>
                </c:pt>
                <c:pt idx="14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A-4DD7-B79A-3E1BD9B5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01152"/>
        <c:axId val="259603072"/>
      </c:scatterChart>
      <c:valAx>
        <c:axId val="259601152"/>
        <c:scaling>
          <c:orientation val="maxMin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Non-wetting Phase Saturation</a:t>
                </a:r>
              </a:p>
            </c:rich>
          </c:tx>
          <c:layout/>
          <c:overlay val="0"/>
        </c:title>
        <c:numFmt formatCode="0%" sourceLinked="0"/>
        <c:majorTickMark val="cross"/>
        <c:minorTickMark val="none"/>
        <c:tickLblPos val="nextTo"/>
        <c:crossAx val="259603072"/>
        <c:crosses val="autoZero"/>
        <c:crossBetween val="midCat"/>
      </c:valAx>
      <c:valAx>
        <c:axId val="259603072"/>
        <c:scaling>
          <c:logBase val="10"/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Capillary Pressure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60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0</xdr:row>
      <xdr:rowOff>38101</xdr:rowOff>
    </xdr:from>
    <xdr:to>
      <xdr:col>12</xdr:col>
      <xdr:colOff>1666875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A118" workbookViewId="0">
      <selection activeCell="B151" sqref="B151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8.85546875" bestFit="1" customWidth="1"/>
    <col min="4" max="4" width="19.42578125" bestFit="1" customWidth="1"/>
    <col min="5" max="5" width="14" bestFit="1" customWidth="1"/>
    <col min="6" max="6" width="13.7109375" bestFit="1" customWidth="1"/>
    <col min="7" max="7" width="9.85546875" customWidth="1"/>
    <col min="8" max="8" width="29.28515625" bestFit="1" customWidth="1"/>
    <col min="9" max="9" width="12.5703125" customWidth="1"/>
    <col min="10" max="10" width="12.42578125" bestFit="1" customWidth="1"/>
    <col min="11" max="11" width="22.28515625" bestFit="1" customWidth="1"/>
    <col min="12" max="12" width="18.140625" bestFit="1" customWidth="1"/>
    <col min="13" max="13" width="2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17</v>
      </c>
      <c r="I1" t="s">
        <v>18</v>
      </c>
      <c r="K1" t="s">
        <v>8</v>
      </c>
      <c r="L1" t="s">
        <v>6</v>
      </c>
      <c r="M1" t="s">
        <v>7</v>
      </c>
    </row>
    <row r="2" spans="1:13" x14ac:dyDescent="0.25">
      <c r="A2">
        <v>1.99</v>
      </c>
      <c r="B2">
        <v>108.37130000000001</v>
      </c>
      <c r="C2">
        <v>0</v>
      </c>
      <c r="D2">
        <v>0</v>
      </c>
      <c r="E2">
        <v>0</v>
      </c>
      <c r="F2" s="1">
        <v>1.35E-4</v>
      </c>
      <c r="H2">
        <f>2*485*COS(PI()*40/180)/(A2*68947.6)</f>
        <v>5.4156859361451171E-3</v>
      </c>
      <c r="I2">
        <f>H2*2*10000</f>
        <v>108.31371872290234</v>
      </c>
      <c r="K2" s="2">
        <f>E2/100</f>
        <v>0</v>
      </c>
      <c r="L2">
        <f t="shared" ref="L2:L65" si="0">2*0.072/(B2/2)</f>
        <v>2.6575301763474275E-3</v>
      </c>
      <c r="M2">
        <f>2*0.027/(B2/2)</f>
        <v>9.9657381613028526E-4</v>
      </c>
    </row>
    <row r="3" spans="1:13" x14ac:dyDescent="0.25">
      <c r="A3">
        <v>4.99</v>
      </c>
      <c r="B3">
        <v>43.236800000000002</v>
      </c>
      <c r="C3">
        <v>1.37E-2</v>
      </c>
      <c r="D3">
        <v>1.37E-2</v>
      </c>
      <c r="E3">
        <v>3.7271000000000001</v>
      </c>
      <c r="F3" s="1">
        <v>3.7199999999999999E-4</v>
      </c>
      <c r="H3">
        <f t="shared" ref="H3:H66" si="1">2*485*COS(PI()*40/180)/(A3*68947.6)</f>
        <v>2.1597625276410389E-3</v>
      </c>
      <c r="I3">
        <f t="shared" ref="I3:I66" si="2">H3*2*10000</f>
        <v>43.195250552820781</v>
      </c>
      <c r="K3" s="2">
        <f t="shared" ref="K3:K66" si="3">E3/100</f>
        <v>3.7270999999999999E-2</v>
      </c>
      <c r="L3">
        <f t="shared" si="0"/>
        <v>6.6609924878806934E-3</v>
      </c>
      <c r="M3">
        <f t="shared" ref="M3:M66" si="4">2*0.027/(B3/2)</f>
        <v>2.4978721829552603E-3</v>
      </c>
    </row>
    <row r="4" spans="1:13" x14ac:dyDescent="0.25">
      <c r="A4">
        <v>9.9700000000000006</v>
      </c>
      <c r="B4">
        <v>21.6114</v>
      </c>
      <c r="C4">
        <v>0.03</v>
      </c>
      <c r="D4">
        <v>1.6299999999999999E-2</v>
      </c>
      <c r="E4">
        <v>8.1575000000000006</v>
      </c>
      <c r="F4" s="1">
        <v>1.1299999999999999E-3</v>
      </c>
      <c r="H4">
        <f t="shared" si="1"/>
        <v>1.0809643944763071E-3</v>
      </c>
      <c r="I4">
        <f t="shared" si="2"/>
        <v>21.619287889526142</v>
      </c>
      <c r="K4" s="2">
        <f t="shared" si="3"/>
        <v>8.1575000000000009E-2</v>
      </c>
      <c r="L4">
        <f t="shared" si="0"/>
        <v>1.3326300008328937E-2</v>
      </c>
      <c r="M4">
        <f t="shared" si="4"/>
        <v>4.997362503123352E-3</v>
      </c>
    </row>
    <row r="5" spans="1:13" x14ac:dyDescent="0.25">
      <c r="A5">
        <v>11.97</v>
      </c>
      <c r="B5">
        <v>18.010999999999999</v>
      </c>
      <c r="C5">
        <v>3.4500000000000003E-2</v>
      </c>
      <c r="D5">
        <v>4.4999999999999997E-3</v>
      </c>
      <c r="E5">
        <v>9.3765000000000001</v>
      </c>
      <c r="F5" s="1">
        <v>1.1299999999999999E-3</v>
      </c>
      <c r="H5">
        <f t="shared" si="1"/>
        <v>9.0035213140591337E-4</v>
      </c>
      <c r="I5">
        <f t="shared" si="2"/>
        <v>18.007042628118267</v>
      </c>
      <c r="K5" s="2">
        <f t="shared" si="3"/>
        <v>9.3765000000000001E-2</v>
      </c>
      <c r="L5">
        <f t="shared" si="0"/>
        <v>1.5990228193881517E-2</v>
      </c>
      <c r="M5">
        <f t="shared" si="4"/>
        <v>5.9963355727055689E-3</v>
      </c>
    </row>
    <row r="6" spans="1:13" x14ac:dyDescent="0.25">
      <c r="A6">
        <v>14.96</v>
      </c>
      <c r="B6">
        <v>14.4092</v>
      </c>
      <c r="C6">
        <v>3.8100000000000002E-2</v>
      </c>
      <c r="D6">
        <v>3.5999999999999999E-3</v>
      </c>
      <c r="E6">
        <v>10.361000000000001</v>
      </c>
      <c r="F6" s="1">
        <v>1.23E-3</v>
      </c>
      <c r="H6">
        <f t="shared" si="1"/>
        <v>7.2040207305673685E-4</v>
      </c>
      <c r="I6">
        <f t="shared" si="2"/>
        <v>14.408041461134736</v>
      </c>
      <c r="K6" s="2">
        <f t="shared" si="3"/>
        <v>0.10361000000000001</v>
      </c>
      <c r="L6">
        <f t="shared" si="0"/>
        <v>1.9987230380590176E-2</v>
      </c>
      <c r="M6">
        <f t="shared" si="4"/>
        <v>7.4952113927213172E-3</v>
      </c>
    </row>
    <row r="7" spans="1:13" x14ac:dyDescent="0.25">
      <c r="A7">
        <v>18.420000000000002</v>
      </c>
      <c r="B7">
        <v>11.7</v>
      </c>
      <c r="C7">
        <v>4.24E-2</v>
      </c>
      <c r="D7">
        <v>4.3E-3</v>
      </c>
      <c r="E7">
        <v>11.533099999999999</v>
      </c>
      <c r="F7" s="1">
        <v>1.24E-3</v>
      </c>
      <c r="H7">
        <f t="shared" si="1"/>
        <v>5.8508224825889164E-4</v>
      </c>
      <c r="I7">
        <f t="shared" si="2"/>
        <v>11.701644965177833</v>
      </c>
      <c r="K7" s="2">
        <f t="shared" si="3"/>
        <v>0.11533099999999999</v>
      </c>
      <c r="L7">
        <f t="shared" si="0"/>
        <v>2.4615384615384615E-2</v>
      </c>
      <c r="M7">
        <f t="shared" si="4"/>
        <v>9.2307692307692316E-3</v>
      </c>
    </row>
    <row r="8" spans="1:13" x14ac:dyDescent="0.25">
      <c r="A8">
        <v>19.91</v>
      </c>
      <c r="B8">
        <v>10.8284</v>
      </c>
      <c r="C8">
        <v>4.3099999999999999E-2</v>
      </c>
      <c r="D8">
        <v>6.9999999999999999E-4</v>
      </c>
      <c r="E8">
        <v>11.720599999999999</v>
      </c>
      <c r="F8" s="1">
        <v>9.8799999999999995E-4</v>
      </c>
      <c r="H8">
        <f t="shared" si="1"/>
        <v>5.4129658528020009E-4</v>
      </c>
      <c r="I8">
        <f t="shared" si="2"/>
        <v>10.825931705604003</v>
      </c>
      <c r="K8" s="2">
        <f t="shared" si="3"/>
        <v>0.11720599999999999</v>
      </c>
      <c r="L8">
        <f t="shared" si="0"/>
        <v>2.6596727124967676E-2</v>
      </c>
      <c r="M8">
        <f t="shared" si="4"/>
        <v>9.9737726718628784E-3</v>
      </c>
    </row>
    <row r="9" spans="1:13" x14ac:dyDescent="0.25">
      <c r="A9">
        <v>19.96</v>
      </c>
      <c r="B9">
        <v>10.7979</v>
      </c>
      <c r="C9">
        <v>4.3099999999999999E-2</v>
      </c>
      <c r="D9">
        <v>0</v>
      </c>
      <c r="E9">
        <v>11.720599999999999</v>
      </c>
      <c r="F9" s="1">
        <v>9.810000000000001E-4</v>
      </c>
      <c r="H9">
        <f t="shared" si="1"/>
        <v>5.3994063191025973E-4</v>
      </c>
      <c r="I9">
        <f t="shared" si="2"/>
        <v>10.798812638205195</v>
      </c>
      <c r="K9" s="2">
        <f t="shared" si="3"/>
        <v>0.11720599999999999</v>
      </c>
      <c r="L9">
        <f t="shared" si="0"/>
        <v>2.6671852860278386E-2</v>
      </c>
      <c r="M9">
        <f t="shared" si="4"/>
        <v>1.0001944822604395E-2</v>
      </c>
    </row>
    <row r="10" spans="1:13" x14ac:dyDescent="0.25">
      <c r="A10">
        <v>21.21</v>
      </c>
      <c r="B10">
        <v>10.1639</v>
      </c>
      <c r="C10">
        <v>4.3700000000000003E-2</v>
      </c>
      <c r="D10">
        <v>5.9999999999999995E-4</v>
      </c>
      <c r="E10">
        <v>11.8847</v>
      </c>
      <c r="F10" s="1">
        <v>9.4899999999999997E-4</v>
      </c>
      <c r="H10">
        <f t="shared" si="1"/>
        <v>5.0811951970432733E-4</v>
      </c>
      <c r="I10">
        <f t="shared" si="2"/>
        <v>10.162390394086547</v>
      </c>
      <c r="K10" s="2">
        <f t="shared" si="3"/>
        <v>0.11884700000000001</v>
      </c>
      <c r="L10">
        <f t="shared" si="0"/>
        <v>2.8335579846318831E-2</v>
      </c>
      <c r="M10">
        <f t="shared" si="4"/>
        <v>1.0625842442369563E-2</v>
      </c>
    </row>
    <row r="11" spans="1:13" x14ac:dyDescent="0.25">
      <c r="A11">
        <v>22.19</v>
      </c>
      <c r="B11">
        <v>9.7135999999999996</v>
      </c>
      <c r="C11">
        <v>4.41E-2</v>
      </c>
      <c r="D11">
        <v>2.9999999999999997E-4</v>
      </c>
      <c r="E11">
        <v>11.978400000000001</v>
      </c>
      <c r="F11" s="1">
        <v>9.2500000000000004E-4</v>
      </c>
      <c r="H11">
        <f t="shared" si="1"/>
        <v>4.8567891000129716E-4</v>
      </c>
      <c r="I11">
        <f t="shared" si="2"/>
        <v>9.7135782000259425</v>
      </c>
      <c r="K11" s="2">
        <f t="shared" si="3"/>
        <v>0.119784</v>
      </c>
      <c r="L11">
        <f t="shared" si="0"/>
        <v>2.9649151704826224E-2</v>
      </c>
      <c r="M11">
        <f t="shared" si="4"/>
        <v>1.1118431889309834E-2</v>
      </c>
    </row>
    <row r="12" spans="1:13" x14ac:dyDescent="0.25">
      <c r="A12">
        <v>23.17</v>
      </c>
      <c r="B12">
        <v>9.3008000000000006</v>
      </c>
      <c r="C12">
        <v>4.4400000000000002E-2</v>
      </c>
      <c r="D12">
        <v>2.9999999999999997E-4</v>
      </c>
      <c r="E12">
        <v>12.0722</v>
      </c>
      <c r="F12" s="1">
        <v>8.92E-4</v>
      </c>
      <c r="H12">
        <f t="shared" si="1"/>
        <v>4.6513659960849301E-4</v>
      </c>
      <c r="I12">
        <f t="shared" si="2"/>
        <v>9.3027319921698606</v>
      </c>
      <c r="K12" s="2">
        <f t="shared" si="3"/>
        <v>0.12072200000000001</v>
      </c>
      <c r="L12">
        <f t="shared" si="0"/>
        <v>3.0965078272836739E-2</v>
      </c>
      <c r="M12">
        <f t="shared" si="4"/>
        <v>1.1611904352313778E-2</v>
      </c>
    </row>
    <row r="13" spans="1:13" x14ac:dyDescent="0.25">
      <c r="A13">
        <v>23.96</v>
      </c>
      <c r="B13">
        <v>8.9976000000000003</v>
      </c>
      <c r="C13">
        <v>4.48E-2</v>
      </c>
      <c r="D13">
        <v>4.0000000000000002E-4</v>
      </c>
      <c r="E13">
        <v>12.189399999999999</v>
      </c>
      <c r="F13" s="1">
        <v>8.2200000000000003E-4</v>
      </c>
      <c r="H13">
        <f t="shared" si="1"/>
        <v>4.4980029269318792E-4</v>
      </c>
      <c r="I13">
        <f t="shared" si="2"/>
        <v>8.9960058538637586</v>
      </c>
      <c r="K13" s="2">
        <f t="shared" si="3"/>
        <v>0.12189399999999999</v>
      </c>
      <c r="L13">
        <f t="shared" si="0"/>
        <v>3.2008535609495861E-2</v>
      </c>
      <c r="M13">
        <f t="shared" si="4"/>
        <v>1.200320085356095E-2</v>
      </c>
    </row>
    <row r="14" spans="1:13" x14ac:dyDescent="0.25">
      <c r="A14">
        <v>24.8</v>
      </c>
      <c r="B14">
        <v>8.6905000000000001</v>
      </c>
      <c r="C14">
        <v>4.5499999999999999E-2</v>
      </c>
      <c r="D14">
        <v>6.9999999999999999E-4</v>
      </c>
      <c r="E14">
        <v>12.376899999999999</v>
      </c>
      <c r="F14" s="1">
        <v>7.0500000000000001E-4</v>
      </c>
      <c r="H14">
        <f t="shared" si="1"/>
        <v>4.3456512148906386E-4</v>
      </c>
      <c r="I14">
        <f t="shared" si="2"/>
        <v>8.6913024297812775</v>
      </c>
      <c r="K14" s="2">
        <f t="shared" si="3"/>
        <v>0.12376899999999999</v>
      </c>
      <c r="L14">
        <f t="shared" si="0"/>
        <v>3.3139635233876072E-2</v>
      </c>
      <c r="M14">
        <f t="shared" si="4"/>
        <v>1.2427363212703527E-2</v>
      </c>
    </row>
    <row r="15" spans="1:13" x14ac:dyDescent="0.25">
      <c r="A15">
        <v>24.96</v>
      </c>
      <c r="B15">
        <v>8.6362000000000005</v>
      </c>
      <c r="C15">
        <v>4.5499999999999999E-2</v>
      </c>
      <c r="D15">
        <v>0</v>
      </c>
      <c r="E15">
        <v>12.376899999999999</v>
      </c>
      <c r="F15" s="1">
        <v>6.8199999999999999E-4</v>
      </c>
      <c r="H15">
        <f t="shared" si="1"/>
        <v>4.3177944763336476E-4</v>
      </c>
      <c r="I15">
        <f t="shared" si="2"/>
        <v>8.6355889526672946</v>
      </c>
      <c r="K15" s="2">
        <f t="shared" si="3"/>
        <v>0.12376899999999999</v>
      </c>
      <c r="L15">
        <f t="shared" si="0"/>
        <v>3.3348000277899997E-2</v>
      </c>
      <c r="M15">
        <f t="shared" si="4"/>
        <v>1.2505500104212501E-2</v>
      </c>
    </row>
    <row r="16" spans="1:13" x14ac:dyDescent="0.25">
      <c r="A16">
        <v>38.6</v>
      </c>
      <c r="B16">
        <v>5.5842999999999998</v>
      </c>
      <c r="C16">
        <v>4.5499999999999999E-2</v>
      </c>
      <c r="D16">
        <v>0</v>
      </c>
      <c r="E16">
        <v>12.376899999999999</v>
      </c>
      <c r="F16" s="1">
        <v>1.4100000000000001E-4</v>
      </c>
      <c r="H16">
        <f t="shared" si="1"/>
        <v>2.7920246147483896E-4</v>
      </c>
      <c r="I16">
        <f t="shared" si="2"/>
        <v>5.5840492294967792</v>
      </c>
      <c r="K16" s="2">
        <f t="shared" si="3"/>
        <v>0.12376899999999999</v>
      </c>
      <c r="L16">
        <f t="shared" si="0"/>
        <v>5.1573160467739909E-2</v>
      </c>
      <c r="M16">
        <f t="shared" si="4"/>
        <v>1.9339935175402469E-2</v>
      </c>
    </row>
    <row r="17" spans="1:13" x14ac:dyDescent="0.25">
      <c r="A17">
        <v>42.37</v>
      </c>
      <c r="B17">
        <v>5.0868000000000002</v>
      </c>
      <c r="C17">
        <v>4.5499999999999999E-2</v>
      </c>
      <c r="D17">
        <v>0</v>
      </c>
      <c r="E17">
        <v>12.376899999999999</v>
      </c>
      <c r="F17" s="1">
        <v>5.71E-4</v>
      </c>
      <c r="H17">
        <f t="shared" si="1"/>
        <v>2.5435957075593075E-4</v>
      </c>
      <c r="I17">
        <f t="shared" si="2"/>
        <v>5.0871914151186148</v>
      </c>
      <c r="K17" s="2">
        <f t="shared" si="3"/>
        <v>0.12376899999999999</v>
      </c>
      <c r="L17">
        <f t="shared" si="0"/>
        <v>5.6617126680820945E-2</v>
      </c>
      <c r="M17">
        <f t="shared" si="4"/>
        <v>2.1231422505307854E-2</v>
      </c>
    </row>
    <row r="18" spans="1:13" x14ac:dyDescent="0.25">
      <c r="A18">
        <v>46.16</v>
      </c>
      <c r="B18">
        <v>4.6692999999999998</v>
      </c>
      <c r="C18">
        <v>4.5999999999999999E-2</v>
      </c>
      <c r="D18">
        <v>5.0000000000000001E-4</v>
      </c>
      <c r="E18">
        <v>12.5176</v>
      </c>
      <c r="F18" s="1">
        <v>1.0399999999999999E-3</v>
      </c>
      <c r="H18">
        <f t="shared" si="1"/>
        <v>2.3347519525408978E-4</v>
      </c>
      <c r="I18">
        <f t="shared" si="2"/>
        <v>4.6695039050817959</v>
      </c>
      <c r="K18" s="2">
        <f t="shared" si="3"/>
        <v>0.12517600000000001</v>
      </c>
      <c r="L18">
        <f t="shared" si="0"/>
        <v>6.167948086436939E-2</v>
      </c>
      <c r="M18">
        <f t="shared" si="4"/>
        <v>2.3129805324138521E-2</v>
      </c>
    </row>
    <row r="19" spans="1:13" x14ac:dyDescent="0.25">
      <c r="A19">
        <v>54.22</v>
      </c>
      <c r="B19">
        <v>3.9752000000000001</v>
      </c>
      <c r="C19">
        <v>4.7E-2</v>
      </c>
      <c r="D19">
        <v>8.9999999999999998E-4</v>
      </c>
      <c r="E19">
        <v>12.775399999999999</v>
      </c>
      <c r="F19" s="1">
        <v>1.5E-3</v>
      </c>
      <c r="H19">
        <f t="shared" si="1"/>
        <v>1.9876825918348917E-4</v>
      </c>
      <c r="I19">
        <f t="shared" si="2"/>
        <v>3.9753651836697834</v>
      </c>
      <c r="K19" s="2">
        <f t="shared" si="3"/>
        <v>0.12775400000000001</v>
      </c>
      <c r="L19">
        <f t="shared" si="0"/>
        <v>7.244918494666934E-2</v>
      </c>
      <c r="M19">
        <f t="shared" si="4"/>
        <v>2.7168444355001004E-2</v>
      </c>
    </row>
    <row r="20" spans="1:13" x14ac:dyDescent="0.25">
      <c r="A20">
        <v>61.67</v>
      </c>
      <c r="B20">
        <v>3.4950000000000001</v>
      </c>
      <c r="C20">
        <v>4.7800000000000002E-2</v>
      </c>
      <c r="D20">
        <v>8.9999999999999998E-4</v>
      </c>
      <c r="E20">
        <v>13.0098</v>
      </c>
      <c r="F20" s="1">
        <v>1.6000000000000001E-3</v>
      </c>
      <c r="H20">
        <f t="shared" si="1"/>
        <v>1.7475620257708421E-4</v>
      </c>
      <c r="I20">
        <f t="shared" si="2"/>
        <v>3.4951240515416844</v>
      </c>
      <c r="K20" s="2">
        <f t="shared" si="3"/>
        <v>0.13009799999999999</v>
      </c>
      <c r="L20">
        <f t="shared" si="0"/>
        <v>8.2403433476394838E-2</v>
      </c>
      <c r="M20">
        <f t="shared" si="4"/>
        <v>3.0901287553648068E-2</v>
      </c>
    </row>
    <row r="21" spans="1:13" x14ac:dyDescent="0.25">
      <c r="A21">
        <v>66.569999999999993</v>
      </c>
      <c r="B21">
        <v>3.2378</v>
      </c>
      <c r="C21">
        <v>4.8099999999999997E-2</v>
      </c>
      <c r="D21">
        <v>2.9999999999999997E-4</v>
      </c>
      <c r="E21">
        <v>13.0802</v>
      </c>
      <c r="F21" s="1">
        <v>1.82E-3</v>
      </c>
      <c r="H21">
        <f t="shared" si="1"/>
        <v>1.6189297000043239E-4</v>
      </c>
      <c r="I21">
        <f t="shared" si="2"/>
        <v>3.2378594000086478</v>
      </c>
      <c r="K21" s="2">
        <f t="shared" si="3"/>
        <v>0.130802</v>
      </c>
      <c r="L21">
        <f t="shared" si="0"/>
        <v>8.8949286552597442E-2</v>
      </c>
      <c r="M21">
        <f t="shared" si="4"/>
        <v>3.3355982457224043E-2</v>
      </c>
    </row>
    <row r="22" spans="1:13" x14ac:dyDescent="0.25">
      <c r="A22">
        <v>72.67</v>
      </c>
      <c r="B22">
        <v>2.9659</v>
      </c>
      <c r="C22">
        <v>4.87E-2</v>
      </c>
      <c r="D22">
        <v>5.9999999999999995E-4</v>
      </c>
      <c r="E22">
        <v>13.244300000000001</v>
      </c>
      <c r="F22" s="1">
        <v>1.83E-3</v>
      </c>
      <c r="H22">
        <f t="shared" si="1"/>
        <v>1.4830349543042224E-4</v>
      </c>
      <c r="I22">
        <f t="shared" si="2"/>
        <v>2.966069908608445</v>
      </c>
      <c r="K22" s="2">
        <f t="shared" si="3"/>
        <v>0.13244300000000001</v>
      </c>
      <c r="L22">
        <f t="shared" si="0"/>
        <v>9.7103745911864853E-2</v>
      </c>
      <c r="M22">
        <f t="shared" si="4"/>
        <v>3.6413904716949323E-2</v>
      </c>
    </row>
    <row r="23" spans="1:13" x14ac:dyDescent="0.25">
      <c r="A23">
        <v>79.58</v>
      </c>
      <c r="B23">
        <v>2.7086000000000001</v>
      </c>
      <c r="C23">
        <v>4.9399999999999999E-2</v>
      </c>
      <c r="D23">
        <v>6.9999999999999999E-4</v>
      </c>
      <c r="E23">
        <v>13.431800000000001</v>
      </c>
      <c r="F23" s="1">
        <v>1.6299999999999999E-3</v>
      </c>
      <c r="H23">
        <f t="shared" si="1"/>
        <v>1.3542617508078392E-4</v>
      </c>
      <c r="I23">
        <f t="shared" si="2"/>
        <v>2.7085235016156783</v>
      </c>
      <c r="K23" s="2">
        <f t="shared" si="3"/>
        <v>0.13431800000000002</v>
      </c>
      <c r="L23">
        <f t="shared" si="0"/>
        <v>0.1063279923207561</v>
      </c>
      <c r="M23">
        <f t="shared" si="4"/>
        <v>3.987299712028354E-2</v>
      </c>
    </row>
    <row r="24" spans="1:13" x14ac:dyDescent="0.25">
      <c r="A24">
        <v>80.88</v>
      </c>
      <c r="B24">
        <v>2.665</v>
      </c>
      <c r="C24">
        <v>4.9399999999999999E-2</v>
      </c>
      <c r="D24">
        <v>0</v>
      </c>
      <c r="E24">
        <v>13.431800000000001</v>
      </c>
      <c r="F24" s="1">
        <v>1.6100000000000001E-3</v>
      </c>
      <c r="H24">
        <f t="shared" si="1"/>
        <v>1.3324944378002949E-4</v>
      </c>
      <c r="I24">
        <f t="shared" si="2"/>
        <v>2.6649888756005899</v>
      </c>
      <c r="K24" s="2">
        <f t="shared" si="3"/>
        <v>0.13431800000000002</v>
      </c>
      <c r="L24">
        <f t="shared" si="0"/>
        <v>0.10806754221388366</v>
      </c>
      <c r="M24">
        <f t="shared" si="4"/>
        <v>4.0525328330206375E-2</v>
      </c>
    </row>
    <row r="25" spans="1:13" x14ac:dyDescent="0.25">
      <c r="A25">
        <v>89.25</v>
      </c>
      <c r="B25">
        <v>2.4150999999999998</v>
      </c>
      <c r="C25">
        <v>4.9500000000000002E-2</v>
      </c>
      <c r="D25">
        <v>1E-4</v>
      </c>
      <c r="E25">
        <v>13.4552</v>
      </c>
      <c r="F25" s="1">
        <v>1.5399999999999999E-3</v>
      </c>
      <c r="H25">
        <f t="shared" si="1"/>
        <v>1.207531093885578E-4</v>
      </c>
      <c r="I25">
        <f t="shared" si="2"/>
        <v>2.4150621877711558</v>
      </c>
      <c r="K25" s="2">
        <f t="shared" si="3"/>
        <v>0.134552</v>
      </c>
      <c r="L25">
        <f t="shared" si="0"/>
        <v>0.11924972050846756</v>
      </c>
      <c r="M25">
        <f t="shared" si="4"/>
        <v>4.4718645190675338E-2</v>
      </c>
    </row>
    <row r="26" spans="1:13" x14ac:dyDescent="0.25">
      <c r="A26">
        <v>99.27</v>
      </c>
      <c r="B26">
        <v>2.1713</v>
      </c>
      <c r="C26">
        <v>5.0200000000000002E-2</v>
      </c>
      <c r="D26">
        <v>6.9999999999999999E-4</v>
      </c>
      <c r="E26">
        <v>13.642799999999999</v>
      </c>
      <c r="F26" s="1">
        <v>2.1199999999999999E-3</v>
      </c>
      <c r="H26">
        <f t="shared" si="1"/>
        <v>1.0856467223661513E-4</v>
      </c>
      <c r="I26">
        <f t="shared" si="2"/>
        <v>2.1712934447323025</v>
      </c>
      <c r="K26" s="2">
        <f t="shared" si="3"/>
        <v>0.13642799999999999</v>
      </c>
      <c r="L26">
        <f t="shared" si="0"/>
        <v>0.13263943259798278</v>
      </c>
      <c r="M26">
        <f t="shared" si="4"/>
        <v>4.9739787224243541E-2</v>
      </c>
    </row>
    <row r="27" spans="1:13" x14ac:dyDescent="0.25">
      <c r="A27">
        <v>100.74</v>
      </c>
      <c r="B27">
        <v>2.1396999999999999</v>
      </c>
      <c r="C27">
        <v>5.0200000000000002E-2</v>
      </c>
      <c r="D27">
        <v>0</v>
      </c>
      <c r="E27">
        <v>13.642799999999999</v>
      </c>
      <c r="F27" s="1">
        <v>2.2000000000000001E-3</v>
      </c>
      <c r="H27">
        <f t="shared" si="1"/>
        <v>1.069804944702083E-4</v>
      </c>
      <c r="I27">
        <f t="shared" si="2"/>
        <v>2.139609889404166</v>
      </c>
      <c r="K27" s="2">
        <f t="shared" si="3"/>
        <v>0.13642799999999999</v>
      </c>
      <c r="L27">
        <f t="shared" si="0"/>
        <v>0.13459830817404309</v>
      </c>
      <c r="M27">
        <f t="shared" si="4"/>
        <v>5.047436556526616E-2</v>
      </c>
    </row>
    <row r="28" spans="1:13" x14ac:dyDescent="0.25">
      <c r="A28">
        <v>123.66</v>
      </c>
      <c r="B28">
        <v>1.7431000000000001</v>
      </c>
      <c r="C28">
        <v>5.11E-2</v>
      </c>
      <c r="D28">
        <v>8.9999999999999998E-4</v>
      </c>
      <c r="E28">
        <v>13.900600000000001</v>
      </c>
      <c r="F28" s="1">
        <v>2.9499999999999999E-3</v>
      </c>
      <c r="H28">
        <f t="shared" si="1"/>
        <v>8.7151989430121174E-5</v>
      </c>
      <c r="I28">
        <f t="shared" si="2"/>
        <v>1.7430397886024236</v>
      </c>
      <c r="K28" s="2">
        <f t="shared" si="3"/>
        <v>0.13900600000000002</v>
      </c>
      <c r="L28">
        <f t="shared" si="0"/>
        <v>0.16522287877918648</v>
      </c>
      <c r="M28">
        <f t="shared" si="4"/>
        <v>6.1958579542194935E-2</v>
      </c>
    </row>
    <row r="29" spans="1:13" x14ac:dyDescent="0.25">
      <c r="A29">
        <v>132.36000000000001</v>
      </c>
      <c r="B29">
        <v>1.6285000000000001</v>
      </c>
      <c r="C29">
        <v>5.1400000000000001E-2</v>
      </c>
      <c r="D29">
        <v>2.9999999999999997E-4</v>
      </c>
      <c r="E29">
        <v>13.9709</v>
      </c>
      <c r="F29" s="1">
        <v>3.1700000000000001E-3</v>
      </c>
      <c r="H29">
        <f t="shared" si="1"/>
        <v>8.1423504177461346E-5</v>
      </c>
      <c r="I29">
        <f t="shared" si="2"/>
        <v>1.628470083549227</v>
      </c>
      <c r="K29" s="2">
        <f t="shared" si="3"/>
        <v>0.139709</v>
      </c>
      <c r="L29">
        <f t="shared" si="0"/>
        <v>0.17684986183604542</v>
      </c>
      <c r="M29">
        <f t="shared" si="4"/>
        <v>6.6318698188517031E-2</v>
      </c>
    </row>
    <row r="30" spans="1:13" x14ac:dyDescent="0.25">
      <c r="A30">
        <v>139.43</v>
      </c>
      <c r="B30">
        <v>1.5459000000000001</v>
      </c>
      <c r="C30">
        <v>5.1799999999999999E-2</v>
      </c>
      <c r="D30">
        <v>4.0000000000000002E-4</v>
      </c>
      <c r="E30">
        <v>14.088100000000001</v>
      </c>
      <c r="F30" s="1">
        <v>3.0799999999999998E-3</v>
      </c>
      <c r="H30">
        <f t="shared" si="1"/>
        <v>7.7294807522977721E-5</v>
      </c>
      <c r="I30">
        <f t="shared" si="2"/>
        <v>1.5458961504595545</v>
      </c>
      <c r="K30" s="2">
        <f t="shared" si="3"/>
        <v>0.14088100000000001</v>
      </c>
      <c r="L30">
        <f t="shared" si="0"/>
        <v>0.18629924315932464</v>
      </c>
      <c r="M30">
        <f t="shared" si="4"/>
        <v>6.986221618474675E-2</v>
      </c>
    </row>
    <row r="31" spans="1:13" x14ac:dyDescent="0.25">
      <c r="A31">
        <v>147.68</v>
      </c>
      <c r="B31">
        <v>1.4595</v>
      </c>
      <c r="C31">
        <v>5.2200000000000003E-2</v>
      </c>
      <c r="D31">
        <v>4.0000000000000002E-4</v>
      </c>
      <c r="E31">
        <v>14.205299999999999</v>
      </c>
      <c r="F31" s="1">
        <v>2.81E-3</v>
      </c>
      <c r="H31">
        <f t="shared" si="1"/>
        <v>7.2976808050709529E-5</v>
      </c>
      <c r="I31">
        <f t="shared" si="2"/>
        <v>1.4595361610141906</v>
      </c>
      <c r="K31" s="2">
        <f t="shared" si="3"/>
        <v>0.14205299999999998</v>
      </c>
      <c r="L31">
        <f t="shared" si="0"/>
        <v>0.19732785200411099</v>
      </c>
      <c r="M31">
        <f t="shared" si="4"/>
        <v>7.3997944501541624E-2</v>
      </c>
    </row>
    <row r="32" spans="1:13" x14ac:dyDescent="0.25">
      <c r="A32">
        <v>151.94</v>
      </c>
      <c r="B32">
        <v>1.4186000000000001</v>
      </c>
      <c r="C32">
        <v>5.2200000000000003E-2</v>
      </c>
      <c r="D32">
        <v>0</v>
      </c>
      <c r="E32">
        <v>14.205299999999999</v>
      </c>
      <c r="F32" s="1">
        <v>2.66E-3</v>
      </c>
      <c r="H32">
        <f t="shared" si="1"/>
        <v>7.093072932031581E-5</v>
      </c>
      <c r="I32">
        <f t="shared" si="2"/>
        <v>1.4186145864063162</v>
      </c>
      <c r="K32" s="2">
        <f t="shared" si="3"/>
        <v>0.14205299999999998</v>
      </c>
      <c r="L32">
        <f t="shared" si="0"/>
        <v>0.20301705907232481</v>
      </c>
      <c r="M32">
        <f t="shared" si="4"/>
        <v>7.6131397152121805E-2</v>
      </c>
    </row>
    <row r="33" spans="1:13" x14ac:dyDescent="0.25">
      <c r="A33">
        <v>173.93</v>
      </c>
      <c r="B33">
        <v>1.2392000000000001</v>
      </c>
      <c r="C33">
        <v>5.2499999999999998E-2</v>
      </c>
      <c r="D33">
        <v>2.9999999999999997E-4</v>
      </c>
      <c r="E33">
        <v>14.275700000000001</v>
      </c>
      <c r="F33" s="1">
        <v>2.1900000000000001E-3</v>
      </c>
      <c r="H33">
        <f t="shared" si="1"/>
        <v>6.1962944937209128E-5</v>
      </c>
      <c r="I33">
        <f t="shared" si="2"/>
        <v>1.2392588987441826</v>
      </c>
      <c r="K33" s="2">
        <f t="shared" si="3"/>
        <v>0.142757</v>
      </c>
      <c r="L33">
        <f t="shared" si="0"/>
        <v>0.23240800516462232</v>
      </c>
      <c r="M33">
        <f t="shared" si="4"/>
        <v>8.7153001936733365E-2</v>
      </c>
    </row>
    <row r="34" spans="1:13" x14ac:dyDescent="0.25">
      <c r="A34">
        <v>194.88</v>
      </c>
      <c r="B34">
        <v>1.1060000000000001</v>
      </c>
      <c r="C34">
        <v>5.2900000000000003E-2</v>
      </c>
      <c r="D34">
        <v>4.0000000000000002E-4</v>
      </c>
      <c r="E34">
        <v>14.392899999999999</v>
      </c>
      <c r="F34" s="1">
        <v>3.3300000000000001E-3</v>
      </c>
      <c r="H34">
        <f t="shared" si="1"/>
        <v>5.5301801174716669E-5</v>
      </c>
      <c r="I34">
        <f t="shared" si="2"/>
        <v>1.1060360234943334</v>
      </c>
      <c r="K34" s="2">
        <f t="shared" si="3"/>
        <v>0.143929</v>
      </c>
      <c r="L34">
        <f t="shared" si="0"/>
        <v>0.26039783001808314</v>
      </c>
      <c r="M34">
        <f t="shared" si="4"/>
        <v>9.7649186256781179E-2</v>
      </c>
    </row>
    <row r="35" spans="1:13" x14ac:dyDescent="0.25">
      <c r="A35">
        <v>200.28</v>
      </c>
      <c r="B35">
        <v>1.0762</v>
      </c>
      <c r="C35">
        <v>5.2999999999999999E-2</v>
      </c>
      <c r="D35">
        <v>1E-4</v>
      </c>
      <c r="E35">
        <v>14.4163</v>
      </c>
      <c r="F35" s="1">
        <v>3.5899999999999999E-3</v>
      </c>
      <c r="H35">
        <f t="shared" si="1"/>
        <v>5.3810740028603875E-5</v>
      </c>
      <c r="I35">
        <f t="shared" si="2"/>
        <v>1.0762148005720775</v>
      </c>
      <c r="K35" s="2">
        <f t="shared" si="3"/>
        <v>0.14416299999999999</v>
      </c>
      <c r="L35">
        <f t="shared" si="0"/>
        <v>0.26760825125441362</v>
      </c>
      <c r="M35">
        <f t="shared" si="4"/>
        <v>0.10035309422040513</v>
      </c>
    </row>
    <row r="36" spans="1:13" x14ac:dyDescent="0.25">
      <c r="A36">
        <v>242.51</v>
      </c>
      <c r="B36">
        <v>0.88880000000000003</v>
      </c>
      <c r="C36">
        <v>5.3900000000000003E-2</v>
      </c>
      <c r="D36">
        <v>8.9999999999999998E-4</v>
      </c>
      <c r="E36">
        <v>14.650700000000001</v>
      </c>
      <c r="F36" s="1">
        <v>5.77E-3</v>
      </c>
      <c r="H36">
        <f t="shared" si="1"/>
        <v>4.4440291175327957E-5</v>
      </c>
      <c r="I36">
        <f t="shared" si="2"/>
        <v>0.88880582350655912</v>
      </c>
      <c r="K36" s="2">
        <f t="shared" si="3"/>
        <v>0.146507</v>
      </c>
      <c r="L36">
        <f t="shared" si="0"/>
        <v>0.32403240324032401</v>
      </c>
      <c r="M36">
        <f t="shared" si="4"/>
        <v>0.1215121512151215</v>
      </c>
    </row>
    <row r="37" spans="1:13" x14ac:dyDescent="0.25">
      <c r="A37">
        <v>267.36</v>
      </c>
      <c r="B37">
        <v>0.80620000000000003</v>
      </c>
      <c r="C37">
        <v>5.4600000000000003E-2</v>
      </c>
      <c r="D37">
        <v>6.9999999999999999E-4</v>
      </c>
      <c r="E37">
        <v>14.8383</v>
      </c>
      <c r="F37" s="1">
        <v>7.5300000000000002E-3</v>
      </c>
      <c r="H37">
        <f t="shared" si="1"/>
        <v>4.0309750946023277E-5</v>
      </c>
      <c r="I37">
        <f t="shared" si="2"/>
        <v>0.80619501892046552</v>
      </c>
      <c r="K37" s="2">
        <f t="shared" si="3"/>
        <v>0.14838300000000001</v>
      </c>
      <c r="L37">
        <f t="shared" si="0"/>
        <v>0.35723145621433883</v>
      </c>
      <c r="M37">
        <f t="shared" si="4"/>
        <v>0.13396179608037706</v>
      </c>
    </row>
    <row r="38" spans="1:13" x14ac:dyDescent="0.25">
      <c r="A38">
        <v>294.77</v>
      </c>
      <c r="B38">
        <v>0.73119999999999996</v>
      </c>
      <c r="C38">
        <v>5.4800000000000001E-2</v>
      </c>
      <c r="D38">
        <v>2.9999999999999997E-4</v>
      </c>
      <c r="E38">
        <v>14.9086</v>
      </c>
      <c r="F38" s="1">
        <v>1.03E-2</v>
      </c>
      <c r="H38">
        <f t="shared" si="1"/>
        <v>3.6561437774972974E-5</v>
      </c>
      <c r="I38">
        <f t="shared" si="2"/>
        <v>0.73122875549945954</v>
      </c>
      <c r="K38" s="2">
        <f t="shared" si="3"/>
        <v>0.149086</v>
      </c>
      <c r="L38">
        <f t="shared" si="0"/>
        <v>0.39387308533916848</v>
      </c>
      <c r="M38">
        <f t="shared" si="4"/>
        <v>0.1477024070021882</v>
      </c>
    </row>
    <row r="39" spans="1:13" x14ac:dyDescent="0.25">
      <c r="A39">
        <v>300.73</v>
      </c>
      <c r="B39">
        <v>0.7167</v>
      </c>
      <c r="C39">
        <v>5.5300000000000002E-2</v>
      </c>
      <c r="D39">
        <v>4.0000000000000002E-4</v>
      </c>
      <c r="E39">
        <v>15.0258</v>
      </c>
      <c r="F39" s="1">
        <v>1.09E-2</v>
      </c>
      <c r="H39">
        <f t="shared" si="1"/>
        <v>3.5836847048610988E-5</v>
      </c>
      <c r="I39">
        <f t="shared" si="2"/>
        <v>0.71673694097221974</v>
      </c>
      <c r="K39" s="2">
        <f t="shared" si="3"/>
        <v>0.150258</v>
      </c>
      <c r="L39">
        <f t="shared" si="0"/>
        <v>0.401841774801172</v>
      </c>
      <c r="M39">
        <f t="shared" si="4"/>
        <v>0.1506906655504395</v>
      </c>
    </row>
    <row r="40" spans="1:13" x14ac:dyDescent="0.25">
      <c r="A40">
        <v>357.33</v>
      </c>
      <c r="B40">
        <v>0.60319999999999996</v>
      </c>
      <c r="C40">
        <v>5.6899999999999999E-2</v>
      </c>
      <c r="D40">
        <v>1.6000000000000001E-3</v>
      </c>
      <c r="E40">
        <v>15.4712</v>
      </c>
      <c r="F40" s="1">
        <v>1.5800000000000002E-2</v>
      </c>
      <c r="H40">
        <f t="shared" si="1"/>
        <v>3.0160397987655065E-5</v>
      </c>
      <c r="I40">
        <f t="shared" si="2"/>
        <v>0.60320795975310126</v>
      </c>
      <c r="K40" s="2">
        <f t="shared" si="3"/>
        <v>0.15471199999999999</v>
      </c>
      <c r="L40">
        <f t="shared" si="0"/>
        <v>0.47745358090185674</v>
      </c>
      <c r="M40">
        <f t="shared" si="4"/>
        <v>0.17904509283819631</v>
      </c>
    </row>
    <row r="41" spans="1:13" x14ac:dyDescent="0.25">
      <c r="A41">
        <v>429.83</v>
      </c>
      <c r="B41">
        <v>0.50149999999999995</v>
      </c>
      <c r="C41">
        <v>5.8700000000000002E-2</v>
      </c>
      <c r="D41">
        <v>1.8E-3</v>
      </c>
      <c r="E41">
        <v>15.9634</v>
      </c>
      <c r="F41" s="1">
        <v>1.9699999999999999E-2</v>
      </c>
      <c r="H41">
        <f t="shared" si="1"/>
        <v>2.507320338954653E-5</v>
      </c>
      <c r="I41">
        <f t="shared" si="2"/>
        <v>0.50146406779093056</v>
      </c>
      <c r="K41" s="2">
        <f t="shared" si="3"/>
        <v>0.159634</v>
      </c>
      <c r="L41">
        <f t="shared" si="0"/>
        <v>0.57427716849451649</v>
      </c>
      <c r="M41">
        <f t="shared" si="4"/>
        <v>0.21535393818544368</v>
      </c>
    </row>
    <row r="42" spans="1:13" x14ac:dyDescent="0.25">
      <c r="A42">
        <v>472.63</v>
      </c>
      <c r="B42">
        <v>0.45610000000000001</v>
      </c>
      <c r="C42">
        <v>5.9799999999999999E-2</v>
      </c>
      <c r="D42">
        <v>1.1000000000000001E-3</v>
      </c>
      <c r="E42">
        <v>16.2682</v>
      </c>
      <c r="F42" s="1">
        <v>2.1499999999999998E-2</v>
      </c>
      <c r="H42">
        <f t="shared" si="1"/>
        <v>2.2802646918157511E-5</v>
      </c>
      <c r="I42">
        <f t="shared" si="2"/>
        <v>0.4560529383631502</v>
      </c>
      <c r="K42" s="2">
        <f t="shared" si="3"/>
        <v>0.16268199999999999</v>
      </c>
      <c r="L42">
        <f t="shared" si="0"/>
        <v>0.63144047358035515</v>
      </c>
      <c r="M42">
        <f t="shared" si="4"/>
        <v>0.23679017759263318</v>
      </c>
    </row>
    <row r="43" spans="1:13" x14ac:dyDescent="0.25">
      <c r="A43">
        <v>503.65</v>
      </c>
      <c r="B43">
        <v>0.42799999999999999</v>
      </c>
      <c r="C43">
        <v>6.0299999999999999E-2</v>
      </c>
      <c r="D43">
        <v>4.0000000000000002E-4</v>
      </c>
      <c r="E43">
        <v>16.385400000000001</v>
      </c>
      <c r="F43" s="1">
        <v>2.52E-2</v>
      </c>
      <c r="H43">
        <f t="shared" si="1"/>
        <v>2.139822299797237E-5</v>
      </c>
      <c r="I43">
        <f t="shared" si="2"/>
        <v>0.42796445995944737</v>
      </c>
      <c r="K43" s="2">
        <f t="shared" si="3"/>
        <v>0.163854</v>
      </c>
      <c r="L43">
        <f t="shared" si="0"/>
        <v>0.67289719626168221</v>
      </c>
      <c r="M43">
        <f t="shared" si="4"/>
        <v>0.25233644859813087</v>
      </c>
    </row>
    <row r="44" spans="1:13" x14ac:dyDescent="0.25">
      <c r="A44">
        <v>569.19000000000005</v>
      </c>
      <c r="B44">
        <v>0.37869999999999998</v>
      </c>
      <c r="C44">
        <v>6.1699999999999998E-2</v>
      </c>
      <c r="D44">
        <v>1.5E-3</v>
      </c>
      <c r="E44">
        <v>16.783899999999999</v>
      </c>
      <c r="F44" s="1">
        <v>4.24E-2</v>
      </c>
      <c r="H44">
        <f t="shared" si="1"/>
        <v>1.8934301398353421E-5</v>
      </c>
      <c r="I44">
        <f t="shared" si="2"/>
        <v>0.37868602796706841</v>
      </c>
      <c r="K44" s="2">
        <f t="shared" si="3"/>
        <v>0.16783899999999999</v>
      </c>
      <c r="L44">
        <f t="shared" si="0"/>
        <v>0.76049643517296006</v>
      </c>
      <c r="M44">
        <f t="shared" si="4"/>
        <v>0.28518616318986006</v>
      </c>
    </row>
    <row r="45" spans="1:13" x14ac:dyDescent="0.25">
      <c r="A45">
        <v>672.48</v>
      </c>
      <c r="B45">
        <v>0.32050000000000001</v>
      </c>
      <c r="C45">
        <v>6.54E-2</v>
      </c>
      <c r="D45">
        <v>3.5999999999999999E-3</v>
      </c>
      <c r="E45">
        <v>17.7684</v>
      </c>
      <c r="F45" s="1">
        <v>7.9000000000000001E-2</v>
      </c>
      <c r="H45">
        <f t="shared" si="1"/>
        <v>1.6026075144136307E-5</v>
      </c>
      <c r="I45">
        <f t="shared" si="2"/>
        <v>0.32052150288272613</v>
      </c>
      <c r="K45" s="2">
        <f t="shared" si="3"/>
        <v>0.17768400000000001</v>
      </c>
      <c r="L45">
        <f t="shared" si="0"/>
        <v>0.89859594383775343</v>
      </c>
      <c r="M45">
        <f t="shared" si="4"/>
        <v>0.33697347893915758</v>
      </c>
    </row>
    <row r="46" spans="1:13" x14ac:dyDescent="0.25">
      <c r="A46">
        <v>706.69</v>
      </c>
      <c r="B46">
        <v>0.30499999999999999</v>
      </c>
      <c r="C46">
        <v>6.6100000000000006E-2</v>
      </c>
      <c r="D46">
        <v>8.0000000000000004E-4</v>
      </c>
      <c r="E46">
        <v>17.979399999999998</v>
      </c>
      <c r="F46" s="1">
        <v>9.5200000000000007E-2</v>
      </c>
      <c r="H46">
        <f t="shared" si="1"/>
        <v>1.5250272414960992E-5</v>
      </c>
      <c r="I46">
        <f t="shared" si="2"/>
        <v>0.30500544829921983</v>
      </c>
      <c r="K46" s="2">
        <f t="shared" si="3"/>
        <v>0.17979399999999998</v>
      </c>
      <c r="L46">
        <f t="shared" si="0"/>
        <v>0.94426229508196713</v>
      </c>
      <c r="M46">
        <f t="shared" si="4"/>
        <v>0.35409836065573769</v>
      </c>
    </row>
    <row r="47" spans="1:13" x14ac:dyDescent="0.25">
      <c r="A47">
        <v>765.8</v>
      </c>
      <c r="B47">
        <v>0.28149999999999997</v>
      </c>
      <c r="C47">
        <v>6.9199999999999998E-2</v>
      </c>
      <c r="D47">
        <v>3.0999999999999999E-3</v>
      </c>
      <c r="E47">
        <v>18.8233</v>
      </c>
      <c r="F47" s="1">
        <v>0.14499999999999999</v>
      </c>
      <c r="H47">
        <f t="shared" si="1"/>
        <v>1.407314574683832E-5</v>
      </c>
      <c r="I47">
        <f t="shared" si="2"/>
        <v>0.2814629149367664</v>
      </c>
      <c r="K47" s="2">
        <f t="shared" si="3"/>
        <v>0.18823299999999998</v>
      </c>
      <c r="L47">
        <f t="shared" si="0"/>
        <v>1.0230905861456483</v>
      </c>
      <c r="M47">
        <f t="shared" si="4"/>
        <v>0.38365896980461817</v>
      </c>
    </row>
    <row r="48" spans="1:13" x14ac:dyDescent="0.25">
      <c r="A48">
        <v>827.32</v>
      </c>
      <c r="B48">
        <v>0.26050000000000001</v>
      </c>
      <c r="C48">
        <v>7.2300000000000003E-2</v>
      </c>
      <c r="D48">
        <v>3.0999999999999999E-3</v>
      </c>
      <c r="E48">
        <v>19.667100000000001</v>
      </c>
      <c r="F48" s="1">
        <v>0.23</v>
      </c>
      <c r="H48">
        <f t="shared" si="1"/>
        <v>1.3026658382401952E-5</v>
      </c>
      <c r="I48">
        <f t="shared" si="2"/>
        <v>0.26053316764803902</v>
      </c>
      <c r="K48" s="2">
        <f t="shared" si="3"/>
        <v>0.19667100000000001</v>
      </c>
      <c r="L48">
        <f t="shared" si="0"/>
        <v>1.1055662188099806</v>
      </c>
      <c r="M48">
        <f t="shared" si="4"/>
        <v>0.41458733205374276</v>
      </c>
    </row>
    <row r="49" spans="1:13" x14ac:dyDescent="0.25">
      <c r="A49">
        <v>877.58</v>
      </c>
      <c r="B49">
        <v>0.24560000000000001</v>
      </c>
      <c r="C49">
        <v>7.6399999999999996E-2</v>
      </c>
      <c r="D49">
        <v>4.1000000000000003E-3</v>
      </c>
      <c r="E49">
        <v>20.768899999999999</v>
      </c>
      <c r="F49" s="1">
        <v>0.32200000000000001</v>
      </c>
      <c r="H49">
        <f t="shared" si="1"/>
        <v>1.2280606910969693E-5</v>
      </c>
      <c r="I49">
        <f t="shared" si="2"/>
        <v>0.24561213821939387</v>
      </c>
      <c r="K49" s="2">
        <f t="shared" si="3"/>
        <v>0.20768899999999998</v>
      </c>
      <c r="L49">
        <f t="shared" si="0"/>
        <v>1.1726384364820845</v>
      </c>
      <c r="M49">
        <f t="shared" si="4"/>
        <v>0.43973941368078173</v>
      </c>
    </row>
    <row r="50" spans="1:13" x14ac:dyDescent="0.25">
      <c r="A50">
        <v>953.06</v>
      </c>
      <c r="B50">
        <v>0.22620000000000001</v>
      </c>
      <c r="C50">
        <v>8.4099999999999994E-2</v>
      </c>
      <c r="D50">
        <v>7.7000000000000002E-3</v>
      </c>
      <c r="E50">
        <v>22.8551</v>
      </c>
      <c r="F50" s="1">
        <v>0.51900000000000002</v>
      </c>
      <c r="H50">
        <f t="shared" si="1"/>
        <v>1.1308013150199131E-5</v>
      </c>
      <c r="I50">
        <f t="shared" si="2"/>
        <v>0.22616026300398262</v>
      </c>
      <c r="K50" s="2">
        <f t="shared" si="3"/>
        <v>0.228551</v>
      </c>
      <c r="L50">
        <f t="shared" si="0"/>
        <v>1.2732095490716178</v>
      </c>
      <c r="M50">
        <f t="shared" si="4"/>
        <v>0.47745358090185674</v>
      </c>
    </row>
    <row r="51" spans="1:13" x14ac:dyDescent="0.25">
      <c r="A51">
        <v>997.05</v>
      </c>
      <c r="B51">
        <v>0.2162</v>
      </c>
      <c r="C51">
        <v>8.9899999999999994E-2</v>
      </c>
      <c r="D51">
        <v>5.8999999999999999E-3</v>
      </c>
      <c r="E51">
        <v>24.449100000000001</v>
      </c>
      <c r="F51" s="1">
        <v>0.65</v>
      </c>
      <c r="H51">
        <f t="shared" si="1"/>
        <v>1.0809101863425892E-5</v>
      </c>
      <c r="I51">
        <f t="shared" si="2"/>
        <v>0.21618203726851784</v>
      </c>
      <c r="K51" s="2">
        <f t="shared" si="3"/>
        <v>0.24449100000000001</v>
      </c>
      <c r="L51">
        <f t="shared" si="0"/>
        <v>1.332099907493062</v>
      </c>
      <c r="M51">
        <f t="shared" si="4"/>
        <v>0.49953746530989823</v>
      </c>
    </row>
    <row r="52" spans="1:13" x14ac:dyDescent="0.25">
      <c r="A52">
        <v>1045.69</v>
      </c>
      <c r="B52">
        <v>0.20610000000000001</v>
      </c>
      <c r="C52">
        <v>9.7100000000000006E-2</v>
      </c>
      <c r="D52">
        <v>7.1999999999999998E-3</v>
      </c>
      <c r="E52">
        <v>26.3947</v>
      </c>
      <c r="F52" s="1">
        <v>0.79</v>
      </c>
      <c r="H52">
        <f t="shared" si="1"/>
        <v>1.0306319284805998E-5</v>
      </c>
      <c r="I52">
        <f t="shared" si="2"/>
        <v>0.20612638569611996</v>
      </c>
      <c r="K52" s="2">
        <f t="shared" si="3"/>
        <v>0.26394699999999999</v>
      </c>
      <c r="L52">
        <f t="shared" si="0"/>
        <v>1.3973799126637554</v>
      </c>
      <c r="M52">
        <f t="shared" si="4"/>
        <v>0.5240174672489083</v>
      </c>
    </row>
    <row r="53" spans="1:13" x14ac:dyDescent="0.25">
      <c r="A53">
        <v>1094.49</v>
      </c>
      <c r="B53">
        <v>0.19689999999999999</v>
      </c>
      <c r="C53">
        <v>0.106</v>
      </c>
      <c r="D53">
        <v>8.8999999999999999E-3</v>
      </c>
      <c r="E53">
        <v>28.809200000000001</v>
      </c>
      <c r="F53" s="1">
        <v>0.92100000000000004</v>
      </c>
      <c r="H53">
        <f t="shared" si="1"/>
        <v>9.8467916682005166E-6</v>
      </c>
      <c r="I53">
        <f t="shared" si="2"/>
        <v>0.19693583336401033</v>
      </c>
      <c r="K53" s="2">
        <f t="shared" si="3"/>
        <v>0.28809200000000001</v>
      </c>
      <c r="L53">
        <f t="shared" si="0"/>
        <v>1.4626714068054849</v>
      </c>
      <c r="M53">
        <f t="shared" si="4"/>
        <v>0.54850177755205687</v>
      </c>
    </row>
    <row r="54" spans="1:13" x14ac:dyDescent="0.25">
      <c r="A54">
        <v>1147.46</v>
      </c>
      <c r="B54">
        <v>0.18779999999999999</v>
      </c>
      <c r="C54">
        <v>0.11559999999999999</v>
      </c>
      <c r="D54">
        <v>9.7000000000000003E-3</v>
      </c>
      <c r="E54">
        <v>31.4346</v>
      </c>
      <c r="F54" s="1">
        <v>1.04</v>
      </c>
      <c r="H54">
        <f t="shared" si="1"/>
        <v>9.3922359062004623E-6</v>
      </c>
      <c r="I54">
        <f t="shared" si="2"/>
        <v>0.18784471812400924</v>
      </c>
      <c r="K54" s="2">
        <f t="shared" si="3"/>
        <v>0.31434600000000001</v>
      </c>
      <c r="L54">
        <f t="shared" si="0"/>
        <v>1.5335463258785942</v>
      </c>
      <c r="M54">
        <f t="shared" si="4"/>
        <v>0.57507987220447288</v>
      </c>
    </row>
    <row r="55" spans="1:13" x14ac:dyDescent="0.25">
      <c r="A55">
        <v>1203.32</v>
      </c>
      <c r="B55">
        <v>0.17910000000000001</v>
      </c>
      <c r="C55">
        <v>0.12609999999999999</v>
      </c>
      <c r="D55">
        <v>1.0500000000000001E-2</v>
      </c>
      <c r="E55">
        <v>34.294400000000003</v>
      </c>
      <c r="F55" s="1">
        <v>1.1499999999999999</v>
      </c>
      <c r="H55">
        <f t="shared" si="1"/>
        <v>8.9562335978200174E-6</v>
      </c>
      <c r="I55">
        <f t="shared" si="2"/>
        <v>0.17912467195640036</v>
      </c>
      <c r="K55" s="2">
        <f t="shared" si="3"/>
        <v>0.34294400000000003</v>
      </c>
      <c r="L55">
        <f t="shared" si="0"/>
        <v>1.608040201005025</v>
      </c>
      <c r="M55">
        <f t="shared" si="4"/>
        <v>0.60301507537688437</v>
      </c>
    </row>
    <row r="56" spans="1:13" x14ac:dyDescent="0.25">
      <c r="A56">
        <v>1254.69</v>
      </c>
      <c r="B56">
        <v>0.17180000000000001</v>
      </c>
      <c r="C56">
        <v>0.13489999999999999</v>
      </c>
      <c r="D56">
        <v>8.8000000000000005E-3</v>
      </c>
      <c r="E56">
        <v>36.685400000000001</v>
      </c>
      <c r="F56" s="1">
        <v>1.22</v>
      </c>
      <c r="H56">
        <f t="shared" si="1"/>
        <v>8.5895440411008152E-6</v>
      </c>
      <c r="I56">
        <f t="shared" si="2"/>
        <v>0.1717908808220163</v>
      </c>
      <c r="K56" s="2">
        <f t="shared" si="3"/>
        <v>0.36685400000000001</v>
      </c>
      <c r="L56">
        <f t="shared" si="0"/>
        <v>1.6763678696158322</v>
      </c>
      <c r="M56">
        <f t="shared" si="4"/>
        <v>0.62863795110593712</v>
      </c>
    </row>
    <row r="57" spans="1:13" x14ac:dyDescent="0.25">
      <c r="A57">
        <v>1303.49</v>
      </c>
      <c r="B57">
        <v>0.16539999999999999</v>
      </c>
      <c r="C57">
        <v>0.14299999999999999</v>
      </c>
      <c r="D57">
        <v>8.0999999999999996E-3</v>
      </c>
      <c r="E57">
        <v>38.8889</v>
      </c>
      <c r="F57" s="1">
        <v>1.27</v>
      </c>
      <c r="H57">
        <f t="shared" si="1"/>
        <v>8.2679690775754189E-6</v>
      </c>
      <c r="I57">
        <f t="shared" si="2"/>
        <v>0.16535938155150837</v>
      </c>
      <c r="K57" s="2">
        <f t="shared" si="3"/>
        <v>0.38888899999999998</v>
      </c>
      <c r="L57">
        <f t="shared" si="0"/>
        <v>1.7412333736396615</v>
      </c>
      <c r="M57">
        <f t="shared" si="4"/>
        <v>0.65296251511487302</v>
      </c>
    </row>
    <row r="58" spans="1:13" x14ac:dyDescent="0.25">
      <c r="A58">
        <v>1350.21</v>
      </c>
      <c r="B58">
        <v>0.15959999999999999</v>
      </c>
      <c r="C58">
        <v>0.15040000000000001</v>
      </c>
      <c r="D58">
        <v>7.3000000000000001E-3</v>
      </c>
      <c r="E58">
        <v>40.881399999999999</v>
      </c>
      <c r="F58" s="1">
        <v>1.32</v>
      </c>
      <c r="H58">
        <f t="shared" si="1"/>
        <v>7.9818806059270662E-6</v>
      </c>
      <c r="I58">
        <f t="shared" si="2"/>
        <v>0.15963761211854133</v>
      </c>
      <c r="K58" s="2">
        <f t="shared" si="3"/>
        <v>0.40881400000000001</v>
      </c>
      <c r="L58">
        <f t="shared" si="0"/>
        <v>1.8045112781954886</v>
      </c>
      <c r="M58">
        <f t="shared" si="4"/>
        <v>0.67669172932330834</v>
      </c>
    </row>
    <row r="59" spans="1:13" x14ac:dyDescent="0.25">
      <c r="A59">
        <v>1397.24</v>
      </c>
      <c r="B59">
        <v>0.15429999999999999</v>
      </c>
      <c r="C59">
        <v>0.1583</v>
      </c>
      <c r="D59">
        <v>7.9000000000000008E-3</v>
      </c>
      <c r="E59">
        <v>43.037999999999997</v>
      </c>
      <c r="F59" s="1">
        <v>1.36</v>
      </c>
      <c r="H59">
        <f t="shared" si="1"/>
        <v>7.7132167794572039E-6</v>
      </c>
      <c r="I59">
        <f t="shared" si="2"/>
        <v>0.15426433558914407</v>
      </c>
      <c r="K59" s="2">
        <f t="shared" si="3"/>
        <v>0.43037999999999998</v>
      </c>
      <c r="L59">
        <f t="shared" si="0"/>
        <v>1.8664938431626701</v>
      </c>
      <c r="M59">
        <f t="shared" si="4"/>
        <v>0.69993519118600134</v>
      </c>
    </row>
    <row r="60" spans="1:13" x14ac:dyDescent="0.25">
      <c r="A60">
        <v>1437.54</v>
      </c>
      <c r="B60">
        <v>0.14990000000000001</v>
      </c>
      <c r="C60">
        <v>0.16439999999999999</v>
      </c>
      <c r="D60">
        <v>6.1000000000000004E-3</v>
      </c>
      <c r="E60">
        <v>44.702300000000001</v>
      </c>
      <c r="F60" s="1">
        <v>1.39</v>
      </c>
      <c r="H60">
        <f t="shared" si="1"/>
        <v>7.4969844407312383E-6</v>
      </c>
      <c r="I60">
        <f t="shared" si="2"/>
        <v>0.14993968881462477</v>
      </c>
      <c r="K60" s="2">
        <f t="shared" si="3"/>
        <v>0.447023</v>
      </c>
      <c r="L60">
        <f t="shared" si="0"/>
        <v>1.9212808539026016</v>
      </c>
      <c r="M60">
        <f t="shared" si="4"/>
        <v>0.72048032021347563</v>
      </c>
    </row>
    <row r="61" spans="1:13" x14ac:dyDescent="0.25">
      <c r="A61">
        <v>1489.56</v>
      </c>
      <c r="B61">
        <v>0.1447</v>
      </c>
      <c r="C61">
        <v>0.17169999999999999</v>
      </c>
      <c r="D61">
        <v>7.3000000000000001E-3</v>
      </c>
      <c r="E61">
        <v>46.694800000000001</v>
      </c>
      <c r="F61" s="1">
        <v>1.44</v>
      </c>
      <c r="H61">
        <f t="shared" si="1"/>
        <v>7.235166769333752E-6</v>
      </c>
      <c r="I61">
        <f t="shared" si="2"/>
        <v>0.14470333538667504</v>
      </c>
      <c r="K61" s="2">
        <f t="shared" si="3"/>
        <v>0.46694800000000003</v>
      </c>
      <c r="L61">
        <f t="shared" si="0"/>
        <v>1.990324809951624</v>
      </c>
      <c r="M61">
        <f t="shared" si="4"/>
        <v>0.74637180373185907</v>
      </c>
    </row>
    <row r="62" spans="1:13" x14ac:dyDescent="0.25">
      <c r="A62">
        <v>1545.43</v>
      </c>
      <c r="B62">
        <v>0.13950000000000001</v>
      </c>
      <c r="C62">
        <v>0.1797</v>
      </c>
      <c r="D62">
        <v>7.9000000000000008E-3</v>
      </c>
      <c r="E62">
        <v>48.851399999999998</v>
      </c>
      <c r="F62" s="1">
        <v>1.48</v>
      </c>
      <c r="H62">
        <f t="shared" si="1"/>
        <v>6.9736028244105422E-6</v>
      </c>
      <c r="I62">
        <f t="shared" si="2"/>
        <v>0.13947205648821084</v>
      </c>
      <c r="K62" s="2">
        <f t="shared" si="3"/>
        <v>0.488514</v>
      </c>
      <c r="L62">
        <f t="shared" si="0"/>
        <v>2.0645161290322576</v>
      </c>
      <c r="M62">
        <f t="shared" si="4"/>
        <v>0.77419354838709664</v>
      </c>
    </row>
    <row r="63" spans="1:13" x14ac:dyDescent="0.25">
      <c r="A63">
        <v>1609.17</v>
      </c>
      <c r="B63">
        <v>0.13389999999999999</v>
      </c>
      <c r="C63">
        <v>0.188</v>
      </c>
      <c r="D63">
        <v>8.3999999999999995E-3</v>
      </c>
      <c r="E63">
        <v>51.1252</v>
      </c>
      <c r="F63" s="1">
        <v>1.51</v>
      </c>
      <c r="H63">
        <f t="shared" si="1"/>
        <v>6.6973750523119268E-6</v>
      </c>
      <c r="I63">
        <f t="shared" si="2"/>
        <v>0.13394750104623854</v>
      </c>
      <c r="K63" s="2">
        <f t="shared" si="3"/>
        <v>0.51125200000000004</v>
      </c>
      <c r="L63">
        <f t="shared" si="0"/>
        <v>2.1508588498879759</v>
      </c>
      <c r="M63">
        <f t="shared" si="4"/>
        <v>0.80657206870799103</v>
      </c>
    </row>
    <row r="64" spans="1:13" x14ac:dyDescent="0.25">
      <c r="A64">
        <v>1664.08</v>
      </c>
      <c r="B64">
        <v>0.1295</v>
      </c>
      <c r="C64">
        <v>0.19489999999999999</v>
      </c>
      <c r="D64">
        <v>6.8999999999999999E-3</v>
      </c>
      <c r="E64">
        <v>53.000500000000002</v>
      </c>
      <c r="F64" s="1">
        <v>1.53</v>
      </c>
      <c r="H64">
        <f t="shared" si="1"/>
        <v>6.4763803500605642E-6</v>
      </c>
      <c r="I64">
        <f t="shared" si="2"/>
        <v>0.12952760700121127</v>
      </c>
      <c r="K64" s="2">
        <f t="shared" si="3"/>
        <v>0.53000500000000006</v>
      </c>
      <c r="L64">
        <f t="shared" si="0"/>
        <v>2.2239382239382235</v>
      </c>
      <c r="M64">
        <f t="shared" si="4"/>
        <v>0.83397683397683398</v>
      </c>
    </row>
    <row r="65" spans="1:13" x14ac:dyDescent="0.25">
      <c r="A65">
        <v>1721.4</v>
      </c>
      <c r="B65">
        <v>0.12520000000000001</v>
      </c>
      <c r="C65">
        <v>0.2021</v>
      </c>
      <c r="D65">
        <v>7.1999999999999998E-3</v>
      </c>
      <c r="E65">
        <v>54.946100000000001</v>
      </c>
      <c r="F65" s="1">
        <v>1.55</v>
      </c>
      <c r="H65">
        <f t="shared" si="1"/>
        <v>6.2607267415642988E-6</v>
      </c>
      <c r="I65">
        <f t="shared" si="2"/>
        <v>0.12521453483128597</v>
      </c>
      <c r="K65" s="2">
        <f t="shared" si="3"/>
        <v>0.54946099999999998</v>
      </c>
      <c r="L65">
        <f t="shared" si="0"/>
        <v>2.3003194888178911</v>
      </c>
      <c r="M65">
        <f t="shared" si="4"/>
        <v>0.86261980830670926</v>
      </c>
    </row>
    <row r="66" spans="1:13" x14ac:dyDescent="0.25">
      <c r="A66">
        <v>1779.21</v>
      </c>
      <c r="B66">
        <v>0.1211</v>
      </c>
      <c r="C66">
        <v>0.20899999999999999</v>
      </c>
      <c r="D66">
        <v>6.8999999999999999E-3</v>
      </c>
      <c r="E66">
        <v>56.821399999999997</v>
      </c>
      <c r="F66" s="1">
        <v>1.57</v>
      </c>
      <c r="H66">
        <f t="shared" si="1"/>
        <v>6.0573035296163935E-6</v>
      </c>
      <c r="I66">
        <f t="shared" si="2"/>
        <v>0.12114607059232788</v>
      </c>
      <c r="K66" s="2">
        <f t="shared" si="3"/>
        <v>0.568214</v>
      </c>
      <c r="L66">
        <f t="shared" ref="L66:L129" si="5">2*0.072/(B66/2)</f>
        <v>2.3781998348472335</v>
      </c>
      <c r="M66">
        <f t="shared" si="4"/>
        <v>0.89182493806771268</v>
      </c>
    </row>
    <row r="67" spans="1:13" x14ac:dyDescent="0.25">
      <c r="A67">
        <v>1843.28</v>
      </c>
      <c r="B67">
        <v>0.1169</v>
      </c>
      <c r="C67">
        <v>0.215</v>
      </c>
      <c r="D67">
        <v>6.0000000000000001E-3</v>
      </c>
      <c r="E67">
        <v>58.462299999999999</v>
      </c>
      <c r="F67" s="1">
        <v>1.57</v>
      </c>
      <c r="H67">
        <f t="shared" ref="H67:H130" si="6">2*485*COS(PI()*40/180)/(A67*68947.6)</f>
        <v>5.8467595877613731E-6</v>
      </c>
      <c r="I67">
        <f t="shared" ref="I67:I130" si="7">H67*2*10000</f>
        <v>0.11693519175522746</v>
      </c>
      <c r="K67" s="2">
        <f t="shared" ref="K67:K130" si="8">E67/100</f>
        <v>0.584623</v>
      </c>
      <c r="L67">
        <f t="shared" si="5"/>
        <v>2.4636441402908464</v>
      </c>
      <c r="M67">
        <f t="shared" ref="M67:M130" si="9">2*0.027/(B67/2)</f>
        <v>0.92386655260906758</v>
      </c>
    </row>
    <row r="68" spans="1:13" x14ac:dyDescent="0.25">
      <c r="A68">
        <v>1906.39</v>
      </c>
      <c r="B68">
        <v>0.11310000000000001</v>
      </c>
      <c r="C68">
        <v>0.2215</v>
      </c>
      <c r="D68">
        <v>6.4999999999999997E-3</v>
      </c>
      <c r="E68">
        <v>60.220300000000002</v>
      </c>
      <c r="F68" s="1">
        <v>1.57</v>
      </c>
      <c r="H68">
        <f t="shared" si="6"/>
        <v>5.6532058041265338E-6</v>
      </c>
      <c r="I68">
        <f t="shared" si="7"/>
        <v>0.11306411608253068</v>
      </c>
      <c r="K68" s="2">
        <f t="shared" si="8"/>
        <v>0.60220300000000004</v>
      </c>
      <c r="L68">
        <f t="shared" si="5"/>
        <v>2.5464190981432355</v>
      </c>
      <c r="M68">
        <f t="shared" si="9"/>
        <v>0.95490716180371349</v>
      </c>
    </row>
    <row r="69" spans="1:13" x14ac:dyDescent="0.25">
      <c r="A69">
        <v>1969.02</v>
      </c>
      <c r="B69">
        <v>0.1095</v>
      </c>
      <c r="C69">
        <v>0.2273</v>
      </c>
      <c r="D69">
        <v>5.8999999999999999E-3</v>
      </c>
      <c r="E69">
        <v>61.814300000000003</v>
      </c>
      <c r="F69" s="1">
        <v>1.56</v>
      </c>
      <c r="H69">
        <f t="shared" si="6"/>
        <v>5.4733903225608597E-6</v>
      </c>
      <c r="I69">
        <f t="shared" si="7"/>
        <v>0.10946780645121719</v>
      </c>
      <c r="K69" s="2">
        <f t="shared" si="8"/>
        <v>0.618143</v>
      </c>
      <c r="L69">
        <f t="shared" si="5"/>
        <v>2.6301369863013697</v>
      </c>
      <c r="M69">
        <f t="shared" si="9"/>
        <v>0.98630136986301364</v>
      </c>
    </row>
    <row r="70" spans="1:13" x14ac:dyDescent="0.25">
      <c r="A70">
        <v>2004.67</v>
      </c>
      <c r="B70">
        <v>0.1075</v>
      </c>
      <c r="C70">
        <v>0.23069999999999999</v>
      </c>
      <c r="D70">
        <v>3.3999999999999998E-3</v>
      </c>
      <c r="E70">
        <v>62.728499999999997</v>
      </c>
      <c r="F70" s="1">
        <v>1.56</v>
      </c>
      <c r="H70">
        <f t="shared" si="6"/>
        <v>5.3760544193951036E-6</v>
      </c>
      <c r="I70">
        <f t="shared" si="7"/>
        <v>0.10752108838790207</v>
      </c>
      <c r="K70" s="2">
        <f t="shared" si="8"/>
        <v>0.62728499999999998</v>
      </c>
      <c r="L70">
        <f t="shared" si="5"/>
        <v>2.6790697674418604</v>
      </c>
      <c r="M70">
        <f t="shared" si="9"/>
        <v>1.0046511627906978</v>
      </c>
    </row>
    <row r="71" spans="1:13" x14ac:dyDescent="0.25">
      <c r="A71">
        <v>2078.86</v>
      </c>
      <c r="B71">
        <v>0.1037</v>
      </c>
      <c r="C71">
        <v>0.23669999999999999</v>
      </c>
      <c r="D71">
        <v>5.8999999999999999E-3</v>
      </c>
      <c r="E71">
        <v>64.346000000000004</v>
      </c>
      <c r="F71" s="1">
        <v>1.55</v>
      </c>
      <c r="H71">
        <f t="shared" si="6"/>
        <v>5.1841947090851628E-6</v>
      </c>
      <c r="I71">
        <f t="shared" si="7"/>
        <v>0.10368389418170326</v>
      </c>
      <c r="K71" s="2">
        <f t="shared" si="8"/>
        <v>0.64346000000000003</v>
      </c>
      <c r="L71">
        <f t="shared" si="5"/>
        <v>2.7772420443587267</v>
      </c>
      <c r="M71">
        <f t="shared" si="9"/>
        <v>1.0414657666345226</v>
      </c>
    </row>
    <row r="72" spans="1:13" x14ac:dyDescent="0.25">
      <c r="A72">
        <v>2162.0500000000002</v>
      </c>
      <c r="B72">
        <v>9.9699999999999997E-2</v>
      </c>
      <c r="C72">
        <v>0.24279999999999999</v>
      </c>
      <c r="D72">
        <v>6.1000000000000004E-3</v>
      </c>
      <c r="E72">
        <v>66.010300000000001</v>
      </c>
      <c r="F72" s="1">
        <v>1.53</v>
      </c>
      <c r="H72">
        <f t="shared" si="6"/>
        <v>4.9847205258568413E-6</v>
      </c>
      <c r="I72">
        <f t="shared" si="7"/>
        <v>9.9694410517136831E-2</v>
      </c>
      <c r="K72" s="2">
        <f t="shared" si="8"/>
        <v>0.660103</v>
      </c>
      <c r="L72">
        <f t="shared" si="5"/>
        <v>2.8886659979939817</v>
      </c>
      <c r="M72">
        <f t="shared" si="9"/>
        <v>1.0832497492477433</v>
      </c>
    </row>
    <row r="73" spans="1:13" x14ac:dyDescent="0.25">
      <c r="A73">
        <v>2239.79</v>
      </c>
      <c r="B73">
        <v>9.6199999999999994E-2</v>
      </c>
      <c r="C73">
        <v>0.2482</v>
      </c>
      <c r="D73">
        <v>5.4000000000000003E-3</v>
      </c>
      <c r="E73">
        <v>67.487099999999998</v>
      </c>
      <c r="F73" s="1">
        <v>1.51</v>
      </c>
      <c r="H73">
        <f t="shared" si="6"/>
        <v>4.8117077998065821E-6</v>
      </c>
      <c r="I73">
        <f t="shared" si="7"/>
        <v>9.6234155996131637E-2</v>
      </c>
      <c r="K73" s="2">
        <f t="shared" si="8"/>
        <v>0.674871</v>
      </c>
      <c r="L73">
        <f t="shared" si="5"/>
        <v>2.9937629937629939</v>
      </c>
      <c r="M73">
        <f t="shared" si="9"/>
        <v>1.1226611226611227</v>
      </c>
    </row>
    <row r="74" spans="1:13" x14ac:dyDescent="0.25">
      <c r="A74">
        <v>2324.75</v>
      </c>
      <c r="B74">
        <v>9.2700000000000005E-2</v>
      </c>
      <c r="C74">
        <v>0.25359999999999999</v>
      </c>
      <c r="D74">
        <v>5.3E-3</v>
      </c>
      <c r="E74">
        <v>68.9405</v>
      </c>
      <c r="F74" s="1">
        <v>1.49</v>
      </c>
      <c r="H74">
        <f t="shared" si="6"/>
        <v>4.6358597754290927E-6</v>
      </c>
      <c r="I74">
        <f t="shared" si="7"/>
        <v>9.2717195508581859E-2</v>
      </c>
      <c r="K74" s="2">
        <f t="shared" si="8"/>
        <v>0.68940500000000005</v>
      </c>
      <c r="L74">
        <f t="shared" si="5"/>
        <v>3.1067961165048539</v>
      </c>
      <c r="M74">
        <f t="shared" si="9"/>
        <v>1.1650485436893203</v>
      </c>
    </row>
    <row r="75" spans="1:13" x14ac:dyDescent="0.25">
      <c r="A75">
        <v>2404.89</v>
      </c>
      <c r="B75">
        <v>8.9599999999999999E-2</v>
      </c>
      <c r="C75">
        <v>0.2581</v>
      </c>
      <c r="D75">
        <v>4.5999999999999999E-3</v>
      </c>
      <c r="E75">
        <v>70.1828</v>
      </c>
      <c r="F75" s="1">
        <v>1.47</v>
      </c>
      <c r="H75">
        <f t="shared" si="6"/>
        <v>4.4813754529017067E-6</v>
      </c>
      <c r="I75">
        <f t="shared" si="7"/>
        <v>8.9627509058034127E-2</v>
      </c>
      <c r="K75" s="2">
        <f t="shared" si="8"/>
        <v>0.70182800000000001</v>
      </c>
      <c r="L75">
        <f t="shared" si="5"/>
        <v>3.214285714285714</v>
      </c>
      <c r="M75">
        <f t="shared" si="9"/>
        <v>1.2053571428571428</v>
      </c>
    </row>
    <row r="76" spans="1:13" x14ac:dyDescent="0.25">
      <c r="A76">
        <v>2494.52</v>
      </c>
      <c r="B76">
        <v>8.6400000000000005E-2</v>
      </c>
      <c r="C76">
        <v>0.2631</v>
      </c>
      <c r="D76">
        <v>5.0000000000000001E-3</v>
      </c>
      <c r="E76">
        <v>71.542400000000001</v>
      </c>
      <c r="F76" s="1">
        <v>1.45</v>
      </c>
      <c r="H76">
        <f t="shared" si="6"/>
        <v>4.3203562260189468E-6</v>
      </c>
      <c r="I76">
        <f t="shared" si="7"/>
        <v>8.6407124520378936E-2</v>
      </c>
      <c r="K76" s="2">
        <f t="shared" si="8"/>
        <v>0.71542400000000006</v>
      </c>
      <c r="L76">
        <f t="shared" si="5"/>
        <v>3.333333333333333</v>
      </c>
      <c r="M76">
        <f t="shared" si="9"/>
        <v>1.25</v>
      </c>
    </row>
    <row r="77" spans="1:13" x14ac:dyDescent="0.25">
      <c r="A77">
        <v>2576.44</v>
      </c>
      <c r="B77">
        <v>8.3699999999999997E-2</v>
      </c>
      <c r="C77">
        <v>0.26669999999999999</v>
      </c>
      <c r="D77">
        <v>3.5999999999999999E-3</v>
      </c>
      <c r="E77">
        <v>72.527000000000001</v>
      </c>
      <c r="F77" s="1">
        <v>1.43</v>
      </c>
      <c r="H77">
        <f t="shared" si="6"/>
        <v>4.182986994817959E-6</v>
      </c>
      <c r="I77">
        <f t="shared" si="7"/>
        <v>8.3659739896359178E-2</v>
      </c>
      <c r="K77" s="2">
        <f t="shared" si="8"/>
        <v>0.72526999999999997</v>
      </c>
      <c r="L77">
        <f t="shared" si="5"/>
        <v>3.4408602150537635</v>
      </c>
      <c r="M77">
        <f t="shared" si="9"/>
        <v>1.2903225806451613</v>
      </c>
    </row>
    <row r="78" spans="1:13" x14ac:dyDescent="0.25">
      <c r="A78">
        <v>2690</v>
      </c>
      <c r="B78">
        <v>8.0100000000000005E-2</v>
      </c>
      <c r="C78">
        <v>0.2722</v>
      </c>
      <c r="D78">
        <v>5.4000000000000003E-3</v>
      </c>
      <c r="E78">
        <v>74.003699999999995</v>
      </c>
      <c r="F78" s="1">
        <v>1.4</v>
      </c>
      <c r="H78">
        <f t="shared" si="6"/>
        <v>4.0063996330590273E-6</v>
      </c>
      <c r="I78">
        <f t="shared" si="7"/>
        <v>8.012799266118055E-2</v>
      </c>
      <c r="K78" s="2">
        <f t="shared" si="8"/>
        <v>0.74003699999999994</v>
      </c>
      <c r="L78">
        <f t="shared" si="5"/>
        <v>3.5955056179775275</v>
      </c>
      <c r="M78">
        <f t="shared" si="9"/>
        <v>1.348314606741573</v>
      </c>
    </row>
    <row r="79" spans="1:13" x14ac:dyDescent="0.25">
      <c r="A79">
        <v>2717.62</v>
      </c>
      <c r="B79">
        <v>7.9299999999999995E-2</v>
      </c>
      <c r="C79">
        <v>0.27360000000000001</v>
      </c>
      <c r="D79">
        <v>1.4E-3</v>
      </c>
      <c r="E79">
        <v>74.378799999999998</v>
      </c>
      <c r="F79" s="1">
        <v>1.4</v>
      </c>
      <c r="H79">
        <f t="shared" si="6"/>
        <v>3.96568137301344E-6</v>
      </c>
      <c r="I79">
        <f t="shared" si="7"/>
        <v>7.9313627460268793E-2</v>
      </c>
      <c r="K79" s="2">
        <f t="shared" si="8"/>
        <v>0.743788</v>
      </c>
      <c r="L79">
        <f t="shared" si="5"/>
        <v>3.631778058007566</v>
      </c>
      <c r="M79">
        <f t="shared" si="9"/>
        <v>1.3619167717528373</v>
      </c>
    </row>
    <row r="80" spans="1:13" x14ac:dyDescent="0.25">
      <c r="A80">
        <v>2816.73</v>
      </c>
      <c r="B80">
        <v>7.6499999999999999E-2</v>
      </c>
      <c r="C80">
        <v>0.27710000000000001</v>
      </c>
      <c r="D80">
        <v>3.5000000000000001E-3</v>
      </c>
      <c r="E80">
        <v>75.3399</v>
      </c>
      <c r="F80" s="1">
        <v>1.38</v>
      </c>
      <c r="H80">
        <f t="shared" si="6"/>
        <v>3.8261441504612738E-6</v>
      </c>
      <c r="I80">
        <f t="shared" si="7"/>
        <v>7.6522883009225481E-2</v>
      </c>
      <c r="K80" s="2">
        <f t="shared" si="8"/>
        <v>0.75339900000000004</v>
      </c>
      <c r="L80">
        <f t="shared" si="5"/>
        <v>3.7647058823529411</v>
      </c>
      <c r="M80">
        <f t="shared" si="9"/>
        <v>1.411764705882353</v>
      </c>
    </row>
    <row r="81" spans="1:13" x14ac:dyDescent="0.25">
      <c r="A81">
        <v>2919.21</v>
      </c>
      <c r="B81">
        <v>7.3800000000000004E-2</v>
      </c>
      <c r="C81">
        <v>0.28079999999999999</v>
      </c>
      <c r="D81">
        <v>3.7000000000000002E-3</v>
      </c>
      <c r="E81">
        <v>76.347899999999996</v>
      </c>
      <c r="F81" s="1">
        <v>1.36</v>
      </c>
      <c r="H81">
        <f t="shared" si="6"/>
        <v>3.691825875126758E-6</v>
      </c>
      <c r="I81">
        <f t="shared" si="7"/>
        <v>7.3836517502535157E-2</v>
      </c>
      <c r="K81" s="2">
        <f t="shared" si="8"/>
        <v>0.76347899999999991</v>
      </c>
      <c r="L81">
        <f t="shared" si="5"/>
        <v>3.9024390243902434</v>
      </c>
      <c r="M81">
        <f t="shared" si="9"/>
        <v>1.4634146341463414</v>
      </c>
    </row>
    <row r="82" spans="1:13" x14ac:dyDescent="0.25">
      <c r="A82">
        <v>3005.63</v>
      </c>
      <c r="B82">
        <v>7.17E-2</v>
      </c>
      <c r="C82">
        <v>0.28389999999999999</v>
      </c>
      <c r="D82">
        <v>3.0999999999999999E-3</v>
      </c>
      <c r="E82">
        <v>77.191699999999997</v>
      </c>
      <c r="F82" s="1">
        <v>1.35</v>
      </c>
      <c r="H82">
        <f t="shared" si="6"/>
        <v>3.5856758858970607E-6</v>
      </c>
      <c r="I82">
        <f t="shared" si="7"/>
        <v>7.1713517717941211E-2</v>
      </c>
      <c r="K82" s="2">
        <f t="shared" si="8"/>
        <v>0.77191699999999996</v>
      </c>
      <c r="L82">
        <f t="shared" si="5"/>
        <v>4.01673640167364</v>
      </c>
      <c r="M82">
        <f t="shared" si="9"/>
        <v>1.506276150627615</v>
      </c>
    </row>
    <row r="83" spans="1:13" x14ac:dyDescent="0.25">
      <c r="A83">
        <v>3002.26</v>
      </c>
      <c r="B83">
        <v>7.1800000000000003E-2</v>
      </c>
      <c r="C83">
        <v>0.28389999999999999</v>
      </c>
      <c r="D83">
        <v>0</v>
      </c>
      <c r="E83">
        <v>77.191699999999997</v>
      </c>
      <c r="F83" s="1">
        <v>1.35</v>
      </c>
      <c r="H83">
        <f t="shared" si="6"/>
        <v>3.5897007630680828E-6</v>
      </c>
      <c r="I83">
        <f t="shared" si="7"/>
        <v>7.1794015261361657E-2</v>
      </c>
      <c r="K83" s="2">
        <f t="shared" si="8"/>
        <v>0.77191699999999996</v>
      </c>
      <c r="L83">
        <f t="shared" si="5"/>
        <v>4.0111420612813369</v>
      </c>
      <c r="M83">
        <f t="shared" si="9"/>
        <v>1.5041782729805013</v>
      </c>
    </row>
    <row r="84" spans="1:13" x14ac:dyDescent="0.25">
      <c r="A84">
        <v>3131.59</v>
      </c>
      <c r="B84">
        <v>6.88E-2</v>
      </c>
      <c r="C84">
        <v>0.28739999999999999</v>
      </c>
      <c r="D84">
        <v>3.3999999999999998E-3</v>
      </c>
      <c r="E84">
        <v>78.129400000000004</v>
      </c>
      <c r="F84" s="1">
        <v>1.33</v>
      </c>
      <c r="H84">
        <f t="shared" si="6"/>
        <v>3.4414514712745872E-6</v>
      </c>
      <c r="I84">
        <f t="shared" si="7"/>
        <v>6.8829029425491739E-2</v>
      </c>
      <c r="K84" s="2">
        <f t="shared" si="8"/>
        <v>0.78129400000000004</v>
      </c>
      <c r="L84">
        <f t="shared" si="5"/>
        <v>4.1860465116279064</v>
      </c>
      <c r="M84">
        <f t="shared" si="9"/>
        <v>1.569767441860465</v>
      </c>
    </row>
    <row r="85" spans="1:13" x14ac:dyDescent="0.25">
      <c r="A85">
        <v>3279.47</v>
      </c>
      <c r="B85">
        <v>6.5699999999999995E-2</v>
      </c>
      <c r="C85">
        <v>0.29170000000000001</v>
      </c>
      <c r="D85">
        <v>4.4000000000000003E-3</v>
      </c>
      <c r="E85">
        <v>79.3249</v>
      </c>
      <c r="F85" s="1">
        <v>1.3</v>
      </c>
      <c r="H85">
        <f t="shared" si="6"/>
        <v>3.2862672971330075E-6</v>
      </c>
      <c r="I85">
        <f t="shared" si="7"/>
        <v>6.5725345942660149E-2</v>
      </c>
      <c r="K85" s="2">
        <f t="shared" si="8"/>
        <v>0.79324899999999998</v>
      </c>
      <c r="L85">
        <f t="shared" si="5"/>
        <v>4.3835616438356162</v>
      </c>
      <c r="M85">
        <f t="shared" si="9"/>
        <v>1.6438356164383563</v>
      </c>
    </row>
    <row r="86" spans="1:13" x14ac:dyDescent="0.25">
      <c r="A86">
        <v>3399.91</v>
      </c>
      <c r="B86">
        <v>6.3399999999999998E-2</v>
      </c>
      <c r="C86">
        <v>0.2949</v>
      </c>
      <c r="D86">
        <v>3.2000000000000002E-3</v>
      </c>
      <c r="E86">
        <v>80.1922</v>
      </c>
      <c r="F86" s="1">
        <v>1.29</v>
      </c>
      <c r="H86">
        <f t="shared" si="6"/>
        <v>3.1698530293239479E-6</v>
      </c>
      <c r="I86">
        <f t="shared" si="7"/>
        <v>6.3397060586478954E-2</v>
      </c>
      <c r="K86" s="2">
        <f t="shared" si="8"/>
        <v>0.80192200000000002</v>
      </c>
      <c r="L86">
        <f t="shared" si="5"/>
        <v>4.5425867507886437</v>
      </c>
      <c r="M86">
        <f t="shared" si="9"/>
        <v>1.7034700315457414</v>
      </c>
    </row>
    <row r="87" spans="1:13" x14ac:dyDescent="0.25">
      <c r="A87">
        <v>3532.26</v>
      </c>
      <c r="B87">
        <v>6.0999999999999999E-2</v>
      </c>
      <c r="C87">
        <v>0.29799999999999999</v>
      </c>
      <c r="D87">
        <v>3.0999999999999999E-3</v>
      </c>
      <c r="E87">
        <v>81.036100000000005</v>
      </c>
      <c r="F87" s="1">
        <v>1.27</v>
      </c>
      <c r="H87">
        <f t="shared" si="6"/>
        <v>3.0510820304645702E-6</v>
      </c>
      <c r="I87">
        <f t="shared" si="7"/>
        <v>6.1021640609291404E-2</v>
      </c>
      <c r="K87" s="2">
        <f t="shared" si="8"/>
        <v>0.810361</v>
      </c>
      <c r="L87">
        <f t="shared" si="5"/>
        <v>4.721311475409836</v>
      </c>
      <c r="M87">
        <f t="shared" si="9"/>
        <v>1.7704918032786885</v>
      </c>
    </row>
    <row r="88" spans="1:13" x14ac:dyDescent="0.25">
      <c r="A88">
        <v>3687.97</v>
      </c>
      <c r="B88">
        <v>5.8400000000000001E-2</v>
      </c>
      <c r="C88">
        <v>0.30130000000000001</v>
      </c>
      <c r="D88">
        <v>3.3E-3</v>
      </c>
      <c r="E88">
        <v>81.926900000000003</v>
      </c>
      <c r="F88" s="1">
        <v>1.26</v>
      </c>
      <c r="H88">
        <f t="shared" si="6"/>
        <v>2.9222621151822775E-6</v>
      </c>
      <c r="I88">
        <f t="shared" si="7"/>
        <v>5.8445242303645548E-2</v>
      </c>
      <c r="K88" s="2">
        <f t="shared" si="8"/>
        <v>0.81926900000000002</v>
      </c>
      <c r="L88">
        <f t="shared" si="5"/>
        <v>4.9315068493150678</v>
      </c>
      <c r="M88">
        <f t="shared" si="9"/>
        <v>1.8493150684931507</v>
      </c>
    </row>
    <row r="89" spans="1:13" x14ac:dyDescent="0.25">
      <c r="A89">
        <v>3833.81</v>
      </c>
      <c r="B89">
        <v>5.62E-2</v>
      </c>
      <c r="C89">
        <v>0.30399999999999999</v>
      </c>
      <c r="D89">
        <v>2.7000000000000001E-3</v>
      </c>
      <c r="E89">
        <v>82.653499999999994</v>
      </c>
      <c r="F89" s="1">
        <v>1.24</v>
      </c>
      <c r="H89">
        <f t="shared" si="6"/>
        <v>2.8110978407716566E-6</v>
      </c>
      <c r="I89">
        <f t="shared" si="7"/>
        <v>5.6221956815433134E-2</v>
      </c>
      <c r="K89" s="2">
        <f t="shared" si="8"/>
        <v>0.82653499999999991</v>
      </c>
      <c r="L89">
        <f t="shared" si="5"/>
        <v>5.1245551601423482</v>
      </c>
      <c r="M89">
        <f t="shared" si="9"/>
        <v>1.9217081850533808</v>
      </c>
    </row>
    <row r="90" spans="1:13" x14ac:dyDescent="0.25">
      <c r="A90">
        <v>3966.76</v>
      </c>
      <c r="B90">
        <v>5.4300000000000001E-2</v>
      </c>
      <c r="C90">
        <v>0.30630000000000002</v>
      </c>
      <c r="D90">
        <v>2.3E-3</v>
      </c>
      <c r="E90">
        <v>83.2864</v>
      </c>
      <c r="F90" s="1">
        <v>1.21</v>
      </c>
      <c r="H90">
        <f t="shared" si="6"/>
        <v>2.7168810346299708E-6</v>
      </c>
      <c r="I90">
        <f t="shared" si="7"/>
        <v>5.4337620692599418E-2</v>
      </c>
      <c r="K90" s="2">
        <f t="shared" si="8"/>
        <v>0.83286400000000005</v>
      </c>
      <c r="L90">
        <f t="shared" si="5"/>
        <v>5.3038674033149169</v>
      </c>
      <c r="M90">
        <f t="shared" si="9"/>
        <v>1.988950276243094</v>
      </c>
    </row>
    <row r="91" spans="1:13" x14ac:dyDescent="0.25">
      <c r="A91">
        <v>4136.16</v>
      </c>
      <c r="B91">
        <v>5.21E-2</v>
      </c>
      <c r="C91">
        <v>0.30890000000000001</v>
      </c>
      <c r="D91">
        <v>2.5999999999999999E-3</v>
      </c>
      <c r="E91">
        <v>83.989699999999999</v>
      </c>
      <c r="F91" s="1">
        <v>1.2</v>
      </c>
      <c r="H91">
        <f t="shared" si="6"/>
        <v>2.605608828703141E-6</v>
      </c>
      <c r="I91">
        <f t="shared" si="7"/>
        <v>5.2112176574062821E-2</v>
      </c>
      <c r="K91" s="2">
        <f t="shared" si="8"/>
        <v>0.839897</v>
      </c>
      <c r="L91">
        <f t="shared" si="5"/>
        <v>5.5278310940499038</v>
      </c>
      <c r="M91">
        <f t="shared" si="9"/>
        <v>2.0729366602687138</v>
      </c>
    </row>
    <row r="92" spans="1:13" x14ac:dyDescent="0.25">
      <c r="A92">
        <v>4356.4399999999996</v>
      </c>
      <c r="B92">
        <v>4.9500000000000002E-2</v>
      </c>
      <c r="C92">
        <v>0.31240000000000001</v>
      </c>
      <c r="D92">
        <v>3.5000000000000001E-3</v>
      </c>
      <c r="E92">
        <v>84.950800000000001</v>
      </c>
      <c r="F92" s="1">
        <v>1.2</v>
      </c>
      <c r="H92">
        <f t="shared" si="6"/>
        <v>2.47385824501859E-6</v>
      </c>
      <c r="I92">
        <f t="shared" si="7"/>
        <v>4.9477164900371802E-2</v>
      </c>
      <c r="K92" s="2">
        <f t="shared" si="8"/>
        <v>0.84950800000000004</v>
      </c>
      <c r="L92">
        <f t="shared" si="5"/>
        <v>5.8181818181818175</v>
      </c>
      <c r="M92">
        <f t="shared" si="9"/>
        <v>2.1818181818181817</v>
      </c>
    </row>
    <row r="93" spans="1:13" x14ac:dyDescent="0.25">
      <c r="A93">
        <v>4522.1000000000004</v>
      </c>
      <c r="B93">
        <v>4.7699999999999999E-2</v>
      </c>
      <c r="C93">
        <v>0.31440000000000001</v>
      </c>
      <c r="D93">
        <v>2E-3</v>
      </c>
      <c r="E93">
        <v>85.489900000000006</v>
      </c>
      <c r="F93" s="1">
        <v>1.19</v>
      </c>
      <c r="H93">
        <f t="shared" si="6"/>
        <v>2.3832323506620339E-6</v>
      </c>
      <c r="I93">
        <f t="shared" si="7"/>
        <v>4.7664647013240677E-2</v>
      </c>
      <c r="K93" s="2">
        <f t="shared" si="8"/>
        <v>0.85489900000000008</v>
      </c>
      <c r="L93">
        <f t="shared" si="5"/>
        <v>6.0377358490566033</v>
      </c>
      <c r="M93">
        <f t="shared" si="9"/>
        <v>2.2641509433962264</v>
      </c>
    </row>
    <row r="94" spans="1:13" x14ac:dyDescent="0.25">
      <c r="A94">
        <v>4670.75</v>
      </c>
      <c r="B94">
        <v>4.6100000000000002E-2</v>
      </c>
      <c r="C94">
        <v>0.31640000000000001</v>
      </c>
      <c r="D94">
        <v>2E-3</v>
      </c>
      <c r="E94">
        <v>86.0291</v>
      </c>
      <c r="F94" s="1">
        <v>1.18</v>
      </c>
      <c r="H94">
        <f t="shared" si="6"/>
        <v>2.3073842558323144E-6</v>
      </c>
      <c r="I94">
        <f t="shared" si="7"/>
        <v>4.6147685116646284E-2</v>
      </c>
      <c r="K94" s="2">
        <f t="shared" si="8"/>
        <v>0.86029100000000003</v>
      </c>
      <c r="L94">
        <f t="shared" si="5"/>
        <v>6.2472885032537953</v>
      </c>
      <c r="M94">
        <f t="shared" si="9"/>
        <v>2.3427331887201732</v>
      </c>
    </row>
    <row r="95" spans="1:13" x14ac:dyDescent="0.25">
      <c r="A95">
        <v>4828.1499999999996</v>
      </c>
      <c r="B95">
        <v>4.4600000000000001E-2</v>
      </c>
      <c r="C95">
        <v>0.31769999999999998</v>
      </c>
      <c r="D95">
        <v>1.2999999999999999E-3</v>
      </c>
      <c r="E95">
        <v>86.380700000000004</v>
      </c>
      <c r="F95" s="1">
        <v>1.1499999999999999</v>
      </c>
      <c r="H95">
        <f t="shared" si="6"/>
        <v>2.2321624251377411E-6</v>
      </c>
      <c r="I95">
        <f t="shared" si="7"/>
        <v>4.464324850275482E-2</v>
      </c>
      <c r="K95" s="2">
        <f t="shared" si="8"/>
        <v>0.86380699999999999</v>
      </c>
      <c r="L95">
        <f t="shared" si="5"/>
        <v>6.4573991031390126</v>
      </c>
      <c r="M95">
        <f t="shared" si="9"/>
        <v>2.4215246636771299</v>
      </c>
    </row>
    <row r="96" spans="1:13" x14ac:dyDescent="0.25">
      <c r="A96">
        <v>4899.45</v>
      </c>
      <c r="B96">
        <v>4.3999999999999997E-2</v>
      </c>
      <c r="C96">
        <v>0.31919999999999998</v>
      </c>
      <c r="D96">
        <v>1.6000000000000001E-3</v>
      </c>
      <c r="E96">
        <v>86.802599999999998</v>
      </c>
      <c r="F96" s="1">
        <v>1.1399999999999999</v>
      </c>
      <c r="H96">
        <f t="shared" si="6"/>
        <v>2.1996785379846278E-6</v>
      </c>
      <c r="I96">
        <f t="shared" si="7"/>
        <v>4.3993570759692555E-2</v>
      </c>
      <c r="K96" s="2">
        <f t="shared" si="8"/>
        <v>0.86802599999999996</v>
      </c>
      <c r="L96">
        <f t="shared" si="5"/>
        <v>6.545454545454545</v>
      </c>
      <c r="M96">
        <f t="shared" si="9"/>
        <v>2.4545454545454546</v>
      </c>
    </row>
    <row r="97" spans="1:13" x14ac:dyDescent="0.25">
      <c r="A97">
        <v>5042.0200000000004</v>
      </c>
      <c r="B97">
        <v>4.2700000000000002E-2</v>
      </c>
      <c r="C97">
        <v>0.32050000000000001</v>
      </c>
      <c r="D97">
        <v>1.1999999999999999E-3</v>
      </c>
      <c r="E97">
        <v>87.130799999999994</v>
      </c>
      <c r="F97" s="1">
        <v>1.1100000000000001</v>
      </c>
      <c r="H97">
        <f t="shared" si="6"/>
        <v>2.1374796238271134E-6</v>
      </c>
      <c r="I97">
        <f t="shared" si="7"/>
        <v>4.2749592476542267E-2</v>
      </c>
      <c r="K97" s="2">
        <f t="shared" si="8"/>
        <v>0.87130799999999997</v>
      </c>
      <c r="L97">
        <f t="shared" si="5"/>
        <v>6.7447306791569082</v>
      </c>
      <c r="M97">
        <f t="shared" si="9"/>
        <v>2.5292740046838404</v>
      </c>
    </row>
    <row r="98" spans="1:13" x14ac:dyDescent="0.25">
      <c r="A98">
        <v>5307.23</v>
      </c>
      <c r="B98">
        <v>4.0599999999999997E-2</v>
      </c>
      <c r="C98">
        <v>0.32290000000000002</v>
      </c>
      <c r="D98">
        <v>2.3999999999999998E-3</v>
      </c>
      <c r="E98">
        <v>87.787199999999999</v>
      </c>
      <c r="F98" s="1">
        <v>1.06</v>
      </c>
      <c r="H98">
        <f t="shared" si="6"/>
        <v>2.0306666590535521E-6</v>
      </c>
      <c r="I98">
        <f t="shared" si="7"/>
        <v>4.0613333181071042E-2</v>
      </c>
      <c r="K98" s="2">
        <f t="shared" si="8"/>
        <v>0.87787199999999999</v>
      </c>
      <c r="L98">
        <f t="shared" si="5"/>
        <v>7.0935960591133007</v>
      </c>
      <c r="M98">
        <f t="shared" si="9"/>
        <v>2.660098522167488</v>
      </c>
    </row>
    <row r="99" spans="1:13" x14ac:dyDescent="0.25">
      <c r="A99">
        <v>5490.63</v>
      </c>
      <c r="B99">
        <v>3.9300000000000002E-2</v>
      </c>
      <c r="C99">
        <v>0.32419999999999999</v>
      </c>
      <c r="D99">
        <v>1.2999999999999999E-3</v>
      </c>
      <c r="E99">
        <v>88.138800000000003</v>
      </c>
      <c r="F99" s="1">
        <v>1.04</v>
      </c>
      <c r="H99">
        <f t="shared" si="6"/>
        <v>1.9628376002259821E-6</v>
      </c>
      <c r="I99">
        <f t="shared" si="7"/>
        <v>3.9256752004519641E-2</v>
      </c>
      <c r="K99" s="2">
        <f t="shared" si="8"/>
        <v>0.88138800000000006</v>
      </c>
      <c r="L99">
        <f t="shared" si="5"/>
        <v>7.3282442748091592</v>
      </c>
      <c r="M99">
        <f t="shared" si="9"/>
        <v>2.7480916030534348</v>
      </c>
    </row>
    <row r="100" spans="1:13" x14ac:dyDescent="0.25">
      <c r="A100">
        <v>5768.97</v>
      </c>
      <c r="B100">
        <v>3.7400000000000003E-2</v>
      </c>
      <c r="C100">
        <v>0.32590000000000002</v>
      </c>
      <c r="D100">
        <v>1.6999999999999999E-3</v>
      </c>
      <c r="E100">
        <v>88.607600000000005</v>
      </c>
      <c r="F100" s="1">
        <v>1.02</v>
      </c>
      <c r="H100">
        <f t="shared" si="6"/>
        <v>1.8681350419448851E-6</v>
      </c>
      <c r="I100">
        <f t="shared" si="7"/>
        <v>3.73627008388977E-2</v>
      </c>
      <c r="K100" s="2">
        <f t="shared" si="8"/>
        <v>0.88607600000000009</v>
      </c>
      <c r="L100">
        <f t="shared" si="5"/>
        <v>7.7005347593582876</v>
      </c>
      <c r="M100">
        <f t="shared" si="9"/>
        <v>2.8877005347593578</v>
      </c>
    </row>
    <row r="101" spans="1:13" x14ac:dyDescent="0.25">
      <c r="A101">
        <v>5975.51</v>
      </c>
      <c r="B101">
        <v>3.61E-2</v>
      </c>
      <c r="C101">
        <v>0.32719999999999999</v>
      </c>
      <c r="D101">
        <v>1.2999999999999999E-3</v>
      </c>
      <c r="E101">
        <v>88.959199999999996</v>
      </c>
      <c r="F101" s="1">
        <v>1.02</v>
      </c>
      <c r="H101">
        <f t="shared" si="6"/>
        <v>1.8035640494164989E-6</v>
      </c>
      <c r="I101">
        <f t="shared" si="7"/>
        <v>3.6071280988329978E-2</v>
      </c>
      <c r="K101" s="2">
        <f t="shared" si="8"/>
        <v>0.88959199999999994</v>
      </c>
      <c r="L101">
        <f t="shared" si="5"/>
        <v>7.9778393351800547</v>
      </c>
      <c r="M101">
        <f t="shared" si="9"/>
        <v>2.9916897506925206</v>
      </c>
    </row>
    <row r="102" spans="1:13" x14ac:dyDescent="0.25">
      <c r="A102">
        <v>6258.9</v>
      </c>
      <c r="B102">
        <v>3.44E-2</v>
      </c>
      <c r="C102">
        <v>0.32869999999999999</v>
      </c>
      <c r="D102">
        <v>1.6000000000000001E-3</v>
      </c>
      <c r="E102">
        <v>89.381200000000007</v>
      </c>
      <c r="F102" s="1">
        <v>1.02</v>
      </c>
      <c r="H102">
        <f t="shared" si="6"/>
        <v>1.7219024130324474E-6</v>
      </c>
      <c r="I102">
        <f t="shared" si="7"/>
        <v>3.4438048260648946E-2</v>
      </c>
      <c r="K102" s="2">
        <f t="shared" si="8"/>
        <v>0.89381200000000005</v>
      </c>
      <c r="L102">
        <f t="shared" si="5"/>
        <v>8.3720930232558128</v>
      </c>
      <c r="M102">
        <f t="shared" si="9"/>
        <v>3.13953488372093</v>
      </c>
    </row>
    <row r="103" spans="1:13" x14ac:dyDescent="0.25">
      <c r="A103">
        <v>6245.4</v>
      </c>
      <c r="B103">
        <v>3.4500000000000003E-2</v>
      </c>
      <c r="C103">
        <v>0.32869999999999999</v>
      </c>
      <c r="D103">
        <v>0</v>
      </c>
      <c r="E103">
        <v>89.381200000000007</v>
      </c>
      <c r="F103" s="1">
        <v>1.02</v>
      </c>
      <c r="H103">
        <f t="shared" si="6"/>
        <v>1.7256244616723963E-6</v>
      </c>
      <c r="I103">
        <f t="shared" si="7"/>
        <v>3.4512489233447928E-2</v>
      </c>
      <c r="K103" s="2">
        <f t="shared" si="8"/>
        <v>0.89381200000000005</v>
      </c>
      <c r="L103">
        <f t="shared" si="5"/>
        <v>8.3478260869565197</v>
      </c>
      <c r="M103">
        <f t="shared" si="9"/>
        <v>3.1304347826086953</v>
      </c>
    </row>
    <row r="104" spans="1:13" x14ac:dyDescent="0.25">
      <c r="A104">
        <v>6592.42</v>
      </c>
      <c r="B104">
        <v>3.27E-2</v>
      </c>
      <c r="C104">
        <v>0.33100000000000002</v>
      </c>
      <c r="D104">
        <v>2.2000000000000001E-3</v>
      </c>
      <c r="E104">
        <v>89.990600000000001</v>
      </c>
      <c r="F104" s="1">
        <v>1.03</v>
      </c>
      <c r="H104">
        <f t="shared" si="6"/>
        <v>1.6347888958726513E-6</v>
      </c>
      <c r="I104">
        <f t="shared" si="7"/>
        <v>3.2695777917453026E-2</v>
      </c>
      <c r="K104" s="2">
        <f t="shared" si="8"/>
        <v>0.89990599999999998</v>
      </c>
      <c r="L104">
        <f t="shared" si="5"/>
        <v>8.8073394495412831</v>
      </c>
      <c r="M104">
        <f t="shared" si="9"/>
        <v>3.3027522935779818</v>
      </c>
    </row>
    <row r="105" spans="1:13" x14ac:dyDescent="0.25">
      <c r="A105">
        <v>6981.84</v>
      </c>
      <c r="B105">
        <v>3.09E-2</v>
      </c>
      <c r="C105">
        <v>0.33300000000000002</v>
      </c>
      <c r="D105">
        <v>2E-3</v>
      </c>
      <c r="E105">
        <v>90.529799999999994</v>
      </c>
      <c r="F105" s="1">
        <v>1.02</v>
      </c>
      <c r="H105">
        <f t="shared" si="6"/>
        <v>1.5436067015183367E-6</v>
      </c>
      <c r="I105">
        <f t="shared" si="7"/>
        <v>3.0872134030366736E-2</v>
      </c>
      <c r="K105" s="2">
        <f t="shared" si="8"/>
        <v>0.90529799999999994</v>
      </c>
      <c r="L105">
        <f t="shared" si="5"/>
        <v>9.3203883495145625</v>
      </c>
      <c r="M105">
        <f t="shared" si="9"/>
        <v>3.4951456310679609</v>
      </c>
    </row>
    <row r="106" spans="1:13" x14ac:dyDescent="0.25">
      <c r="A106">
        <v>7404.05</v>
      </c>
      <c r="B106">
        <v>2.9100000000000001E-2</v>
      </c>
      <c r="C106">
        <v>0.33439999999999998</v>
      </c>
      <c r="D106">
        <v>1.5E-3</v>
      </c>
      <c r="E106">
        <v>90.928299999999993</v>
      </c>
      <c r="F106" s="1">
        <v>1</v>
      </c>
      <c r="H106">
        <f t="shared" si="6"/>
        <v>1.4555837700891787E-6</v>
      </c>
      <c r="I106">
        <f t="shared" si="7"/>
        <v>2.9111675401783575E-2</v>
      </c>
      <c r="K106" s="2">
        <f t="shared" si="8"/>
        <v>0.90928299999999995</v>
      </c>
      <c r="L106">
        <f t="shared" si="5"/>
        <v>9.896907216494844</v>
      </c>
      <c r="M106">
        <f t="shared" si="9"/>
        <v>3.7113402061855667</v>
      </c>
    </row>
    <row r="107" spans="1:13" x14ac:dyDescent="0.25">
      <c r="A107">
        <v>7828.18</v>
      </c>
      <c r="B107">
        <v>2.75E-2</v>
      </c>
      <c r="C107">
        <v>0.33610000000000001</v>
      </c>
      <c r="D107">
        <v>1.6999999999999999E-3</v>
      </c>
      <c r="E107">
        <v>91.397099999999995</v>
      </c>
      <c r="F107" s="1">
        <v>0.98799999999999999</v>
      </c>
      <c r="H107">
        <f t="shared" si="6"/>
        <v>1.3767203887658158E-6</v>
      </c>
      <c r="I107">
        <f t="shared" si="7"/>
        <v>2.7534407775316315E-2</v>
      </c>
      <c r="K107" s="2">
        <f t="shared" si="8"/>
        <v>0.91397099999999998</v>
      </c>
      <c r="L107">
        <f t="shared" si="5"/>
        <v>10.472727272727273</v>
      </c>
      <c r="M107">
        <f t="shared" si="9"/>
        <v>3.9272727272727272</v>
      </c>
    </row>
    <row r="108" spans="1:13" x14ac:dyDescent="0.25">
      <c r="A108">
        <v>8294.7199999999993</v>
      </c>
      <c r="B108">
        <v>2.5999999999999999E-2</v>
      </c>
      <c r="C108">
        <v>0.33760000000000001</v>
      </c>
      <c r="D108">
        <v>1.5E-3</v>
      </c>
      <c r="E108">
        <v>91.795599999999993</v>
      </c>
      <c r="F108" s="1">
        <v>0.97699999999999998</v>
      </c>
      <c r="H108">
        <f t="shared" si="6"/>
        <v>1.2992861739671483E-6</v>
      </c>
      <c r="I108">
        <f t="shared" si="7"/>
        <v>2.5985723479342967E-2</v>
      </c>
      <c r="K108" s="2">
        <f t="shared" si="8"/>
        <v>0.91795599999999988</v>
      </c>
      <c r="L108">
        <f t="shared" si="5"/>
        <v>11.076923076923077</v>
      </c>
      <c r="M108">
        <f t="shared" si="9"/>
        <v>4.1538461538461542</v>
      </c>
    </row>
    <row r="109" spans="1:13" x14ac:dyDescent="0.25">
      <c r="A109">
        <v>8751.6200000000008</v>
      </c>
      <c r="B109">
        <v>2.46E-2</v>
      </c>
      <c r="C109">
        <v>0.33910000000000001</v>
      </c>
      <c r="D109">
        <v>1.5E-3</v>
      </c>
      <c r="E109">
        <v>92.194100000000006</v>
      </c>
      <c r="F109" s="1">
        <v>0.97399999999999998</v>
      </c>
      <c r="H109">
        <f t="shared" si="6"/>
        <v>1.2314537209029623E-6</v>
      </c>
      <c r="I109">
        <f t="shared" si="7"/>
        <v>2.4629074418059248E-2</v>
      </c>
      <c r="K109" s="2">
        <f t="shared" si="8"/>
        <v>0.92194100000000001</v>
      </c>
      <c r="L109">
        <f t="shared" si="5"/>
        <v>11.707317073170731</v>
      </c>
      <c r="M109">
        <f t="shared" si="9"/>
        <v>4.3902439024390238</v>
      </c>
    </row>
    <row r="110" spans="1:13" x14ac:dyDescent="0.25">
      <c r="A110">
        <v>9137.2000000000007</v>
      </c>
      <c r="B110">
        <v>2.3599999999999999E-2</v>
      </c>
      <c r="C110">
        <v>0.34029999999999999</v>
      </c>
      <c r="D110">
        <v>1.1999999999999999E-3</v>
      </c>
      <c r="E110">
        <v>92.522300000000001</v>
      </c>
      <c r="F110" s="1">
        <v>0.96799999999999997</v>
      </c>
      <c r="H110">
        <f t="shared" si="6"/>
        <v>1.1794877000534937E-6</v>
      </c>
      <c r="I110">
        <f t="shared" si="7"/>
        <v>2.3589754001069874E-2</v>
      </c>
      <c r="K110" s="2">
        <f t="shared" si="8"/>
        <v>0.92522300000000002</v>
      </c>
      <c r="L110">
        <f t="shared" si="5"/>
        <v>12.203389830508474</v>
      </c>
      <c r="M110">
        <f t="shared" si="9"/>
        <v>4.5762711864406782</v>
      </c>
    </row>
    <row r="111" spans="1:13" x14ac:dyDescent="0.25">
      <c r="A111">
        <v>9677</v>
      </c>
      <c r="B111">
        <v>2.23E-2</v>
      </c>
      <c r="C111">
        <v>0.3412</v>
      </c>
      <c r="D111">
        <v>8.9999999999999998E-4</v>
      </c>
      <c r="E111">
        <v>92.780100000000004</v>
      </c>
      <c r="F111" s="1">
        <v>0.96399999999999997</v>
      </c>
      <c r="H111">
        <f t="shared" si="6"/>
        <v>1.113693811401135E-6</v>
      </c>
      <c r="I111">
        <f t="shared" si="7"/>
        <v>2.2273876228022699E-2</v>
      </c>
      <c r="K111" s="2">
        <f t="shared" si="8"/>
        <v>0.9278010000000001</v>
      </c>
      <c r="L111">
        <f t="shared" si="5"/>
        <v>12.914798206278025</v>
      </c>
      <c r="M111">
        <f t="shared" si="9"/>
        <v>4.8430493273542599</v>
      </c>
    </row>
    <row r="112" spans="1:13" x14ac:dyDescent="0.25">
      <c r="A112">
        <v>10031.73</v>
      </c>
      <c r="B112">
        <v>2.1499999999999998E-2</v>
      </c>
      <c r="C112">
        <v>0.34189999999999998</v>
      </c>
      <c r="D112">
        <v>6.9999999999999999E-4</v>
      </c>
      <c r="E112">
        <v>92.967699999999994</v>
      </c>
      <c r="F112" s="1">
        <v>0.93400000000000005</v>
      </c>
      <c r="H112">
        <f t="shared" si="6"/>
        <v>1.0743127070733347E-6</v>
      </c>
      <c r="I112">
        <f t="shared" si="7"/>
        <v>2.1486254141466692E-2</v>
      </c>
      <c r="K112" s="2">
        <f t="shared" si="8"/>
        <v>0.92967699999999998</v>
      </c>
      <c r="L112">
        <f t="shared" si="5"/>
        <v>13.395348837209303</v>
      </c>
      <c r="M112">
        <f t="shared" si="9"/>
        <v>5.0232558139534884</v>
      </c>
    </row>
    <row r="113" spans="1:13" x14ac:dyDescent="0.25">
      <c r="A113">
        <v>10471.290000000001</v>
      </c>
      <c r="B113">
        <v>2.06E-2</v>
      </c>
      <c r="C113">
        <v>0.34300000000000003</v>
      </c>
      <c r="D113">
        <v>1.1000000000000001E-3</v>
      </c>
      <c r="E113">
        <v>93.272400000000005</v>
      </c>
      <c r="F113" s="1">
        <v>0.92100000000000004</v>
      </c>
      <c r="H113">
        <f t="shared" si="6"/>
        <v>1.0292155993128624E-6</v>
      </c>
      <c r="I113">
        <f t="shared" si="7"/>
        <v>2.0584311986257247E-2</v>
      </c>
      <c r="K113" s="2">
        <f t="shared" si="8"/>
        <v>0.932724</v>
      </c>
      <c r="L113">
        <f t="shared" si="5"/>
        <v>13.980582524271844</v>
      </c>
      <c r="M113">
        <f t="shared" si="9"/>
        <v>5.2427184466019412</v>
      </c>
    </row>
    <row r="114" spans="1:13" x14ac:dyDescent="0.25">
      <c r="A114">
        <v>10908.92</v>
      </c>
      <c r="B114">
        <v>1.9800000000000002E-2</v>
      </c>
      <c r="C114">
        <v>0.34379999999999999</v>
      </c>
      <c r="D114">
        <v>8.0000000000000004E-4</v>
      </c>
      <c r="E114">
        <v>93.483400000000003</v>
      </c>
      <c r="F114" s="1">
        <v>0.93700000000000006</v>
      </c>
      <c r="H114">
        <f t="shared" si="6"/>
        <v>9.8792685370584653E-7</v>
      </c>
      <c r="I114">
        <f t="shared" si="7"/>
        <v>1.9758537074116931E-2</v>
      </c>
      <c r="K114" s="2">
        <f t="shared" si="8"/>
        <v>0.93483400000000005</v>
      </c>
      <c r="L114">
        <f t="shared" si="5"/>
        <v>14.545454545454543</v>
      </c>
      <c r="M114">
        <f t="shared" si="9"/>
        <v>5.4545454545454541</v>
      </c>
    </row>
    <row r="115" spans="1:13" x14ac:dyDescent="0.25">
      <c r="A115">
        <v>11516.2</v>
      </c>
      <c r="B115">
        <v>1.8700000000000001E-2</v>
      </c>
      <c r="C115">
        <v>0.34489999999999998</v>
      </c>
      <c r="D115">
        <v>1E-3</v>
      </c>
      <c r="E115">
        <v>93.764600000000002</v>
      </c>
      <c r="F115" s="1">
        <v>0.97399999999999998</v>
      </c>
      <c r="H115">
        <f t="shared" si="6"/>
        <v>9.3583083073659566E-7</v>
      </c>
      <c r="I115">
        <f t="shared" si="7"/>
        <v>1.8716616614731913E-2</v>
      </c>
      <c r="K115" s="2">
        <f t="shared" si="8"/>
        <v>0.93764599999999998</v>
      </c>
      <c r="L115">
        <f t="shared" si="5"/>
        <v>15.401069518716575</v>
      </c>
      <c r="M115">
        <f t="shared" si="9"/>
        <v>5.7754010695187157</v>
      </c>
    </row>
    <row r="116" spans="1:13" x14ac:dyDescent="0.25">
      <c r="A116">
        <v>12005.88</v>
      </c>
      <c r="B116">
        <v>1.7999999999999999E-2</v>
      </c>
      <c r="C116">
        <v>0.34520000000000001</v>
      </c>
      <c r="D116">
        <v>2.9999999999999997E-4</v>
      </c>
      <c r="E116">
        <v>93.858400000000003</v>
      </c>
      <c r="F116" s="1">
        <v>0.95899999999999996</v>
      </c>
      <c r="H116">
        <f t="shared" si="6"/>
        <v>8.9766139699287216E-7</v>
      </c>
      <c r="I116">
        <f t="shared" si="7"/>
        <v>1.7953227939857444E-2</v>
      </c>
      <c r="K116" s="2">
        <f t="shared" si="8"/>
        <v>0.93858400000000008</v>
      </c>
      <c r="L116">
        <f t="shared" si="5"/>
        <v>16</v>
      </c>
      <c r="M116">
        <f t="shared" si="9"/>
        <v>6</v>
      </c>
    </row>
    <row r="117" spans="1:13" x14ac:dyDescent="0.25">
      <c r="A117">
        <v>12482.07</v>
      </c>
      <c r="B117">
        <v>1.7299999999999999E-2</v>
      </c>
      <c r="C117">
        <v>0.34610000000000002</v>
      </c>
      <c r="D117">
        <v>8.9999999999999998E-4</v>
      </c>
      <c r="E117">
        <v>94.116299999999995</v>
      </c>
      <c r="F117" s="1">
        <v>0.91500000000000004</v>
      </c>
      <c r="H117">
        <f t="shared" si="6"/>
        <v>8.6341568449213821E-7</v>
      </c>
      <c r="I117">
        <f t="shared" si="7"/>
        <v>1.7268313689842763E-2</v>
      </c>
      <c r="K117" s="2">
        <f t="shared" si="8"/>
        <v>0.94116299999999997</v>
      </c>
      <c r="L117">
        <f t="shared" si="5"/>
        <v>16.647398843930635</v>
      </c>
      <c r="M117">
        <f t="shared" si="9"/>
        <v>6.2427745664739884</v>
      </c>
    </row>
    <row r="118" spans="1:13" x14ac:dyDescent="0.25">
      <c r="A118">
        <v>13170.32</v>
      </c>
      <c r="B118">
        <v>1.6400000000000001E-2</v>
      </c>
      <c r="C118">
        <v>0.34720000000000001</v>
      </c>
      <c r="D118">
        <v>1E-3</v>
      </c>
      <c r="E118">
        <v>94.397599999999997</v>
      </c>
      <c r="F118" s="1">
        <v>0.92300000000000004</v>
      </c>
      <c r="H118">
        <f t="shared" si="6"/>
        <v>8.1829560807397109E-7</v>
      </c>
      <c r="I118">
        <f t="shared" si="7"/>
        <v>1.6365912161479423E-2</v>
      </c>
      <c r="K118" s="2">
        <f t="shared" si="8"/>
        <v>0.94397599999999993</v>
      </c>
      <c r="L118">
        <f t="shared" si="5"/>
        <v>17.560975609756095</v>
      </c>
      <c r="M118">
        <f t="shared" si="9"/>
        <v>6.5853658536585362</v>
      </c>
    </row>
    <row r="119" spans="1:13" x14ac:dyDescent="0.25">
      <c r="A119">
        <v>14001.24</v>
      </c>
      <c r="B119">
        <v>1.54E-2</v>
      </c>
      <c r="C119">
        <v>0.34799999999999998</v>
      </c>
      <c r="D119">
        <v>8.9999999999999998E-4</v>
      </c>
      <c r="E119">
        <v>94.632000000000005</v>
      </c>
      <c r="F119" s="1">
        <v>0.93799999999999994</v>
      </c>
      <c r="H119">
        <f t="shared" si="6"/>
        <v>7.6973289600983799E-7</v>
      </c>
      <c r="I119">
        <f t="shared" si="7"/>
        <v>1.539465792019676E-2</v>
      </c>
      <c r="K119" s="2">
        <f t="shared" si="8"/>
        <v>0.94632000000000005</v>
      </c>
      <c r="L119">
        <f t="shared" si="5"/>
        <v>18.7012987012987</v>
      </c>
      <c r="M119">
        <f t="shared" si="9"/>
        <v>7.0129870129870131</v>
      </c>
    </row>
    <row r="120" spans="1:13" x14ac:dyDescent="0.25">
      <c r="A120">
        <v>14489</v>
      </c>
      <c r="B120">
        <v>1.49E-2</v>
      </c>
      <c r="C120">
        <v>0.34799999999999998</v>
      </c>
      <c r="D120">
        <v>0</v>
      </c>
      <c r="E120">
        <v>94.632000000000005</v>
      </c>
      <c r="F120" s="1">
        <v>0.92400000000000004</v>
      </c>
      <c r="H120">
        <f t="shared" si="6"/>
        <v>7.4382048539780411E-7</v>
      </c>
      <c r="I120">
        <f t="shared" si="7"/>
        <v>1.4876409707956083E-2</v>
      </c>
      <c r="K120" s="2">
        <f t="shared" si="8"/>
        <v>0.94632000000000005</v>
      </c>
      <c r="L120">
        <f t="shared" si="5"/>
        <v>19.328859060402682</v>
      </c>
      <c r="M120">
        <f t="shared" si="9"/>
        <v>7.2483221476510069</v>
      </c>
    </row>
    <row r="121" spans="1:13" x14ac:dyDescent="0.25">
      <c r="A121">
        <v>15229.31</v>
      </c>
      <c r="B121">
        <v>1.4200000000000001E-2</v>
      </c>
      <c r="C121">
        <v>0.34910000000000002</v>
      </c>
      <c r="D121">
        <v>1E-3</v>
      </c>
      <c r="E121">
        <v>94.913300000000007</v>
      </c>
      <c r="F121" s="1">
        <v>0.95299999999999996</v>
      </c>
      <c r="H121">
        <f t="shared" si="6"/>
        <v>7.0766272489881578E-7</v>
      </c>
      <c r="I121">
        <f t="shared" si="7"/>
        <v>1.4153254497976315E-2</v>
      </c>
      <c r="K121" s="2">
        <f t="shared" si="8"/>
        <v>0.94913300000000012</v>
      </c>
      <c r="L121">
        <f t="shared" si="5"/>
        <v>20.281690140845068</v>
      </c>
      <c r="M121">
        <f t="shared" si="9"/>
        <v>7.605633802816901</v>
      </c>
    </row>
    <row r="122" spans="1:13" x14ac:dyDescent="0.25">
      <c r="A122">
        <v>15751.77</v>
      </c>
      <c r="B122">
        <v>1.37E-2</v>
      </c>
      <c r="C122">
        <v>0.34949999999999998</v>
      </c>
      <c r="D122">
        <v>4.0000000000000002E-4</v>
      </c>
      <c r="E122">
        <v>95.030500000000004</v>
      </c>
      <c r="F122" s="1">
        <v>1.01</v>
      </c>
      <c r="H122">
        <f t="shared" si="6"/>
        <v>6.8419072986266207E-7</v>
      </c>
      <c r="I122">
        <f t="shared" si="7"/>
        <v>1.3683814597253241E-2</v>
      </c>
      <c r="K122" s="2">
        <f t="shared" si="8"/>
        <v>0.95030500000000007</v>
      </c>
      <c r="L122">
        <f t="shared" si="5"/>
        <v>21.021897810218977</v>
      </c>
      <c r="M122">
        <f t="shared" si="9"/>
        <v>7.883211678832116</v>
      </c>
    </row>
    <row r="123" spans="1:13" x14ac:dyDescent="0.25">
      <c r="A123">
        <v>15988.9</v>
      </c>
      <c r="B123">
        <v>1.35E-2</v>
      </c>
      <c r="C123">
        <v>0.3498</v>
      </c>
      <c r="D123">
        <v>2.9999999999999997E-4</v>
      </c>
      <c r="E123">
        <v>95.100800000000007</v>
      </c>
      <c r="F123" s="1">
        <v>1.04</v>
      </c>
      <c r="H123">
        <f t="shared" si="6"/>
        <v>6.7404355602504131E-7</v>
      </c>
      <c r="I123">
        <f t="shared" si="7"/>
        <v>1.3480871120500827E-2</v>
      </c>
      <c r="K123" s="2">
        <f t="shared" si="8"/>
        <v>0.95100800000000008</v>
      </c>
      <c r="L123">
        <f t="shared" si="5"/>
        <v>21.333333333333332</v>
      </c>
      <c r="M123">
        <f t="shared" si="9"/>
        <v>8</v>
      </c>
    </row>
    <row r="124" spans="1:13" x14ac:dyDescent="0.25">
      <c r="A124">
        <v>16943.2</v>
      </c>
      <c r="B124">
        <v>1.2699999999999999E-2</v>
      </c>
      <c r="C124">
        <v>0.35049999999999998</v>
      </c>
      <c r="D124">
        <v>6.9999999999999999E-4</v>
      </c>
      <c r="E124">
        <v>95.288300000000007</v>
      </c>
      <c r="F124" s="1">
        <v>1.1599999999999999</v>
      </c>
      <c r="H124">
        <f t="shared" si="6"/>
        <v>6.3607907673454734E-7</v>
      </c>
      <c r="I124">
        <f t="shared" si="7"/>
        <v>1.2721581534690947E-2</v>
      </c>
      <c r="K124" s="2">
        <f t="shared" si="8"/>
        <v>0.95288300000000004</v>
      </c>
      <c r="L124">
        <f t="shared" si="5"/>
        <v>22.677165354330707</v>
      </c>
      <c r="M124">
        <f t="shared" si="9"/>
        <v>8.5039370078740166</v>
      </c>
    </row>
    <row r="125" spans="1:13" x14ac:dyDescent="0.25">
      <c r="A125">
        <v>18045.95</v>
      </c>
      <c r="B125">
        <v>1.1900000000000001E-2</v>
      </c>
      <c r="C125">
        <v>0.35160000000000002</v>
      </c>
      <c r="D125">
        <v>1.1000000000000001E-3</v>
      </c>
      <c r="E125">
        <v>95.593100000000007</v>
      </c>
      <c r="F125" s="1">
        <v>1.22</v>
      </c>
      <c r="H125">
        <f t="shared" si="6"/>
        <v>5.9720962392829321E-7</v>
      </c>
      <c r="I125">
        <f t="shared" si="7"/>
        <v>1.1944192478565863E-2</v>
      </c>
      <c r="K125" s="2">
        <f t="shared" si="8"/>
        <v>0.95593100000000009</v>
      </c>
      <c r="L125">
        <f t="shared" si="5"/>
        <v>24.201680672268903</v>
      </c>
      <c r="M125">
        <f t="shared" si="9"/>
        <v>9.0756302521008401</v>
      </c>
    </row>
    <row r="126" spans="1:13" x14ac:dyDescent="0.25">
      <c r="A126">
        <v>19090.87</v>
      </c>
      <c r="B126">
        <v>1.1299999999999999E-2</v>
      </c>
      <c r="C126">
        <v>0.35249999999999998</v>
      </c>
      <c r="D126">
        <v>8.9999999999999998E-4</v>
      </c>
      <c r="E126">
        <v>95.850899999999996</v>
      </c>
      <c r="F126" s="1">
        <v>1.23</v>
      </c>
      <c r="H126">
        <f t="shared" si="6"/>
        <v>5.6452194231738963E-7</v>
      </c>
      <c r="I126">
        <f t="shared" si="7"/>
        <v>1.1290438846347792E-2</v>
      </c>
      <c r="K126" s="2">
        <f t="shared" si="8"/>
        <v>0.95850899999999994</v>
      </c>
      <c r="L126">
        <f t="shared" si="5"/>
        <v>25.486725663716815</v>
      </c>
      <c r="M126">
        <f t="shared" si="9"/>
        <v>9.557522123893806</v>
      </c>
    </row>
    <row r="127" spans="1:13" x14ac:dyDescent="0.25">
      <c r="A127">
        <v>20006.62</v>
      </c>
      <c r="B127">
        <v>1.0800000000000001E-2</v>
      </c>
      <c r="C127">
        <v>0.35299999999999998</v>
      </c>
      <c r="D127">
        <v>4.0000000000000002E-4</v>
      </c>
      <c r="E127">
        <v>95.968100000000007</v>
      </c>
      <c r="F127" s="1">
        <v>1.2</v>
      </c>
      <c r="H127">
        <f t="shared" si="6"/>
        <v>5.3868244675656282E-7</v>
      </c>
      <c r="I127">
        <f t="shared" si="7"/>
        <v>1.0773648935131256E-2</v>
      </c>
      <c r="K127" s="2">
        <f t="shared" si="8"/>
        <v>0.95968100000000012</v>
      </c>
      <c r="L127">
        <f t="shared" si="5"/>
        <v>26.666666666666664</v>
      </c>
      <c r="M127">
        <f t="shared" si="9"/>
        <v>10</v>
      </c>
    </row>
    <row r="128" spans="1:13" x14ac:dyDescent="0.25">
      <c r="A128">
        <v>21708.94</v>
      </c>
      <c r="B128">
        <v>9.9000000000000008E-3</v>
      </c>
      <c r="C128">
        <v>0.3543</v>
      </c>
      <c r="D128">
        <v>1.2999999999999999E-3</v>
      </c>
      <c r="E128">
        <v>96.319699999999997</v>
      </c>
      <c r="F128" s="1">
        <v>1.24</v>
      </c>
      <c r="H128">
        <f t="shared" si="6"/>
        <v>4.9644132845402789E-7</v>
      </c>
      <c r="I128">
        <f t="shared" si="7"/>
        <v>9.928826569080557E-3</v>
      </c>
      <c r="K128" s="2">
        <f t="shared" si="8"/>
        <v>0.96319699999999997</v>
      </c>
      <c r="L128">
        <f t="shared" si="5"/>
        <v>29.090909090909086</v>
      </c>
      <c r="M128">
        <f t="shared" si="9"/>
        <v>10.909090909090908</v>
      </c>
    </row>
    <row r="129" spans="1:13" x14ac:dyDescent="0.25">
      <c r="A129">
        <v>22013.55</v>
      </c>
      <c r="B129">
        <v>9.7999999999999997E-3</v>
      </c>
      <c r="C129">
        <v>0.3543</v>
      </c>
      <c r="D129">
        <v>0</v>
      </c>
      <c r="E129">
        <v>96.319699999999997</v>
      </c>
      <c r="F129" s="1">
        <v>1.25</v>
      </c>
      <c r="H129">
        <f t="shared" si="6"/>
        <v>4.8957187790832392E-7</v>
      </c>
      <c r="I129">
        <f t="shared" si="7"/>
        <v>9.7914375581664784E-3</v>
      </c>
      <c r="K129" s="2">
        <f t="shared" si="8"/>
        <v>0.96319699999999997</v>
      </c>
      <c r="L129">
        <f t="shared" si="5"/>
        <v>29.387755102040813</v>
      </c>
      <c r="M129">
        <f t="shared" si="9"/>
        <v>11.020408163265307</v>
      </c>
    </row>
    <row r="130" spans="1:13" x14ac:dyDescent="0.25">
      <c r="A130">
        <v>23249.33</v>
      </c>
      <c r="B130">
        <v>9.2999999999999992E-3</v>
      </c>
      <c r="C130">
        <v>0.35460000000000003</v>
      </c>
      <c r="D130">
        <v>2.9999999999999997E-4</v>
      </c>
      <c r="E130">
        <v>96.413499999999999</v>
      </c>
      <c r="F130" s="1">
        <v>1.28</v>
      </c>
      <c r="H130">
        <f t="shared" si="6"/>
        <v>4.63549487788628E-7</v>
      </c>
      <c r="I130">
        <f t="shared" si="7"/>
        <v>9.2709897557725594E-3</v>
      </c>
      <c r="K130" s="2">
        <f t="shared" si="8"/>
        <v>0.96413499999999996</v>
      </c>
      <c r="L130">
        <f t="shared" ref="L130:L151" si="10">2*0.072/(B130/2)</f>
        <v>30.967741935483872</v>
      </c>
      <c r="M130">
        <f t="shared" si="9"/>
        <v>11.612903225806452</v>
      </c>
    </row>
    <row r="131" spans="1:13" x14ac:dyDescent="0.25">
      <c r="A131">
        <v>23989.64</v>
      </c>
      <c r="B131">
        <v>8.9999999999999993E-3</v>
      </c>
      <c r="C131">
        <v>0.3553</v>
      </c>
      <c r="D131">
        <v>6.9999999999999999E-4</v>
      </c>
      <c r="E131">
        <v>96.600999999999999</v>
      </c>
      <c r="F131" s="1">
        <v>1.39</v>
      </c>
      <c r="H131">
        <f t="shared" ref="H131:H151" si="11">2*485*COS(PI()*40/180)/(A131*68947.6)</f>
        <v>4.4924454943587252E-7</v>
      </c>
      <c r="I131">
        <f t="shared" ref="I131:I151" si="12">H131*2*10000</f>
        <v>8.9848909887174505E-3</v>
      </c>
      <c r="K131" s="2">
        <f t="shared" ref="K131:K151" si="13">E131/100</f>
        <v>0.96601000000000004</v>
      </c>
      <c r="L131">
        <f t="shared" si="10"/>
        <v>32</v>
      </c>
      <c r="M131">
        <f t="shared" ref="M131:M151" si="14">2*0.027/(B131/2)</f>
        <v>12</v>
      </c>
    </row>
    <row r="132" spans="1:13" x14ac:dyDescent="0.25">
      <c r="A132">
        <v>25661.119999999999</v>
      </c>
      <c r="B132">
        <v>8.3999999999999995E-3</v>
      </c>
      <c r="C132">
        <v>0.35630000000000001</v>
      </c>
      <c r="D132">
        <v>1E-3</v>
      </c>
      <c r="E132">
        <v>96.882300000000001</v>
      </c>
      <c r="F132" s="1">
        <v>1.52</v>
      </c>
      <c r="H132">
        <f t="shared" si="11"/>
        <v>4.1998225381155555E-7</v>
      </c>
      <c r="I132">
        <f t="shared" si="12"/>
        <v>8.3996450762311107E-3</v>
      </c>
      <c r="K132" s="2">
        <f t="shared" si="13"/>
        <v>0.96882299999999999</v>
      </c>
      <c r="L132">
        <f t="shared" si="10"/>
        <v>34.285714285714285</v>
      </c>
      <c r="M132">
        <f t="shared" si="14"/>
        <v>12.857142857142858</v>
      </c>
    </row>
    <row r="133" spans="1:13" x14ac:dyDescent="0.25">
      <c r="A133">
        <v>25963.8</v>
      </c>
      <c r="B133">
        <v>8.3000000000000001E-3</v>
      </c>
      <c r="C133">
        <v>0.35630000000000001</v>
      </c>
      <c r="D133">
        <v>0</v>
      </c>
      <c r="E133">
        <v>96.882300000000001</v>
      </c>
      <c r="F133" s="1">
        <v>1.56</v>
      </c>
      <c r="H133">
        <f t="shared" si="11"/>
        <v>4.1508619743368782E-7</v>
      </c>
      <c r="I133">
        <f t="shared" si="12"/>
        <v>8.3017239486737563E-3</v>
      </c>
      <c r="K133" s="2">
        <f t="shared" si="13"/>
        <v>0.96882299999999999</v>
      </c>
      <c r="L133">
        <f t="shared" si="10"/>
        <v>34.69879518072289</v>
      </c>
      <c r="M133">
        <f t="shared" si="14"/>
        <v>13.012048192771084</v>
      </c>
    </row>
    <row r="134" spans="1:13" x14ac:dyDescent="0.25">
      <c r="A134">
        <v>27669.98</v>
      </c>
      <c r="B134">
        <v>7.7999999999999996E-3</v>
      </c>
      <c r="C134">
        <v>0.3569</v>
      </c>
      <c r="D134">
        <v>5.9999999999999995E-4</v>
      </c>
      <c r="E134">
        <v>97.046400000000006</v>
      </c>
      <c r="F134" s="1">
        <v>1.6</v>
      </c>
      <c r="H134">
        <f t="shared" si="11"/>
        <v>3.8949124693725058E-7</v>
      </c>
      <c r="I134">
        <f t="shared" si="12"/>
        <v>7.7898249387450113E-3</v>
      </c>
      <c r="K134" s="2">
        <f t="shared" si="13"/>
        <v>0.9704640000000001</v>
      </c>
      <c r="L134">
        <f t="shared" si="10"/>
        <v>36.92307692307692</v>
      </c>
      <c r="M134">
        <f t="shared" si="14"/>
        <v>13.846153846153847</v>
      </c>
    </row>
    <row r="135" spans="1:13" x14ac:dyDescent="0.25">
      <c r="A135">
        <v>27912.9</v>
      </c>
      <c r="B135">
        <v>7.7000000000000002E-3</v>
      </c>
      <c r="C135">
        <v>0.35759999999999997</v>
      </c>
      <c r="D135">
        <v>6.9999999999999999E-4</v>
      </c>
      <c r="E135">
        <v>97.233900000000006</v>
      </c>
      <c r="F135" s="1">
        <v>1.59</v>
      </c>
      <c r="H135">
        <f t="shared" si="11"/>
        <v>3.8610158790124939E-7</v>
      </c>
      <c r="I135">
        <f t="shared" si="12"/>
        <v>7.7220317580249881E-3</v>
      </c>
      <c r="K135" s="2">
        <f t="shared" si="13"/>
        <v>0.97233900000000006</v>
      </c>
      <c r="L135">
        <f t="shared" si="10"/>
        <v>37.402597402597401</v>
      </c>
      <c r="M135">
        <f t="shared" si="14"/>
        <v>14.025974025974026</v>
      </c>
    </row>
    <row r="136" spans="1:13" x14ac:dyDescent="0.25">
      <c r="A136">
        <v>29139.040000000001</v>
      </c>
      <c r="B136">
        <v>7.4000000000000003E-3</v>
      </c>
      <c r="C136">
        <v>0.35770000000000002</v>
      </c>
      <c r="D136">
        <v>1E-4</v>
      </c>
      <c r="E136">
        <v>97.257400000000004</v>
      </c>
      <c r="F136" s="1">
        <v>1.63</v>
      </c>
      <c r="H136">
        <f t="shared" si="11"/>
        <v>3.6985484123460428E-7</v>
      </c>
      <c r="I136">
        <f t="shared" si="12"/>
        <v>7.397096824692086E-3</v>
      </c>
      <c r="K136" s="2">
        <f t="shared" si="13"/>
        <v>0.97257400000000005</v>
      </c>
      <c r="L136">
        <f t="shared" si="10"/>
        <v>38.918918918918912</v>
      </c>
      <c r="M136">
        <f t="shared" si="14"/>
        <v>14.594594594594593</v>
      </c>
    </row>
    <row r="137" spans="1:13" x14ac:dyDescent="0.25">
      <c r="A137">
        <v>29908.27</v>
      </c>
      <c r="B137">
        <v>7.1999999999999998E-3</v>
      </c>
      <c r="C137">
        <v>0.35820000000000002</v>
      </c>
      <c r="D137">
        <v>5.0000000000000001E-4</v>
      </c>
      <c r="E137">
        <v>97.397999999999996</v>
      </c>
      <c r="F137" s="1">
        <v>1.67</v>
      </c>
      <c r="H137">
        <f t="shared" si="11"/>
        <v>3.6034230709194428E-7</v>
      </c>
      <c r="I137">
        <f t="shared" si="12"/>
        <v>7.2068461418388855E-3</v>
      </c>
      <c r="K137" s="2">
        <f t="shared" si="13"/>
        <v>0.97397999999999996</v>
      </c>
      <c r="L137">
        <f t="shared" si="10"/>
        <v>40</v>
      </c>
      <c r="M137">
        <f t="shared" si="14"/>
        <v>15</v>
      </c>
    </row>
    <row r="138" spans="1:13" x14ac:dyDescent="0.25">
      <c r="A138">
        <v>32443.45</v>
      </c>
      <c r="B138">
        <v>6.6E-3</v>
      </c>
      <c r="C138">
        <v>0.35899999999999999</v>
      </c>
      <c r="D138">
        <v>8.0000000000000004E-4</v>
      </c>
      <c r="E138">
        <v>97.608999999999995</v>
      </c>
      <c r="F138" s="1">
        <v>1.68</v>
      </c>
      <c r="H138">
        <f t="shared" si="11"/>
        <v>3.3218461701603202E-7</v>
      </c>
      <c r="I138">
        <f t="shared" si="12"/>
        <v>6.6436923403206402E-3</v>
      </c>
      <c r="K138" s="2">
        <f t="shared" si="13"/>
        <v>0.9760899999999999</v>
      </c>
      <c r="L138">
        <f t="shared" si="10"/>
        <v>43.636363636363633</v>
      </c>
      <c r="M138">
        <f t="shared" si="14"/>
        <v>16.363636363636363</v>
      </c>
    </row>
    <row r="139" spans="1:13" x14ac:dyDescent="0.25">
      <c r="A139">
        <v>34864.879999999997</v>
      </c>
      <c r="B139">
        <v>6.1999999999999998E-3</v>
      </c>
      <c r="C139">
        <v>0.36</v>
      </c>
      <c r="D139">
        <v>1E-3</v>
      </c>
      <c r="E139">
        <v>97.890299999999996</v>
      </c>
      <c r="F139" s="1">
        <v>1.64</v>
      </c>
      <c r="H139">
        <f t="shared" si="11"/>
        <v>3.0911378478654692E-7</v>
      </c>
      <c r="I139">
        <f t="shared" si="12"/>
        <v>6.1822756957309382E-3</v>
      </c>
      <c r="K139" s="2">
        <f t="shared" si="13"/>
        <v>0.97890299999999997</v>
      </c>
      <c r="L139">
        <f t="shared" si="10"/>
        <v>46.451612903225808</v>
      </c>
      <c r="M139">
        <f t="shared" si="14"/>
        <v>17.419354838709676</v>
      </c>
    </row>
    <row r="140" spans="1:13" x14ac:dyDescent="0.25">
      <c r="A140">
        <v>37652.620000000003</v>
      </c>
      <c r="B140">
        <v>5.7000000000000002E-3</v>
      </c>
      <c r="C140">
        <v>0.36049999999999999</v>
      </c>
      <c r="D140">
        <v>4.0000000000000002E-4</v>
      </c>
      <c r="E140">
        <v>98.007499999999993</v>
      </c>
      <c r="F140" s="1">
        <v>1.55</v>
      </c>
      <c r="H140">
        <f t="shared" si="11"/>
        <v>2.8622749261349633E-7</v>
      </c>
      <c r="I140">
        <f t="shared" si="12"/>
        <v>5.7245498522699263E-3</v>
      </c>
      <c r="K140" s="2">
        <f t="shared" si="13"/>
        <v>0.98007499999999992</v>
      </c>
      <c r="L140">
        <f t="shared" si="10"/>
        <v>50.526315789473678</v>
      </c>
      <c r="M140">
        <f t="shared" si="14"/>
        <v>18.94736842105263</v>
      </c>
    </row>
    <row r="141" spans="1:13" x14ac:dyDescent="0.25">
      <c r="A141">
        <v>37868.54</v>
      </c>
      <c r="B141">
        <v>5.7000000000000002E-3</v>
      </c>
      <c r="C141">
        <v>0.36070000000000002</v>
      </c>
      <c r="D141">
        <v>2.9999999999999997E-4</v>
      </c>
      <c r="E141">
        <v>98.077799999999996</v>
      </c>
      <c r="F141" s="1">
        <v>1.55</v>
      </c>
      <c r="H141">
        <f t="shared" si="11"/>
        <v>2.8459547193868009E-7</v>
      </c>
      <c r="I141">
        <f t="shared" si="12"/>
        <v>5.6919094387736019E-3</v>
      </c>
      <c r="K141" s="2">
        <f t="shared" si="13"/>
        <v>0.98077799999999993</v>
      </c>
      <c r="L141">
        <f t="shared" si="10"/>
        <v>50.526315789473678</v>
      </c>
      <c r="M141">
        <f t="shared" si="14"/>
        <v>18.94736842105263</v>
      </c>
    </row>
    <row r="142" spans="1:13" x14ac:dyDescent="0.25">
      <c r="A142">
        <v>39890.9</v>
      </c>
      <c r="B142">
        <v>5.4000000000000003E-3</v>
      </c>
      <c r="C142">
        <v>0.36109999999999998</v>
      </c>
      <c r="D142">
        <v>4.0000000000000002E-4</v>
      </c>
      <c r="E142">
        <v>98.194999999999993</v>
      </c>
      <c r="F142" s="1">
        <v>1.49</v>
      </c>
      <c r="H142">
        <f t="shared" si="11"/>
        <v>2.7016725651536527E-7</v>
      </c>
      <c r="I142">
        <f t="shared" si="12"/>
        <v>5.4033451303073052E-3</v>
      </c>
      <c r="K142" s="2">
        <f t="shared" si="13"/>
        <v>0.98194999999999988</v>
      </c>
      <c r="L142">
        <f t="shared" si="10"/>
        <v>53.333333333333329</v>
      </c>
      <c r="M142">
        <f t="shared" si="14"/>
        <v>20</v>
      </c>
    </row>
    <row r="143" spans="1:13" x14ac:dyDescent="0.25">
      <c r="A143">
        <v>44781.97</v>
      </c>
      <c r="B143">
        <v>4.7999999999999996E-3</v>
      </c>
      <c r="C143">
        <v>0.3619</v>
      </c>
      <c r="D143">
        <v>8.0000000000000004E-4</v>
      </c>
      <c r="E143">
        <v>98.406000000000006</v>
      </c>
      <c r="F143" s="1">
        <v>2.4</v>
      </c>
      <c r="H143">
        <f t="shared" si="11"/>
        <v>2.4065968989146265E-7</v>
      </c>
      <c r="I143">
        <f t="shared" si="12"/>
        <v>4.8131937978292526E-3</v>
      </c>
      <c r="K143" s="2">
        <f t="shared" si="13"/>
        <v>0.98406000000000005</v>
      </c>
      <c r="L143">
        <f t="shared" si="10"/>
        <v>60</v>
      </c>
      <c r="M143">
        <f t="shared" si="14"/>
        <v>22.5</v>
      </c>
    </row>
    <row r="144" spans="1:13" x14ac:dyDescent="0.25">
      <c r="A144">
        <v>49437.83</v>
      </c>
      <c r="B144">
        <v>4.4000000000000003E-3</v>
      </c>
      <c r="C144">
        <v>0.36330000000000001</v>
      </c>
      <c r="D144">
        <v>1.4E-3</v>
      </c>
      <c r="E144">
        <v>98.781099999999995</v>
      </c>
      <c r="F144" s="1">
        <v>4.67</v>
      </c>
      <c r="H144">
        <f t="shared" si="11"/>
        <v>2.1799530871255442E-7</v>
      </c>
      <c r="I144">
        <f t="shared" si="12"/>
        <v>4.3599061742510886E-3</v>
      </c>
      <c r="K144" s="2">
        <f t="shared" si="13"/>
        <v>0.98781099999999999</v>
      </c>
      <c r="L144">
        <f t="shared" si="10"/>
        <v>65.454545454545439</v>
      </c>
      <c r="M144">
        <f t="shared" si="14"/>
        <v>24.545454545454543</v>
      </c>
    </row>
    <row r="145" spans="1:13" x14ac:dyDescent="0.25">
      <c r="A145">
        <v>49653.75</v>
      </c>
      <c r="B145">
        <v>4.3E-3</v>
      </c>
      <c r="C145">
        <v>0.36399999999999999</v>
      </c>
      <c r="D145">
        <v>6.9999999999999999E-4</v>
      </c>
      <c r="E145">
        <v>98.968599999999995</v>
      </c>
      <c r="F145" s="1">
        <v>4.7300000000000004</v>
      </c>
      <c r="H145">
        <f t="shared" si="11"/>
        <v>2.1704735317934261E-7</v>
      </c>
      <c r="I145">
        <f t="shared" si="12"/>
        <v>4.3409470635868523E-3</v>
      </c>
      <c r="K145" s="2">
        <f t="shared" si="13"/>
        <v>0.98968599999999995</v>
      </c>
      <c r="L145">
        <f t="shared" si="10"/>
        <v>66.976744186046503</v>
      </c>
      <c r="M145">
        <f t="shared" si="14"/>
        <v>25.11627906976744</v>
      </c>
    </row>
    <row r="146" spans="1:13" x14ac:dyDescent="0.25">
      <c r="A146">
        <v>49811.839999999997</v>
      </c>
      <c r="B146">
        <v>4.3E-3</v>
      </c>
      <c r="C146">
        <v>0.36399999999999999</v>
      </c>
      <c r="D146">
        <v>0</v>
      </c>
      <c r="E146">
        <v>98.968599999999995</v>
      </c>
      <c r="F146" s="1">
        <v>4.7699999999999996</v>
      </c>
      <c r="H146">
        <f t="shared" si="11"/>
        <v>2.1635850056791285E-7</v>
      </c>
      <c r="I146">
        <f t="shared" si="12"/>
        <v>4.3271700113582572E-3</v>
      </c>
      <c r="K146" s="2">
        <f t="shared" si="13"/>
        <v>0.98968599999999995</v>
      </c>
      <c r="L146">
        <f t="shared" si="10"/>
        <v>66.976744186046503</v>
      </c>
      <c r="M146">
        <f t="shared" si="14"/>
        <v>25.11627906976744</v>
      </c>
    </row>
    <row r="147" spans="1:13" x14ac:dyDescent="0.25">
      <c r="A147">
        <v>54367.45</v>
      </c>
      <c r="B147">
        <v>4.0000000000000001E-3</v>
      </c>
      <c r="C147">
        <v>0.36559999999999998</v>
      </c>
      <c r="D147">
        <v>1.6000000000000001E-3</v>
      </c>
      <c r="E147">
        <v>99.414000000000001</v>
      </c>
      <c r="F147" s="1">
        <v>5.05</v>
      </c>
      <c r="H147">
        <f t="shared" si="11"/>
        <v>1.9822917964570318E-7</v>
      </c>
      <c r="I147">
        <f t="shared" si="12"/>
        <v>3.9645835929140632E-3</v>
      </c>
      <c r="K147" s="2">
        <f t="shared" si="13"/>
        <v>0.99414000000000002</v>
      </c>
      <c r="L147">
        <f t="shared" si="10"/>
        <v>72</v>
      </c>
      <c r="M147">
        <f t="shared" si="14"/>
        <v>27</v>
      </c>
    </row>
    <row r="148" spans="1:13" x14ac:dyDescent="0.25">
      <c r="A148">
        <v>54479.27</v>
      </c>
      <c r="B148">
        <v>4.0000000000000001E-3</v>
      </c>
      <c r="C148">
        <v>0.36630000000000001</v>
      </c>
      <c r="D148">
        <v>6.9999999999999999E-4</v>
      </c>
      <c r="E148">
        <v>99.601500000000001</v>
      </c>
      <c r="F148" s="1">
        <v>5.05</v>
      </c>
      <c r="H148">
        <f t="shared" si="11"/>
        <v>1.9782230953037335E-7</v>
      </c>
      <c r="I148">
        <f t="shared" si="12"/>
        <v>3.9564461906074671E-3</v>
      </c>
      <c r="K148" s="2">
        <f t="shared" si="13"/>
        <v>0.99601499999999998</v>
      </c>
      <c r="L148">
        <f t="shared" si="10"/>
        <v>72</v>
      </c>
      <c r="M148">
        <f t="shared" si="14"/>
        <v>27</v>
      </c>
    </row>
    <row r="149" spans="1:13" x14ac:dyDescent="0.25">
      <c r="A149">
        <v>54778.09</v>
      </c>
      <c r="B149">
        <v>3.8999999999999998E-3</v>
      </c>
      <c r="C149">
        <v>0.36680000000000001</v>
      </c>
      <c r="D149">
        <v>4.0000000000000002E-4</v>
      </c>
      <c r="E149">
        <v>99.718699999999998</v>
      </c>
      <c r="F149" s="1">
        <v>5.05</v>
      </c>
      <c r="H149">
        <f t="shared" si="11"/>
        <v>1.9674316890071896E-7</v>
      </c>
      <c r="I149">
        <f t="shared" si="12"/>
        <v>3.9348633780143796E-3</v>
      </c>
      <c r="K149" s="2">
        <f t="shared" si="13"/>
        <v>0.99718699999999993</v>
      </c>
      <c r="L149">
        <f t="shared" si="10"/>
        <v>73.84615384615384</v>
      </c>
      <c r="M149">
        <f t="shared" si="14"/>
        <v>27.692307692307693</v>
      </c>
    </row>
    <row r="150" spans="1:13" x14ac:dyDescent="0.25">
      <c r="A150">
        <v>56457.279999999999</v>
      </c>
      <c r="B150">
        <v>3.8E-3</v>
      </c>
      <c r="C150">
        <v>0.36759999999999998</v>
      </c>
      <c r="D150">
        <v>8.9999999999999998E-4</v>
      </c>
      <c r="E150">
        <v>99.953100000000006</v>
      </c>
      <c r="F150" s="1">
        <v>5.33</v>
      </c>
      <c r="H150">
        <f t="shared" si="11"/>
        <v>1.908915026180642E-7</v>
      </c>
      <c r="I150">
        <f t="shared" si="12"/>
        <v>3.8178300523612841E-3</v>
      </c>
      <c r="K150" s="2">
        <f t="shared" si="13"/>
        <v>0.99953100000000006</v>
      </c>
      <c r="L150">
        <f t="shared" si="10"/>
        <v>75.78947368421052</v>
      </c>
      <c r="M150">
        <f t="shared" si="14"/>
        <v>28.421052631578949</v>
      </c>
    </row>
    <row r="151" spans="1:13" x14ac:dyDescent="0.25">
      <c r="A151">
        <v>59759.77</v>
      </c>
      <c r="B151">
        <v>3.5999999999999999E-3</v>
      </c>
      <c r="C151">
        <v>0.36780000000000002</v>
      </c>
      <c r="D151">
        <v>2.0000000000000001E-4</v>
      </c>
      <c r="E151">
        <v>100</v>
      </c>
      <c r="F151" s="1">
        <v>5.62</v>
      </c>
      <c r="H151">
        <f t="shared" si="11"/>
        <v>1.8034231077075406E-7</v>
      </c>
      <c r="I151">
        <f t="shared" si="12"/>
        <v>3.6068462154150811E-3</v>
      </c>
      <c r="K151" s="2">
        <f t="shared" si="13"/>
        <v>1</v>
      </c>
      <c r="L151">
        <f t="shared" si="10"/>
        <v>80</v>
      </c>
      <c r="M151">
        <f t="shared" si="14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N4" sqref="N4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8.85546875" bestFit="1" customWidth="1"/>
    <col min="4" max="4" width="19.42578125" bestFit="1" customWidth="1"/>
    <col min="5" max="5" width="14" bestFit="1" customWidth="1"/>
    <col min="6" max="6" width="13.7109375" bestFit="1" customWidth="1"/>
    <col min="7" max="8" width="13.7109375" customWidth="1"/>
    <col min="9" max="9" width="15.140625" bestFit="1" customWidth="1"/>
    <col min="10" max="10" width="15.140625" customWidth="1"/>
    <col min="11" max="11" width="22.28515625" bestFit="1" customWidth="1"/>
    <col min="12" max="12" width="18.140625" bestFit="1" customWidth="1"/>
    <col min="13" max="13" width="22.28515625" bestFit="1" customWidth="1"/>
    <col min="14" max="14" width="12.140625" bestFit="1" customWidth="1"/>
    <col min="15" max="15" width="1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10</v>
      </c>
      <c r="K1" t="s">
        <v>8</v>
      </c>
      <c r="L1" t="s">
        <v>6</v>
      </c>
      <c r="M1" s="3" t="s">
        <v>7</v>
      </c>
    </row>
    <row r="2" spans="1:13" x14ac:dyDescent="0.25">
      <c r="A2">
        <v>1.99</v>
      </c>
      <c r="B2">
        <v>108.37130000000001</v>
      </c>
      <c r="C2">
        <v>0</v>
      </c>
      <c r="D2">
        <v>0</v>
      </c>
      <c r="E2">
        <v>0</v>
      </c>
      <c r="F2" s="2">
        <v>1.27E-4</v>
      </c>
      <c r="G2" s="2"/>
      <c r="H2" s="2">
        <v>0</v>
      </c>
      <c r="I2" s="2">
        <v>2.6575301763474275E-3</v>
      </c>
      <c r="J2" s="2"/>
      <c r="K2" s="2">
        <f>E2/100</f>
        <v>0</v>
      </c>
      <c r="L2">
        <f t="shared" ref="L2:L13" si="0">2*0.072/(B2/2)</f>
        <v>2.6575301763474275E-3</v>
      </c>
      <c r="M2" s="3">
        <f>2*0.027/(B2/2)</f>
        <v>9.9657381613028526E-4</v>
      </c>
    </row>
    <row r="3" spans="1:13" x14ac:dyDescent="0.25">
      <c r="A3">
        <v>4.99</v>
      </c>
      <c r="B3">
        <v>43.236800000000002</v>
      </c>
      <c r="C3">
        <v>1.29E-2</v>
      </c>
      <c r="D3">
        <v>1.29E-2</v>
      </c>
      <c r="E3">
        <v>2.3188</v>
      </c>
      <c r="F3" s="2">
        <v>3.88E-4</v>
      </c>
      <c r="G3" s="2"/>
      <c r="H3" s="2">
        <v>3.7270999999999999E-2</v>
      </c>
      <c r="I3" s="2">
        <v>6.6609924878806934E-3</v>
      </c>
      <c r="J3" s="2"/>
      <c r="K3" s="2">
        <f t="shared" ref="K3:K66" si="1">E3/100</f>
        <v>2.3188E-2</v>
      </c>
      <c r="L3">
        <f t="shared" si="0"/>
        <v>6.6609924878806934E-3</v>
      </c>
      <c r="M3" s="3">
        <f t="shared" ref="M3:M66" si="2">2*0.027/(B3/2)</f>
        <v>2.4978721829552603E-3</v>
      </c>
    </row>
    <row r="4" spans="1:13" x14ac:dyDescent="0.25">
      <c r="A4">
        <v>9.9700000000000006</v>
      </c>
      <c r="B4">
        <v>21.6114</v>
      </c>
      <c r="C4">
        <v>3.44E-2</v>
      </c>
      <c r="D4">
        <v>2.1499999999999998E-2</v>
      </c>
      <c r="E4">
        <v>6.1924000000000001</v>
      </c>
      <c r="F4" s="2">
        <v>1.42E-3</v>
      </c>
      <c r="G4" s="2"/>
      <c r="H4" s="2">
        <v>8.1575000000000009E-2</v>
      </c>
      <c r="I4" s="2">
        <v>1.3326300008328937E-2</v>
      </c>
      <c r="J4" s="2"/>
      <c r="K4" s="2">
        <f t="shared" si="1"/>
        <v>6.1924E-2</v>
      </c>
      <c r="L4">
        <f t="shared" si="0"/>
        <v>1.3326300008328937E-2</v>
      </c>
      <c r="M4" s="3">
        <f t="shared" si="2"/>
        <v>4.997362503123352E-3</v>
      </c>
    </row>
    <row r="5" spans="1:13" x14ac:dyDescent="0.25">
      <c r="A5">
        <v>11.97</v>
      </c>
      <c r="B5">
        <v>18.010999999999999</v>
      </c>
      <c r="C5">
        <v>3.9800000000000002E-2</v>
      </c>
      <c r="D5">
        <v>5.4000000000000003E-3</v>
      </c>
      <c r="E5">
        <v>7.1673</v>
      </c>
      <c r="F5" s="2">
        <v>1.9599999999999999E-3</v>
      </c>
      <c r="G5" s="2"/>
      <c r="H5" s="2">
        <v>9.3765000000000001E-2</v>
      </c>
      <c r="I5" s="2">
        <v>1.5990228193881517E-2</v>
      </c>
      <c r="J5" s="2"/>
      <c r="K5" s="2">
        <f t="shared" si="1"/>
        <v>7.1673000000000001E-2</v>
      </c>
      <c r="L5">
        <f t="shared" si="0"/>
        <v>1.5990228193881517E-2</v>
      </c>
      <c r="M5" s="3">
        <f t="shared" si="2"/>
        <v>5.9963355727055689E-3</v>
      </c>
    </row>
    <row r="6" spans="1:13" x14ac:dyDescent="0.25">
      <c r="A6">
        <v>14.96</v>
      </c>
      <c r="B6">
        <v>14.4092</v>
      </c>
      <c r="C6">
        <v>4.9500000000000002E-2</v>
      </c>
      <c r="D6">
        <v>9.7000000000000003E-3</v>
      </c>
      <c r="E6">
        <v>8.9064999999999994</v>
      </c>
      <c r="F6" s="2">
        <v>2.8600000000000001E-3</v>
      </c>
      <c r="G6" s="2"/>
      <c r="H6" s="2">
        <v>0.10361000000000001</v>
      </c>
      <c r="I6" s="2">
        <v>1.9987230380590176E-2</v>
      </c>
      <c r="J6" s="2"/>
      <c r="K6" s="2">
        <f t="shared" si="1"/>
        <v>8.9064999999999991E-2</v>
      </c>
      <c r="L6">
        <f t="shared" si="0"/>
        <v>1.9987230380590176E-2</v>
      </c>
      <c r="M6" s="3">
        <f t="shared" si="2"/>
        <v>7.4952113927213172E-3</v>
      </c>
    </row>
    <row r="7" spans="1:13" x14ac:dyDescent="0.25">
      <c r="A7">
        <v>18.420000000000002</v>
      </c>
      <c r="B7">
        <v>11.7</v>
      </c>
      <c r="C7">
        <v>5.74E-2</v>
      </c>
      <c r="D7">
        <v>7.9000000000000008E-3</v>
      </c>
      <c r="E7">
        <v>10.3294</v>
      </c>
      <c r="F7" s="2">
        <v>2.66E-3</v>
      </c>
      <c r="G7" s="2"/>
      <c r="H7" s="2">
        <v>0.11533099999999999</v>
      </c>
      <c r="I7" s="2">
        <v>2.4615384615384615E-2</v>
      </c>
      <c r="J7" s="2"/>
      <c r="K7" s="2">
        <f t="shared" si="1"/>
        <v>0.103294</v>
      </c>
      <c r="L7">
        <f t="shared" si="0"/>
        <v>2.4615384615384615E-2</v>
      </c>
      <c r="M7" s="3">
        <f t="shared" si="2"/>
        <v>9.2307692307692316E-3</v>
      </c>
    </row>
    <row r="8" spans="1:13" x14ac:dyDescent="0.25">
      <c r="A8">
        <v>19.91</v>
      </c>
      <c r="B8">
        <v>10.8284</v>
      </c>
      <c r="C8">
        <v>5.8999999999999997E-2</v>
      </c>
      <c r="D8">
        <v>1.6000000000000001E-3</v>
      </c>
      <c r="E8">
        <v>10.619199999999999</v>
      </c>
      <c r="F8" s="2">
        <v>2.7000000000000001E-3</v>
      </c>
      <c r="G8" s="2"/>
      <c r="H8" s="2">
        <v>0.11720599999999999</v>
      </c>
      <c r="I8" s="2">
        <v>2.6596727124967676E-2</v>
      </c>
      <c r="J8" s="2"/>
      <c r="K8" s="2">
        <f t="shared" si="1"/>
        <v>0.10619199999999999</v>
      </c>
      <c r="L8">
        <f t="shared" si="0"/>
        <v>2.6596727124967676E-2</v>
      </c>
      <c r="M8" s="3">
        <f t="shared" si="2"/>
        <v>9.9737726718628784E-3</v>
      </c>
    </row>
    <row r="9" spans="1:13" x14ac:dyDescent="0.25">
      <c r="A9">
        <v>19.96</v>
      </c>
      <c r="B9">
        <v>10.7979</v>
      </c>
      <c r="C9">
        <v>5.8999999999999997E-2</v>
      </c>
      <c r="D9">
        <v>0</v>
      </c>
      <c r="E9">
        <v>10.619199999999999</v>
      </c>
      <c r="F9" s="2">
        <v>2.7100000000000002E-3</v>
      </c>
      <c r="G9" s="2"/>
      <c r="H9" s="2">
        <v>0.11720599999999999</v>
      </c>
      <c r="I9" s="2">
        <v>2.6671852860278386E-2</v>
      </c>
      <c r="J9" s="2"/>
      <c r="K9" s="2">
        <f t="shared" si="1"/>
        <v>0.10619199999999999</v>
      </c>
      <c r="L9">
        <f t="shared" si="0"/>
        <v>2.6671852860278386E-2</v>
      </c>
      <c r="M9" s="3">
        <f t="shared" si="2"/>
        <v>1.0001944822604395E-2</v>
      </c>
    </row>
    <row r="10" spans="1:13" x14ac:dyDescent="0.25">
      <c r="A10">
        <v>21.21</v>
      </c>
      <c r="B10">
        <v>10.1639</v>
      </c>
      <c r="C10">
        <v>6.1100000000000002E-2</v>
      </c>
      <c r="D10">
        <v>2E-3</v>
      </c>
      <c r="E10">
        <v>10.988099999999999</v>
      </c>
      <c r="F10" s="2">
        <v>2.8300000000000001E-3</v>
      </c>
      <c r="G10" s="2"/>
      <c r="H10" s="2">
        <v>0.11884700000000001</v>
      </c>
      <c r="I10" s="2">
        <v>2.8335579846318831E-2</v>
      </c>
      <c r="J10" s="2"/>
      <c r="K10" s="2">
        <f t="shared" si="1"/>
        <v>0.10988099999999999</v>
      </c>
      <c r="L10">
        <f t="shared" si="0"/>
        <v>2.8335579846318831E-2</v>
      </c>
      <c r="M10" s="3">
        <f t="shared" si="2"/>
        <v>1.0625842442369563E-2</v>
      </c>
    </row>
    <row r="11" spans="1:13" x14ac:dyDescent="0.25">
      <c r="A11">
        <v>22.19</v>
      </c>
      <c r="B11">
        <v>9.7135999999999996</v>
      </c>
      <c r="C11">
        <v>6.3100000000000003E-2</v>
      </c>
      <c r="D11">
        <v>2E-3</v>
      </c>
      <c r="E11">
        <v>11.356999999999999</v>
      </c>
      <c r="F11" s="2">
        <v>2.7599999999999999E-3</v>
      </c>
      <c r="G11" s="2"/>
      <c r="H11" s="2">
        <v>0.119784</v>
      </c>
      <c r="I11" s="2">
        <v>2.9649151704826224E-2</v>
      </c>
      <c r="J11" s="2"/>
      <c r="K11" s="2">
        <f t="shared" si="1"/>
        <v>0.11356999999999999</v>
      </c>
      <c r="L11">
        <f t="shared" si="0"/>
        <v>2.9649151704826224E-2</v>
      </c>
      <c r="M11" s="3">
        <f t="shared" si="2"/>
        <v>1.1118431889309834E-2</v>
      </c>
    </row>
    <row r="12" spans="1:13" x14ac:dyDescent="0.25">
      <c r="A12">
        <v>23.17</v>
      </c>
      <c r="B12">
        <v>9.3008000000000006</v>
      </c>
      <c r="C12">
        <v>6.3700000000000007E-2</v>
      </c>
      <c r="D12">
        <v>5.9999999999999995E-4</v>
      </c>
      <c r="E12">
        <v>11.4625</v>
      </c>
      <c r="F12" s="2">
        <v>2.5600000000000002E-3</v>
      </c>
      <c r="G12" s="2"/>
      <c r="H12" s="2">
        <v>0.12072200000000001</v>
      </c>
      <c r="I12" s="2">
        <v>3.0965078272836739E-2</v>
      </c>
      <c r="J12" s="2"/>
      <c r="K12" s="2">
        <f t="shared" si="1"/>
        <v>0.114625</v>
      </c>
      <c r="L12">
        <f t="shared" si="0"/>
        <v>3.0965078272836739E-2</v>
      </c>
      <c r="M12" s="3">
        <f t="shared" si="2"/>
        <v>1.1611904352313778E-2</v>
      </c>
    </row>
    <row r="13" spans="1:13" x14ac:dyDescent="0.25">
      <c r="A13">
        <v>23.96</v>
      </c>
      <c r="B13">
        <v>8.9976000000000003</v>
      </c>
      <c r="C13">
        <v>6.5000000000000002E-2</v>
      </c>
      <c r="D13">
        <v>1.2999999999999999E-3</v>
      </c>
      <c r="E13">
        <v>11.6996</v>
      </c>
      <c r="F13" s="2">
        <v>2.2399999999999998E-3</v>
      </c>
      <c r="G13" s="2"/>
      <c r="H13" s="2">
        <v>0.12189399999999999</v>
      </c>
      <c r="I13" s="2">
        <v>3.2008535609495861E-2</v>
      </c>
      <c r="J13" s="2"/>
      <c r="K13" s="2">
        <f t="shared" si="1"/>
        <v>0.116996</v>
      </c>
      <c r="L13">
        <f t="shared" si="0"/>
        <v>3.2008535609495861E-2</v>
      </c>
      <c r="M13" s="3">
        <f t="shared" si="2"/>
        <v>1.200320085356095E-2</v>
      </c>
    </row>
    <row r="14" spans="1:13" x14ac:dyDescent="0.25">
      <c r="A14">
        <v>24.8</v>
      </c>
      <c r="B14">
        <v>8.6905000000000001</v>
      </c>
      <c r="C14">
        <v>6.6000000000000003E-2</v>
      </c>
      <c r="D14">
        <v>1E-3</v>
      </c>
      <c r="E14">
        <v>11.8841</v>
      </c>
      <c r="F14" s="2">
        <v>1.7799999999999999E-3</v>
      </c>
      <c r="G14" s="2"/>
      <c r="H14" s="2">
        <v>0.12376899999999999</v>
      </c>
      <c r="I14" s="2">
        <v>3.3139635233876072E-2</v>
      </c>
      <c r="J14" s="2"/>
      <c r="K14" s="2">
        <f t="shared" si="1"/>
        <v>0.118841</v>
      </c>
      <c r="L14">
        <f t="shared" ref="L14:L77" si="3">2*0.072/(B14/2)</f>
        <v>3.3139635233876072E-2</v>
      </c>
      <c r="M14" s="3">
        <f t="shared" si="2"/>
        <v>1.2427363212703527E-2</v>
      </c>
    </row>
    <row r="15" spans="1:13" x14ac:dyDescent="0.25">
      <c r="A15">
        <v>24.96</v>
      </c>
      <c r="B15">
        <v>8.6362000000000005</v>
      </c>
      <c r="C15">
        <v>6.6000000000000003E-2</v>
      </c>
      <c r="D15">
        <v>0</v>
      </c>
      <c r="E15">
        <v>11.8841</v>
      </c>
      <c r="F15" s="2">
        <v>1.6999999999999999E-3</v>
      </c>
      <c r="G15" s="2"/>
      <c r="H15" s="2">
        <v>0.12376899999999999</v>
      </c>
      <c r="I15" s="2">
        <v>3.3348000277899997E-2</v>
      </c>
      <c r="J15" s="2"/>
      <c r="K15" s="2">
        <f t="shared" si="1"/>
        <v>0.118841</v>
      </c>
      <c r="L15">
        <f t="shared" si="3"/>
        <v>3.3348000277899997E-2</v>
      </c>
      <c r="M15" s="3">
        <f t="shared" si="2"/>
        <v>1.2505500104212501E-2</v>
      </c>
    </row>
    <row r="16" spans="1:13" x14ac:dyDescent="0.25">
      <c r="A16">
        <v>38.630000000000003</v>
      </c>
      <c r="B16">
        <v>5.5800999999999998</v>
      </c>
      <c r="C16">
        <v>6.6600000000000006E-2</v>
      </c>
      <c r="D16">
        <v>5.9999999999999995E-4</v>
      </c>
      <c r="E16">
        <v>11.9895</v>
      </c>
      <c r="F16" s="2">
        <v>1.16E-3</v>
      </c>
      <c r="G16" s="2"/>
      <c r="H16" s="2">
        <v>0.12376899999999999</v>
      </c>
      <c r="I16" s="2">
        <v>5.1573160467739909E-2</v>
      </c>
      <c r="J16" s="2"/>
      <c r="K16" s="2">
        <f t="shared" si="1"/>
        <v>0.119895</v>
      </c>
      <c r="L16">
        <f t="shared" si="3"/>
        <v>5.1611978279959135E-2</v>
      </c>
      <c r="M16" s="3">
        <f t="shared" si="2"/>
        <v>1.9354491854984678E-2</v>
      </c>
    </row>
    <row r="17" spans="1:13" x14ac:dyDescent="0.25">
      <c r="A17">
        <v>42.4</v>
      </c>
      <c r="B17">
        <v>5.0834999999999999</v>
      </c>
      <c r="C17">
        <v>6.7500000000000004E-2</v>
      </c>
      <c r="D17">
        <v>8.9999999999999998E-4</v>
      </c>
      <c r="E17">
        <v>12.147600000000001</v>
      </c>
      <c r="F17" s="2">
        <v>2.1800000000000001E-3</v>
      </c>
      <c r="G17" s="2"/>
      <c r="H17" s="2">
        <v>0.12376899999999999</v>
      </c>
      <c r="I17" s="2">
        <v>5.6617126680820945E-2</v>
      </c>
      <c r="J17" s="2"/>
      <c r="K17" s="2">
        <f t="shared" si="1"/>
        <v>0.121476</v>
      </c>
      <c r="L17">
        <f t="shared" si="3"/>
        <v>5.6653880200649154E-2</v>
      </c>
      <c r="M17" s="3">
        <f t="shared" si="2"/>
        <v>2.1245205075243436E-2</v>
      </c>
    </row>
    <row r="18" spans="1:13" x14ac:dyDescent="0.25">
      <c r="A18">
        <v>46.19</v>
      </c>
      <c r="B18">
        <v>4.6666999999999996</v>
      </c>
      <c r="C18">
        <v>6.88E-2</v>
      </c>
      <c r="D18">
        <v>1.2999999999999999E-3</v>
      </c>
      <c r="E18">
        <v>12.3847</v>
      </c>
      <c r="F18" s="2">
        <v>2.98E-3</v>
      </c>
      <c r="G18" s="2"/>
      <c r="H18" s="2">
        <v>0.12517600000000001</v>
      </c>
      <c r="I18" s="2">
        <v>6.167948086436939E-2</v>
      </c>
      <c r="J18" s="2"/>
      <c r="K18" s="2">
        <f t="shared" si="1"/>
        <v>0.123847</v>
      </c>
      <c r="L18">
        <f t="shared" si="3"/>
        <v>6.1713844901107852E-2</v>
      </c>
      <c r="M18" s="3">
        <f t="shared" si="2"/>
        <v>2.3142691837915445E-2</v>
      </c>
    </row>
    <row r="19" spans="1:13" x14ac:dyDescent="0.25">
      <c r="A19">
        <v>54.25</v>
      </c>
      <c r="B19">
        <v>3.9733999999999998</v>
      </c>
      <c r="C19">
        <v>7.1199999999999999E-2</v>
      </c>
      <c r="D19">
        <v>2.3E-3</v>
      </c>
      <c r="E19">
        <v>12.8063</v>
      </c>
      <c r="F19" s="2">
        <v>3.82E-3</v>
      </c>
      <c r="G19" s="2"/>
      <c r="H19" s="2">
        <v>0.12775400000000001</v>
      </c>
      <c r="I19" s="2">
        <v>7.244918494666934E-2</v>
      </c>
      <c r="J19" s="2"/>
      <c r="K19" s="2">
        <f t="shared" si="1"/>
        <v>0.12806300000000001</v>
      </c>
      <c r="L19">
        <f t="shared" si="3"/>
        <v>7.2482005335480951E-2</v>
      </c>
      <c r="M19" s="3">
        <f t="shared" si="2"/>
        <v>2.7180752000805358E-2</v>
      </c>
    </row>
    <row r="20" spans="1:13" x14ac:dyDescent="0.25">
      <c r="A20">
        <v>61.7</v>
      </c>
      <c r="B20">
        <v>3.4937</v>
      </c>
      <c r="C20">
        <v>7.3200000000000001E-2</v>
      </c>
      <c r="D20">
        <v>2E-3</v>
      </c>
      <c r="E20">
        <v>13.1752</v>
      </c>
      <c r="F20" s="2">
        <v>4.6499999999999996E-3</v>
      </c>
      <c r="G20" s="2"/>
      <c r="H20" s="2">
        <v>0.13009799999999999</v>
      </c>
      <c r="I20" s="2">
        <v>8.2403433476394838E-2</v>
      </c>
      <c r="J20" s="2"/>
      <c r="K20" s="2">
        <f t="shared" si="1"/>
        <v>0.13175200000000001</v>
      </c>
      <c r="L20">
        <f t="shared" si="3"/>
        <v>8.2434095657898498E-2</v>
      </c>
      <c r="M20" s="3">
        <f t="shared" si="2"/>
        <v>3.0912785871711937E-2</v>
      </c>
    </row>
    <row r="21" spans="1:13" x14ac:dyDescent="0.25">
      <c r="A21">
        <v>66.59</v>
      </c>
      <c r="B21">
        <v>3.2368000000000001</v>
      </c>
      <c r="C21">
        <v>7.4800000000000005E-2</v>
      </c>
      <c r="D21">
        <v>1.6000000000000001E-3</v>
      </c>
      <c r="E21">
        <v>13.4651</v>
      </c>
      <c r="F21" s="2">
        <v>5.3600000000000002E-3</v>
      </c>
      <c r="G21" s="2"/>
      <c r="H21" s="2">
        <v>0.130802</v>
      </c>
      <c r="I21" s="2">
        <v>8.8949286552597442E-2</v>
      </c>
      <c r="J21" s="2"/>
      <c r="K21" s="2">
        <f t="shared" si="1"/>
        <v>0.13465099999999999</v>
      </c>
      <c r="L21">
        <f t="shared" si="3"/>
        <v>8.8976767177459212E-2</v>
      </c>
      <c r="M21" s="3">
        <f t="shared" si="2"/>
        <v>3.3366287691547203E-2</v>
      </c>
    </row>
    <row r="22" spans="1:13" x14ac:dyDescent="0.25">
      <c r="A22">
        <v>72.69</v>
      </c>
      <c r="B22">
        <v>2.9651000000000001</v>
      </c>
      <c r="C22">
        <v>7.5800000000000006E-2</v>
      </c>
      <c r="D22">
        <v>1E-3</v>
      </c>
      <c r="E22">
        <v>13.6495</v>
      </c>
      <c r="F22" s="2">
        <v>5.5999999999999999E-3</v>
      </c>
      <c r="G22" s="2"/>
      <c r="H22" s="2">
        <v>0.13244300000000001</v>
      </c>
      <c r="I22" s="2">
        <v>9.7103745911864853E-2</v>
      </c>
      <c r="J22" s="2"/>
      <c r="K22" s="2">
        <f t="shared" si="1"/>
        <v>0.13649500000000001</v>
      </c>
      <c r="L22">
        <f t="shared" si="3"/>
        <v>9.7129945027149153E-2</v>
      </c>
      <c r="M22" s="3">
        <f t="shared" si="2"/>
        <v>3.6423729385180938E-2</v>
      </c>
    </row>
    <row r="23" spans="1:13" x14ac:dyDescent="0.25">
      <c r="A23">
        <v>79.599999999999994</v>
      </c>
      <c r="B23">
        <v>2.7080000000000002</v>
      </c>
      <c r="C23">
        <v>7.8E-2</v>
      </c>
      <c r="D23">
        <v>2.2000000000000001E-3</v>
      </c>
      <c r="E23">
        <v>14.0448</v>
      </c>
      <c r="F23" s="2">
        <v>5.3699999999999998E-3</v>
      </c>
      <c r="G23" s="2"/>
      <c r="H23" s="2">
        <v>0.13431800000000002</v>
      </c>
      <c r="I23" s="2">
        <v>0.1063279923207561</v>
      </c>
      <c r="J23" s="2"/>
      <c r="K23" s="2">
        <f t="shared" si="1"/>
        <v>0.14044800000000002</v>
      </c>
      <c r="L23">
        <f t="shared" si="3"/>
        <v>0.10635155096011815</v>
      </c>
      <c r="M23" s="3">
        <f t="shared" si="2"/>
        <v>3.9881831610044313E-2</v>
      </c>
    </row>
    <row r="24" spans="1:13" x14ac:dyDescent="0.25">
      <c r="A24">
        <v>80.900000000000006</v>
      </c>
      <c r="B24">
        <v>2.6644999999999999</v>
      </c>
      <c r="C24">
        <v>7.8200000000000006E-2</v>
      </c>
      <c r="D24">
        <v>1E-4</v>
      </c>
      <c r="E24">
        <v>14.071099999999999</v>
      </c>
      <c r="F24" s="2">
        <v>5.5300000000000002E-3</v>
      </c>
      <c r="G24" s="2"/>
      <c r="H24" s="2">
        <v>0.13431800000000002</v>
      </c>
      <c r="I24" s="2">
        <v>0.10806754221388366</v>
      </c>
      <c r="J24" s="2"/>
      <c r="K24" s="2">
        <f t="shared" si="1"/>
        <v>0.140711</v>
      </c>
      <c r="L24">
        <f t="shared" si="3"/>
        <v>0.10808782135485082</v>
      </c>
      <c r="M24" s="3">
        <f t="shared" si="2"/>
        <v>4.0532933008069059E-2</v>
      </c>
    </row>
    <row r="25" spans="1:13" x14ac:dyDescent="0.25">
      <c r="A25">
        <v>89.26</v>
      </c>
      <c r="B25">
        <v>2.4146999999999998</v>
      </c>
      <c r="C25">
        <v>7.8899999999999998E-2</v>
      </c>
      <c r="D25">
        <v>6.9999999999999999E-4</v>
      </c>
      <c r="E25">
        <v>14.2029</v>
      </c>
      <c r="F25" s="2">
        <v>5.94E-3</v>
      </c>
      <c r="G25" s="2"/>
      <c r="H25" s="2">
        <v>0.134552</v>
      </c>
      <c r="I25" s="2">
        <v>0.11924972050846756</v>
      </c>
      <c r="J25" s="2"/>
      <c r="K25" s="2">
        <f t="shared" si="1"/>
        <v>0.14202899999999999</v>
      </c>
      <c r="L25">
        <f t="shared" si="3"/>
        <v>0.11926947446887812</v>
      </c>
      <c r="M25" s="3">
        <f t="shared" si="2"/>
        <v>4.4726052925829297E-2</v>
      </c>
    </row>
    <row r="26" spans="1:13" x14ac:dyDescent="0.25">
      <c r="A26">
        <v>99.28</v>
      </c>
      <c r="B26">
        <v>2.1709999999999998</v>
      </c>
      <c r="C26">
        <v>8.1100000000000005E-2</v>
      </c>
      <c r="D26">
        <v>2.2000000000000001E-3</v>
      </c>
      <c r="E26">
        <v>14.5982</v>
      </c>
      <c r="F26" s="2">
        <v>7.3099999999999997E-3</v>
      </c>
      <c r="G26" s="2"/>
      <c r="H26" s="2">
        <v>0.13642799999999999</v>
      </c>
      <c r="I26" s="2">
        <v>0.13263943259798278</v>
      </c>
      <c r="J26" s="2"/>
      <c r="K26" s="2">
        <f t="shared" si="1"/>
        <v>0.145982</v>
      </c>
      <c r="L26">
        <f t="shared" si="3"/>
        <v>0.13265776140027638</v>
      </c>
      <c r="M26" s="3">
        <f t="shared" si="2"/>
        <v>4.9746660525103639E-2</v>
      </c>
    </row>
    <row r="27" spans="1:13" x14ac:dyDescent="0.25">
      <c r="A27">
        <v>100.74</v>
      </c>
      <c r="B27">
        <v>2.1395</v>
      </c>
      <c r="C27">
        <v>8.1299999999999997E-2</v>
      </c>
      <c r="D27">
        <v>1E-4</v>
      </c>
      <c r="E27">
        <v>14.624499999999999</v>
      </c>
      <c r="F27" s="2">
        <v>7.5199999999999998E-3</v>
      </c>
      <c r="G27" s="2"/>
      <c r="H27" s="2">
        <v>0.13642799999999999</v>
      </c>
      <c r="I27" s="2">
        <v>0.13459830817404309</v>
      </c>
      <c r="J27" s="2"/>
      <c r="K27" s="2">
        <f t="shared" si="1"/>
        <v>0.14624499999999999</v>
      </c>
      <c r="L27">
        <f t="shared" si="3"/>
        <v>0.13461089039495208</v>
      </c>
      <c r="M27" s="3">
        <f t="shared" si="2"/>
        <v>5.0479083898107034E-2</v>
      </c>
    </row>
    <row r="28" spans="1:13" x14ac:dyDescent="0.25">
      <c r="A28">
        <v>123.66</v>
      </c>
      <c r="B28">
        <v>1.7430000000000001</v>
      </c>
      <c r="C28">
        <v>8.4500000000000006E-2</v>
      </c>
      <c r="D28">
        <v>3.2000000000000002E-3</v>
      </c>
      <c r="E28">
        <v>15.2042</v>
      </c>
      <c r="F28" s="2">
        <v>9.1900000000000003E-3</v>
      </c>
      <c r="G28" s="2"/>
      <c r="H28" s="2">
        <v>0.13900600000000002</v>
      </c>
      <c r="I28" s="2">
        <v>0.16522287877918648</v>
      </c>
      <c r="J28" s="2"/>
      <c r="K28" s="2">
        <f t="shared" si="1"/>
        <v>0.15204200000000001</v>
      </c>
      <c r="L28">
        <f t="shared" si="3"/>
        <v>0.16523235800344233</v>
      </c>
      <c r="M28" s="3">
        <f t="shared" si="2"/>
        <v>6.1962134251290872E-2</v>
      </c>
    </row>
    <row r="29" spans="1:13" x14ac:dyDescent="0.25">
      <c r="A29">
        <v>132.37</v>
      </c>
      <c r="B29">
        <v>1.6284000000000001</v>
      </c>
      <c r="C29">
        <v>8.5800000000000001E-2</v>
      </c>
      <c r="D29">
        <v>1.2999999999999999E-3</v>
      </c>
      <c r="E29">
        <v>15.4414</v>
      </c>
      <c r="F29" s="2">
        <v>1.0200000000000001E-2</v>
      </c>
      <c r="G29" s="2"/>
      <c r="H29" s="2">
        <v>0.139709</v>
      </c>
      <c r="I29" s="2">
        <v>0.17684986183604542</v>
      </c>
      <c r="J29" s="2"/>
      <c r="K29" s="2">
        <f t="shared" si="1"/>
        <v>0.154414</v>
      </c>
      <c r="L29">
        <f t="shared" si="3"/>
        <v>0.17686072218128221</v>
      </c>
      <c r="M29" s="3">
        <f t="shared" si="2"/>
        <v>6.6322770817980839E-2</v>
      </c>
    </row>
    <row r="30" spans="1:13" x14ac:dyDescent="0.25">
      <c r="A30">
        <v>139.43</v>
      </c>
      <c r="B30">
        <v>1.5459000000000001</v>
      </c>
      <c r="C30">
        <v>8.6199999999999999E-2</v>
      </c>
      <c r="D30">
        <v>4.0000000000000002E-4</v>
      </c>
      <c r="E30">
        <v>15.5204</v>
      </c>
      <c r="F30" s="2">
        <v>1.03E-2</v>
      </c>
      <c r="G30" s="2"/>
      <c r="H30" s="2">
        <v>0.14088100000000001</v>
      </c>
      <c r="I30" s="2">
        <v>0.18629924315932464</v>
      </c>
      <c r="J30" s="2"/>
      <c r="K30" s="2">
        <f t="shared" si="1"/>
        <v>0.15520400000000001</v>
      </c>
      <c r="L30">
        <f t="shared" si="3"/>
        <v>0.18629924315932464</v>
      </c>
      <c r="M30" s="3">
        <f t="shared" si="2"/>
        <v>6.986221618474675E-2</v>
      </c>
    </row>
    <row r="31" spans="1:13" x14ac:dyDescent="0.25">
      <c r="A31">
        <v>147.69</v>
      </c>
      <c r="B31">
        <v>1.4595</v>
      </c>
      <c r="C31">
        <v>8.7599999999999997E-2</v>
      </c>
      <c r="D31">
        <v>1.2999999999999999E-3</v>
      </c>
      <c r="E31">
        <v>15.7576</v>
      </c>
      <c r="F31" s="2">
        <v>0.01</v>
      </c>
      <c r="G31" s="2"/>
      <c r="H31" s="2">
        <v>0.14205299999999998</v>
      </c>
      <c r="I31" s="2">
        <v>0.19732785200411099</v>
      </c>
      <c r="J31" s="2"/>
      <c r="K31" s="2">
        <f t="shared" si="1"/>
        <v>0.15757599999999999</v>
      </c>
      <c r="L31">
        <f t="shared" si="3"/>
        <v>0.19732785200411099</v>
      </c>
      <c r="M31" s="3">
        <f t="shared" si="2"/>
        <v>7.3997944501541624E-2</v>
      </c>
    </row>
    <row r="32" spans="1:13" x14ac:dyDescent="0.25">
      <c r="A32">
        <v>151.94</v>
      </c>
      <c r="B32">
        <v>1.4186000000000001</v>
      </c>
      <c r="C32">
        <v>8.8099999999999998E-2</v>
      </c>
      <c r="D32">
        <v>5.9999999999999995E-4</v>
      </c>
      <c r="E32">
        <v>15.863</v>
      </c>
      <c r="F32" s="2">
        <v>9.75E-3</v>
      </c>
      <c r="G32" s="2"/>
      <c r="H32" s="2">
        <v>0.14205299999999998</v>
      </c>
      <c r="I32" s="2">
        <v>0.20301705907232481</v>
      </c>
      <c r="J32" s="2"/>
      <c r="K32" s="2">
        <f t="shared" si="1"/>
        <v>0.15862999999999999</v>
      </c>
      <c r="L32">
        <f t="shared" si="3"/>
        <v>0.20301705907232481</v>
      </c>
      <c r="M32" s="3">
        <f t="shared" si="2"/>
        <v>7.6131397152121805E-2</v>
      </c>
    </row>
    <row r="33" spans="1:13" x14ac:dyDescent="0.25">
      <c r="A33">
        <v>173.93</v>
      </c>
      <c r="B33">
        <v>1.2392000000000001</v>
      </c>
      <c r="C33">
        <v>8.9499999999999996E-2</v>
      </c>
      <c r="D33">
        <v>1.2999999999999999E-3</v>
      </c>
      <c r="E33">
        <v>16.100100000000001</v>
      </c>
      <c r="F33" s="2">
        <v>9.75E-3</v>
      </c>
      <c r="G33" s="2"/>
      <c r="H33" s="2">
        <v>0.142757</v>
      </c>
      <c r="I33" s="2">
        <v>0.23240800516462232</v>
      </c>
      <c r="J33" s="2"/>
      <c r="K33" s="2">
        <f t="shared" si="1"/>
        <v>0.16100100000000001</v>
      </c>
      <c r="L33">
        <f t="shared" si="3"/>
        <v>0.23240800516462232</v>
      </c>
      <c r="M33" s="3">
        <f t="shared" si="2"/>
        <v>8.7153001936733365E-2</v>
      </c>
    </row>
    <row r="34" spans="1:13" x14ac:dyDescent="0.25">
      <c r="A34">
        <v>194.88</v>
      </c>
      <c r="B34">
        <v>1.1060000000000001</v>
      </c>
      <c r="C34">
        <v>9.0800000000000006E-2</v>
      </c>
      <c r="D34">
        <v>1.2999999999999999E-3</v>
      </c>
      <c r="E34">
        <v>16.337299999999999</v>
      </c>
      <c r="F34" s="2">
        <v>1.3299999999999999E-2</v>
      </c>
      <c r="G34" s="2"/>
      <c r="H34" s="2">
        <v>0.143929</v>
      </c>
      <c r="I34" s="2">
        <v>0.26039783001808314</v>
      </c>
      <c r="J34" s="2"/>
      <c r="K34" s="2">
        <f t="shared" si="1"/>
        <v>0.16337299999999999</v>
      </c>
      <c r="L34">
        <f t="shared" si="3"/>
        <v>0.26039783001808314</v>
      </c>
      <c r="M34" s="3">
        <f t="shared" si="2"/>
        <v>9.7649186256781179E-2</v>
      </c>
    </row>
    <row r="35" spans="1:13" x14ac:dyDescent="0.25">
      <c r="A35">
        <v>200.28</v>
      </c>
      <c r="B35">
        <v>1.0762</v>
      </c>
      <c r="C35">
        <v>9.1700000000000004E-2</v>
      </c>
      <c r="D35">
        <v>8.9999999999999998E-4</v>
      </c>
      <c r="E35">
        <v>16.4954</v>
      </c>
      <c r="F35" s="2">
        <v>1.43E-2</v>
      </c>
      <c r="G35" s="2"/>
      <c r="H35" s="2">
        <v>0.14416299999999999</v>
      </c>
      <c r="I35" s="2">
        <v>0.26760825125441362</v>
      </c>
      <c r="J35" s="2"/>
      <c r="K35" s="2">
        <f t="shared" si="1"/>
        <v>0.16495399999999999</v>
      </c>
      <c r="L35">
        <f t="shared" si="3"/>
        <v>0.26760825125441362</v>
      </c>
      <c r="M35" s="3">
        <f t="shared" si="2"/>
        <v>0.10035309422040513</v>
      </c>
    </row>
    <row r="36" spans="1:13" x14ac:dyDescent="0.25">
      <c r="A36">
        <v>242.5</v>
      </c>
      <c r="B36">
        <v>0.88880000000000003</v>
      </c>
      <c r="C36">
        <v>9.4600000000000004E-2</v>
      </c>
      <c r="D36">
        <v>2.8999999999999998E-3</v>
      </c>
      <c r="E36">
        <v>17.022400000000001</v>
      </c>
      <c r="F36" s="2">
        <v>1.7299999999999999E-2</v>
      </c>
      <c r="G36" s="2"/>
      <c r="H36" s="2">
        <v>0.146507</v>
      </c>
      <c r="I36" s="2">
        <v>0.32403240324032401</v>
      </c>
      <c r="J36" s="2"/>
      <c r="K36" s="2">
        <f t="shared" si="1"/>
        <v>0.17022400000000001</v>
      </c>
      <c r="L36">
        <f t="shared" si="3"/>
        <v>0.32403240324032401</v>
      </c>
      <c r="M36" s="3">
        <f t="shared" si="2"/>
        <v>0.1215121512151215</v>
      </c>
    </row>
    <row r="37" spans="1:13" x14ac:dyDescent="0.25">
      <c r="A37">
        <v>267.35000000000002</v>
      </c>
      <c r="B37">
        <v>0.80620000000000003</v>
      </c>
      <c r="C37">
        <v>9.6199999999999994E-2</v>
      </c>
      <c r="D37">
        <v>1.6000000000000001E-3</v>
      </c>
      <c r="E37">
        <v>17.3123</v>
      </c>
      <c r="F37" s="2">
        <v>2.2599999999999999E-2</v>
      </c>
      <c r="G37" s="2"/>
      <c r="H37" s="2">
        <v>0.14838300000000001</v>
      </c>
      <c r="I37" s="2">
        <v>0.35723145621433883</v>
      </c>
      <c r="J37" s="2"/>
      <c r="K37" s="2">
        <f t="shared" si="1"/>
        <v>0.173123</v>
      </c>
      <c r="L37">
        <f t="shared" si="3"/>
        <v>0.35723145621433883</v>
      </c>
      <c r="M37" s="3">
        <f t="shared" si="2"/>
        <v>0.13396179608037706</v>
      </c>
    </row>
    <row r="38" spans="1:13" x14ac:dyDescent="0.25">
      <c r="A38">
        <v>294.76</v>
      </c>
      <c r="B38">
        <v>0.73129999999999995</v>
      </c>
      <c r="C38">
        <v>9.7699999999999995E-2</v>
      </c>
      <c r="D38">
        <v>1.5E-3</v>
      </c>
      <c r="E38">
        <v>17.575800000000001</v>
      </c>
      <c r="F38" s="2">
        <v>2.7900000000000001E-2</v>
      </c>
      <c r="G38" s="2"/>
      <c r="H38" s="2">
        <v>0.149086</v>
      </c>
      <c r="I38" s="2">
        <v>0.39387308533916848</v>
      </c>
      <c r="J38" s="2"/>
      <c r="K38" s="2">
        <f t="shared" si="1"/>
        <v>0.175758</v>
      </c>
      <c r="L38">
        <f t="shared" si="3"/>
        <v>0.39381922603582659</v>
      </c>
      <c r="M38" s="3">
        <f t="shared" si="2"/>
        <v>0.14768220976343499</v>
      </c>
    </row>
    <row r="39" spans="1:13" x14ac:dyDescent="0.25">
      <c r="A39">
        <v>300.70999999999998</v>
      </c>
      <c r="B39">
        <v>0.71679999999999999</v>
      </c>
      <c r="C39">
        <v>9.8799999999999999E-2</v>
      </c>
      <c r="D39">
        <v>1.1999999999999999E-3</v>
      </c>
      <c r="E39">
        <v>17.7866</v>
      </c>
      <c r="F39" s="2">
        <v>2.9000000000000001E-2</v>
      </c>
      <c r="G39" s="2"/>
      <c r="H39" s="2">
        <v>0.150258</v>
      </c>
      <c r="I39" s="2">
        <v>0.401841774801172</v>
      </c>
      <c r="J39" s="2"/>
      <c r="K39" s="2">
        <f t="shared" si="1"/>
        <v>0.177866</v>
      </c>
      <c r="L39">
        <f t="shared" si="3"/>
        <v>0.40178571428571425</v>
      </c>
      <c r="M39" s="3">
        <f t="shared" si="2"/>
        <v>0.15066964285714285</v>
      </c>
    </row>
    <row r="40" spans="1:13" x14ac:dyDescent="0.25">
      <c r="A40">
        <v>357.31</v>
      </c>
      <c r="B40">
        <v>0.60319999999999996</v>
      </c>
      <c r="C40">
        <v>0.1023</v>
      </c>
      <c r="D40">
        <v>3.5000000000000001E-3</v>
      </c>
      <c r="E40">
        <v>18.419</v>
      </c>
      <c r="F40" s="2">
        <v>3.6900000000000002E-2</v>
      </c>
      <c r="G40" s="2"/>
      <c r="H40" s="2">
        <v>0.15471199999999999</v>
      </c>
      <c r="I40" s="2">
        <v>0.47745358090185674</v>
      </c>
      <c r="J40" s="2"/>
      <c r="K40" s="2">
        <f t="shared" si="1"/>
        <v>0.18418999999999999</v>
      </c>
      <c r="L40">
        <f t="shared" si="3"/>
        <v>0.47745358090185674</v>
      </c>
      <c r="M40" s="3">
        <f t="shared" si="2"/>
        <v>0.17904509283819631</v>
      </c>
    </row>
    <row r="41" spans="1:13" x14ac:dyDescent="0.25">
      <c r="A41">
        <v>429.81</v>
      </c>
      <c r="B41">
        <v>0.50149999999999995</v>
      </c>
      <c r="C41">
        <v>0.1069</v>
      </c>
      <c r="D41">
        <v>4.4999999999999997E-3</v>
      </c>
      <c r="E41">
        <v>19.235800000000001</v>
      </c>
      <c r="F41" s="2">
        <v>4.7399999999999998E-2</v>
      </c>
      <c r="G41" s="2"/>
      <c r="H41" s="2">
        <v>0.159634</v>
      </c>
      <c r="I41" s="2">
        <v>0.57427716849451649</v>
      </c>
      <c r="J41" s="2"/>
      <c r="K41" s="2">
        <f t="shared" si="1"/>
        <v>0.192358</v>
      </c>
      <c r="L41">
        <f t="shared" si="3"/>
        <v>0.57427716849451649</v>
      </c>
      <c r="M41" s="3">
        <f t="shared" si="2"/>
        <v>0.21535393818544368</v>
      </c>
    </row>
    <row r="42" spans="1:13" x14ac:dyDescent="0.25">
      <c r="A42">
        <v>472.61</v>
      </c>
      <c r="B42">
        <v>0.45610000000000001</v>
      </c>
      <c r="C42">
        <v>0.1089</v>
      </c>
      <c r="D42">
        <v>2E-3</v>
      </c>
      <c r="E42">
        <v>19.604700000000001</v>
      </c>
      <c r="F42" s="2">
        <v>6.0600000000000001E-2</v>
      </c>
      <c r="G42" s="2"/>
      <c r="H42" s="2">
        <v>0.16268199999999999</v>
      </c>
      <c r="I42" s="2">
        <v>0.63144047358035515</v>
      </c>
      <c r="J42" s="2"/>
      <c r="K42" s="2">
        <f t="shared" si="1"/>
        <v>0.196047</v>
      </c>
      <c r="L42">
        <f t="shared" si="3"/>
        <v>0.63144047358035515</v>
      </c>
      <c r="M42" s="3">
        <f t="shared" si="2"/>
        <v>0.23679017759263318</v>
      </c>
    </row>
    <row r="43" spans="1:13" x14ac:dyDescent="0.25">
      <c r="A43">
        <v>503.62</v>
      </c>
      <c r="B43">
        <v>0.42799999999999999</v>
      </c>
      <c r="C43">
        <v>0.1108</v>
      </c>
      <c r="D43">
        <v>1.9E-3</v>
      </c>
      <c r="E43">
        <v>19.947299999999998</v>
      </c>
      <c r="F43" s="2">
        <v>7.4999999999999997E-2</v>
      </c>
      <c r="G43" s="2"/>
      <c r="H43" s="2">
        <v>0.163854</v>
      </c>
      <c r="I43" s="2">
        <v>0.67289719626168221</v>
      </c>
      <c r="J43" s="2"/>
      <c r="K43" s="2">
        <f t="shared" si="1"/>
        <v>0.19947299999999998</v>
      </c>
      <c r="L43">
        <f t="shared" si="3"/>
        <v>0.67289719626168221</v>
      </c>
      <c r="M43" s="3">
        <f t="shared" si="2"/>
        <v>0.25233644859813087</v>
      </c>
    </row>
    <row r="44" spans="1:13" x14ac:dyDescent="0.25">
      <c r="A44">
        <v>569.16</v>
      </c>
      <c r="B44">
        <v>0.37869999999999998</v>
      </c>
      <c r="C44">
        <v>0.1157</v>
      </c>
      <c r="D44">
        <v>4.7999999999999996E-3</v>
      </c>
      <c r="E44">
        <v>20.8169</v>
      </c>
      <c r="F44" s="2">
        <v>0.111</v>
      </c>
      <c r="G44" s="2"/>
      <c r="H44" s="2">
        <v>0.16783899999999999</v>
      </c>
      <c r="I44" s="2">
        <v>0.76049643517296006</v>
      </c>
      <c r="J44" s="2"/>
      <c r="K44" s="2">
        <f t="shared" si="1"/>
        <v>0.20816899999999999</v>
      </c>
      <c r="L44">
        <f t="shared" si="3"/>
        <v>0.76049643517296006</v>
      </c>
      <c r="M44" s="3">
        <f t="shared" si="2"/>
        <v>0.28518616318986006</v>
      </c>
    </row>
    <row r="45" spans="1:13" x14ac:dyDescent="0.25">
      <c r="A45">
        <v>672.44</v>
      </c>
      <c r="B45">
        <v>0.32050000000000001</v>
      </c>
      <c r="C45">
        <v>0.1239</v>
      </c>
      <c r="D45">
        <v>8.2000000000000007E-3</v>
      </c>
      <c r="E45">
        <v>22.2925</v>
      </c>
      <c r="F45" s="2">
        <v>0.188</v>
      </c>
      <c r="G45" s="2"/>
      <c r="H45" s="2">
        <v>0.17768400000000001</v>
      </c>
      <c r="I45" s="2">
        <v>0.89859594383775343</v>
      </c>
      <c r="J45" s="2"/>
      <c r="K45" s="2">
        <f t="shared" si="1"/>
        <v>0.22292500000000001</v>
      </c>
      <c r="L45">
        <f t="shared" si="3"/>
        <v>0.89859594383775343</v>
      </c>
      <c r="M45" s="3">
        <f t="shared" si="2"/>
        <v>0.33697347893915758</v>
      </c>
    </row>
    <row r="46" spans="1:13" x14ac:dyDescent="0.25">
      <c r="A46">
        <v>706.65</v>
      </c>
      <c r="B46">
        <v>0.30499999999999999</v>
      </c>
      <c r="C46">
        <v>0.12720000000000001</v>
      </c>
      <c r="D46">
        <v>3.3999999999999998E-3</v>
      </c>
      <c r="E46">
        <v>22.898599999999998</v>
      </c>
      <c r="F46" s="2">
        <v>0.22700000000000001</v>
      </c>
      <c r="G46" s="2"/>
      <c r="H46" s="2">
        <v>0.17979399999999998</v>
      </c>
      <c r="I46" s="2">
        <v>0.94426229508196713</v>
      </c>
      <c r="J46" s="2"/>
      <c r="K46" s="2">
        <f t="shared" si="1"/>
        <v>0.228986</v>
      </c>
      <c r="L46">
        <f t="shared" si="3"/>
        <v>0.94426229508196713</v>
      </c>
      <c r="M46" s="3">
        <f t="shared" si="2"/>
        <v>0.35409836065573769</v>
      </c>
    </row>
    <row r="47" spans="1:13" x14ac:dyDescent="0.25">
      <c r="A47">
        <v>765.76</v>
      </c>
      <c r="B47">
        <v>0.28149999999999997</v>
      </c>
      <c r="C47">
        <v>0.13289999999999999</v>
      </c>
      <c r="D47">
        <v>5.7000000000000002E-3</v>
      </c>
      <c r="E47">
        <v>23.926200000000001</v>
      </c>
      <c r="F47" s="2">
        <v>0.31900000000000001</v>
      </c>
      <c r="G47" s="2"/>
      <c r="H47" s="2">
        <v>0.18823299999999998</v>
      </c>
      <c r="I47" s="2">
        <v>1.0230905861456483</v>
      </c>
      <c r="J47" s="2"/>
      <c r="K47" s="2">
        <f t="shared" si="1"/>
        <v>0.239262</v>
      </c>
      <c r="L47">
        <f t="shared" si="3"/>
        <v>1.0230905861456483</v>
      </c>
      <c r="M47" s="3">
        <f t="shared" si="2"/>
        <v>0.38365896980461817</v>
      </c>
    </row>
    <row r="48" spans="1:13" x14ac:dyDescent="0.25">
      <c r="A48">
        <v>827.27</v>
      </c>
      <c r="B48">
        <v>0.2606</v>
      </c>
      <c r="C48">
        <v>0.1409</v>
      </c>
      <c r="D48">
        <v>7.9000000000000008E-3</v>
      </c>
      <c r="E48">
        <v>25.3491</v>
      </c>
      <c r="F48" s="2">
        <v>0.45200000000000001</v>
      </c>
      <c r="G48" s="2"/>
      <c r="H48" s="2">
        <v>0.19667100000000001</v>
      </c>
      <c r="I48" s="2">
        <v>1.1055662188099806</v>
      </c>
      <c r="J48" s="2"/>
      <c r="K48" s="2">
        <f t="shared" si="1"/>
        <v>0.25349100000000002</v>
      </c>
      <c r="L48">
        <f t="shared" si="3"/>
        <v>1.1051419800460476</v>
      </c>
      <c r="M48" s="3">
        <f t="shared" si="2"/>
        <v>0.41442824251726784</v>
      </c>
    </row>
    <row r="49" spans="1:13" x14ac:dyDescent="0.25">
      <c r="A49">
        <v>877.53</v>
      </c>
      <c r="B49">
        <v>0.24560000000000001</v>
      </c>
      <c r="C49">
        <v>0.14829999999999999</v>
      </c>
      <c r="D49">
        <v>7.4999999999999997E-3</v>
      </c>
      <c r="E49">
        <v>26.693000000000001</v>
      </c>
      <c r="F49" s="2">
        <v>0.58599999999999997</v>
      </c>
      <c r="G49" s="2"/>
      <c r="H49" s="2">
        <v>0.20768899999999998</v>
      </c>
      <c r="I49" s="2">
        <v>1.1726384364820845</v>
      </c>
      <c r="J49" s="2"/>
      <c r="K49" s="2">
        <f t="shared" si="1"/>
        <v>0.26693</v>
      </c>
      <c r="L49">
        <f t="shared" si="3"/>
        <v>1.1726384364820845</v>
      </c>
      <c r="M49" s="3">
        <f t="shared" si="2"/>
        <v>0.43973941368078173</v>
      </c>
    </row>
    <row r="50" spans="1:13" x14ac:dyDescent="0.25">
      <c r="A50">
        <v>953</v>
      </c>
      <c r="B50">
        <v>0.22620000000000001</v>
      </c>
      <c r="C50">
        <v>0.16250000000000001</v>
      </c>
      <c r="D50">
        <v>1.4200000000000001E-2</v>
      </c>
      <c r="E50">
        <v>29.248999999999999</v>
      </c>
      <c r="F50" s="2">
        <v>0.77700000000000002</v>
      </c>
      <c r="G50" s="2"/>
      <c r="H50" s="2">
        <v>0.228551</v>
      </c>
      <c r="I50" s="2">
        <v>1.2732095490716178</v>
      </c>
      <c r="J50" s="2"/>
      <c r="K50" s="2">
        <f t="shared" si="1"/>
        <v>0.29248999999999997</v>
      </c>
      <c r="L50">
        <f t="shared" si="3"/>
        <v>1.2732095490716178</v>
      </c>
      <c r="M50" s="3">
        <f t="shared" si="2"/>
        <v>0.47745358090185674</v>
      </c>
    </row>
    <row r="51" spans="1:13" x14ac:dyDescent="0.25">
      <c r="A51">
        <v>997</v>
      </c>
      <c r="B51">
        <v>0.2162</v>
      </c>
      <c r="C51">
        <v>0.17100000000000001</v>
      </c>
      <c r="D51">
        <v>8.5000000000000006E-3</v>
      </c>
      <c r="E51">
        <v>30.7773</v>
      </c>
      <c r="F51" s="2">
        <v>0.877</v>
      </c>
      <c r="G51" s="2"/>
      <c r="H51" s="2">
        <v>0.24449100000000001</v>
      </c>
      <c r="I51" s="2">
        <v>1.332099907493062</v>
      </c>
      <c r="J51" s="2"/>
      <c r="K51" s="2">
        <f t="shared" si="1"/>
        <v>0.30777300000000002</v>
      </c>
      <c r="L51">
        <f t="shared" si="3"/>
        <v>1.332099907493062</v>
      </c>
      <c r="M51" s="3">
        <f t="shared" si="2"/>
        <v>0.49953746530989823</v>
      </c>
    </row>
    <row r="52" spans="1:13" x14ac:dyDescent="0.25">
      <c r="A52">
        <v>1045.6500000000001</v>
      </c>
      <c r="B52">
        <v>0.20610000000000001</v>
      </c>
      <c r="C52">
        <v>0.18160000000000001</v>
      </c>
      <c r="D52">
        <v>1.0500000000000001E-2</v>
      </c>
      <c r="E52">
        <v>32.674599999999998</v>
      </c>
      <c r="F52" s="2">
        <v>0.97199999999999998</v>
      </c>
      <c r="G52" s="2"/>
      <c r="H52" s="2">
        <v>0.26394699999999999</v>
      </c>
      <c r="I52" s="2">
        <v>1.3973799126637554</v>
      </c>
      <c r="J52" s="2"/>
      <c r="K52" s="2">
        <f t="shared" si="1"/>
        <v>0.32674599999999998</v>
      </c>
      <c r="L52">
        <f t="shared" si="3"/>
        <v>1.3973799126637554</v>
      </c>
      <c r="M52" s="3">
        <f t="shared" si="2"/>
        <v>0.5240174672489083</v>
      </c>
    </row>
    <row r="53" spans="1:13" x14ac:dyDescent="0.25">
      <c r="A53">
        <v>1094.46</v>
      </c>
      <c r="B53">
        <v>0.19689999999999999</v>
      </c>
      <c r="C53">
        <v>0.19059999999999999</v>
      </c>
      <c r="D53">
        <v>9.1000000000000004E-3</v>
      </c>
      <c r="E53">
        <v>34.308300000000003</v>
      </c>
      <c r="F53" s="2">
        <v>1.05</v>
      </c>
      <c r="G53" s="2"/>
      <c r="H53" s="2">
        <v>0.28809200000000001</v>
      </c>
      <c r="I53" s="2">
        <v>1.4626714068054849</v>
      </c>
      <c r="J53" s="2"/>
      <c r="K53" s="2">
        <f t="shared" si="1"/>
        <v>0.34308300000000003</v>
      </c>
      <c r="L53">
        <f t="shared" si="3"/>
        <v>1.4626714068054849</v>
      </c>
      <c r="M53" s="3">
        <f t="shared" si="2"/>
        <v>0.54850177755205687</v>
      </c>
    </row>
    <row r="54" spans="1:13" x14ac:dyDescent="0.25">
      <c r="A54">
        <v>1147.45</v>
      </c>
      <c r="B54">
        <v>0.18779999999999999</v>
      </c>
      <c r="C54">
        <v>0.2009</v>
      </c>
      <c r="D54">
        <v>1.0200000000000001E-2</v>
      </c>
      <c r="E54">
        <v>36.152799999999999</v>
      </c>
      <c r="F54" s="2">
        <v>1.1399999999999999</v>
      </c>
      <c r="G54" s="2"/>
      <c r="H54" s="2">
        <v>0.31434600000000001</v>
      </c>
      <c r="I54" s="2">
        <v>1.5335463258785942</v>
      </c>
      <c r="J54" s="2"/>
      <c r="K54" s="2">
        <f t="shared" si="1"/>
        <v>0.36152800000000002</v>
      </c>
      <c r="L54">
        <f t="shared" si="3"/>
        <v>1.5335463258785942</v>
      </c>
      <c r="M54" s="3">
        <f t="shared" si="2"/>
        <v>0.57507987220447288</v>
      </c>
    </row>
    <row r="55" spans="1:13" x14ac:dyDescent="0.25">
      <c r="A55">
        <v>1203.33</v>
      </c>
      <c r="B55">
        <v>0.17910000000000001</v>
      </c>
      <c r="C55">
        <v>0.21160000000000001</v>
      </c>
      <c r="D55">
        <v>1.0699999999999999E-2</v>
      </c>
      <c r="E55">
        <v>38.0764</v>
      </c>
      <c r="F55" s="2">
        <v>1.22</v>
      </c>
      <c r="G55" s="2"/>
      <c r="H55" s="2">
        <v>0.34294400000000003</v>
      </c>
      <c r="I55" s="2">
        <v>1.608040201005025</v>
      </c>
      <c r="J55" s="2"/>
      <c r="K55" s="2">
        <f t="shared" si="1"/>
        <v>0.38076399999999999</v>
      </c>
      <c r="L55">
        <f t="shared" si="3"/>
        <v>1.608040201005025</v>
      </c>
      <c r="M55" s="3">
        <f t="shared" si="2"/>
        <v>0.60301507537688437</v>
      </c>
    </row>
    <row r="56" spans="1:13" x14ac:dyDescent="0.25">
      <c r="A56">
        <v>1254.71</v>
      </c>
      <c r="B56">
        <v>0.17180000000000001</v>
      </c>
      <c r="C56">
        <v>0.2208</v>
      </c>
      <c r="D56">
        <v>9.1999999999999998E-3</v>
      </c>
      <c r="E56">
        <v>39.736499999999999</v>
      </c>
      <c r="F56" s="2">
        <v>1.3</v>
      </c>
      <c r="G56" s="2"/>
      <c r="H56" s="2">
        <v>0.36685400000000001</v>
      </c>
      <c r="I56" s="2">
        <v>1.6763678696158322</v>
      </c>
      <c r="J56" s="2"/>
      <c r="K56" s="2">
        <f t="shared" si="1"/>
        <v>0.39736499999999997</v>
      </c>
      <c r="L56">
        <f t="shared" si="3"/>
        <v>1.6763678696158322</v>
      </c>
      <c r="M56" s="3">
        <f t="shared" si="2"/>
        <v>0.62863795110593712</v>
      </c>
    </row>
    <row r="57" spans="1:13" x14ac:dyDescent="0.25">
      <c r="A57">
        <v>1303.53</v>
      </c>
      <c r="B57">
        <v>0.16539999999999999</v>
      </c>
      <c r="C57">
        <v>0.22900000000000001</v>
      </c>
      <c r="D57">
        <v>8.2000000000000007E-3</v>
      </c>
      <c r="E57">
        <v>41.2121</v>
      </c>
      <c r="F57" s="2">
        <v>1.38</v>
      </c>
      <c r="G57" s="2"/>
      <c r="H57" s="2">
        <v>0.38888899999999998</v>
      </c>
      <c r="I57" s="2">
        <v>1.7412333736396615</v>
      </c>
      <c r="J57" s="2"/>
      <c r="K57" s="2">
        <f t="shared" si="1"/>
        <v>0.41212100000000002</v>
      </c>
      <c r="L57">
        <f t="shared" si="3"/>
        <v>1.7412333736396615</v>
      </c>
      <c r="M57" s="3">
        <f t="shared" si="2"/>
        <v>0.65296251511487302</v>
      </c>
    </row>
    <row r="58" spans="1:13" x14ac:dyDescent="0.25">
      <c r="A58">
        <v>1350.26</v>
      </c>
      <c r="B58">
        <v>0.15959999999999999</v>
      </c>
      <c r="C58">
        <v>0.2382</v>
      </c>
      <c r="D58">
        <v>9.1999999999999998E-3</v>
      </c>
      <c r="E58">
        <v>42.872199999999999</v>
      </c>
      <c r="F58" s="2">
        <v>1.44</v>
      </c>
      <c r="G58" s="2"/>
      <c r="H58" s="2">
        <v>0.40881400000000001</v>
      </c>
      <c r="I58" s="2">
        <v>1.8045112781954886</v>
      </c>
      <c r="J58" s="2"/>
      <c r="K58" s="2">
        <f t="shared" si="1"/>
        <v>0.42872199999999999</v>
      </c>
      <c r="L58">
        <f t="shared" si="3"/>
        <v>1.8045112781954886</v>
      </c>
      <c r="M58" s="3">
        <f t="shared" si="2"/>
        <v>0.67669172932330834</v>
      </c>
    </row>
    <row r="59" spans="1:13" x14ac:dyDescent="0.25">
      <c r="A59">
        <v>1397.3</v>
      </c>
      <c r="B59">
        <v>0.15429999999999999</v>
      </c>
      <c r="C59">
        <v>0.24660000000000001</v>
      </c>
      <c r="D59">
        <v>8.3000000000000001E-3</v>
      </c>
      <c r="E59">
        <v>44.374200000000002</v>
      </c>
      <c r="F59" s="2">
        <v>1.5</v>
      </c>
      <c r="G59" s="2"/>
      <c r="H59" s="2">
        <v>0.43037999999999998</v>
      </c>
      <c r="I59" s="2">
        <v>1.8664938431626701</v>
      </c>
      <c r="J59" s="2"/>
      <c r="K59" s="2">
        <f t="shared" si="1"/>
        <v>0.44374200000000003</v>
      </c>
      <c r="L59">
        <f t="shared" si="3"/>
        <v>1.8664938431626701</v>
      </c>
      <c r="M59" s="3">
        <f t="shared" si="2"/>
        <v>0.69993519118600134</v>
      </c>
    </row>
    <row r="60" spans="1:13" x14ac:dyDescent="0.25">
      <c r="A60">
        <v>1437.61</v>
      </c>
      <c r="B60">
        <v>0.14990000000000001</v>
      </c>
      <c r="C60">
        <v>0.253</v>
      </c>
      <c r="D60">
        <v>6.4000000000000003E-3</v>
      </c>
      <c r="E60">
        <v>45.5336</v>
      </c>
      <c r="F60" s="2">
        <v>1.55</v>
      </c>
      <c r="G60" s="2"/>
      <c r="H60" s="2">
        <v>0.447023</v>
      </c>
      <c r="I60" s="2">
        <v>1.9212808539026016</v>
      </c>
      <c r="J60" s="2"/>
      <c r="K60" s="2">
        <f t="shared" si="1"/>
        <v>0.45533600000000002</v>
      </c>
      <c r="L60">
        <f t="shared" si="3"/>
        <v>1.9212808539026016</v>
      </c>
      <c r="M60" s="3">
        <f t="shared" si="2"/>
        <v>0.72048032021347563</v>
      </c>
    </row>
    <row r="61" spans="1:13" x14ac:dyDescent="0.25">
      <c r="A61">
        <v>1489.64</v>
      </c>
      <c r="B61">
        <v>0.1447</v>
      </c>
      <c r="C61">
        <v>0.26179999999999998</v>
      </c>
      <c r="D61">
        <v>8.8000000000000005E-3</v>
      </c>
      <c r="E61">
        <v>47.114600000000003</v>
      </c>
      <c r="F61" s="2">
        <v>1.61</v>
      </c>
      <c r="G61" s="2"/>
      <c r="H61" s="2">
        <v>0.46694800000000003</v>
      </c>
      <c r="I61" s="2">
        <v>1.990324809951624</v>
      </c>
      <c r="J61" s="2"/>
      <c r="K61" s="2">
        <f t="shared" si="1"/>
        <v>0.47114600000000001</v>
      </c>
      <c r="L61">
        <f t="shared" si="3"/>
        <v>1.990324809951624</v>
      </c>
      <c r="M61" s="3">
        <f t="shared" si="2"/>
        <v>0.74637180373185907</v>
      </c>
    </row>
    <row r="62" spans="1:13" x14ac:dyDescent="0.25">
      <c r="A62">
        <v>1545.52</v>
      </c>
      <c r="B62">
        <v>0.13950000000000001</v>
      </c>
      <c r="C62">
        <v>0.2707</v>
      </c>
      <c r="D62">
        <v>8.8999999999999999E-3</v>
      </c>
      <c r="E62">
        <v>48.722000000000001</v>
      </c>
      <c r="F62" s="2">
        <v>1.68</v>
      </c>
      <c r="G62" s="2"/>
      <c r="H62" s="2">
        <v>0.488514</v>
      </c>
      <c r="I62" s="2">
        <v>2.0645161290322576</v>
      </c>
      <c r="J62" s="2"/>
      <c r="K62" s="2">
        <f t="shared" si="1"/>
        <v>0.48721999999999999</v>
      </c>
      <c r="L62">
        <f t="shared" si="3"/>
        <v>2.0645161290322576</v>
      </c>
      <c r="M62" s="3">
        <f t="shared" si="2"/>
        <v>0.77419354838709664</v>
      </c>
    </row>
    <row r="63" spans="1:13" x14ac:dyDescent="0.25">
      <c r="A63">
        <v>1609.28</v>
      </c>
      <c r="B63">
        <v>0.13389999999999999</v>
      </c>
      <c r="C63">
        <v>0.28010000000000002</v>
      </c>
      <c r="D63">
        <v>9.4000000000000004E-3</v>
      </c>
      <c r="E63">
        <v>50.4084</v>
      </c>
      <c r="F63" s="2">
        <v>1.75</v>
      </c>
      <c r="G63" s="2"/>
      <c r="H63" s="2">
        <v>0.51125200000000004</v>
      </c>
      <c r="I63" s="2">
        <v>2.1508588498879759</v>
      </c>
      <c r="J63" s="2"/>
      <c r="K63" s="2">
        <f t="shared" si="1"/>
        <v>0.50408399999999998</v>
      </c>
      <c r="L63">
        <f t="shared" si="3"/>
        <v>2.1508588498879759</v>
      </c>
      <c r="M63" s="3">
        <f t="shared" si="2"/>
        <v>0.80657206870799103</v>
      </c>
    </row>
    <row r="64" spans="1:13" x14ac:dyDescent="0.25">
      <c r="A64">
        <v>1664.2</v>
      </c>
      <c r="B64">
        <v>0.1295</v>
      </c>
      <c r="C64">
        <v>0.2873</v>
      </c>
      <c r="D64">
        <v>7.1999999999999998E-3</v>
      </c>
      <c r="E64">
        <v>51.699599999999997</v>
      </c>
      <c r="F64" s="2">
        <v>1.8</v>
      </c>
      <c r="G64" s="2"/>
      <c r="H64" s="2">
        <v>0.53000500000000006</v>
      </c>
      <c r="I64" s="2">
        <v>2.2239382239382235</v>
      </c>
      <c r="J64" s="2"/>
      <c r="K64" s="2">
        <f t="shared" si="1"/>
        <v>0.51699600000000001</v>
      </c>
      <c r="L64">
        <f t="shared" si="3"/>
        <v>2.2239382239382235</v>
      </c>
      <c r="M64" s="3">
        <f t="shared" si="2"/>
        <v>0.83397683397683398</v>
      </c>
    </row>
    <row r="65" spans="1:13" x14ac:dyDescent="0.25">
      <c r="A65">
        <v>1721.54</v>
      </c>
      <c r="B65">
        <v>0.12520000000000001</v>
      </c>
      <c r="C65">
        <v>0.29549999999999998</v>
      </c>
      <c r="D65">
        <v>8.2000000000000007E-3</v>
      </c>
      <c r="E65">
        <v>53.175199999999997</v>
      </c>
      <c r="F65" s="2">
        <v>1.84</v>
      </c>
      <c r="G65" s="2"/>
      <c r="H65" s="2">
        <v>0.54946099999999998</v>
      </c>
      <c r="I65" s="2">
        <v>2.3003194888178911</v>
      </c>
      <c r="J65" s="2"/>
      <c r="K65" s="2">
        <f t="shared" si="1"/>
        <v>0.531752</v>
      </c>
      <c r="L65">
        <f t="shared" si="3"/>
        <v>2.3003194888178911</v>
      </c>
      <c r="M65" s="3">
        <f t="shared" si="2"/>
        <v>0.86261980830670926</v>
      </c>
    </row>
    <row r="66" spans="1:13" x14ac:dyDescent="0.25">
      <c r="A66">
        <v>1779.35</v>
      </c>
      <c r="B66">
        <v>0.1211</v>
      </c>
      <c r="C66">
        <v>0.3044</v>
      </c>
      <c r="D66">
        <v>8.8999999999999999E-3</v>
      </c>
      <c r="E66">
        <v>54.782600000000002</v>
      </c>
      <c r="F66" s="2">
        <v>1.88</v>
      </c>
      <c r="G66" s="2"/>
      <c r="H66" s="2">
        <v>0.568214</v>
      </c>
      <c r="I66" s="2">
        <v>2.3781998348472335</v>
      </c>
      <c r="J66" s="2"/>
      <c r="K66" s="2">
        <f t="shared" si="1"/>
        <v>0.54782600000000004</v>
      </c>
      <c r="L66">
        <f t="shared" si="3"/>
        <v>2.3781998348472335</v>
      </c>
      <c r="M66" s="3">
        <f t="shared" si="2"/>
        <v>0.89182493806771268</v>
      </c>
    </row>
    <row r="67" spans="1:13" x14ac:dyDescent="0.25">
      <c r="A67">
        <v>1843.43</v>
      </c>
      <c r="B67">
        <v>0.1169</v>
      </c>
      <c r="C67">
        <v>0.31319999999999998</v>
      </c>
      <c r="D67">
        <v>8.8000000000000005E-3</v>
      </c>
      <c r="E67">
        <v>56.363599999999998</v>
      </c>
      <c r="F67" s="2">
        <v>1.92</v>
      </c>
      <c r="G67" s="2"/>
      <c r="H67" s="2">
        <v>0.584623</v>
      </c>
      <c r="I67" s="2">
        <v>2.4636441402908464</v>
      </c>
      <c r="J67" s="2"/>
      <c r="K67" s="2">
        <f t="shared" ref="K67:K130" si="4">E67/100</f>
        <v>0.56363600000000003</v>
      </c>
      <c r="L67">
        <f t="shared" si="3"/>
        <v>2.4636441402908464</v>
      </c>
      <c r="M67" s="3">
        <f t="shared" ref="M67:M130" si="5">2*0.027/(B67/2)</f>
        <v>0.92386655260906758</v>
      </c>
    </row>
    <row r="68" spans="1:13" x14ac:dyDescent="0.25">
      <c r="A68">
        <v>1906.54</v>
      </c>
      <c r="B68">
        <v>0.11310000000000001</v>
      </c>
      <c r="C68">
        <v>0.3206</v>
      </c>
      <c r="D68">
        <v>7.4999999999999997E-3</v>
      </c>
      <c r="E68">
        <v>57.707500000000003</v>
      </c>
      <c r="F68" s="2">
        <v>1.96</v>
      </c>
      <c r="G68" s="2"/>
      <c r="H68" s="2">
        <v>0.60220300000000004</v>
      </c>
      <c r="I68" s="2">
        <v>2.5464190981432355</v>
      </c>
      <c r="J68" s="2"/>
      <c r="K68" s="2">
        <f t="shared" si="4"/>
        <v>0.577075</v>
      </c>
      <c r="L68">
        <f t="shared" si="3"/>
        <v>2.5464190981432355</v>
      </c>
      <c r="M68" s="3">
        <f t="shared" si="5"/>
        <v>0.95490716180371349</v>
      </c>
    </row>
    <row r="69" spans="1:13" x14ac:dyDescent="0.25">
      <c r="A69">
        <v>1969.18</v>
      </c>
      <c r="B69">
        <v>0.1095</v>
      </c>
      <c r="C69">
        <v>0.32740000000000002</v>
      </c>
      <c r="D69">
        <v>6.7000000000000002E-3</v>
      </c>
      <c r="E69">
        <v>58.919600000000003</v>
      </c>
      <c r="F69" s="2">
        <v>1.99</v>
      </c>
      <c r="G69" s="2"/>
      <c r="H69" s="2">
        <v>0.618143</v>
      </c>
      <c r="I69" s="2">
        <v>2.6301369863013697</v>
      </c>
      <c r="J69" s="2"/>
      <c r="K69" s="2">
        <f t="shared" si="4"/>
        <v>0.58919600000000005</v>
      </c>
      <c r="L69">
        <f t="shared" si="3"/>
        <v>2.6301369863013697</v>
      </c>
      <c r="M69" s="3">
        <f t="shared" si="5"/>
        <v>0.98630136986301364</v>
      </c>
    </row>
    <row r="70" spans="1:13" x14ac:dyDescent="0.25">
      <c r="A70">
        <v>2004.84</v>
      </c>
      <c r="B70">
        <v>0.1075</v>
      </c>
      <c r="C70">
        <v>0.33100000000000002</v>
      </c>
      <c r="D70">
        <v>3.7000000000000002E-3</v>
      </c>
      <c r="E70">
        <v>59.578400000000002</v>
      </c>
      <c r="F70" s="2">
        <v>2</v>
      </c>
      <c r="G70" s="2"/>
      <c r="H70" s="2">
        <v>0.62728499999999998</v>
      </c>
      <c r="I70" s="2">
        <v>2.6790697674418604</v>
      </c>
      <c r="J70" s="2"/>
      <c r="K70" s="2">
        <f t="shared" si="4"/>
        <v>0.59578399999999998</v>
      </c>
      <c r="L70">
        <f t="shared" si="3"/>
        <v>2.6790697674418604</v>
      </c>
      <c r="M70" s="3">
        <f t="shared" si="5"/>
        <v>1.0046511627906978</v>
      </c>
    </row>
    <row r="71" spans="1:13" x14ac:dyDescent="0.25">
      <c r="A71">
        <v>2079.04</v>
      </c>
      <c r="B71">
        <v>0.1037</v>
      </c>
      <c r="C71">
        <v>0.3387</v>
      </c>
      <c r="D71">
        <v>7.6E-3</v>
      </c>
      <c r="E71">
        <v>60.948599999999999</v>
      </c>
      <c r="F71" s="2">
        <v>2.02</v>
      </c>
      <c r="G71" s="2"/>
      <c r="H71" s="2">
        <v>0.64346000000000003</v>
      </c>
      <c r="I71" s="2">
        <v>2.7772420443587267</v>
      </c>
      <c r="J71" s="2"/>
      <c r="K71" s="2">
        <f t="shared" si="4"/>
        <v>0.60948599999999997</v>
      </c>
      <c r="L71">
        <f t="shared" si="3"/>
        <v>2.7772420443587267</v>
      </c>
      <c r="M71" s="3">
        <f t="shared" si="5"/>
        <v>1.0414657666345226</v>
      </c>
    </row>
    <row r="72" spans="1:13" x14ac:dyDescent="0.25">
      <c r="A72">
        <v>2162.2399999999998</v>
      </c>
      <c r="B72">
        <v>9.9699999999999997E-2</v>
      </c>
      <c r="C72">
        <v>0.34699999999999998</v>
      </c>
      <c r="D72">
        <v>8.3000000000000001E-3</v>
      </c>
      <c r="E72">
        <v>62.450600000000001</v>
      </c>
      <c r="F72" s="2">
        <v>2.06</v>
      </c>
      <c r="G72" s="2"/>
      <c r="H72" s="2">
        <v>0.660103</v>
      </c>
      <c r="I72" s="2">
        <v>2.8886659979939817</v>
      </c>
      <c r="J72" s="2"/>
      <c r="K72" s="2">
        <f t="shared" si="4"/>
        <v>0.62450600000000001</v>
      </c>
      <c r="L72">
        <f t="shared" si="3"/>
        <v>2.8886659979939817</v>
      </c>
      <c r="M72" s="3">
        <f t="shared" si="5"/>
        <v>1.0832497492477433</v>
      </c>
    </row>
    <row r="73" spans="1:13" x14ac:dyDescent="0.25">
      <c r="A73">
        <v>2239.9699999999998</v>
      </c>
      <c r="B73">
        <v>9.6199999999999994E-2</v>
      </c>
      <c r="C73">
        <v>0.35460000000000003</v>
      </c>
      <c r="D73">
        <v>7.6E-3</v>
      </c>
      <c r="E73">
        <v>63.820799999999998</v>
      </c>
      <c r="F73" s="2">
        <v>2.1</v>
      </c>
      <c r="G73" s="2"/>
      <c r="H73" s="2">
        <v>0.674871</v>
      </c>
      <c r="I73" s="2">
        <v>2.9937629937629939</v>
      </c>
      <c r="J73" s="2"/>
      <c r="K73" s="2">
        <f t="shared" si="4"/>
        <v>0.638208</v>
      </c>
      <c r="L73">
        <f t="shared" si="3"/>
        <v>2.9937629937629939</v>
      </c>
      <c r="M73" s="3">
        <f t="shared" si="5"/>
        <v>1.1226611226611227</v>
      </c>
    </row>
    <row r="74" spans="1:13" x14ac:dyDescent="0.25">
      <c r="A74">
        <v>2324.94</v>
      </c>
      <c r="B74">
        <v>9.2700000000000005E-2</v>
      </c>
      <c r="C74">
        <v>0.3624</v>
      </c>
      <c r="D74">
        <v>7.7999999999999996E-3</v>
      </c>
      <c r="E74">
        <v>65.217399999999998</v>
      </c>
      <c r="F74" s="2">
        <v>2.14</v>
      </c>
      <c r="G74" s="2"/>
      <c r="H74" s="2">
        <v>0.68940500000000005</v>
      </c>
      <c r="I74" s="2">
        <v>3.1067961165048539</v>
      </c>
      <c r="J74" s="2"/>
      <c r="K74" s="2">
        <f t="shared" si="4"/>
        <v>0.65217400000000003</v>
      </c>
      <c r="L74">
        <f t="shared" si="3"/>
        <v>3.1067961165048539</v>
      </c>
      <c r="M74" s="3">
        <f t="shared" si="5"/>
        <v>1.1650485436893203</v>
      </c>
    </row>
    <row r="75" spans="1:13" x14ac:dyDescent="0.25">
      <c r="A75">
        <v>2405.09</v>
      </c>
      <c r="B75">
        <v>8.9599999999999999E-2</v>
      </c>
      <c r="C75">
        <v>0.36959999999999998</v>
      </c>
      <c r="D75">
        <v>7.1999999999999998E-3</v>
      </c>
      <c r="E75">
        <v>66.508600000000001</v>
      </c>
      <c r="F75" s="2">
        <v>2.17</v>
      </c>
      <c r="G75" s="2"/>
      <c r="H75" s="2">
        <v>0.70182800000000001</v>
      </c>
      <c r="I75" s="2">
        <v>3.214285714285714</v>
      </c>
      <c r="J75" s="2"/>
      <c r="K75" s="2">
        <f t="shared" si="4"/>
        <v>0.66508600000000007</v>
      </c>
      <c r="L75">
        <f t="shared" si="3"/>
        <v>3.214285714285714</v>
      </c>
      <c r="M75" s="3">
        <f t="shared" si="5"/>
        <v>1.2053571428571428</v>
      </c>
    </row>
    <row r="76" spans="1:13" x14ac:dyDescent="0.25">
      <c r="A76">
        <v>2494.7199999999998</v>
      </c>
      <c r="B76">
        <v>8.6400000000000005E-2</v>
      </c>
      <c r="C76">
        <v>0.37630000000000002</v>
      </c>
      <c r="D76">
        <v>6.7000000000000002E-3</v>
      </c>
      <c r="E76">
        <v>67.720699999999994</v>
      </c>
      <c r="F76" s="2">
        <v>2.19</v>
      </c>
      <c r="G76" s="2"/>
      <c r="H76" s="2">
        <v>0.71542400000000006</v>
      </c>
      <c r="I76" s="2">
        <v>3.333333333333333</v>
      </c>
      <c r="J76" s="2"/>
      <c r="K76" s="2">
        <f t="shared" si="4"/>
        <v>0.67720699999999989</v>
      </c>
      <c r="L76">
        <f t="shared" si="3"/>
        <v>3.333333333333333</v>
      </c>
      <c r="M76" s="3">
        <f t="shared" si="5"/>
        <v>1.25</v>
      </c>
    </row>
    <row r="77" spans="1:13" x14ac:dyDescent="0.25">
      <c r="A77">
        <v>2576.63</v>
      </c>
      <c r="B77">
        <v>8.3699999999999997E-2</v>
      </c>
      <c r="C77">
        <v>0.38290000000000002</v>
      </c>
      <c r="D77">
        <v>6.6E-3</v>
      </c>
      <c r="E77">
        <v>68.906499999999994</v>
      </c>
      <c r="F77" s="2">
        <v>2.2000000000000002</v>
      </c>
      <c r="G77" s="2"/>
      <c r="H77" s="2">
        <v>0.72526999999999997</v>
      </c>
      <c r="I77" s="2">
        <v>3.4408602150537635</v>
      </c>
      <c r="J77" s="2"/>
      <c r="K77" s="2">
        <f t="shared" si="4"/>
        <v>0.68906499999999993</v>
      </c>
      <c r="L77">
        <f t="shared" si="3"/>
        <v>3.4408602150537635</v>
      </c>
      <c r="M77" s="3">
        <f t="shared" si="5"/>
        <v>1.2903225806451613</v>
      </c>
    </row>
    <row r="78" spans="1:13" x14ac:dyDescent="0.25">
      <c r="A78">
        <v>2690.2</v>
      </c>
      <c r="B78">
        <v>8.0100000000000005E-2</v>
      </c>
      <c r="C78">
        <v>0.39029999999999998</v>
      </c>
      <c r="D78">
        <v>7.4999999999999997E-3</v>
      </c>
      <c r="E78">
        <v>70.250299999999996</v>
      </c>
      <c r="F78" s="2">
        <v>2.2000000000000002</v>
      </c>
      <c r="G78" s="2"/>
      <c r="H78" s="2">
        <v>0.74003699999999994</v>
      </c>
      <c r="I78" s="2">
        <v>3.5955056179775275</v>
      </c>
      <c r="J78" s="2"/>
      <c r="K78" s="2">
        <f t="shared" si="4"/>
        <v>0.70250299999999999</v>
      </c>
      <c r="L78">
        <f t="shared" ref="L78:L141" si="6">2*0.072/(B78/2)</f>
        <v>3.5955056179775275</v>
      </c>
      <c r="M78" s="3">
        <f t="shared" si="5"/>
        <v>1.348314606741573</v>
      </c>
    </row>
    <row r="79" spans="1:13" x14ac:dyDescent="0.25">
      <c r="A79">
        <v>2717.82</v>
      </c>
      <c r="B79">
        <v>7.9299999999999995E-2</v>
      </c>
      <c r="C79">
        <v>0.3931</v>
      </c>
      <c r="D79">
        <v>2.8E-3</v>
      </c>
      <c r="E79">
        <v>70.751000000000005</v>
      </c>
      <c r="F79" s="2">
        <v>2.21</v>
      </c>
      <c r="G79" s="2"/>
      <c r="H79" s="2">
        <v>0.743788</v>
      </c>
      <c r="I79" s="2">
        <v>3.631778058007566</v>
      </c>
      <c r="J79" s="2"/>
      <c r="K79" s="2">
        <f t="shared" si="4"/>
        <v>0.70751000000000008</v>
      </c>
      <c r="L79">
        <f t="shared" si="6"/>
        <v>3.631778058007566</v>
      </c>
      <c r="M79" s="3">
        <f t="shared" si="5"/>
        <v>1.3619167717528373</v>
      </c>
    </row>
    <row r="80" spans="1:13" x14ac:dyDescent="0.25">
      <c r="A80">
        <v>2816.93</v>
      </c>
      <c r="B80">
        <v>7.6499999999999999E-2</v>
      </c>
      <c r="C80">
        <v>0.3987</v>
      </c>
      <c r="D80">
        <v>5.5999999999999999E-3</v>
      </c>
      <c r="E80">
        <v>71.752300000000005</v>
      </c>
      <c r="F80" s="2">
        <v>2.2200000000000002</v>
      </c>
      <c r="G80" s="2"/>
      <c r="H80" s="2">
        <v>0.75339900000000004</v>
      </c>
      <c r="I80" s="2">
        <v>3.7647058823529411</v>
      </c>
      <c r="J80" s="2"/>
      <c r="K80" s="2">
        <f t="shared" si="4"/>
        <v>0.71752300000000002</v>
      </c>
      <c r="L80">
        <f t="shared" si="6"/>
        <v>3.7647058823529411</v>
      </c>
      <c r="M80" s="3">
        <f t="shared" si="5"/>
        <v>1.411764705882353</v>
      </c>
    </row>
    <row r="81" spans="1:13" x14ac:dyDescent="0.25">
      <c r="A81">
        <v>2919.42</v>
      </c>
      <c r="B81">
        <v>7.3800000000000004E-2</v>
      </c>
      <c r="C81">
        <v>0.40479999999999999</v>
      </c>
      <c r="D81">
        <v>6.1000000000000004E-3</v>
      </c>
      <c r="E81">
        <v>72.858999999999995</v>
      </c>
      <c r="F81" s="2">
        <v>2.23</v>
      </c>
      <c r="G81" s="2"/>
      <c r="H81" s="2">
        <v>0.76347899999999991</v>
      </c>
      <c r="I81" s="2">
        <v>3.9024390243902434</v>
      </c>
      <c r="J81" s="2"/>
      <c r="K81" s="2">
        <f t="shared" si="4"/>
        <v>0.72858999999999996</v>
      </c>
      <c r="L81">
        <f t="shared" si="6"/>
        <v>3.9024390243902434</v>
      </c>
      <c r="M81" s="3">
        <f t="shared" si="5"/>
        <v>1.4634146341463414</v>
      </c>
    </row>
    <row r="82" spans="1:13" x14ac:dyDescent="0.25">
      <c r="A82">
        <v>3005.84</v>
      </c>
      <c r="B82">
        <v>7.17E-2</v>
      </c>
      <c r="C82">
        <v>0.40939999999999999</v>
      </c>
      <c r="D82">
        <v>4.4999999999999997E-3</v>
      </c>
      <c r="E82">
        <v>73.675899999999999</v>
      </c>
      <c r="F82" s="2">
        <v>2.2400000000000002</v>
      </c>
      <c r="G82" s="2"/>
      <c r="H82" s="2">
        <v>0.77191699999999996</v>
      </c>
      <c r="I82" s="2">
        <v>4.01673640167364</v>
      </c>
      <c r="J82" s="2"/>
      <c r="K82" s="2">
        <f t="shared" si="4"/>
        <v>0.73675899999999994</v>
      </c>
      <c r="L82">
        <f t="shared" si="6"/>
        <v>4.01673640167364</v>
      </c>
      <c r="M82" s="3">
        <f t="shared" si="5"/>
        <v>1.506276150627615</v>
      </c>
    </row>
    <row r="83" spans="1:13" x14ac:dyDescent="0.25">
      <c r="A83">
        <v>3002.46</v>
      </c>
      <c r="B83">
        <v>7.1800000000000003E-2</v>
      </c>
      <c r="C83">
        <v>0.40939999999999999</v>
      </c>
      <c r="D83">
        <v>0</v>
      </c>
      <c r="E83">
        <v>73.675899999999999</v>
      </c>
      <c r="F83" s="2">
        <v>2.2400000000000002</v>
      </c>
      <c r="G83" s="2"/>
      <c r="H83" s="2">
        <v>0.77191699999999996</v>
      </c>
      <c r="I83" s="2">
        <v>4.0111420612813369</v>
      </c>
      <c r="J83" s="2"/>
      <c r="K83" s="2">
        <f t="shared" si="4"/>
        <v>0.73675899999999994</v>
      </c>
      <c r="L83">
        <f t="shared" si="6"/>
        <v>4.0111420612813369</v>
      </c>
      <c r="M83" s="3">
        <f t="shared" si="5"/>
        <v>1.5041782729805013</v>
      </c>
    </row>
    <row r="84" spans="1:13" x14ac:dyDescent="0.25">
      <c r="A84">
        <v>3131.79</v>
      </c>
      <c r="B84">
        <v>6.88E-2</v>
      </c>
      <c r="C84">
        <v>0.4158</v>
      </c>
      <c r="D84">
        <v>6.4000000000000003E-3</v>
      </c>
      <c r="E84">
        <v>74.835300000000004</v>
      </c>
      <c r="F84" s="2">
        <v>2.25</v>
      </c>
      <c r="G84" s="2"/>
      <c r="H84" s="2">
        <v>0.78129400000000004</v>
      </c>
      <c r="I84" s="2">
        <v>4.1860465116279064</v>
      </c>
      <c r="J84" s="2"/>
      <c r="K84" s="2">
        <f t="shared" si="4"/>
        <v>0.74835300000000005</v>
      </c>
      <c r="L84">
        <f t="shared" si="6"/>
        <v>4.1860465116279064</v>
      </c>
      <c r="M84" s="3">
        <f t="shared" si="5"/>
        <v>1.569767441860465</v>
      </c>
    </row>
    <row r="85" spans="1:13" x14ac:dyDescent="0.25">
      <c r="A85">
        <v>3279.67</v>
      </c>
      <c r="B85">
        <v>6.5699999999999995E-2</v>
      </c>
      <c r="C85">
        <v>0.4234</v>
      </c>
      <c r="D85">
        <v>7.6E-3</v>
      </c>
      <c r="E85">
        <v>76.205500000000001</v>
      </c>
      <c r="F85" s="2">
        <v>2.2400000000000002</v>
      </c>
      <c r="G85" s="2"/>
      <c r="H85" s="2">
        <v>0.79324899999999998</v>
      </c>
      <c r="I85" s="2">
        <v>4.3835616438356162</v>
      </c>
      <c r="J85" s="2"/>
      <c r="K85" s="2">
        <f t="shared" si="4"/>
        <v>0.76205500000000004</v>
      </c>
      <c r="L85">
        <f t="shared" si="6"/>
        <v>4.3835616438356162</v>
      </c>
      <c r="M85" s="3">
        <f t="shared" si="5"/>
        <v>1.6438356164383563</v>
      </c>
    </row>
    <row r="86" spans="1:13" x14ac:dyDescent="0.25">
      <c r="A86">
        <v>3400.11</v>
      </c>
      <c r="B86">
        <v>6.3399999999999998E-2</v>
      </c>
      <c r="C86">
        <v>0.42870000000000003</v>
      </c>
      <c r="D86">
        <v>5.3E-3</v>
      </c>
      <c r="E86">
        <v>77.154200000000003</v>
      </c>
      <c r="F86" s="2">
        <v>2.2400000000000002</v>
      </c>
      <c r="G86" s="2"/>
      <c r="H86" s="2">
        <v>0.80192200000000002</v>
      </c>
      <c r="I86" s="2">
        <v>4.5425867507886437</v>
      </c>
      <c r="J86" s="2"/>
      <c r="K86" s="2">
        <f t="shared" si="4"/>
        <v>0.77154200000000006</v>
      </c>
      <c r="L86">
        <f t="shared" si="6"/>
        <v>4.5425867507886437</v>
      </c>
      <c r="M86" s="3">
        <f t="shared" si="5"/>
        <v>1.7034700315457414</v>
      </c>
    </row>
    <row r="87" spans="1:13" x14ac:dyDescent="0.25">
      <c r="A87">
        <v>3532.47</v>
      </c>
      <c r="B87">
        <v>6.0999999999999999E-2</v>
      </c>
      <c r="C87">
        <v>0.43440000000000001</v>
      </c>
      <c r="D87">
        <v>5.7000000000000002E-3</v>
      </c>
      <c r="E87">
        <v>78.181799999999996</v>
      </c>
      <c r="F87" s="2">
        <v>2.2400000000000002</v>
      </c>
      <c r="G87" s="2"/>
      <c r="H87" s="2">
        <v>0.810361</v>
      </c>
      <c r="I87" s="2">
        <v>4.721311475409836</v>
      </c>
      <c r="J87" s="2"/>
      <c r="K87" s="2">
        <f t="shared" si="4"/>
        <v>0.7818179999999999</v>
      </c>
      <c r="L87">
        <f t="shared" si="6"/>
        <v>4.721311475409836</v>
      </c>
      <c r="M87" s="3">
        <f t="shared" si="5"/>
        <v>1.7704918032786885</v>
      </c>
    </row>
    <row r="88" spans="1:13" x14ac:dyDescent="0.25">
      <c r="A88">
        <v>3688.17</v>
      </c>
      <c r="B88">
        <v>5.8400000000000001E-2</v>
      </c>
      <c r="C88">
        <v>0.43980000000000002</v>
      </c>
      <c r="D88">
        <v>5.4000000000000003E-3</v>
      </c>
      <c r="E88">
        <v>79.156800000000004</v>
      </c>
      <c r="F88" s="2">
        <v>2.21</v>
      </c>
      <c r="G88" s="2"/>
      <c r="H88" s="2">
        <v>0.81926900000000002</v>
      </c>
      <c r="I88" s="2">
        <v>4.9315068493150678</v>
      </c>
      <c r="J88" s="2"/>
      <c r="K88" s="2">
        <f t="shared" si="4"/>
        <v>0.79156800000000005</v>
      </c>
      <c r="L88">
        <f t="shared" si="6"/>
        <v>4.9315068493150678</v>
      </c>
      <c r="M88" s="3">
        <f t="shared" si="5"/>
        <v>1.8493150684931507</v>
      </c>
    </row>
    <row r="89" spans="1:13" x14ac:dyDescent="0.25">
      <c r="A89">
        <v>3834.01</v>
      </c>
      <c r="B89">
        <v>5.62E-2</v>
      </c>
      <c r="C89">
        <v>0.44469999999999998</v>
      </c>
      <c r="D89">
        <v>4.7999999999999996E-3</v>
      </c>
      <c r="E89">
        <v>80.026399999999995</v>
      </c>
      <c r="F89" s="2">
        <v>2.17</v>
      </c>
      <c r="G89" s="2"/>
      <c r="H89" s="2">
        <v>0.82653499999999991</v>
      </c>
      <c r="I89" s="2">
        <v>5.1245551601423482</v>
      </c>
      <c r="J89" s="2"/>
      <c r="K89" s="2">
        <f t="shared" si="4"/>
        <v>0.80026399999999998</v>
      </c>
      <c r="L89">
        <f t="shared" si="6"/>
        <v>5.1245551601423482</v>
      </c>
      <c r="M89" s="3">
        <f t="shared" si="5"/>
        <v>1.9217081850533808</v>
      </c>
    </row>
    <row r="90" spans="1:13" x14ac:dyDescent="0.25">
      <c r="A90">
        <v>3966.96</v>
      </c>
      <c r="B90">
        <v>5.4300000000000001E-2</v>
      </c>
      <c r="C90">
        <v>0.44919999999999999</v>
      </c>
      <c r="D90">
        <v>4.4999999999999997E-3</v>
      </c>
      <c r="E90">
        <v>80.843199999999996</v>
      </c>
      <c r="F90" s="2">
        <v>2.13</v>
      </c>
      <c r="G90" s="2"/>
      <c r="H90" s="2">
        <v>0.83286400000000005</v>
      </c>
      <c r="I90" s="2">
        <v>5.3038674033149169</v>
      </c>
      <c r="J90" s="2"/>
      <c r="K90" s="2">
        <f t="shared" si="4"/>
        <v>0.80843199999999993</v>
      </c>
      <c r="L90">
        <f t="shared" si="6"/>
        <v>5.3038674033149169</v>
      </c>
      <c r="M90" s="3">
        <f t="shared" si="5"/>
        <v>1.988950276243094</v>
      </c>
    </row>
    <row r="91" spans="1:13" x14ac:dyDescent="0.25">
      <c r="A91">
        <v>4136.3599999999997</v>
      </c>
      <c r="B91">
        <v>5.21E-2</v>
      </c>
      <c r="C91">
        <v>0.45400000000000001</v>
      </c>
      <c r="D91">
        <v>4.7999999999999996E-3</v>
      </c>
      <c r="E91">
        <v>81.712800000000001</v>
      </c>
      <c r="F91" s="2">
        <v>2.11</v>
      </c>
      <c r="G91" s="2"/>
      <c r="H91" s="2">
        <v>0.839897</v>
      </c>
      <c r="I91" s="2">
        <v>5.5278310940499038</v>
      </c>
      <c r="J91" s="2"/>
      <c r="K91" s="2">
        <f t="shared" si="4"/>
        <v>0.81712799999999997</v>
      </c>
      <c r="L91">
        <f t="shared" si="6"/>
        <v>5.5278310940499038</v>
      </c>
      <c r="M91" s="3">
        <f t="shared" si="5"/>
        <v>2.0729366602687138</v>
      </c>
    </row>
    <row r="92" spans="1:13" x14ac:dyDescent="0.25">
      <c r="A92">
        <v>4356.6400000000003</v>
      </c>
      <c r="B92">
        <v>4.9500000000000002E-2</v>
      </c>
      <c r="C92">
        <v>0.45939999999999998</v>
      </c>
      <c r="D92">
        <v>5.4000000000000003E-3</v>
      </c>
      <c r="E92">
        <v>82.687799999999996</v>
      </c>
      <c r="F92" s="2">
        <v>2.08</v>
      </c>
      <c r="G92" s="2"/>
      <c r="H92" s="2">
        <v>0.84950800000000004</v>
      </c>
      <c r="I92" s="2">
        <v>5.8181818181818175</v>
      </c>
      <c r="J92" s="2"/>
      <c r="K92" s="2">
        <f t="shared" si="4"/>
        <v>0.826878</v>
      </c>
      <c r="L92">
        <f t="shared" si="6"/>
        <v>5.8181818181818175</v>
      </c>
      <c r="M92" s="3">
        <f t="shared" si="5"/>
        <v>2.1818181818181817</v>
      </c>
    </row>
    <row r="93" spans="1:13" x14ac:dyDescent="0.25">
      <c r="A93">
        <v>4522.3</v>
      </c>
      <c r="B93">
        <v>4.7699999999999999E-2</v>
      </c>
      <c r="C93">
        <v>0.46279999999999999</v>
      </c>
      <c r="D93">
        <v>3.3999999999999998E-3</v>
      </c>
      <c r="E93">
        <v>83.293800000000005</v>
      </c>
      <c r="F93" s="2">
        <v>2.0499999999999998</v>
      </c>
      <c r="G93" s="2"/>
      <c r="H93" s="2">
        <v>0.85489900000000008</v>
      </c>
      <c r="I93" s="2">
        <v>6.0377358490566033</v>
      </c>
      <c r="J93" s="2"/>
      <c r="K93" s="2">
        <f t="shared" si="4"/>
        <v>0.83293800000000007</v>
      </c>
      <c r="L93">
        <f t="shared" si="6"/>
        <v>6.0377358490566033</v>
      </c>
      <c r="M93" s="3">
        <f t="shared" si="5"/>
        <v>2.2641509433962264</v>
      </c>
    </row>
    <row r="94" spans="1:13" x14ac:dyDescent="0.25">
      <c r="A94">
        <v>4670.95</v>
      </c>
      <c r="B94">
        <v>4.6100000000000002E-2</v>
      </c>
      <c r="C94">
        <v>0.46650000000000003</v>
      </c>
      <c r="D94">
        <v>3.7000000000000002E-3</v>
      </c>
      <c r="E94">
        <v>83.952600000000004</v>
      </c>
      <c r="F94" s="2">
        <v>2.0099999999999998</v>
      </c>
      <c r="G94" s="2"/>
      <c r="H94" s="2">
        <v>0.86029100000000003</v>
      </c>
      <c r="I94" s="2">
        <v>6.2472885032537953</v>
      </c>
      <c r="J94" s="2"/>
      <c r="K94" s="2">
        <f t="shared" si="4"/>
        <v>0.83952599999999999</v>
      </c>
      <c r="L94">
        <f t="shared" si="6"/>
        <v>6.2472885032537953</v>
      </c>
      <c r="M94" s="3">
        <f t="shared" si="5"/>
        <v>2.3427331887201732</v>
      </c>
    </row>
    <row r="95" spans="1:13" x14ac:dyDescent="0.25">
      <c r="A95">
        <v>4828.3500000000004</v>
      </c>
      <c r="B95">
        <v>4.4600000000000001E-2</v>
      </c>
      <c r="C95">
        <v>0.46910000000000002</v>
      </c>
      <c r="D95">
        <v>2.5999999999999999E-3</v>
      </c>
      <c r="E95">
        <v>84.426900000000003</v>
      </c>
      <c r="F95" s="2">
        <v>1.98</v>
      </c>
      <c r="G95" s="2"/>
      <c r="H95" s="2">
        <v>0.86380699999999999</v>
      </c>
      <c r="I95" s="2">
        <v>6.4573991031390126</v>
      </c>
      <c r="J95" s="2"/>
      <c r="K95" s="2">
        <f t="shared" si="4"/>
        <v>0.84426900000000005</v>
      </c>
      <c r="L95">
        <f t="shared" si="6"/>
        <v>6.4573991031390126</v>
      </c>
      <c r="M95" s="3">
        <f t="shared" si="5"/>
        <v>2.4215246636771299</v>
      </c>
    </row>
    <row r="96" spans="1:13" x14ac:dyDescent="0.25">
      <c r="A96">
        <v>4899.6499999999996</v>
      </c>
      <c r="B96">
        <v>4.3999999999999997E-2</v>
      </c>
      <c r="C96">
        <v>0.47160000000000002</v>
      </c>
      <c r="D96">
        <v>2.5000000000000001E-3</v>
      </c>
      <c r="E96">
        <v>84.874799999999993</v>
      </c>
      <c r="F96" s="2">
        <v>1.97</v>
      </c>
      <c r="G96" s="2"/>
      <c r="H96" s="2">
        <v>0.86802599999999996</v>
      </c>
      <c r="I96" s="2">
        <v>6.545454545454545</v>
      </c>
      <c r="J96" s="2"/>
      <c r="K96" s="2">
        <f t="shared" si="4"/>
        <v>0.84874799999999995</v>
      </c>
      <c r="L96">
        <f t="shared" si="6"/>
        <v>6.545454545454545</v>
      </c>
      <c r="M96" s="3">
        <f t="shared" si="5"/>
        <v>2.4545454545454546</v>
      </c>
    </row>
    <row r="97" spans="1:13" x14ac:dyDescent="0.25">
      <c r="A97">
        <v>5042.22</v>
      </c>
      <c r="B97">
        <v>4.2700000000000002E-2</v>
      </c>
      <c r="C97">
        <v>0.47349999999999998</v>
      </c>
      <c r="D97">
        <v>1.9E-3</v>
      </c>
      <c r="E97">
        <v>85.217399999999998</v>
      </c>
      <c r="F97" s="2">
        <v>1.95</v>
      </c>
      <c r="G97" s="2"/>
      <c r="H97" s="2">
        <v>0.87130799999999997</v>
      </c>
      <c r="I97" s="2">
        <v>6.7447306791569082</v>
      </c>
      <c r="J97" s="2"/>
      <c r="K97" s="2">
        <f t="shared" si="4"/>
        <v>0.85217399999999999</v>
      </c>
      <c r="L97">
        <f t="shared" si="6"/>
        <v>6.7447306791569082</v>
      </c>
      <c r="M97" s="3">
        <f t="shared" si="5"/>
        <v>2.5292740046838404</v>
      </c>
    </row>
    <row r="98" spans="1:13" x14ac:dyDescent="0.25">
      <c r="A98">
        <v>5307.43</v>
      </c>
      <c r="B98">
        <v>4.0599999999999997E-2</v>
      </c>
      <c r="C98">
        <v>0.4773</v>
      </c>
      <c r="D98">
        <v>3.8E-3</v>
      </c>
      <c r="E98">
        <v>85.902500000000003</v>
      </c>
      <c r="F98" s="2">
        <v>1.91</v>
      </c>
      <c r="G98" s="2"/>
      <c r="H98" s="2">
        <v>0.87787199999999999</v>
      </c>
      <c r="I98" s="2">
        <v>7.0935960591133007</v>
      </c>
      <c r="J98" s="2"/>
      <c r="K98" s="2">
        <f t="shared" si="4"/>
        <v>0.85902500000000004</v>
      </c>
      <c r="L98">
        <f t="shared" si="6"/>
        <v>7.0935960591133007</v>
      </c>
      <c r="M98" s="3">
        <f t="shared" si="5"/>
        <v>2.660098522167488</v>
      </c>
    </row>
    <row r="99" spans="1:13" x14ac:dyDescent="0.25">
      <c r="A99">
        <v>5490.83</v>
      </c>
      <c r="B99">
        <v>3.9300000000000002E-2</v>
      </c>
      <c r="C99">
        <v>0.48010000000000003</v>
      </c>
      <c r="D99">
        <v>2.8E-3</v>
      </c>
      <c r="E99">
        <v>86.403199999999998</v>
      </c>
      <c r="F99" s="2">
        <v>1.89</v>
      </c>
      <c r="G99" s="2"/>
      <c r="H99" s="2">
        <v>0.88138800000000006</v>
      </c>
      <c r="I99" s="2">
        <v>7.3282442748091592</v>
      </c>
      <c r="J99" s="2"/>
      <c r="K99" s="2">
        <f t="shared" si="4"/>
        <v>0.86403200000000002</v>
      </c>
      <c r="L99">
        <f t="shared" si="6"/>
        <v>7.3282442748091592</v>
      </c>
      <c r="M99" s="3">
        <f t="shared" si="5"/>
        <v>2.7480916030534348</v>
      </c>
    </row>
    <row r="100" spans="1:13" x14ac:dyDescent="0.25">
      <c r="A100">
        <v>5769.16</v>
      </c>
      <c r="B100">
        <v>3.7400000000000003E-2</v>
      </c>
      <c r="C100">
        <v>0.48299999999999998</v>
      </c>
      <c r="D100">
        <v>2.8999999999999998E-3</v>
      </c>
      <c r="E100">
        <v>86.930199999999999</v>
      </c>
      <c r="F100" s="2">
        <v>1.86</v>
      </c>
      <c r="G100" s="2"/>
      <c r="H100" s="2">
        <v>0.88607600000000009</v>
      </c>
      <c r="I100" s="2">
        <v>7.7005347593582876</v>
      </c>
      <c r="J100" s="2"/>
      <c r="K100" s="2">
        <f t="shared" si="4"/>
        <v>0.86930200000000002</v>
      </c>
      <c r="L100">
        <f t="shared" si="6"/>
        <v>7.7005347593582876</v>
      </c>
      <c r="M100" s="3">
        <f t="shared" si="5"/>
        <v>2.8877005347593578</v>
      </c>
    </row>
    <row r="101" spans="1:13" x14ac:dyDescent="0.25">
      <c r="A101">
        <v>5975.71</v>
      </c>
      <c r="B101">
        <v>3.61E-2</v>
      </c>
      <c r="C101">
        <v>0.48620000000000002</v>
      </c>
      <c r="D101">
        <v>3.2000000000000002E-3</v>
      </c>
      <c r="E101">
        <v>87.509900000000002</v>
      </c>
      <c r="F101" s="2">
        <v>1.86</v>
      </c>
      <c r="G101" s="2"/>
      <c r="H101" s="2">
        <v>0.88959199999999994</v>
      </c>
      <c r="I101" s="2">
        <v>7.9778393351800547</v>
      </c>
      <c r="J101" s="2"/>
      <c r="K101" s="2">
        <f t="shared" si="4"/>
        <v>0.87509900000000007</v>
      </c>
      <c r="L101">
        <f t="shared" si="6"/>
        <v>7.9778393351800547</v>
      </c>
      <c r="M101" s="3">
        <f t="shared" si="5"/>
        <v>2.9916897506925206</v>
      </c>
    </row>
    <row r="102" spans="1:13" x14ac:dyDescent="0.25">
      <c r="A102">
        <v>6259.1</v>
      </c>
      <c r="B102">
        <v>3.44E-2</v>
      </c>
      <c r="C102">
        <v>0.48870000000000002</v>
      </c>
      <c r="D102">
        <v>2.5000000000000001E-3</v>
      </c>
      <c r="E102">
        <v>87.957800000000006</v>
      </c>
      <c r="F102" s="2">
        <v>1.86</v>
      </c>
      <c r="G102" s="2"/>
      <c r="H102" s="2">
        <v>0.89381200000000005</v>
      </c>
      <c r="I102" s="2">
        <v>8.3720930232558128</v>
      </c>
      <c r="J102" s="2"/>
      <c r="K102" s="2">
        <f t="shared" si="4"/>
        <v>0.87957800000000008</v>
      </c>
      <c r="L102">
        <f t="shared" si="6"/>
        <v>8.3720930232558128</v>
      </c>
      <c r="M102" s="3">
        <f t="shared" si="5"/>
        <v>3.13953488372093</v>
      </c>
    </row>
    <row r="103" spans="1:13" x14ac:dyDescent="0.25">
      <c r="A103">
        <v>6245.6</v>
      </c>
      <c r="B103">
        <v>3.4500000000000003E-2</v>
      </c>
      <c r="C103">
        <v>0.48870000000000002</v>
      </c>
      <c r="D103">
        <v>0</v>
      </c>
      <c r="E103">
        <v>87.957800000000006</v>
      </c>
      <c r="F103" s="2">
        <v>1.86</v>
      </c>
      <c r="G103" s="2"/>
      <c r="H103" s="2">
        <v>0.89381200000000005</v>
      </c>
      <c r="I103" s="2">
        <v>8.3478260869565197</v>
      </c>
      <c r="J103" s="2"/>
      <c r="K103" s="2">
        <f t="shared" si="4"/>
        <v>0.87957800000000008</v>
      </c>
      <c r="L103">
        <f t="shared" si="6"/>
        <v>8.3478260869565197</v>
      </c>
      <c r="M103" s="3">
        <f t="shared" si="5"/>
        <v>3.1304347826086953</v>
      </c>
    </row>
    <row r="104" spans="1:13" x14ac:dyDescent="0.25">
      <c r="A104">
        <v>6592.61</v>
      </c>
      <c r="B104">
        <v>3.27E-2</v>
      </c>
      <c r="C104">
        <v>0.49249999999999999</v>
      </c>
      <c r="D104">
        <v>3.8E-3</v>
      </c>
      <c r="E104">
        <v>88.643000000000001</v>
      </c>
      <c r="F104" s="2">
        <v>1.82</v>
      </c>
      <c r="G104" s="2"/>
      <c r="H104" s="2">
        <v>0.89990599999999998</v>
      </c>
      <c r="I104" s="2">
        <v>8.8073394495412831</v>
      </c>
      <c r="J104" s="2"/>
      <c r="K104" s="2">
        <f t="shared" si="4"/>
        <v>0.88643000000000005</v>
      </c>
      <c r="L104">
        <f t="shared" si="6"/>
        <v>8.8073394495412831</v>
      </c>
      <c r="M104" s="3">
        <f t="shared" si="5"/>
        <v>3.3027522935779818</v>
      </c>
    </row>
    <row r="105" spans="1:13" x14ac:dyDescent="0.25">
      <c r="A105">
        <v>6982.04</v>
      </c>
      <c r="B105">
        <v>3.09E-2</v>
      </c>
      <c r="C105">
        <v>0.49590000000000001</v>
      </c>
      <c r="D105">
        <v>3.3999999999999998E-3</v>
      </c>
      <c r="E105">
        <v>89.248999999999995</v>
      </c>
      <c r="F105" s="2">
        <v>1.78</v>
      </c>
      <c r="G105" s="2"/>
      <c r="H105" s="2">
        <v>0.90529799999999994</v>
      </c>
      <c r="I105" s="2">
        <v>9.3203883495145625</v>
      </c>
      <c r="J105" s="2"/>
      <c r="K105" s="2">
        <f t="shared" si="4"/>
        <v>0.89249000000000001</v>
      </c>
      <c r="L105">
        <f t="shared" si="6"/>
        <v>9.3203883495145625</v>
      </c>
      <c r="M105" s="3">
        <f t="shared" si="5"/>
        <v>3.4951456310679609</v>
      </c>
    </row>
    <row r="106" spans="1:13" x14ac:dyDescent="0.25">
      <c r="A106">
        <v>7404.24</v>
      </c>
      <c r="B106">
        <v>2.9100000000000001E-2</v>
      </c>
      <c r="C106">
        <v>0.49880000000000002</v>
      </c>
      <c r="D106">
        <v>2.8999999999999998E-3</v>
      </c>
      <c r="E106">
        <v>89.775999999999996</v>
      </c>
      <c r="F106" s="2">
        <v>1.75</v>
      </c>
      <c r="G106" s="2"/>
      <c r="H106" s="2">
        <v>0.90928299999999995</v>
      </c>
      <c r="I106" s="2">
        <v>9.896907216494844</v>
      </c>
      <c r="J106" s="2"/>
      <c r="K106" s="2">
        <f t="shared" si="4"/>
        <v>0.89776</v>
      </c>
      <c r="L106">
        <f t="shared" si="6"/>
        <v>9.896907216494844</v>
      </c>
      <c r="M106" s="3">
        <f t="shared" si="5"/>
        <v>3.7113402061855667</v>
      </c>
    </row>
    <row r="107" spans="1:13" x14ac:dyDescent="0.25">
      <c r="A107">
        <v>7828.37</v>
      </c>
      <c r="B107">
        <v>2.75E-2</v>
      </c>
      <c r="C107">
        <v>0.50119999999999998</v>
      </c>
      <c r="D107">
        <v>2.3E-3</v>
      </c>
      <c r="E107">
        <v>90.197599999999994</v>
      </c>
      <c r="F107" s="2">
        <v>1.75</v>
      </c>
      <c r="G107" s="2"/>
      <c r="H107" s="2">
        <v>0.91397099999999998</v>
      </c>
      <c r="I107" s="2">
        <v>10.472727272727273</v>
      </c>
      <c r="J107" s="2"/>
      <c r="K107" s="2">
        <f t="shared" si="4"/>
        <v>0.90197599999999989</v>
      </c>
      <c r="L107">
        <f t="shared" si="6"/>
        <v>10.472727272727273</v>
      </c>
      <c r="M107" s="3">
        <f t="shared" si="5"/>
        <v>3.9272727272727272</v>
      </c>
    </row>
    <row r="108" spans="1:13" x14ac:dyDescent="0.25">
      <c r="A108">
        <v>8294.91</v>
      </c>
      <c r="B108">
        <v>2.5999999999999999E-2</v>
      </c>
      <c r="C108">
        <v>0.50439999999999996</v>
      </c>
      <c r="D108">
        <v>3.2000000000000002E-3</v>
      </c>
      <c r="E108">
        <v>90.777299999999997</v>
      </c>
      <c r="F108" s="2">
        <v>1.76</v>
      </c>
      <c r="G108" s="2"/>
      <c r="H108" s="2">
        <v>0.91795599999999988</v>
      </c>
      <c r="I108" s="2">
        <v>11.076923076923077</v>
      </c>
      <c r="J108" s="2"/>
      <c r="K108" s="2">
        <f t="shared" si="4"/>
        <v>0.90777299999999994</v>
      </c>
      <c r="L108">
        <f t="shared" si="6"/>
        <v>11.076923076923077</v>
      </c>
      <c r="M108" s="3">
        <f t="shared" si="5"/>
        <v>4.1538461538461542</v>
      </c>
    </row>
    <row r="109" spans="1:13" x14ac:dyDescent="0.25">
      <c r="A109">
        <v>8751.82</v>
      </c>
      <c r="B109">
        <v>2.46E-2</v>
      </c>
      <c r="C109">
        <v>0.50660000000000005</v>
      </c>
      <c r="D109">
        <v>2.2000000000000001E-3</v>
      </c>
      <c r="E109">
        <v>91.172600000000003</v>
      </c>
      <c r="F109" s="2">
        <v>1.78</v>
      </c>
      <c r="G109" s="2"/>
      <c r="H109" s="2">
        <v>0.92194100000000001</v>
      </c>
      <c r="I109" s="2">
        <v>11.707317073170731</v>
      </c>
      <c r="J109" s="2"/>
      <c r="K109" s="2">
        <f t="shared" si="4"/>
        <v>0.91172600000000004</v>
      </c>
      <c r="L109">
        <f t="shared" si="6"/>
        <v>11.707317073170731</v>
      </c>
      <c r="M109" s="3">
        <f t="shared" si="5"/>
        <v>4.3902439024390238</v>
      </c>
    </row>
    <row r="110" spans="1:13" x14ac:dyDescent="0.25">
      <c r="A110">
        <v>9137.39</v>
      </c>
      <c r="B110">
        <v>2.3599999999999999E-2</v>
      </c>
      <c r="C110">
        <v>0.5091</v>
      </c>
      <c r="D110">
        <v>2.5000000000000001E-3</v>
      </c>
      <c r="E110">
        <v>91.620599999999996</v>
      </c>
      <c r="F110" s="2">
        <v>1.79</v>
      </c>
      <c r="G110" s="2"/>
      <c r="H110" s="2">
        <v>0.92522300000000002</v>
      </c>
      <c r="I110" s="2">
        <v>12.203389830508474</v>
      </c>
      <c r="J110" s="2"/>
      <c r="K110" s="2">
        <f t="shared" si="4"/>
        <v>0.91620599999999996</v>
      </c>
      <c r="L110">
        <f t="shared" si="6"/>
        <v>12.203389830508474</v>
      </c>
      <c r="M110" s="3">
        <f t="shared" si="5"/>
        <v>4.5762711864406782</v>
      </c>
    </row>
    <row r="111" spans="1:13" x14ac:dyDescent="0.25">
      <c r="A111">
        <v>9677.2000000000007</v>
      </c>
      <c r="B111">
        <v>2.23E-2</v>
      </c>
      <c r="C111">
        <v>0.51100000000000001</v>
      </c>
      <c r="D111">
        <v>1.9E-3</v>
      </c>
      <c r="E111">
        <v>91.963099999999997</v>
      </c>
      <c r="F111" s="2">
        <v>1.79</v>
      </c>
      <c r="G111" s="2"/>
      <c r="H111" s="2">
        <v>0.9278010000000001</v>
      </c>
      <c r="I111" s="2">
        <v>12.914798206278025</v>
      </c>
      <c r="J111" s="2"/>
      <c r="K111" s="2">
        <f t="shared" si="4"/>
        <v>0.91963099999999998</v>
      </c>
      <c r="L111">
        <f t="shared" si="6"/>
        <v>12.914798206278025</v>
      </c>
      <c r="M111" s="3">
        <f t="shared" si="5"/>
        <v>4.8430493273542599</v>
      </c>
    </row>
    <row r="112" spans="1:13" x14ac:dyDescent="0.25">
      <c r="A112">
        <v>10031.92</v>
      </c>
      <c r="B112">
        <v>2.1499999999999998E-2</v>
      </c>
      <c r="C112">
        <v>0.51249999999999996</v>
      </c>
      <c r="D112">
        <v>1.5E-3</v>
      </c>
      <c r="E112">
        <v>92.226600000000005</v>
      </c>
      <c r="F112" s="2">
        <v>1.78</v>
      </c>
      <c r="G112" s="2"/>
      <c r="H112" s="2">
        <v>0.92967699999999998</v>
      </c>
      <c r="I112" s="2">
        <v>13.395348837209303</v>
      </c>
      <c r="J112" s="2"/>
      <c r="K112" s="2">
        <f t="shared" si="4"/>
        <v>0.92226600000000003</v>
      </c>
      <c r="L112">
        <f t="shared" si="6"/>
        <v>13.395348837209303</v>
      </c>
      <c r="M112" s="3">
        <f t="shared" si="5"/>
        <v>5.0232558139534884</v>
      </c>
    </row>
    <row r="113" spans="1:13" x14ac:dyDescent="0.25">
      <c r="A113">
        <v>10471.48</v>
      </c>
      <c r="B113">
        <v>2.06E-2</v>
      </c>
      <c r="C113">
        <v>0.51380000000000003</v>
      </c>
      <c r="D113">
        <v>1.2999999999999999E-3</v>
      </c>
      <c r="E113">
        <v>92.463800000000006</v>
      </c>
      <c r="F113" s="2">
        <v>1.73</v>
      </c>
      <c r="G113" s="2"/>
      <c r="H113" s="2">
        <v>0.932724</v>
      </c>
      <c r="I113" s="2">
        <v>13.980582524271844</v>
      </c>
      <c r="J113" s="2"/>
      <c r="K113" s="2">
        <f t="shared" si="4"/>
        <v>0.92463800000000007</v>
      </c>
      <c r="L113">
        <f t="shared" si="6"/>
        <v>13.980582524271844</v>
      </c>
      <c r="M113" s="3">
        <f t="shared" si="5"/>
        <v>5.2427184466019412</v>
      </c>
    </row>
    <row r="114" spans="1:13" x14ac:dyDescent="0.25">
      <c r="A114">
        <v>10909.11</v>
      </c>
      <c r="B114">
        <v>1.9800000000000002E-2</v>
      </c>
      <c r="C114">
        <v>0.51570000000000005</v>
      </c>
      <c r="D114">
        <v>1.9E-3</v>
      </c>
      <c r="E114">
        <v>92.806299999999993</v>
      </c>
      <c r="F114" s="2">
        <v>1.71</v>
      </c>
      <c r="G114" s="2"/>
      <c r="H114" s="2">
        <v>0.93483400000000005</v>
      </c>
      <c r="I114" s="2">
        <v>14.545454545454543</v>
      </c>
      <c r="J114" s="2"/>
      <c r="K114" s="2">
        <f t="shared" si="4"/>
        <v>0.92806299999999997</v>
      </c>
      <c r="L114">
        <f t="shared" si="6"/>
        <v>14.545454545454543</v>
      </c>
      <c r="M114" s="3">
        <f t="shared" si="5"/>
        <v>5.4545454545454541</v>
      </c>
    </row>
    <row r="115" spans="1:13" x14ac:dyDescent="0.25">
      <c r="A115">
        <v>11516.39</v>
      </c>
      <c r="B115">
        <v>1.8700000000000001E-2</v>
      </c>
      <c r="C115">
        <v>0.51770000000000005</v>
      </c>
      <c r="D115">
        <v>2E-3</v>
      </c>
      <c r="E115">
        <v>93.175200000000004</v>
      </c>
      <c r="F115" s="2">
        <v>1.74</v>
      </c>
      <c r="G115" s="2"/>
      <c r="H115" s="2">
        <v>0.93764599999999998</v>
      </c>
      <c r="I115" s="2">
        <v>15.401069518716575</v>
      </c>
      <c r="J115" s="2"/>
      <c r="K115" s="2">
        <f t="shared" si="4"/>
        <v>0.93175200000000002</v>
      </c>
      <c r="L115">
        <f t="shared" si="6"/>
        <v>15.401069518716575</v>
      </c>
      <c r="M115" s="3">
        <f t="shared" si="5"/>
        <v>5.7754010695187157</v>
      </c>
    </row>
    <row r="116" spans="1:13" x14ac:dyDescent="0.25">
      <c r="A116">
        <v>12006.07</v>
      </c>
      <c r="B116">
        <v>1.7999999999999999E-2</v>
      </c>
      <c r="C116">
        <v>0.51859999999999995</v>
      </c>
      <c r="D116">
        <v>8.9999999999999998E-4</v>
      </c>
      <c r="E116">
        <v>93.333299999999994</v>
      </c>
      <c r="F116" s="2">
        <v>1.74</v>
      </c>
      <c r="G116" s="2"/>
      <c r="H116" s="2">
        <v>0.93858400000000008</v>
      </c>
      <c r="I116" s="2">
        <v>16</v>
      </c>
      <c r="J116" s="2"/>
      <c r="K116" s="2">
        <f t="shared" si="4"/>
        <v>0.93333299999999997</v>
      </c>
      <c r="L116">
        <f t="shared" si="6"/>
        <v>16</v>
      </c>
      <c r="M116" s="3">
        <f t="shared" si="5"/>
        <v>6</v>
      </c>
    </row>
    <row r="117" spans="1:13" x14ac:dyDescent="0.25">
      <c r="A117">
        <v>12482.26</v>
      </c>
      <c r="B117">
        <v>1.7299999999999999E-2</v>
      </c>
      <c r="C117">
        <v>0.51959999999999995</v>
      </c>
      <c r="D117">
        <v>1E-3</v>
      </c>
      <c r="E117">
        <v>93.517799999999994</v>
      </c>
      <c r="F117" s="2">
        <v>1.74</v>
      </c>
      <c r="G117" s="2"/>
      <c r="H117" s="2">
        <v>0.94116299999999997</v>
      </c>
      <c r="I117" s="2">
        <v>16.647398843930635</v>
      </c>
      <c r="J117" s="2"/>
      <c r="K117" s="2">
        <f t="shared" si="4"/>
        <v>0.93517799999999995</v>
      </c>
      <c r="L117">
        <f t="shared" si="6"/>
        <v>16.647398843930635</v>
      </c>
      <c r="M117" s="3">
        <f t="shared" si="5"/>
        <v>6.2427745664739884</v>
      </c>
    </row>
    <row r="118" spans="1:13" x14ac:dyDescent="0.25">
      <c r="A118">
        <v>13170.51</v>
      </c>
      <c r="B118">
        <v>1.6400000000000001E-2</v>
      </c>
      <c r="C118">
        <v>0.52149999999999996</v>
      </c>
      <c r="D118">
        <v>1.9E-3</v>
      </c>
      <c r="E118">
        <v>93.860399999999998</v>
      </c>
      <c r="F118" s="2">
        <v>1.71</v>
      </c>
      <c r="G118" s="2"/>
      <c r="H118" s="2">
        <v>0.94397599999999993</v>
      </c>
      <c r="I118" s="2">
        <v>17.560975609756095</v>
      </c>
      <c r="J118" s="2"/>
      <c r="K118" s="2">
        <f t="shared" si="4"/>
        <v>0.93860399999999999</v>
      </c>
      <c r="L118">
        <f t="shared" si="6"/>
        <v>17.560975609756095</v>
      </c>
      <c r="M118" s="3">
        <f t="shared" si="5"/>
        <v>6.5853658536585362</v>
      </c>
    </row>
    <row r="119" spans="1:13" x14ac:dyDescent="0.25">
      <c r="A119">
        <v>14001.43</v>
      </c>
      <c r="B119">
        <v>1.54E-2</v>
      </c>
      <c r="C119">
        <v>0.52329999999999999</v>
      </c>
      <c r="D119">
        <v>1.8E-3</v>
      </c>
      <c r="E119">
        <v>94.176599999999993</v>
      </c>
      <c r="F119" s="2">
        <v>1.82</v>
      </c>
      <c r="G119" s="2"/>
      <c r="H119" s="2">
        <v>0.94632000000000005</v>
      </c>
      <c r="I119" s="2">
        <v>18.7012987012987</v>
      </c>
      <c r="J119" s="2"/>
      <c r="K119" s="2">
        <f t="shared" si="4"/>
        <v>0.94176599999999988</v>
      </c>
      <c r="L119">
        <f t="shared" si="6"/>
        <v>18.7012987012987</v>
      </c>
      <c r="M119" s="3">
        <f t="shared" si="5"/>
        <v>7.0129870129870131</v>
      </c>
    </row>
    <row r="120" spans="1:13" x14ac:dyDescent="0.25">
      <c r="A120">
        <v>14489.19</v>
      </c>
      <c r="B120">
        <v>1.49E-2</v>
      </c>
      <c r="C120">
        <v>0.52429999999999999</v>
      </c>
      <c r="D120">
        <v>1E-3</v>
      </c>
      <c r="E120">
        <v>94.361000000000004</v>
      </c>
      <c r="F120" s="2">
        <v>1.85</v>
      </c>
      <c r="G120" s="2"/>
      <c r="H120" s="2">
        <v>0.94632000000000005</v>
      </c>
      <c r="I120" s="2">
        <v>19.328859060402682</v>
      </c>
      <c r="J120" s="2"/>
      <c r="K120" s="2">
        <f t="shared" si="4"/>
        <v>0.94361000000000006</v>
      </c>
      <c r="L120">
        <f t="shared" si="6"/>
        <v>19.328859060402682</v>
      </c>
      <c r="M120" s="3">
        <f t="shared" si="5"/>
        <v>7.2483221476510069</v>
      </c>
    </row>
    <row r="121" spans="1:13" x14ac:dyDescent="0.25">
      <c r="A121">
        <v>15229.5</v>
      </c>
      <c r="B121">
        <v>1.4200000000000001E-2</v>
      </c>
      <c r="C121">
        <v>0.5252</v>
      </c>
      <c r="D121">
        <v>8.9999999999999998E-4</v>
      </c>
      <c r="E121">
        <v>94.519099999999995</v>
      </c>
      <c r="F121" s="2">
        <v>1.84</v>
      </c>
      <c r="G121" s="2"/>
      <c r="H121" s="2">
        <v>0.94913300000000012</v>
      </c>
      <c r="I121" s="2">
        <v>20.281690140845068</v>
      </c>
      <c r="J121" s="2"/>
      <c r="K121" s="2">
        <f t="shared" si="4"/>
        <v>0.94519099999999989</v>
      </c>
      <c r="L121">
        <f t="shared" si="6"/>
        <v>20.281690140845068</v>
      </c>
      <c r="M121" s="3">
        <f t="shared" si="5"/>
        <v>7.605633802816901</v>
      </c>
    </row>
    <row r="122" spans="1:13" x14ac:dyDescent="0.25">
      <c r="A122">
        <v>15751.95</v>
      </c>
      <c r="B122">
        <v>1.37E-2</v>
      </c>
      <c r="C122">
        <v>0.52639999999999998</v>
      </c>
      <c r="D122">
        <v>1.1999999999999999E-3</v>
      </c>
      <c r="E122">
        <v>94.729900000000001</v>
      </c>
      <c r="F122" s="2">
        <v>1.85</v>
      </c>
      <c r="G122" s="2"/>
      <c r="H122" s="2">
        <v>0.95030500000000007</v>
      </c>
      <c r="I122" s="2">
        <v>21.021897810218977</v>
      </c>
      <c r="J122" s="2"/>
      <c r="K122" s="2">
        <f t="shared" si="4"/>
        <v>0.947299</v>
      </c>
      <c r="L122">
        <f t="shared" si="6"/>
        <v>21.021897810218977</v>
      </c>
      <c r="M122" s="3">
        <f t="shared" si="5"/>
        <v>7.883211678832116</v>
      </c>
    </row>
    <row r="123" spans="1:13" x14ac:dyDescent="0.25">
      <c r="A123">
        <v>15989.08</v>
      </c>
      <c r="B123">
        <v>1.35E-2</v>
      </c>
      <c r="C123">
        <v>0.52710000000000001</v>
      </c>
      <c r="D123">
        <v>6.9999999999999999E-4</v>
      </c>
      <c r="E123">
        <v>94.861699999999999</v>
      </c>
      <c r="F123" s="2">
        <v>1.85</v>
      </c>
      <c r="G123" s="2"/>
      <c r="H123" s="2">
        <v>0.95100800000000008</v>
      </c>
      <c r="I123" s="2">
        <v>21.333333333333332</v>
      </c>
      <c r="J123" s="2"/>
      <c r="K123" s="2">
        <f t="shared" si="4"/>
        <v>0.94861700000000004</v>
      </c>
      <c r="L123">
        <f t="shared" si="6"/>
        <v>21.333333333333332</v>
      </c>
      <c r="M123" s="3">
        <f t="shared" si="5"/>
        <v>8</v>
      </c>
    </row>
    <row r="124" spans="1:13" x14ac:dyDescent="0.25">
      <c r="A124">
        <v>16943.39</v>
      </c>
      <c r="B124">
        <v>1.2699999999999999E-2</v>
      </c>
      <c r="C124">
        <v>0.52829999999999999</v>
      </c>
      <c r="D124">
        <v>1.1999999999999999E-3</v>
      </c>
      <c r="E124">
        <v>95.072500000000005</v>
      </c>
      <c r="F124" s="2">
        <v>1.93</v>
      </c>
      <c r="G124" s="2"/>
      <c r="H124" s="2">
        <v>0.95288300000000004</v>
      </c>
      <c r="I124" s="2">
        <v>22.677165354330707</v>
      </c>
      <c r="J124" s="2"/>
      <c r="K124" s="2">
        <f t="shared" si="4"/>
        <v>0.95072500000000004</v>
      </c>
      <c r="L124">
        <f t="shared" si="6"/>
        <v>22.677165354330707</v>
      </c>
      <c r="M124" s="3">
        <f t="shared" si="5"/>
        <v>8.5039370078740166</v>
      </c>
    </row>
    <row r="125" spans="1:13" x14ac:dyDescent="0.25">
      <c r="A125">
        <v>18046.14</v>
      </c>
      <c r="B125">
        <v>1.1900000000000001E-2</v>
      </c>
      <c r="C125">
        <v>0.52969999999999995</v>
      </c>
      <c r="D125">
        <v>1.5E-3</v>
      </c>
      <c r="E125">
        <v>95.335999999999999</v>
      </c>
      <c r="F125" s="2">
        <v>2.06</v>
      </c>
      <c r="G125" s="2"/>
      <c r="H125" s="2">
        <v>0.95593100000000009</v>
      </c>
      <c r="I125" s="2">
        <v>24.201680672268903</v>
      </c>
      <c r="J125" s="2"/>
      <c r="K125" s="2">
        <f t="shared" si="4"/>
        <v>0.95335999999999999</v>
      </c>
      <c r="L125">
        <f t="shared" si="6"/>
        <v>24.201680672268903</v>
      </c>
      <c r="M125" s="3">
        <f t="shared" si="5"/>
        <v>9.0756302521008401</v>
      </c>
    </row>
    <row r="126" spans="1:13" x14ac:dyDescent="0.25">
      <c r="A126">
        <v>19091.060000000001</v>
      </c>
      <c r="B126">
        <v>1.1299999999999999E-2</v>
      </c>
      <c r="C126">
        <v>0.53100000000000003</v>
      </c>
      <c r="D126">
        <v>1.2999999999999999E-3</v>
      </c>
      <c r="E126">
        <v>95.573099999999997</v>
      </c>
      <c r="F126" s="2">
        <v>2.0699999999999998</v>
      </c>
      <c r="G126" s="2"/>
      <c r="H126" s="2">
        <v>0.95850899999999994</v>
      </c>
      <c r="I126" s="2">
        <v>25.486725663716815</v>
      </c>
      <c r="J126" s="2"/>
      <c r="K126" s="2">
        <f t="shared" si="4"/>
        <v>0.955731</v>
      </c>
      <c r="L126">
        <f t="shared" si="6"/>
        <v>25.486725663716815</v>
      </c>
      <c r="M126" s="3">
        <f t="shared" si="5"/>
        <v>9.557522123893806</v>
      </c>
    </row>
    <row r="127" spans="1:13" x14ac:dyDescent="0.25">
      <c r="A127">
        <v>20006.8</v>
      </c>
      <c r="B127">
        <v>1.0800000000000001E-2</v>
      </c>
      <c r="C127">
        <v>0.53239999999999998</v>
      </c>
      <c r="D127">
        <v>1.2999999999999999E-3</v>
      </c>
      <c r="E127">
        <v>95.810299999999998</v>
      </c>
      <c r="F127" s="2">
        <v>2.2200000000000002</v>
      </c>
      <c r="G127" s="2"/>
      <c r="H127" s="2">
        <v>0.95968100000000012</v>
      </c>
      <c r="I127" s="2">
        <v>26.666666666666664</v>
      </c>
      <c r="J127" s="2"/>
      <c r="K127" s="2">
        <f t="shared" si="4"/>
        <v>0.95810299999999993</v>
      </c>
      <c r="L127">
        <f t="shared" si="6"/>
        <v>26.666666666666664</v>
      </c>
      <c r="M127" s="3">
        <f t="shared" si="5"/>
        <v>10</v>
      </c>
    </row>
    <row r="128" spans="1:13" x14ac:dyDescent="0.25">
      <c r="A128">
        <v>21709.13</v>
      </c>
      <c r="B128">
        <v>9.9000000000000008E-3</v>
      </c>
      <c r="C128">
        <v>0.53439999999999999</v>
      </c>
      <c r="D128">
        <v>2E-3</v>
      </c>
      <c r="E128">
        <v>96.179199999999994</v>
      </c>
      <c r="F128" s="2">
        <v>2.41</v>
      </c>
      <c r="G128" s="2"/>
      <c r="H128" s="2">
        <v>0.96319699999999997</v>
      </c>
      <c r="I128" s="2">
        <v>29.090909090909086</v>
      </c>
      <c r="J128" s="2"/>
      <c r="K128" s="2">
        <f t="shared" si="4"/>
        <v>0.96179199999999998</v>
      </c>
      <c r="L128">
        <f t="shared" si="6"/>
        <v>29.090909090909086</v>
      </c>
      <c r="M128" s="3">
        <f t="shared" si="5"/>
        <v>10.909090909090908</v>
      </c>
    </row>
    <row r="129" spans="1:13" x14ac:dyDescent="0.25">
      <c r="A129">
        <v>22013.74</v>
      </c>
      <c r="B129">
        <v>9.7999999999999997E-3</v>
      </c>
      <c r="C129">
        <v>0.53439999999999999</v>
      </c>
      <c r="D129">
        <v>0</v>
      </c>
      <c r="E129">
        <v>96.179199999999994</v>
      </c>
      <c r="F129" s="2">
        <v>2.4500000000000002</v>
      </c>
      <c r="G129" s="2"/>
      <c r="H129" s="2">
        <v>0.96319699999999997</v>
      </c>
      <c r="I129" s="2">
        <v>29.387755102040813</v>
      </c>
      <c r="J129" s="2"/>
      <c r="K129" s="2">
        <f t="shared" si="4"/>
        <v>0.96179199999999998</v>
      </c>
      <c r="L129">
        <f t="shared" si="6"/>
        <v>29.387755102040813</v>
      </c>
      <c r="M129" s="3">
        <f t="shared" si="5"/>
        <v>11.020408163265307</v>
      </c>
    </row>
    <row r="130" spans="1:13" x14ac:dyDescent="0.25">
      <c r="A130">
        <v>23249.52</v>
      </c>
      <c r="B130">
        <v>9.2999999999999992E-3</v>
      </c>
      <c r="C130">
        <v>0.53590000000000004</v>
      </c>
      <c r="D130">
        <v>1.5E-3</v>
      </c>
      <c r="E130">
        <v>96.442700000000002</v>
      </c>
      <c r="F130" s="2">
        <v>2.52</v>
      </c>
      <c r="G130" s="2"/>
      <c r="H130" s="2">
        <v>0.96413499999999996</v>
      </c>
      <c r="I130" s="2">
        <v>30.967741935483872</v>
      </c>
      <c r="J130" s="2"/>
      <c r="K130" s="2">
        <f t="shared" si="4"/>
        <v>0.96442700000000003</v>
      </c>
      <c r="L130">
        <f t="shared" si="6"/>
        <v>30.967741935483872</v>
      </c>
      <c r="M130" s="3">
        <f t="shared" si="5"/>
        <v>11.612903225806452</v>
      </c>
    </row>
    <row r="131" spans="1:13" x14ac:dyDescent="0.25">
      <c r="A131">
        <v>23989.83</v>
      </c>
      <c r="B131">
        <v>8.9999999999999993E-3</v>
      </c>
      <c r="C131">
        <v>0.53690000000000004</v>
      </c>
      <c r="D131">
        <v>1E-3</v>
      </c>
      <c r="E131">
        <v>96.627099999999999</v>
      </c>
      <c r="F131" s="2">
        <v>2.62</v>
      </c>
      <c r="G131" s="2"/>
      <c r="H131" s="2">
        <v>0.96601000000000004</v>
      </c>
      <c r="I131" s="2">
        <v>32</v>
      </c>
      <c r="J131" s="2"/>
      <c r="K131" s="2">
        <f t="shared" ref="K131:K151" si="7">E131/100</f>
        <v>0.96627099999999999</v>
      </c>
      <c r="L131">
        <f t="shared" si="6"/>
        <v>32</v>
      </c>
      <c r="M131" s="3">
        <f t="shared" ref="M131:M151" si="8">2*0.027/(B131/2)</f>
        <v>12</v>
      </c>
    </row>
    <row r="132" spans="1:13" x14ac:dyDescent="0.25">
      <c r="A132">
        <v>25661.31</v>
      </c>
      <c r="B132">
        <v>8.3999999999999995E-3</v>
      </c>
      <c r="C132">
        <v>0.53810000000000002</v>
      </c>
      <c r="D132">
        <v>1.1999999999999999E-3</v>
      </c>
      <c r="E132">
        <v>96.837900000000005</v>
      </c>
      <c r="F132" s="2">
        <v>2.84</v>
      </c>
      <c r="G132" s="2"/>
      <c r="H132" s="2">
        <v>0.96882299999999999</v>
      </c>
      <c r="I132" s="2">
        <v>34.285714285714285</v>
      </c>
      <c r="J132" s="2"/>
      <c r="K132" s="2">
        <f t="shared" si="7"/>
        <v>0.9683790000000001</v>
      </c>
      <c r="L132">
        <f t="shared" si="6"/>
        <v>34.285714285714285</v>
      </c>
      <c r="M132" s="3">
        <f t="shared" si="8"/>
        <v>12.857142857142858</v>
      </c>
    </row>
    <row r="133" spans="1:13" x14ac:dyDescent="0.25">
      <c r="A133">
        <v>25963.99</v>
      </c>
      <c r="B133">
        <v>8.3000000000000001E-3</v>
      </c>
      <c r="C133">
        <v>0.53869999999999996</v>
      </c>
      <c r="D133">
        <v>5.9999999999999995E-4</v>
      </c>
      <c r="E133">
        <v>96.943299999999994</v>
      </c>
      <c r="F133" s="2">
        <v>2.87</v>
      </c>
      <c r="G133" s="2"/>
      <c r="H133" s="2">
        <v>0.96882299999999999</v>
      </c>
      <c r="I133" s="2">
        <v>34.69879518072289</v>
      </c>
      <c r="J133" s="2"/>
      <c r="K133" s="2">
        <f t="shared" si="7"/>
        <v>0.96943299999999999</v>
      </c>
      <c r="L133">
        <f t="shared" si="6"/>
        <v>34.69879518072289</v>
      </c>
      <c r="M133" s="3">
        <f t="shared" si="8"/>
        <v>13.012048192771084</v>
      </c>
    </row>
    <row r="134" spans="1:13" x14ac:dyDescent="0.25">
      <c r="A134">
        <v>27670.17</v>
      </c>
      <c r="B134">
        <v>7.7999999999999996E-3</v>
      </c>
      <c r="C134">
        <v>0.54</v>
      </c>
      <c r="D134">
        <v>1.2999999999999999E-3</v>
      </c>
      <c r="E134">
        <v>97.180499999999995</v>
      </c>
      <c r="F134" s="2">
        <v>2.83</v>
      </c>
      <c r="G134" s="2"/>
      <c r="H134" s="2">
        <v>0.9704640000000001</v>
      </c>
      <c r="I134" s="2">
        <v>36.92307692307692</v>
      </c>
      <c r="J134" s="2"/>
      <c r="K134" s="2">
        <f t="shared" si="7"/>
        <v>0.97180499999999992</v>
      </c>
      <c r="L134">
        <f t="shared" si="6"/>
        <v>36.92307692307692</v>
      </c>
      <c r="M134" s="3">
        <f t="shared" si="8"/>
        <v>13.846153846153847</v>
      </c>
    </row>
    <row r="135" spans="1:13" x14ac:dyDescent="0.25">
      <c r="A135">
        <v>27913.08</v>
      </c>
      <c r="B135">
        <v>7.7000000000000002E-3</v>
      </c>
      <c r="C135">
        <v>0.54059999999999997</v>
      </c>
      <c r="D135">
        <v>5.9999999999999995E-4</v>
      </c>
      <c r="E135">
        <v>97.285899999999998</v>
      </c>
      <c r="F135" s="2">
        <v>2.81</v>
      </c>
      <c r="G135" s="2"/>
      <c r="H135" s="2">
        <v>0.97233900000000006</v>
      </c>
      <c r="I135" s="2">
        <v>37.402597402597401</v>
      </c>
      <c r="J135" s="2"/>
      <c r="K135" s="2">
        <f t="shared" si="7"/>
        <v>0.97285900000000003</v>
      </c>
      <c r="L135">
        <f t="shared" si="6"/>
        <v>37.402597402597401</v>
      </c>
      <c r="M135" s="3">
        <f t="shared" si="8"/>
        <v>14.025974025974026</v>
      </c>
    </row>
    <row r="136" spans="1:13" x14ac:dyDescent="0.25">
      <c r="A136">
        <v>29139.22</v>
      </c>
      <c r="B136">
        <v>7.4000000000000003E-3</v>
      </c>
      <c r="C136">
        <v>0.54139999999999999</v>
      </c>
      <c r="D136">
        <v>8.9999999999999998E-4</v>
      </c>
      <c r="E136">
        <v>97.444000000000003</v>
      </c>
      <c r="F136" s="2">
        <v>2.68</v>
      </c>
      <c r="G136" s="2"/>
      <c r="H136" s="2">
        <v>0.97257400000000005</v>
      </c>
      <c r="I136" s="2">
        <v>38.918918918918912</v>
      </c>
      <c r="J136" s="2"/>
      <c r="K136" s="2">
        <f t="shared" si="7"/>
        <v>0.97443999999999997</v>
      </c>
      <c r="L136">
        <f t="shared" si="6"/>
        <v>38.918918918918912</v>
      </c>
      <c r="M136" s="3">
        <f t="shared" si="8"/>
        <v>14.594594594594593</v>
      </c>
    </row>
    <row r="137" spans="1:13" x14ac:dyDescent="0.25">
      <c r="A137">
        <v>29908.45</v>
      </c>
      <c r="B137">
        <v>7.1999999999999998E-3</v>
      </c>
      <c r="C137">
        <v>0.54200000000000004</v>
      </c>
      <c r="D137">
        <v>5.9999999999999995E-4</v>
      </c>
      <c r="E137">
        <v>97.549400000000006</v>
      </c>
      <c r="F137" s="2">
        <v>2.57</v>
      </c>
      <c r="G137" s="2"/>
      <c r="H137" s="2">
        <v>0.97397999999999996</v>
      </c>
      <c r="I137" s="2">
        <v>40</v>
      </c>
      <c r="J137" s="2"/>
      <c r="K137" s="2">
        <f t="shared" si="7"/>
        <v>0.97549400000000008</v>
      </c>
      <c r="L137">
        <f t="shared" si="6"/>
        <v>40</v>
      </c>
      <c r="M137" s="3">
        <f t="shared" si="8"/>
        <v>15</v>
      </c>
    </row>
    <row r="138" spans="1:13" x14ac:dyDescent="0.25">
      <c r="A138">
        <v>32443.63</v>
      </c>
      <c r="B138">
        <v>6.6E-3</v>
      </c>
      <c r="C138">
        <v>0.54330000000000001</v>
      </c>
      <c r="D138">
        <v>1.2999999999999999E-3</v>
      </c>
      <c r="E138">
        <v>97.786600000000007</v>
      </c>
      <c r="F138" s="2">
        <v>2.4300000000000002</v>
      </c>
      <c r="G138" s="2"/>
      <c r="H138" s="2">
        <v>0.9760899999999999</v>
      </c>
      <c r="I138" s="2">
        <v>43.636363636363633</v>
      </c>
      <c r="J138" s="2"/>
      <c r="K138" s="2">
        <f t="shared" si="7"/>
        <v>0.97786600000000012</v>
      </c>
      <c r="L138">
        <f t="shared" si="6"/>
        <v>43.636363636363633</v>
      </c>
      <c r="M138" s="3">
        <f t="shared" si="8"/>
        <v>16.363636363636363</v>
      </c>
    </row>
    <row r="139" spans="1:13" x14ac:dyDescent="0.25">
      <c r="A139">
        <v>34865.07</v>
      </c>
      <c r="B139">
        <v>6.1999999999999998E-3</v>
      </c>
      <c r="C139">
        <v>0.54390000000000005</v>
      </c>
      <c r="D139">
        <v>5.9999999999999995E-4</v>
      </c>
      <c r="E139">
        <v>97.891999999999996</v>
      </c>
      <c r="F139" s="2">
        <v>2.4700000000000002</v>
      </c>
      <c r="G139" s="2"/>
      <c r="H139" s="2">
        <v>0.97890299999999997</v>
      </c>
      <c r="I139" s="2">
        <v>46.451612903225808</v>
      </c>
      <c r="J139" s="2"/>
      <c r="K139" s="2">
        <f t="shared" si="7"/>
        <v>0.97892000000000001</v>
      </c>
      <c r="L139">
        <f t="shared" si="6"/>
        <v>46.451612903225808</v>
      </c>
      <c r="M139" s="3">
        <f t="shared" si="8"/>
        <v>17.419354838709676</v>
      </c>
    </row>
    <row r="140" spans="1:13" x14ac:dyDescent="0.25">
      <c r="A140">
        <v>37652.800000000003</v>
      </c>
      <c r="B140">
        <v>5.7000000000000002E-3</v>
      </c>
      <c r="C140">
        <v>0.54510000000000003</v>
      </c>
      <c r="D140">
        <v>1.1999999999999999E-3</v>
      </c>
      <c r="E140">
        <v>98.102800000000002</v>
      </c>
      <c r="F140" s="2">
        <v>2.4700000000000002</v>
      </c>
      <c r="G140" s="2"/>
      <c r="H140" s="2">
        <v>0.98007499999999992</v>
      </c>
      <c r="I140" s="2">
        <v>50.526315789473678</v>
      </c>
      <c r="J140" s="2"/>
      <c r="K140" s="2">
        <f t="shared" si="7"/>
        <v>0.98102800000000001</v>
      </c>
      <c r="L140">
        <f t="shared" si="6"/>
        <v>50.526315789473678</v>
      </c>
      <c r="M140" s="3">
        <f t="shared" si="8"/>
        <v>18.94736842105263</v>
      </c>
    </row>
    <row r="141" spans="1:13" x14ac:dyDescent="0.25">
      <c r="A141">
        <v>37868.720000000001</v>
      </c>
      <c r="B141">
        <v>5.7000000000000002E-3</v>
      </c>
      <c r="C141">
        <v>0.54579999999999995</v>
      </c>
      <c r="D141">
        <v>6.9999999999999999E-4</v>
      </c>
      <c r="E141">
        <v>98.234499999999997</v>
      </c>
      <c r="F141" s="2">
        <v>2.4700000000000002</v>
      </c>
      <c r="G141" s="2"/>
      <c r="H141" s="2">
        <v>0.98077799999999993</v>
      </c>
      <c r="I141" s="2">
        <v>50.526315789473678</v>
      </c>
      <c r="J141" s="2"/>
      <c r="K141" s="2">
        <f t="shared" si="7"/>
        <v>0.98234500000000002</v>
      </c>
      <c r="L141">
        <f t="shared" si="6"/>
        <v>50.526315789473678</v>
      </c>
      <c r="M141" s="3">
        <f t="shared" si="8"/>
        <v>18.94736842105263</v>
      </c>
    </row>
    <row r="142" spans="1:13" x14ac:dyDescent="0.25">
      <c r="A142">
        <v>39891.089999999997</v>
      </c>
      <c r="B142">
        <v>5.4000000000000003E-3</v>
      </c>
      <c r="C142">
        <v>0.54669999999999996</v>
      </c>
      <c r="D142">
        <v>8.9999999999999998E-4</v>
      </c>
      <c r="E142">
        <v>98.392600000000002</v>
      </c>
      <c r="F142" s="2">
        <v>2.37</v>
      </c>
      <c r="G142" s="2"/>
      <c r="H142" s="2">
        <v>0.98194999999999988</v>
      </c>
      <c r="I142" s="2">
        <v>53.333333333333329</v>
      </c>
      <c r="J142" s="2"/>
      <c r="K142" s="2">
        <f t="shared" si="7"/>
        <v>0.98392599999999997</v>
      </c>
      <c r="L142">
        <f t="shared" ref="L142:L151" si="9">2*0.072/(B142/2)</f>
        <v>53.333333333333329</v>
      </c>
      <c r="M142" s="3">
        <f t="shared" si="8"/>
        <v>20</v>
      </c>
    </row>
    <row r="143" spans="1:13" x14ac:dyDescent="0.25">
      <c r="A143">
        <v>44782.16</v>
      </c>
      <c r="B143">
        <v>4.7999999999999996E-3</v>
      </c>
      <c r="C143">
        <v>0.5474</v>
      </c>
      <c r="D143">
        <v>6.9999999999999999E-4</v>
      </c>
      <c r="E143">
        <v>98.5244</v>
      </c>
      <c r="F143" s="2">
        <v>2.71</v>
      </c>
      <c r="G143" s="2"/>
      <c r="H143" s="2">
        <v>0.98406000000000005</v>
      </c>
      <c r="I143" s="2">
        <v>60</v>
      </c>
      <c r="J143" s="2"/>
      <c r="K143" s="2">
        <f t="shared" si="7"/>
        <v>0.98524400000000001</v>
      </c>
      <c r="L143">
        <f t="shared" si="9"/>
        <v>60</v>
      </c>
      <c r="M143" s="3">
        <f t="shared" si="8"/>
        <v>22.5</v>
      </c>
    </row>
    <row r="144" spans="1:13" x14ac:dyDescent="0.25">
      <c r="A144">
        <v>49438.03</v>
      </c>
      <c r="B144">
        <v>4.4000000000000003E-3</v>
      </c>
      <c r="C144">
        <v>0.54820000000000002</v>
      </c>
      <c r="D144">
        <v>6.9999999999999999E-4</v>
      </c>
      <c r="E144">
        <v>98.656099999999995</v>
      </c>
      <c r="F144" s="2">
        <v>6.31</v>
      </c>
      <c r="G144" s="2"/>
      <c r="H144" s="2">
        <v>0.98781099999999999</v>
      </c>
      <c r="I144" s="2">
        <v>65.454545454545439</v>
      </c>
      <c r="J144" s="2"/>
      <c r="K144" s="2">
        <f t="shared" si="7"/>
        <v>0.98656099999999991</v>
      </c>
      <c r="L144">
        <f t="shared" si="9"/>
        <v>65.454545454545439</v>
      </c>
      <c r="M144" s="3">
        <f t="shared" si="8"/>
        <v>24.545454545454543</v>
      </c>
    </row>
    <row r="145" spans="1:13" x14ac:dyDescent="0.25">
      <c r="A145">
        <v>49653.95</v>
      </c>
      <c r="B145">
        <v>4.3E-3</v>
      </c>
      <c r="C145">
        <v>0.54890000000000005</v>
      </c>
      <c r="D145">
        <v>6.9999999999999999E-4</v>
      </c>
      <c r="E145">
        <v>98.787899999999993</v>
      </c>
      <c r="F145" s="2">
        <v>6.44</v>
      </c>
      <c r="G145" s="2"/>
      <c r="H145" s="2">
        <v>0.98968599999999995</v>
      </c>
      <c r="I145" s="2">
        <v>66.976744186046503</v>
      </c>
      <c r="J145" s="2"/>
      <c r="K145" s="2">
        <f t="shared" si="7"/>
        <v>0.98787899999999995</v>
      </c>
      <c r="L145">
        <f t="shared" si="9"/>
        <v>66.976744186046503</v>
      </c>
      <c r="M145" s="3">
        <f t="shared" si="8"/>
        <v>25.11627906976744</v>
      </c>
    </row>
    <row r="146" spans="1:13" x14ac:dyDescent="0.25">
      <c r="A146">
        <v>49812.04</v>
      </c>
      <c r="B146">
        <v>4.3E-3</v>
      </c>
      <c r="C146">
        <v>0.54920000000000002</v>
      </c>
      <c r="D146">
        <v>2.9999999999999997E-4</v>
      </c>
      <c r="E146">
        <v>98.840599999999995</v>
      </c>
      <c r="F146" s="2">
        <v>6.52</v>
      </c>
      <c r="G146" s="2"/>
      <c r="H146" s="2">
        <v>0.98968599999999995</v>
      </c>
      <c r="I146" s="2">
        <v>66.976744186046503</v>
      </c>
      <c r="J146" s="2"/>
      <c r="K146" s="2">
        <f t="shared" si="7"/>
        <v>0.9884059999999999</v>
      </c>
      <c r="L146">
        <f t="shared" si="9"/>
        <v>66.976744186046503</v>
      </c>
      <c r="M146" s="3">
        <f t="shared" si="8"/>
        <v>25.11627906976744</v>
      </c>
    </row>
    <row r="147" spans="1:13" x14ac:dyDescent="0.25">
      <c r="A147">
        <v>54367.64</v>
      </c>
      <c r="B147">
        <v>4.0000000000000001E-3</v>
      </c>
      <c r="C147">
        <v>0.55210000000000004</v>
      </c>
      <c r="D147">
        <v>2.8999999999999998E-3</v>
      </c>
      <c r="E147">
        <v>99.367599999999996</v>
      </c>
      <c r="F147" s="2">
        <v>7.62</v>
      </c>
      <c r="G147" s="2"/>
      <c r="H147" s="2">
        <v>0.99414000000000002</v>
      </c>
      <c r="I147" s="2">
        <v>72</v>
      </c>
      <c r="J147" s="2"/>
      <c r="K147" s="2">
        <f t="shared" si="7"/>
        <v>0.993676</v>
      </c>
      <c r="L147">
        <f t="shared" si="9"/>
        <v>72</v>
      </c>
      <c r="M147" s="3">
        <f t="shared" si="8"/>
        <v>27</v>
      </c>
    </row>
    <row r="148" spans="1:13" x14ac:dyDescent="0.25">
      <c r="A148">
        <v>54479.46</v>
      </c>
      <c r="B148">
        <v>4.0000000000000001E-3</v>
      </c>
      <c r="C148">
        <v>0.55330000000000001</v>
      </c>
      <c r="D148">
        <v>1.1999999999999999E-3</v>
      </c>
      <c r="E148">
        <v>99.578400000000002</v>
      </c>
      <c r="F148" s="2">
        <v>7.64</v>
      </c>
      <c r="G148" s="2"/>
      <c r="H148" s="2">
        <v>0.99601499999999998</v>
      </c>
      <c r="I148" s="2">
        <v>72</v>
      </c>
      <c r="J148" s="2"/>
      <c r="K148" s="2">
        <f t="shared" si="7"/>
        <v>0.995784</v>
      </c>
      <c r="L148">
        <f t="shared" si="9"/>
        <v>72</v>
      </c>
      <c r="M148" s="3">
        <f t="shared" si="8"/>
        <v>27</v>
      </c>
    </row>
    <row r="149" spans="1:13" x14ac:dyDescent="0.25">
      <c r="A149">
        <v>54778.28</v>
      </c>
      <c r="B149">
        <v>3.8999999999999998E-3</v>
      </c>
      <c r="C149">
        <v>0.55369999999999997</v>
      </c>
      <c r="D149">
        <v>4.0000000000000002E-4</v>
      </c>
      <c r="E149">
        <v>99.657399999999996</v>
      </c>
      <c r="F149" s="2">
        <v>7.7</v>
      </c>
      <c r="G149" s="2"/>
      <c r="H149" s="2">
        <v>0.99718699999999993</v>
      </c>
      <c r="I149" s="2">
        <v>73.84615384615384</v>
      </c>
      <c r="J149" s="2"/>
      <c r="K149" s="2">
        <f t="shared" si="7"/>
        <v>0.99657399999999996</v>
      </c>
      <c r="L149">
        <f t="shared" si="9"/>
        <v>73.84615384615384</v>
      </c>
      <c r="M149" s="3">
        <f t="shared" si="8"/>
        <v>27.692307692307693</v>
      </c>
    </row>
    <row r="150" spans="1:13" x14ac:dyDescent="0.25">
      <c r="A150">
        <v>56457.47</v>
      </c>
      <c r="B150">
        <v>3.8E-3</v>
      </c>
      <c r="C150">
        <v>0.55559999999999998</v>
      </c>
      <c r="D150">
        <v>1.9E-3</v>
      </c>
      <c r="E150">
        <v>100</v>
      </c>
      <c r="F150" s="2">
        <v>8.35</v>
      </c>
      <c r="G150" s="2"/>
      <c r="H150" s="2">
        <v>0.99953100000000006</v>
      </c>
      <c r="I150" s="2">
        <v>75.78947368421052</v>
      </c>
      <c r="J150" s="2"/>
      <c r="K150" s="2">
        <f t="shared" si="7"/>
        <v>1</v>
      </c>
      <c r="L150">
        <f t="shared" si="9"/>
        <v>75.78947368421052</v>
      </c>
      <c r="M150" s="3">
        <f t="shared" si="8"/>
        <v>28.421052631578949</v>
      </c>
    </row>
    <row r="151" spans="1:13" x14ac:dyDescent="0.25">
      <c r="A151">
        <v>59759.96</v>
      </c>
      <c r="B151">
        <v>3.5999999999999999E-3</v>
      </c>
      <c r="C151">
        <v>0.55559999999999998</v>
      </c>
      <c r="D151">
        <v>0</v>
      </c>
      <c r="E151">
        <v>100</v>
      </c>
      <c r="F151" s="2">
        <v>8.7200000000000006</v>
      </c>
      <c r="G151" s="2"/>
      <c r="H151" s="2">
        <v>1</v>
      </c>
      <c r="I151" s="2">
        <v>80</v>
      </c>
      <c r="J151" s="2"/>
      <c r="K151" s="2">
        <f t="shared" si="7"/>
        <v>1</v>
      </c>
      <c r="L151">
        <f t="shared" si="9"/>
        <v>80</v>
      </c>
      <c r="M151" s="3">
        <f t="shared" si="8"/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10" workbookViewId="0">
      <selection activeCell="M2" sqref="M2:O151"/>
    </sheetView>
  </sheetViews>
  <sheetFormatPr defaultRowHeight="15" x14ac:dyDescent="0.25"/>
  <cols>
    <col min="1" max="1" width="19" bestFit="1" customWidth="1"/>
    <col min="2" max="2" width="15.7109375" bestFit="1" customWidth="1"/>
    <col min="3" max="3" width="19.28515625" bestFit="1" customWidth="1"/>
    <col min="10" max="10" width="19" bestFit="1" customWidth="1"/>
    <col min="11" max="11" width="15.7109375" bestFit="1" customWidth="1"/>
    <col min="12" max="12" width="19.28515625" bestFit="1" customWidth="1"/>
  </cols>
  <sheetData>
    <row r="1" spans="1:15" x14ac:dyDescent="0.25">
      <c r="A1" t="s">
        <v>8</v>
      </c>
      <c r="B1" t="s">
        <v>6</v>
      </c>
      <c r="C1" t="s">
        <v>7</v>
      </c>
      <c r="D1" s="3" t="s">
        <v>12</v>
      </c>
      <c r="E1" s="3" t="s">
        <v>13</v>
      </c>
      <c r="F1" s="3" t="s">
        <v>14</v>
      </c>
      <c r="J1" t="s">
        <v>8</v>
      </c>
      <c r="K1" t="s">
        <v>6</v>
      </c>
      <c r="L1" t="s">
        <v>7</v>
      </c>
      <c r="M1" s="3" t="s">
        <v>12</v>
      </c>
      <c r="N1" s="3" t="s">
        <v>13</v>
      </c>
      <c r="O1" s="3" t="s">
        <v>14</v>
      </c>
    </row>
    <row r="2" spans="1:15" x14ac:dyDescent="0.25">
      <c r="A2">
        <v>0</v>
      </c>
      <c r="B2">
        <v>2.6575301763474275E-3</v>
      </c>
      <c r="C2">
        <v>9.9657381613028526E-4</v>
      </c>
      <c r="D2" s="3">
        <f>IF(A3=A2,"",A2)</f>
        <v>0</v>
      </c>
      <c r="E2" s="3">
        <f>IF(D2="","",B2)</f>
        <v>2.6575301763474275E-3</v>
      </c>
      <c r="F2" s="3">
        <f>IF(D2="","",C2)</f>
        <v>9.9657381613028526E-4</v>
      </c>
      <c r="J2">
        <v>0</v>
      </c>
      <c r="K2">
        <v>2.6575301763474275E-3</v>
      </c>
      <c r="L2">
        <v>9.9657381613028526E-4</v>
      </c>
      <c r="M2" s="3">
        <f>IF(J3=J2,"",J2)</f>
        <v>0</v>
      </c>
      <c r="N2" s="3">
        <f>IF(M2="","",K2)</f>
        <v>2.6575301763474275E-3</v>
      </c>
      <c r="O2" s="3">
        <f>IF(M2="","",L2)</f>
        <v>9.9657381613028526E-4</v>
      </c>
    </row>
    <row r="3" spans="1:15" x14ac:dyDescent="0.25">
      <c r="A3">
        <v>3.7270999999999999E-2</v>
      </c>
      <c r="B3">
        <v>6.66099248788069E-3</v>
      </c>
      <c r="C3">
        <v>2.4978721829552603E-3</v>
      </c>
      <c r="D3" s="3">
        <f t="shared" ref="D3:D66" si="0">IF(A4=A3,"",A3)</f>
        <v>3.7270999999999999E-2</v>
      </c>
      <c r="E3" s="3">
        <f t="shared" ref="E3:E66" si="1">IF(D3="","",B3)</f>
        <v>6.66099248788069E-3</v>
      </c>
      <c r="F3" s="3">
        <f t="shared" ref="F3:F66" si="2">IF(D3="","",C3)</f>
        <v>2.4978721829552603E-3</v>
      </c>
      <c r="J3">
        <v>2.3188E-2</v>
      </c>
      <c r="K3">
        <v>6.6609924878806934E-3</v>
      </c>
      <c r="L3">
        <v>2.4978721829552603E-3</v>
      </c>
      <c r="M3" s="3">
        <f t="shared" ref="M3:M66" si="3">IF(J4=J3,"",J3)</f>
        <v>2.3188E-2</v>
      </c>
      <c r="N3" s="3">
        <f t="shared" ref="N3:N66" si="4">IF(M3="","",K3)</f>
        <v>6.6609924878806934E-3</v>
      </c>
      <c r="O3" s="3">
        <f t="shared" ref="O3:O66" si="5">IF(M3="","",L3)</f>
        <v>2.4978721829552603E-3</v>
      </c>
    </row>
    <row r="4" spans="1:15" x14ac:dyDescent="0.25">
      <c r="A4">
        <v>8.1575000000000009E-2</v>
      </c>
      <c r="B4">
        <v>1.3326300008328937E-2</v>
      </c>
      <c r="C4">
        <v>4.997362503123352E-3</v>
      </c>
      <c r="D4" s="3">
        <f t="shared" si="0"/>
        <v>8.1575000000000009E-2</v>
      </c>
      <c r="E4" s="3">
        <f t="shared" si="1"/>
        <v>1.3326300008328937E-2</v>
      </c>
      <c r="F4" s="3">
        <f t="shared" si="2"/>
        <v>4.997362503123352E-3</v>
      </c>
      <c r="J4">
        <v>6.1924E-2</v>
      </c>
      <c r="K4">
        <v>1.3326300008328937E-2</v>
      </c>
      <c r="L4">
        <v>4.997362503123352E-3</v>
      </c>
      <c r="M4" s="3">
        <f t="shared" si="3"/>
        <v>6.1924E-2</v>
      </c>
      <c r="N4" s="3">
        <f t="shared" si="4"/>
        <v>1.3326300008328937E-2</v>
      </c>
      <c r="O4" s="3">
        <f t="shared" si="5"/>
        <v>4.997362503123352E-3</v>
      </c>
    </row>
    <row r="5" spans="1:15" x14ac:dyDescent="0.25">
      <c r="A5">
        <v>9.3765000000000001E-2</v>
      </c>
      <c r="B5">
        <v>1.5990228193881517E-2</v>
      </c>
      <c r="C5">
        <v>5.9963355727055689E-3</v>
      </c>
      <c r="D5" s="3">
        <f t="shared" si="0"/>
        <v>9.3765000000000001E-2</v>
      </c>
      <c r="E5" s="3">
        <f t="shared" si="1"/>
        <v>1.5990228193881517E-2</v>
      </c>
      <c r="F5" s="3">
        <f t="shared" si="2"/>
        <v>5.9963355727055689E-3</v>
      </c>
      <c r="J5">
        <v>7.1673000000000001E-2</v>
      </c>
      <c r="K5">
        <v>1.5990228193881517E-2</v>
      </c>
      <c r="L5">
        <v>5.9963355727055689E-3</v>
      </c>
      <c r="M5" s="3">
        <f t="shared" si="3"/>
        <v>7.1673000000000001E-2</v>
      </c>
      <c r="N5" s="3">
        <f t="shared" si="4"/>
        <v>1.5990228193881517E-2</v>
      </c>
      <c r="O5" s="3">
        <f t="shared" si="5"/>
        <v>5.9963355727055689E-3</v>
      </c>
    </row>
    <row r="6" spans="1:15" x14ac:dyDescent="0.25">
      <c r="A6">
        <v>0.10361000000000001</v>
      </c>
      <c r="B6">
        <v>1.9987230380590176E-2</v>
      </c>
      <c r="C6">
        <v>7.4952113927213172E-3</v>
      </c>
      <c r="D6" s="3">
        <f t="shared" si="0"/>
        <v>0.10361000000000001</v>
      </c>
      <c r="E6" s="3">
        <f t="shared" si="1"/>
        <v>1.9987230380590176E-2</v>
      </c>
      <c r="F6" s="3">
        <f t="shared" si="2"/>
        <v>7.4952113927213172E-3</v>
      </c>
      <c r="J6">
        <v>8.9064999999999991E-2</v>
      </c>
      <c r="K6">
        <v>1.9987230380590176E-2</v>
      </c>
      <c r="L6">
        <v>7.4952113927213172E-3</v>
      </c>
      <c r="M6" s="3">
        <f t="shared" si="3"/>
        <v>8.9064999999999991E-2</v>
      </c>
      <c r="N6" s="3">
        <f t="shared" si="4"/>
        <v>1.9987230380590176E-2</v>
      </c>
      <c r="O6" s="3">
        <f t="shared" si="5"/>
        <v>7.4952113927213172E-3</v>
      </c>
    </row>
    <row r="7" spans="1:15" x14ac:dyDescent="0.25">
      <c r="A7">
        <v>0.11533099999999999</v>
      </c>
      <c r="B7">
        <v>2.4615384615384615E-2</v>
      </c>
      <c r="C7">
        <v>9.2307692307692316E-3</v>
      </c>
      <c r="D7" s="3">
        <f t="shared" si="0"/>
        <v>0.11533099999999999</v>
      </c>
      <c r="E7" s="3">
        <f t="shared" si="1"/>
        <v>2.4615384615384615E-2</v>
      </c>
      <c r="F7" s="3">
        <f t="shared" si="2"/>
        <v>9.2307692307692316E-3</v>
      </c>
      <c r="J7">
        <v>0.103294</v>
      </c>
      <c r="K7">
        <v>2.4615384615384615E-2</v>
      </c>
      <c r="L7">
        <v>9.2307692307692316E-3</v>
      </c>
      <c r="M7" s="3">
        <f t="shared" si="3"/>
        <v>0.103294</v>
      </c>
      <c r="N7" s="3">
        <f t="shared" si="4"/>
        <v>2.4615384615384615E-2</v>
      </c>
      <c r="O7" s="3">
        <f t="shared" si="5"/>
        <v>9.2307692307692316E-3</v>
      </c>
    </row>
    <row r="8" spans="1:15" x14ac:dyDescent="0.25">
      <c r="A8">
        <v>0.11720599999999999</v>
      </c>
      <c r="B8">
        <v>2.6596727124967676E-2</v>
      </c>
      <c r="C8">
        <v>9.9737726718628784E-3</v>
      </c>
      <c r="D8" s="3" t="str">
        <f t="shared" si="0"/>
        <v/>
      </c>
      <c r="E8" s="3" t="str">
        <f t="shared" si="1"/>
        <v/>
      </c>
      <c r="F8" s="3" t="str">
        <f t="shared" si="2"/>
        <v/>
      </c>
      <c r="J8">
        <v>0.10619199999999999</v>
      </c>
      <c r="K8">
        <v>2.6596727124967676E-2</v>
      </c>
      <c r="L8">
        <v>9.9737726718628784E-3</v>
      </c>
      <c r="M8" s="3" t="str">
        <f t="shared" si="3"/>
        <v/>
      </c>
      <c r="N8" s="3" t="str">
        <f t="shared" si="4"/>
        <v/>
      </c>
      <c r="O8" s="3" t="str">
        <f t="shared" si="5"/>
        <v/>
      </c>
    </row>
    <row r="9" spans="1:15" x14ac:dyDescent="0.25">
      <c r="A9">
        <v>0.11720599999999999</v>
      </c>
      <c r="B9">
        <v>2.6671852860278386E-2</v>
      </c>
      <c r="C9">
        <v>1.0001944822604395E-2</v>
      </c>
      <c r="D9" s="3">
        <f t="shared" si="0"/>
        <v>0.11720599999999999</v>
      </c>
      <c r="E9" s="3">
        <f t="shared" si="1"/>
        <v>2.6671852860278386E-2</v>
      </c>
      <c r="F9" s="3">
        <f t="shared" si="2"/>
        <v>1.0001944822604395E-2</v>
      </c>
      <c r="J9">
        <v>0.10619199999999999</v>
      </c>
      <c r="K9">
        <v>2.6671852860278386E-2</v>
      </c>
      <c r="L9">
        <v>1.0001944822604395E-2</v>
      </c>
      <c r="M9" s="3">
        <f t="shared" si="3"/>
        <v>0.10619199999999999</v>
      </c>
      <c r="N9" s="3">
        <f t="shared" si="4"/>
        <v>2.6671852860278386E-2</v>
      </c>
      <c r="O9" s="3">
        <f t="shared" si="5"/>
        <v>1.0001944822604395E-2</v>
      </c>
    </row>
    <row r="10" spans="1:15" x14ac:dyDescent="0.25">
      <c r="A10">
        <v>0.11884700000000001</v>
      </c>
      <c r="B10">
        <v>2.8335579846318831E-2</v>
      </c>
      <c r="C10">
        <v>1.0625842442369563E-2</v>
      </c>
      <c r="D10" s="3">
        <f t="shared" si="0"/>
        <v>0.11884700000000001</v>
      </c>
      <c r="E10" s="3">
        <f t="shared" si="1"/>
        <v>2.8335579846318831E-2</v>
      </c>
      <c r="F10" s="3">
        <f t="shared" si="2"/>
        <v>1.0625842442369563E-2</v>
      </c>
      <c r="J10">
        <v>0.10988099999999999</v>
      </c>
      <c r="K10">
        <v>2.8335579846318831E-2</v>
      </c>
      <c r="L10">
        <v>1.0625842442369563E-2</v>
      </c>
      <c r="M10" s="3">
        <f t="shared" si="3"/>
        <v>0.10988099999999999</v>
      </c>
      <c r="N10" s="3">
        <f t="shared" si="4"/>
        <v>2.8335579846318831E-2</v>
      </c>
      <c r="O10" s="3">
        <f t="shared" si="5"/>
        <v>1.0625842442369563E-2</v>
      </c>
    </row>
    <row r="11" spans="1:15" x14ac:dyDescent="0.25">
      <c r="A11">
        <v>0.119784</v>
      </c>
      <c r="B11">
        <v>2.9649151704826224E-2</v>
      </c>
      <c r="C11">
        <v>1.1118431889309834E-2</v>
      </c>
      <c r="D11" s="3">
        <f t="shared" si="0"/>
        <v>0.119784</v>
      </c>
      <c r="E11" s="3">
        <f t="shared" si="1"/>
        <v>2.9649151704826224E-2</v>
      </c>
      <c r="F11" s="3">
        <f t="shared" si="2"/>
        <v>1.1118431889309834E-2</v>
      </c>
      <c r="J11">
        <v>0.11356999999999999</v>
      </c>
      <c r="K11">
        <v>2.9649151704826224E-2</v>
      </c>
      <c r="L11">
        <v>1.1118431889309834E-2</v>
      </c>
      <c r="M11" s="3">
        <f t="shared" si="3"/>
        <v>0.11356999999999999</v>
      </c>
      <c r="N11" s="3">
        <f t="shared" si="4"/>
        <v>2.9649151704826224E-2</v>
      </c>
      <c r="O11" s="3">
        <f t="shared" si="5"/>
        <v>1.1118431889309834E-2</v>
      </c>
    </row>
    <row r="12" spans="1:15" x14ac:dyDescent="0.25">
      <c r="A12">
        <v>0.12072200000000001</v>
      </c>
      <c r="B12">
        <v>3.0965078272836739E-2</v>
      </c>
      <c r="C12">
        <v>1.1611904352313778E-2</v>
      </c>
      <c r="D12" s="3">
        <f t="shared" si="0"/>
        <v>0.12072200000000001</v>
      </c>
      <c r="E12" s="3">
        <f t="shared" si="1"/>
        <v>3.0965078272836739E-2</v>
      </c>
      <c r="F12" s="3">
        <f t="shared" si="2"/>
        <v>1.1611904352313778E-2</v>
      </c>
      <c r="J12">
        <v>0.114625</v>
      </c>
      <c r="K12">
        <v>3.0965078272836739E-2</v>
      </c>
      <c r="L12">
        <v>1.1611904352313778E-2</v>
      </c>
      <c r="M12" s="3">
        <f t="shared" si="3"/>
        <v>0.114625</v>
      </c>
      <c r="N12" s="3">
        <f t="shared" si="4"/>
        <v>3.0965078272836739E-2</v>
      </c>
      <c r="O12" s="3">
        <f t="shared" si="5"/>
        <v>1.1611904352313778E-2</v>
      </c>
    </row>
    <row r="13" spans="1:15" x14ac:dyDescent="0.25">
      <c r="A13">
        <v>0.12189399999999999</v>
      </c>
      <c r="B13">
        <v>3.2008535609495861E-2</v>
      </c>
      <c r="C13">
        <v>1.200320085356095E-2</v>
      </c>
      <c r="D13" s="3">
        <f t="shared" si="0"/>
        <v>0.12189399999999999</v>
      </c>
      <c r="E13" s="3">
        <f t="shared" si="1"/>
        <v>3.2008535609495861E-2</v>
      </c>
      <c r="F13" s="3">
        <f t="shared" si="2"/>
        <v>1.200320085356095E-2</v>
      </c>
      <c r="J13">
        <v>0.116996</v>
      </c>
      <c r="K13">
        <v>3.2008535609495861E-2</v>
      </c>
      <c r="L13">
        <v>1.200320085356095E-2</v>
      </c>
      <c r="M13" s="3">
        <f t="shared" si="3"/>
        <v>0.116996</v>
      </c>
      <c r="N13" s="3">
        <f t="shared" si="4"/>
        <v>3.2008535609495861E-2</v>
      </c>
      <c r="O13" s="3">
        <f t="shared" si="5"/>
        <v>1.200320085356095E-2</v>
      </c>
    </row>
    <row r="14" spans="1:15" x14ac:dyDescent="0.25">
      <c r="A14">
        <v>0.12376899999999999</v>
      </c>
      <c r="B14">
        <v>3.3139635233876072E-2</v>
      </c>
      <c r="C14">
        <v>1.2427363212703527E-2</v>
      </c>
      <c r="D14" s="3" t="str">
        <f t="shared" si="0"/>
        <v/>
      </c>
      <c r="E14" s="3" t="str">
        <f t="shared" si="1"/>
        <v/>
      </c>
      <c r="F14" s="3" t="str">
        <f t="shared" si="2"/>
        <v/>
      </c>
      <c r="J14">
        <v>0.118841</v>
      </c>
      <c r="K14">
        <v>3.3139635233876072E-2</v>
      </c>
      <c r="L14">
        <v>1.2427363212703527E-2</v>
      </c>
      <c r="M14" s="3" t="str">
        <f t="shared" si="3"/>
        <v/>
      </c>
      <c r="N14" s="3" t="str">
        <f t="shared" si="4"/>
        <v/>
      </c>
      <c r="O14" s="3" t="str">
        <f t="shared" si="5"/>
        <v/>
      </c>
    </row>
    <row r="15" spans="1:15" x14ac:dyDescent="0.25">
      <c r="A15">
        <v>0.12376899999999999</v>
      </c>
      <c r="B15">
        <v>3.3348000277899997E-2</v>
      </c>
      <c r="C15">
        <v>1.2505500104212501E-2</v>
      </c>
      <c r="D15" s="3" t="str">
        <f t="shared" si="0"/>
        <v/>
      </c>
      <c r="E15" s="3" t="str">
        <f t="shared" si="1"/>
        <v/>
      </c>
      <c r="F15" s="3" t="str">
        <f t="shared" si="2"/>
        <v/>
      </c>
      <c r="J15">
        <v>0.118841</v>
      </c>
      <c r="K15">
        <v>3.3348000277899997E-2</v>
      </c>
      <c r="L15">
        <v>1.2505500104212501E-2</v>
      </c>
      <c r="M15" s="3">
        <f t="shared" si="3"/>
        <v>0.118841</v>
      </c>
      <c r="N15" s="3">
        <f t="shared" si="4"/>
        <v>3.3348000277899997E-2</v>
      </c>
      <c r="O15" s="3">
        <f t="shared" si="5"/>
        <v>1.2505500104212501E-2</v>
      </c>
    </row>
    <row r="16" spans="1:15" x14ac:dyDescent="0.25">
      <c r="A16">
        <v>0.12376899999999999</v>
      </c>
      <c r="B16">
        <v>5.1573160467739909E-2</v>
      </c>
      <c r="C16">
        <v>1.9339935175402469E-2</v>
      </c>
      <c r="D16" s="3" t="str">
        <f t="shared" si="0"/>
        <v/>
      </c>
      <c r="E16" s="3" t="str">
        <f t="shared" si="1"/>
        <v/>
      </c>
      <c r="F16" s="3" t="str">
        <f t="shared" si="2"/>
        <v/>
      </c>
      <c r="J16">
        <v>0.119895</v>
      </c>
      <c r="K16">
        <v>5.1611978279959135E-2</v>
      </c>
      <c r="L16">
        <v>1.9354491854984678E-2</v>
      </c>
      <c r="M16" s="3">
        <f t="shared" si="3"/>
        <v>0.119895</v>
      </c>
      <c r="N16" s="3">
        <f t="shared" si="4"/>
        <v>5.1611978279959135E-2</v>
      </c>
      <c r="O16" s="3">
        <f t="shared" si="5"/>
        <v>1.9354491854984678E-2</v>
      </c>
    </row>
    <row r="17" spans="1:15" x14ac:dyDescent="0.25">
      <c r="A17">
        <v>0.12376899999999999</v>
      </c>
      <c r="B17">
        <v>5.6617126680820945E-2</v>
      </c>
      <c r="C17">
        <v>2.1231422505307854E-2</v>
      </c>
      <c r="D17" s="3">
        <f t="shared" si="0"/>
        <v>0.12376899999999999</v>
      </c>
      <c r="E17" s="3">
        <f t="shared" si="1"/>
        <v>5.6617126680820945E-2</v>
      </c>
      <c r="F17" s="3">
        <f t="shared" si="2"/>
        <v>2.1231422505307854E-2</v>
      </c>
      <c r="J17">
        <v>0.121476</v>
      </c>
      <c r="K17">
        <v>5.6653880200649154E-2</v>
      </c>
      <c r="L17">
        <v>2.1245205075243436E-2</v>
      </c>
      <c r="M17" s="3">
        <f t="shared" si="3"/>
        <v>0.121476</v>
      </c>
      <c r="N17" s="3">
        <f t="shared" si="4"/>
        <v>5.6653880200649154E-2</v>
      </c>
      <c r="O17" s="3">
        <f t="shared" si="5"/>
        <v>2.1245205075243436E-2</v>
      </c>
    </row>
    <row r="18" spans="1:15" x14ac:dyDescent="0.25">
      <c r="A18">
        <v>0.12517600000000001</v>
      </c>
      <c r="B18">
        <v>6.167948086436939E-2</v>
      </c>
      <c r="C18">
        <v>2.3129805324138521E-2</v>
      </c>
      <c r="D18" s="3">
        <f t="shared" si="0"/>
        <v>0.12517600000000001</v>
      </c>
      <c r="E18" s="3">
        <f t="shared" si="1"/>
        <v>6.167948086436939E-2</v>
      </c>
      <c r="F18" s="3">
        <f t="shared" si="2"/>
        <v>2.3129805324138521E-2</v>
      </c>
      <c r="J18">
        <v>0.123847</v>
      </c>
      <c r="K18">
        <v>6.1713844901107852E-2</v>
      </c>
      <c r="L18">
        <v>2.3142691837915445E-2</v>
      </c>
      <c r="M18" s="3">
        <f t="shared" si="3"/>
        <v>0.123847</v>
      </c>
      <c r="N18" s="3">
        <f t="shared" si="4"/>
        <v>6.1713844901107852E-2</v>
      </c>
      <c r="O18" s="3">
        <f t="shared" si="5"/>
        <v>2.3142691837915445E-2</v>
      </c>
    </row>
    <row r="19" spans="1:15" x14ac:dyDescent="0.25">
      <c r="A19">
        <v>0.12775400000000001</v>
      </c>
      <c r="B19">
        <v>7.244918494666934E-2</v>
      </c>
      <c r="C19">
        <v>2.7168444355001004E-2</v>
      </c>
      <c r="D19" s="3">
        <f t="shared" si="0"/>
        <v>0.12775400000000001</v>
      </c>
      <c r="E19" s="3">
        <f t="shared" si="1"/>
        <v>7.244918494666934E-2</v>
      </c>
      <c r="F19" s="3">
        <f t="shared" si="2"/>
        <v>2.7168444355001004E-2</v>
      </c>
      <c r="J19">
        <v>0.12806300000000001</v>
      </c>
      <c r="K19">
        <v>7.2482005335480951E-2</v>
      </c>
      <c r="L19">
        <v>2.7180752000805358E-2</v>
      </c>
      <c r="M19" s="3">
        <f t="shared" si="3"/>
        <v>0.12806300000000001</v>
      </c>
      <c r="N19" s="3">
        <f t="shared" si="4"/>
        <v>7.2482005335480951E-2</v>
      </c>
      <c r="O19" s="3">
        <f t="shared" si="5"/>
        <v>2.7180752000805358E-2</v>
      </c>
    </row>
    <row r="20" spans="1:15" x14ac:dyDescent="0.25">
      <c r="A20">
        <v>0.13009799999999999</v>
      </c>
      <c r="B20">
        <v>8.2403433476394838E-2</v>
      </c>
      <c r="C20">
        <v>3.0901287553648068E-2</v>
      </c>
      <c r="D20" s="3">
        <f t="shared" si="0"/>
        <v>0.13009799999999999</v>
      </c>
      <c r="E20" s="3">
        <f t="shared" si="1"/>
        <v>8.2403433476394838E-2</v>
      </c>
      <c r="F20" s="3">
        <f t="shared" si="2"/>
        <v>3.0901287553648068E-2</v>
      </c>
      <c r="J20">
        <v>0.13175200000000001</v>
      </c>
      <c r="K20">
        <v>8.2434095657898498E-2</v>
      </c>
      <c r="L20">
        <v>3.0912785871711937E-2</v>
      </c>
      <c r="M20" s="3">
        <f t="shared" si="3"/>
        <v>0.13175200000000001</v>
      </c>
      <c r="N20" s="3">
        <f t="shared" si="4"/>
        <v>8.2434095657898498E-2</v>
      </c>
      <c r="O20" s="3">
        <f t="shared" si="5"/>
        <v>3.0912785871711937E-2</v>
      </c>
    </row>
    <row r="21" spans="1:15" x14ac:dyDescent="0.25">
      <c r="A21">
        <v>0.130802</v>
      </c>
      <c r="B21">
        <v>8.8949286552597442E-2</v>
      </c>
      <c r="C21">
        <v>3.3355982457224043E-2</v>
      </c>
      <c r="D21" s="3">
        <f t="shared" si="0"/>
        <v>0.130802</v>
      </c>
      <c r="E21" s="3">
        <f t="shared" si="1"/>
        <v>8.8949286552597442E-2</v>
      </c>
      <c r="F21" s="3">
        <f t="shared" si="2"/>
        <v>3.3355982457224043E-2</v>
      </c>
      <c r="J21">
        <v>0.13465099999999999</v>
      </c>
      <c r="K21">
        <v>8.8976767177459212E-2</v>
      </c>
      <c r="L21">
        <v>3.3366287691547203E-2</v>
      </c>
      <c r="M21" s="3">
        <f t="shared" si="3"/>
        <v>0.13465099999999999</v>
      </c>
      <c r="N21" s="3">
        <f t="shared" si="4"/>
        <v>8.8976767177459212E-2</v>
      </c>
      <c r="O21" s="3">
        <f t="shared" si="5"/>
        <v>3.3366287691547203E-2</v>
      </c>
    </row>
    <row r="22" spans="1:15" x14ac:dyDescent="0.25">
      <c r="A22">
        <v>0.13244300000000001</v>
      </c>
      <c r="B22">
        <v>9.7103745911864853E-2</v>
      </c>
      <c r="C22">
        <v>3.6413904716949323E-2</v>
      </c>
      <c r="D22" s="3">
        <f t="shared" si="0"/>
        <v>0.13244300000000001</v>
      </c>
      <c r="E22" s="3">
        <f t="shared" si="1"/>
        <v>9.7103745911864853E-2</v>
      </c>
      <c r="F22" s="3">
        <f t="shared" si="2"/>
        <v>3.6413904716949323E-2</v>
      </c>
      <c r="J22">
        <v>0.13649500000000001</v>
      </c>
      <c r="K22">
        <v>9.7129945027149153E-2</v>
      </c>
      <c r="L22">
        <v>3.6423729385180938E-2</v>
      </c>
      <c r="M22" s="3">
        <f t="shared" si="3"/>
        <v>0.13649500000000001</v>
      </c>
      <c r="N22" s="3">
        <f t="shared" si="4"/>
        <v>9.7129945027149153E-2</v>
      </c>
      <c r="O22" s="3">
        <f t="shared" si="5"/>
        <v>3.6423729385180938E-2</v>
      </c>
    </row>
    <row r="23" spans="1:15" x14ac:dyDescent="0.25">
      <c r="A23">
        <v>0.13431800000000002</v>
      </c>
      <c r="B23">
        <v>0.1063279923207561</v>
      </c>
      <c r="C23">
        <v>3.987299712028354E-2</v>
      </c>
      <c r="D23" s="3" t="str">
        <f t="shared" si="0"/>
        <v/>
      </c>
      <c r="E23" s="3" t="str">
        <f t="shared" si="1"/>
        <v/>
      </c>
      <c r="F23" s="3" t="str">
        <f t="shared" si="2"/>
        <v/>
      </c>
      <c r="J23">
        <v>0.14044800000000002</v>
      </c>
      <c r="K23">
        <v>0.10635155096011815</v>
      </c>
      <c r="L23">
        <v>3.9881831610044313E-2</v>
      </c>
      <c r="M23" s="3">
        <f t="shared" si="3"/>
        <v>0.14044800000000002</v>
      </c>
      <c r="N23" s="3">
        <f t="shared" si="4"/>
        <v>0.10635155096011815</v>
      </c>
      <c r="O23" s="3">
        <f t="shared" si="5"/>
        <v>3.9881831610044313E-2</v>
      </c>
    </row>
    <row r="24" spans="1:15" x14ac:dyDescent="0.25">
      <c r="A24">
        <v>0.13431800000000002</v>
      </c>
      <c r="B24">
        <v>0.10806754221388366</v>
      </c>
      <c r="C24">
        <v>4.0525328330206375E-2</v>
      </c>
      <c r="D24" s="3">
        <f t="shared" si="0"/>
        <v>0.13431800000000002</v>
      </c>
      <c r="E24" s="3">
        <f t="shared" si="1"/>
        <v>0.10806754221388366</v>
      </c>
      <c r="F24" s="3">
        <f t="shared" si="2"/>
        <v>4.0525328330206375E-2</v>
      </c>
      <c r="J24">
        <v>0.140711</v>
      </c>
      <c r="K24">
        <v>0.10808782135485082</v>
      </c>
      <c r="L24">
        <v>4.0532933008069059E-2</v>
      </c>
      <c r="M24" s="3">
        <f t="shared" si="3"/>
        <v>0.140711</v>
      </c>
      <c r="N24" s="3">
        <f t="shared" si="4"/>
        <v>0.10808782135485082</v>
      </c>
      <c r="O24" s="3">
        <f t="shared" si="5"/>
        <v>4.0532933008069059E-2</v>
      </c>
    </row>
    <row r="25" spans="1:15" x14ac:dyDescent="0.25">
      <c r="A25">
        <v>0.134552</v>
      </c>
      <c r="B25">
        <v>0.11924972050846756</v>
      </c>
      <c r="C25">
        <v>4.4718645190675338E-2</v>
      </c>
      <c r="D25" s="3">
        <f t="shared" si="0"/>
        <v>0.134552</v>
      </c>
      <c r="E25" s="3">
        <f t="shared" si="1"/>
        <v>0.11924972050846756</v>
      </c>
      <c r="F25" s="3">
        <f t="shared" si="2"/>
        <v>4.4718645190675338E-2</v>
      </c>
      <c r="J25">
        <v>0.14202899999999999</v>
      </c>
      <c r="K25">
        <v>0.11926947446887812</v>
      </c>
      <c r="L25">
        <v>4.4726052925829297E-2</v>
      </c>
      <c r="M25" s="3">
        <f t="shared" si="3"/>
        <v>0.14202899999999999</v>
      </c>
      <c r="N25" s="3">
        <f t="shared" si="4"/>
        <v>0.11926947446887812</v>
      </c>
      <c r="O25" s="3">
        <f t="shared" si="5"/>
        <v>4.4726052925829297E-2</v>
      </c>
    </row>
    <row r="26" spans="1:15" x14ac:dyDescent="0.25">
      <c r="A26">
        <v>0.13642799999999999</v>
      </c>
      <c r="B26">
        <v>0.13263943259798278</v>
      </c>
      <c r="C26">
        <v>4.9739787224243541E-2</v>
      </c>
      <c r="D26" s="3" t="str">
        <f t="shared" si="0"/>
        <v/>
      </c>
      <c r="E26" s="3" t="str">
        <f t="shared" si="1"/>
        <v/>
      </c>
      <c r="F26" s="3" t="str">
        <f t="shared" si="2"/>
        <v/>
      </c>
      <c r="J26">
        <v>0.145982</v>
      </c>
      <c r="K26">
        <v>0.13265776140027638</v>
      </c>
      <c r="L26">
        <v>4.9746660525103639E-2</v>
      </c>
      <c r="M26" s="3">
        <f t="shared" si="3"/>
        <v>0.145982</v>
      </c>
      <c r="N26" s="3">
        <f t="shared" si="4"/>
        <v>0.13265776140027638</v>
      </c>
      <c r="O26" s="3">
        <f t="shared" si="5"/>
        <v>4.9746660525103639E-2</v>
      </c>
    </row>
    <row r="27" spans="1:15" x14ac:dyDescent="0.25">
      <c r="A27">
        <v>0.13642799999999999</v>
      </c>
      <c r="B27">
        <v>0.13459830817404309</v>
      </c>
      <c r="C27">
        <v>5.047436556526616E-2</v>
      </c>
      <c r="D27" s="3">
        <f t="shared" si="0"/>
        <v>0.13642799999999999</v>
      </c>
      <c r="E27" s="3">
        <f t="shared" si="1"/>
        <v>0.13459830817404309</v>
      </c>
      <c r="F27" s="3">
        <f t="shared" si="2"/>
        <v>5.047436556526616E-2</v>
      </c>
      <c r="J27">
        <v>0.14624499999999999</v>
      </c>
      <c r="K27">
        <v>0.13461089039495208</v>
      </c>
      <c r="L27">
        <v>5.0479083898107034E-2</v>
      </c>
      <c r="M27" s="3">
        <f t="shared" si="3"/>
        <v>0.14624499999999999</v>
      </c>
      <c r="N27" s="3">
        <f t="shared" si="4"/>
        <v>0.13461089039495208</v>
      </c>
      <c r="O27" s="3">
        <f t="shared" si="5"/>
        <v>5.0479083898107034E-2</v>
      </c>
    </row>
    <row r="28" spans="1:15" x14ac:dyDescent="0.25">
      <c r="A28">
        <v>0.13900600000000002</v>
      </c>
      <c r="B28">
        <v>0.16522287877918648</v>
      </c>
      <c r="C28">
        <v>6.1958579542194935E-2</v>
      </c>
      <c r="D28" s="3">
        <f t="shared" si="0"/>
        <v>0.13900600000000002</v>
      </c>
      <c r="E28" s="3">
        <f t="shared" si="1"/>
        <v>0.16522287877918648</v>
      </c>
      <c r="F28" s="3">
        <f t="shared" si="2"/>
        <v>6.1958579542194935E-2</v>
      </c>
      <c r="J28">
        <v>0.15204200000000001</v>
      </c>
      <c r="K28">
        <v>0.16523235800344233</v>
      </c>
      <c r="L28">
        <v>6.1962134251290872E-2</v>
      </c>
      <c r="M28" s="3">
        <f t="shared" si="3"/>
        <v>0.15204200000000001</v>
      </c>
      <c r="N28" s="3">
        <f t="shared" si="4"/>
        <v>0.16523235800344233</v>
      </c>
      <c r="O28" s="3">
        <f t="shared" si="5"/>
        <v>6.1962134251290872E-2</v>
      </c>
    </row>
    <row r="29" spans="1:15" x14ac:dyDescent="0.25">
      <c r="A29">
        <v>0.139709</v>
      </c>
      <c r="B29">
        <v>0.17684986183604542</v>
      </c>
      <c r="C29">
        <v>6.6318698188517031E-2</v>
      </c>
      <c r="D29" s="3">
        <f t="shared" si="0"/>
        <v>0.139709</v>
      </c>
      <c r="E29" s="3">
        <f t="shared" si="1"/>
        <v>0.17684986183604542</v>
      </c>
      <c r="F29" s="3">
        <f t="shared" si="2"/>
        <v>6.6318698188517031E-2</v>
      </c>
      <c r="J29">
        <v>0.154414</v>
      </c>
      <c r="K29">
        <v>0.17686072218128221</v>
      </c>
      <c r="L29">
        <v>6.6322770817980839E-2</v>
      </c>
      <c r="M29" s="3">
        <f t="shared" si="3"/>
        <v>0.154414</v>
      </c>
      <c r="N29" s="3">
        <f t="shared" si="4"/>
        <v>0.17686072218128221</v>
      </c>
      <c r="O29" s="3">
        <f t="shared" si="5"/>
        <v>6.6322770817980839E-2</v>
      </c>
    </row>
    <row r="30" spans="1:15" x14ac:dyDescent="0.25">
      <c r="A30">
        <v>0.14088100000000001</v>
      </c>
      <c r="B30">
        <v>0.18629924315932464</v>
      </c>
      <c r="C30">
        <v>6.986221618474675E-2</v>
      </c>
      <c r="D30" s="3">
        <f t="shared" si="0"/>
        <v>0.14088100000000001</v>
      </c>
      <c r="E30" s="3">
        <f t="shared" si="1"/>
        <v>0.18629924315932464</v>
      </c>
      <c r="F30" s="3">
        <f t="shared" si="2"/>
        <v>6.986221618474675E-2</v>
      </c>
      <c r="J30">
        <v>0.15520400000000001</v>
      </c>
      <c r="K30">
        <v>0.18629924315932464</v>
      </c>
      <c r="L30">
        <v>6.986221618474675E-2</v>
      </c>
      <c r="M30" s="3">
        <f t="shared" si="3"/>
        <v>0.15520400000000001</v>
      </c>
      <c r="N30" s="3">
        <f t="shared" si="4"/>
        <v>0.18629924315932464</v>
      </c>
      <c r="O30" s="3">
        <f t="shared" si="5"/>
        <v>6.986221618474675E-2</v>
      </c>
    </row>
    <row r="31" spans="1:15" x14ac:dyDescent="0.25">
      <c r="A31">
        <v>0.14205299999999998</v>
      </c>
      <c r="B31">
        <v>0.19732785200411099</v>
      </c>
      <c r="C31">
        <v>7.3997944501541624E-2</v>
      </c>
      <c r="D31" s="3" t="str">
        <f t="shared" si="0"/>
        <v/>
      </c>
      <c r="E31" s="3" t="str">
        <f t="shared" si="1"/>
        <v/>
      </c>
      <c r="F31" s="3" t="str">
        <f t="shared" si="2"/>
        <v/>
      </c>
      <c r="J31">
        <v>0.15757599999999999</v>
      </c>
      <c r="K31">
        <v>0.19732785200411099</v>
      </c>
      <c r="L31">
        <v>7.3997944501541624E-2</v>
      </c>
      <c r="M31" s="3">
        <f t="shared" si="3"/>
        <v>0.15757599999999999</v>
      </c>
      <c r="N31" s="3">
        <f t="shared" si="4"/>
        <v>0.19732785200411099</v>
      </c>
      <c r="O31" s="3">
        <f t="shared" si="5"/>
        <v>7.3997944501541624E-2</v>
      </c>
    </row>
    <row r="32" spans="1:15" x14ac:dyDescent="0.25">
      <c r="A32">
        <v>0.14205299999999998</v>
      </c>
      <c r="B32">
        <v>0.20301705907232481</v>
      </c>
      <c r="C32">
        <v>7.6131397152121805E-2</v>
      </c>
      <c r="D32" s="3">
        <f t="shared" si="0"/>
        <v>0.14205299999999998</v>
      </c>
      <c r="E32" s="3">
        <f t="shared" si="1"/>
        <v>0.20301705907232481</v>
      </c>
      <c r="F32" s="3">
        <f t="shared" si="2"/>
        <v>7.6131397152121805E-2</v>
      </c>
      <c r="J32">
        <v>0.15862999999999999</v>
      </c>
      <c r="K32">
        <v>0.20301705907232481</v>
      </c>
      <c r="L32">
        <v>7.6131397152121805E-2</v>
      </c>
      <c r="M32" s="3">
        <f t="shared" si="3"/>
        <v>0.15862999999999999</v>
      </c>
      <c r="N32" s="3">
        <f t="shared" si="4"/>
        <v>0.20301705907232481</v>
      </c>
      <c r="O32" s="3">
        <f t="shared" si="5"/>
        <v>7.6131397152121805E-2</v>
      </c>
    </row>
    <row r="33" spans="1:15" x14ac:dyDescent="0.25">
      <c r="A33">
        <v>0.142757</v>
      </c>
      <c r="B33">
        <v>0.23240800516462232</v>
      </c>
      <c r="C33">
        <v>8.7153001936733365E-2</v>
      </c>
      <c r="D33" s="3">
        <f t="shared" si="0"/>
        <v>0.142757</v>
      </c>
      <c r="E33" s="3">
        <f t="shared" si="1"/>
        <v>0.23240800516462232</v>
      </c>
      <c r="F33" s="3">
        <f t="shared" si="2"/>
        <v>8.7153001936733365E-2</v>
      </c>
      <c r="J33">
        <v>0.16100100000000001</v>
      </c>
      <c r="K33">
        <v>0.23240800516462232</v>
      </c>
      <c r="L33">
        <v>8.7153001936733365E-2</v>
      </c>
      <c r="M33" s="3">
        <f t="shared" si="3"/>
        <v>0.16100100000000001</v>
      </c>
      <c r="N33" s="3">
        <f t="shared" si="4"/>
        <v>0.23240800516462232</v>
      </c>
      <c r="O33" s="3">
        <f t="shared" si="5"/>
        <v>8.7153001936733365E-2</v>
      </c>
    </row>
    <row r="34" spans="1:15" x14ac:dyDescent="0.25">
      <c r="A34">
        <v>0.143929</v>
      </c>
      <c r="B34">
        <v>0.26039783001808314</v>
      </c>
      <c r="C34">
        <v>9.7649186256781179E-2</v>
      </c>
      <c r="D34" s="3">
        <f t="shared" si="0"/>
        <v>0.143929</v>
      </c>
      <c r="E34" s="3">
        <f t="shared" si="1"/>
        <v>0.26039783001808314</v>
      </c>
      <c r="F34" s="3">
        <f t="shared" si="2"/>
        <v>9.7649186256781179E-2</v>
      </c>
      <c r="J34">
        <v>0.16337299999999999</v>
      </c>
      <c r="K34">
        <v>0.26039783001808314</v>
      </c>
      <c r="L34">
        <v>9.7649186256781179E-2</v>
      </c>
      <c r="M34" s="3">
        <f t="shared" si="3"/>
        <v>0.16337299999999999</v>
      </c>
      <c r="N34" s="3">
        <f t="shared" si="4"/>
        <v>0.26039783001808314</v>
      </c>
      <c r="O34" s="3">
        <f t="shared" si="5"/>
        <v>9.7649186256781179E-2</v>
      </c>
    </row>
    <row r="35" spans="1:15" x14ac:dyDescent="0.25">
      <c r="A35">
        <v>0.14416299999999999</v>
      </c>
      <c r="B35">
        <v>0.26760825125441362</v>
      </c>
      <c r="C35">
        <v>0.10035309422040513</v>
      </c>
      <c r="D35" s="3">
        <f t="shared" si="0"/>
        <v>0.14416299999999999</v>
      </c>
      <c r="E35" s="3">
        <f t="shared" si="1"/>
        <v>0.26760825125441362</v>
      </c>
      <c r="F35" s="3">
        <f t="shared" si="2"/>
        <v>0.10035309422040513</v>
      </c>
      <c r="J35">
        <v>0.16495399999999999</v>
      </c>
      <c r="K35">
        <v>0.26760825125441362</v>
      </c>
      <c r="L35">
        <v>0.10035309422040513</v>
      </c>
      <c r="M35" s="3">
        <f t="shared" si="3"/>
        <v>0.16495399999999999</v>
      </c>
      <c r="N35" s="3">
        <f t="shared" si="4"/>
        <v>0.26760825125441362</v>
      </c>
      <c r="O35" s="3">
        <f t="shared" si="5"/>
        <v>0.10035309422040513</v>
      </c>
    </row>
    <row r="36" spans="1:15" x14ac:dyDescent="0.25">
      <c r="A36">
        <v>0.146507</v>
      </c>
      <c r="B36">
        <v>0.32403240324032401</v>
      </c>
      <c r="C36">
        <v>0.1215121512151215</v>
      </c>
      <c r="D36" s="3">
        <f t="shared" si="0"/>
        <v>0.146507</v>
      </c>
      <c r="E36" s="3">
        <f t="shared" si="1"/>
        <v>0.32403240324032401</v>
      </c>
      <c r="F36" s="3">
        <f t="shared" si="2"/>
        <v>0.1215121512151215</v>
      </c>
      <c r="J36">
        <v>0.17022400000000001</v>
      </c>
      <c r="K36">
        <v>0.32403240324032401</v>
      </c>
      <c r="L36">
        <v>0.1215121512151215</v>
      </c>
      <c r="M36" s="3">
        <f t="shared" si="3"/>
        <v>0.17022400000000001</v>
      </c>
      <c r="N36" s="3">
        <f t="shared" si="4"/>
        <v>0.32403240324032401</v>
      </c>
      <c r="O36" s="3">
        <f t="shared" si="5"/>
        <v>0.1215121512151215</v>
      </c>
    </row>
    <row r="37" spans="1:15" x14ac:dyDescent="0.25">
      <c r="A37">
        <v>0.14838300000000001</v>
      </c>
      <c r="B37">
        <v>0.35723145621433883</v>
      </c>
      <c r="C37">
        <v>0.13396179608037706</v>
      </c>
      <c r="D37" s="3">
        <f t="shared" si="0"/>
        <v>0.14838300000000001</v>
      </c>
      <c r="E37" s="3">
        <f t="shared" si="1"/>
        <v>0.35723145621433883</v>
      </c>
      <c r="F37" s="3">
        <f t="shared" si="2"/>
        <v>0.13396179608037706</v>
      </c>
      <c r="J37">
        <v>0.173123</v>
      </c>
      <c r="K37">
        <v>0.35723145621433883</v>
      </c>
      <c r="L37">
        <v>0.13396179608037706</v>
      </c>
      <c r="M37" s="3">
        <f t="shared" si="3"/>
        <v>0.173123</v>
      </c>
      <c r="N37" s="3">
        <f t="shared" si="4"/>
        <v>0.35723145621433883</v>
      </c>
      <c r="O37" s="3">
        <f t="shared" si="5"/>
        <v>0.13396179608037706</v>
      </c>
    </row>
    <row r="38" spans="1:15" x14ac:dyDescent="0.25">
      <c r="A38">
        <v>0.149086</v>
      </c>
      <c r="B38">
        <v>0.39387308533916848</v>
      </c>
      <c r="C38">
        <v>0.1477024070021882</v>
      </c>
      <c r="D38" s="3">
        <f t="shared" si="0"/>
        <v>0.149086</v>
      </c>
      <c r="E38" s="3">
        <f t="shared" si="1"/>
        <v>0.39387308533916848</v>
      </c>
      <c r="F38" s="3">
        <f t="shared" si="2"/>
        <v>0.1477024070021882</v>
      </c>
      <c r="J38">
        <v>0.175758</v>
      </c>
      <c r="K38">
        <v>0.39381922603582659</v>
      </c>
      <c r="L38">
        <v>0.14768220976343499</v>
      </c>
      <c r="M38" s="3">
        <f t="shared" si="3"/>
        <v>0.175758</v>
      </c>
      <c r="N38" s="3">
        <f t="shared" si="4"/>
        <v>0.39381922603582659</v>
      </c>
      <c r="O38" s="3">
        <f t="shared" si="5"/>
        <v>0.14768220976343499</v>
      </c>
    </row>
    <row r="39" spans="1:15" x14ac:dyDescent="0.25">
      <c r="A39">
        <v>0.150258</v>
      </c>
      <c r="B39">
        <v>0.401841774801172</v>
      </c>
      <c r="C39">
        <v>0.1506906655504395</v>
      </c>
      <c r="D39" s="3">
        <f t="shared" si="0"/>
        <v>0.150258</v>
      </c>
      <c r="E39" s="3">
        <f t="shared" si="1"/>
        <v>0.401841774801172</v>
      </c>
      <c r="F39" s="3">
        <f t="shared" si="2"/>
        <v>0.1506906655504395</v>
      </c>
      <c r="J39">
        <v>0.177866</v>
      </c>
      <c r="K39">
        <v>0.40178571428571425</v>
      </c>
      <c r="L39">
        <v>0.15066964285714285</v>
      </c>
      <c r="M39" s="3">
        <f t="shared" si="3"/>
        <v>0.177866</v>
      </c>
      <c r="N39" s="3">
        <f t="shared" si="4"/>
        <v>0.40178571428571425</v>
      </c>
      <c r="O39" s="3">
        <f t="shared" si="5"/>
        <v>0.15066964285714285</v>
      </c>
    </row>
    <row r="40" spans="1:15" x14ac:dyDescent="0.25">
      <c r="A40">
        <v>0.15471199999999999</v>
      </c>
      <c r="B40">
        <v>0.47745358090185674</v>
      </c>
      <c r="C40">
        <v>0.17904509283819631</v>
      </c>
      <c r="D40" s="3">
        <f t="shared" si="0"/>
        <v>0.15471199999999999</v>
      </c>
      <c r="E40" s="3">
        <f t="shared" si="1"/>
        <v>0.47745358090185674</v>
      </c>
      <c r="F40" s="3">
        <f t="shared" si="2"/>
        <v>0.17904509283819631</v>
      </c>
      <c r="J40">
        <v>0.18418999999999999</v>
      </c>
      <c r="K40">
        <v>0.47745358090185674</v>
      </c>
      <c r="L40">
        <v>0.17904509283819631</v>
      </c>
      <c r="M40" s="3">
        <f t="shared" si="3"/>
        <v>0.18418999999999999</v>
      </c>
      <c r="N40" s="3">
        <f t="shared" si="4"/>
        <v>0.47745358090185674</v>
      </c>
      <c r="O40" s="3">
        <f t="shared" si="5"/>
        <v>0.17904509283819631</v>
      </c>
    </row>
    <row r="41" spans="1:15" x14ac:dyDescent="0.25">
      <c r="A41">
        <v>0.159634</v>
      </c>
      <c r="B41">
        <v>0.57427716849451649</v>
      </c>
      <c r="C41">
        <v>0.21535393818544368</v>
      </c>
      <c r="D41" s="3">
        <f t="shared" si="0"/>
        <v>0.159634</v>
      </c>
      <c r="E41" s="3">
        <f t="shared" si="1"/>
        <v>0.57427716849451649</v>
      </c>
      <c r="F41" s="3">
        <f t="shared" si="2"/>
        <v>0.21535393818544368</v>
      </c>
      <c r="J41">
        <v>0.192358</v>
      </c>
      <c r="K41">
        <v>0.57427716849451649</v>
      </c>
      <c r="L41">
        <v>0.21535393818544368</v>
      </c>
      <c r="M41" s="3">
        <f t="shared" si="3"/>
        <v>0.192358</v>
      </c>
      <c r="N41" s="3">
        <f t="shared" si="4"/>
        <v>0.57427716849451649</v>
      </c>
      <c r="O41" s="3">
        <f t="shared" si="5"/>
        <v>0.21535393818544368</v>
      </c>
    </row>
    <row r="42" spans="1:15" x14ac:dyDescent="0.25">
      <c r="A42">
        <v>0.16268199999999999</v>
      </c>
      <c r="B42">
        <v>0.63144047358035515</v>
      </c>
      <c r="C42">
        <v>0.23679017759263318</v>
      </c>
      <c r="D42" s="3">
        <f t="shared" si="0"/>
        <v>0.16268199999999999</v>
      </c>
      <c r="E42" s="3">
        <f t="shared" si="1"/>
        <v>0.63144047358035515</v>
      </c>
      <c r="F42" s="3">
        <f t="shared" si="2"/>
        <v>0.23679017759263318</v>
      </c>
      <c r="J42">
        <v>0.196047</v>
      </c>
      <c r="K42">
        <v>0.63144047358035515</v>
      </c>
      <c r="L42">
        <v>0.23679017759263318</v>
      </c>
      <c r="M42" s="3">
        <f t="shared" si="3"/>
        <v>0.196047</v>
      </c>
      <c r="N42" s="3">
        <f t="shared" si="4"/>
        <v>0.63144047358035515</v>
      </c>
      <c r="O42" s="3">
        <f t="shared" si="5"/>
        <v>0.23679017759263318</v>
      </c>
    </row>
    <row r="43" spans="1:15" x14ac:dyDescent="0.25">
      <c r="A43">
        <v>0.163854</v>
      </c>
      <c r="B43">
        <v>0.67289719626168221</v>
      </c>
      <c r="C43">
        <v>0.25233644859813087</v>
      </c>
      <c r="D43" s="3">
        <f t="shared" si="0"/>
        <v>0.163854</v>
      </c>
      <c r="E43" s="3">
        <f t="shared" si="1"/>
        <v>0.67289719626168221</v>
      </c>
      <c r="F43" s="3">
        <f t="shared" si="2"/>
        <v>0.25233644859813087</v>
      </c>
      <c r="J43">
        <v>0.19947299999999998</v>
      </c>
      <c r="K43">
        <v>0.67289719626168221</v>
      </c>
      <c r="L43">
        <v>0.25233644859813087</v>
      </c>
      <c r="M43" s="3">
        <f t="shared" si="3"/>
        <v>0.19947299999999998</v>
      </c>
      <c r="N43" s="3">
        <f t="shared" si="4"/>
        <v>0.67289719626168221</v>
      </c>
      <c r="O43" s="3">
        <f t="shared" si="5"/>
        <v>0.25233644859813087</v>
      </c>
    </row>
    <row r="44" spans="1:15" x14ac:dyDescent="0.25">
      <c r="A44">
        <v>0.16783899999999999</v>
      </c>
      <c r="B44">
        <v>0.76049643517296006</v>
      </c>
      <c r="C44">
        <v>0.28518616318986006</v>
      </c>
      <c r="D44" s="3">
        <f t="shared" si="0"/>
        <v>0.16783899999999999</v>
      </c>
      <c r="E44" s="3">
        <f t="shared" si="1"/>
        <v>0.76049643517296006</v>
      </c>
      <c r="F44" s="3">
        <f t="shared" si="2"/>
        <v>0.28518616318986006</v>
      </c>
      <c r="J44">
        <v>0.20816899999999999</v>
      </c>
      <c r="K44">
        <v>0.76049643517296006</v>
      </c>
      <c r="L44">
        <v>0.28518616318986006</v>
      </c>
      <c r="M44" s="3">
        <f t="shared" si="3"/>
        <v>0.20816899999999999</v>
      </c>
      <c r="N44" s="3">
        <f t="shared" si="4"/>
        <v>0.76049643517296006</v>
      </c>
      <c r="O44" s="3">
        <f t="shared" si="5"/>
        <v>0.28518616318986006</v>
      </c>
    </row>
    <row r="45" spans="1:15" x14ac:dyDescent="0.25">
      <c r="A45">
        <v>0.17768400000000001</v>
      </c>
      <c r="B45">
        <v>0.89859594383775343</v>
      </c>
      <c r="C45">
        <v>0.33697347893915758</v>
      </c>
      <c r="D45" s="3">
        <f t="shared" si="0"/>
        <v>0.17768400000000001</v>
      </c>
      <c r="E45" s="3">
        <f t="shared" si="1"/>
        <v>0.89859594383775343</v>
      </c>
      <c r="F45" s="3">
        <f t="shared" si="2"/>
        <v>0.33697347893915758</v>
      </c>
      <c r="J45">
        <v>0.22292500000000001</v>
      </c>
      <c r="K45">
        <v>0.89859594383775343</v>
      </c>
      <c r="L45">
        <v>0.33697347893915758</v>
      </c>
      <c r="M45" s="3">
        <f t="shared" si="3"/>
        <v>0.22292500000000001</v>
      </c>
      <c r="N45" s="3">
        <f t="shared" si="4"/>
        <v>0.89859594383775343</v>
      </c>
      <c r="O45" s="3">
        <f t="shared" si="5"/>
        <v>0.33697347893915758</v>
      </c>
    </row>
    <row r="46" spans="1:15" x14ac:dyDescent="0.25">
      <c r="A46">
        <v>0.17979399999999998</v>
      </c>
      <c r="B46">
        <v>0.94426229508196713</v>
      </c>
      <c r="C46">
        <v>0.35409836065573769</v>
      </c>
      <c r="D46" s="3">
        <f t="shared" si="0"/>
        <v>0.17979399999999998</v>
      </c>
      <c r="E46" s="3">
        <f t="shared" si="1"/>
        <v>0.94426229508196713</v>
      </c>
      <c r="F46" s="3">
        <f t="shared" si="2"/>
        <v>0.35409836065573769</v>
      </c>
      <c r="J46">
        <v>0.228986</v>
      </c>
      <c r="K46">
        <v>0.94426229508196713</v>
      </c>
      <c r="L46">
        <v>0.35409836065573769</v>
      </c>
      <c r="M46" s="3">
        <f t="shared" si="3"/>
        <v>0.228986</v>
      </c>
      <c r="N46" s="3">
        <f t="shared" si="4"/>
        <v>0.94426229508196713</v>
      </c>
      <c r="O46" s="3">
        <f t="shared" si="5"/>
        <v>0.35409836065573769</v>
      </c>
    </row>
    <row r="47" spans="1:15" x14ac:dyDescent="0.25">
      <c r="A47">
        <v>0.18823299999999998</v>
      </c>
      <c r="B47">
        <v>1.0230905861456483</v>
      </c>
      <c r="C47">
        <v>0.38365896980461817</v>
      </c>
      <c r="D47" s="3">
        <f t="shared" si="0"/>
        <v>0.18823299999999998</v>
      </c>
      <c r="E47" s="3">
        <f t="shared" si="1"/>
        <v>1.0230905861456483</v>
      </c>
      <c r="F47" s="3">
        <f t="shared" si="2"/>
        <v>0.38365896980461817</v>
      </c>
      <c r="J47">
        <v>0.239262</v>
      </c>
      <c r="K47">
        <v>1.0230905861456483</v>
      </c>
      <c r="L47">
        <v>0.38365896980461817</v>
      </c>
      <c r="M47" s="3">
        <f t="shared" si="3"/>
        <v>0.239262</v>
      </c>
      <c r="N47" s="3">
        <f t="shared" si="4"/>
        <v>1.0230905861456483</v>
      </c>
      <c r="O47" s="3">
        <f t="shared" si="5"/>
        <v>0.38365896980461817</v>
      </c>
    </row>
    <row r="48" spans="1:15" x14ac:dyDescent="0.25">
      <c r="A48">
        <v>0.19667100000000001</v>
      </c>
      <c r="B48">
        <v>1.1055662188099806</v>
      </c>
      <c r="C48">
        <v>0.41458733205374276</v>
      </c>
      <c r="D48" s="3">
        <f t="shared" si="0"/>
        <v>0.19667100000000001</v>
      </c>
      <c r="E48" s="3">
        <f t="shared" si="1"/>
        <v>1.1055662188099806</v>
      </c>
      <c r="F48" s="3">
        <f t="shared" si="2"/>
        <v>0.41458733205374276</v>
      </c>
      <c r="J48">
        <v>0.25349100000000002</v>
      </c>
      <c r="K48">
        <v>1.1051419800460476</v>
      </c>
      <c r="L48">
        <v>0.41442824251726784</v>
      </c>
      <c r="M48" s="3">
        <f t="shared" si="3"/>
        <v>0.25349100000000002</v>
      </c>
      <c r="N48" s="3">
        <f t="shared" si="4"/>
        <v>1.1051419800460476</v>
      </c>
      <c r="O48" s="3">
        <f t="shared" si="5"/>
        <v>0.41442824251726784</v>
      </c>
    </row>
    <row r="49" spans="1:15" x14ac:dyDescent="0.25">
      <c r="A49">
        <v>0.20768899999999998</v>
      </c>
      <c r="B49">
        <v>1.1726384364820845</v>
      </c>
      <c r="C49">
        <v>0.43973941368078173</v>
      </c>
      <c r="D49" s="3">
        <f t="shared" si="0"/>
        <v>0.20768899999999998</v>
      </c>
      <c r="E49" s="3">
        <f t="shared" si="1"/>
        <v>1.1726384364820845</v>
      </c>
      <c r="F49" s="3">
        <f t="shared" si="2"/>
        <v>0.43973941368078173</v>
      </c>
      <c r="J49">
        <v>0.26693</v>
      </c>
      <c r="K49">
        <v>1.1726384364820845</v>
      </c>
      <c r="L49">
        <v>0.43973941368078173</v>
      </c>
      <c r="M49" s="3">
        <f t="shared" si="3"/>
        <v>0.26693</v>
      </c>
      <c r="N49" s="3">
        <f t="shared" si="4"/>
        <v>1.1726384364820845</v>
      </c>
      <c r="O49" s="3">
        <f t="shared" si="5"/>
        <v>0.43973941368078173</v>
      </c>
    </row>
    <row r="50" spans="1:15" x14ac:dyDescent="0.25">
      <c r="A50">
        <v>0.228551</v>
      </c>
      <c r="B50">
        <v>1.2732095490716178</v>
      </c>
      <c r="C50">
        <v>0.47745358090185674</v>
      </c>
      <c r="D50" s="3">
        <f t="shared" si="0"/>
        <v>0.228551</v>
      </c>
      <c r="E50" s="3">
        <f t="shared" si="1"/>
        <v>1.2732095490716178</v>
      </c>
      <c r="F50" s="3">
        <f t="shared" si="2"/>
        <v>0.47745358090185674</v>
      </c>
      <c r="J50">
        <v>0.29248999999999997</v>
      </c>
      <c r="K50">
        <v>1.2732095490716178</v>
      </c>
      <c r="L50">
        <v>0.47745358090185674</v>
      </c>
      <c r="M50" s="3">
        <f t="shared" si="3"/>
        <v>0.29248999999999997</v>
      </c>
      <c r="N50" s="3">
        <f t="shared" si="4"/>
        <v>1.2732095490716178</v>
      </c>
      <c r="O50" s="3">
        <f t="shared" si="5"/>
        <v>0.47745358090185674</v>
      </c>
    </row>
    <row r="51" spans="1:15" x14ac:dyDescent="0.25">
      <c r="A51">
        <v>0.24449100000000001</v>
      </c>
      <c r="B51">
        <v>1.332099907493062</v>
      </c>
      <c r="C51">
        <v>0.49953746530989823</v>
      </c>
      <c r="D51" s="3">
        <f t="shared" si="0"/>
        <v>0.24449100000000001</v>
      </c>
      <c r="E51" s="3">
        <f t="shared" si="1"/>
        <v>1.332099907493062</v>
      </c>
      <c r="F51" s="3">
        <f t="shared" si="2"/>
        <v>0.49953746530989823</v>
      </c>
      <c r="J51">
        <v>0.30777300000000002</v>
      </c>
      <c r="K51">
        <v>1.332099907493062</v>
      </c>
      <c r="L51">
        <v>0.49953746530989823</v>
      </c>
      <c r="M51" s="3">
        <f t="shared" si="3"/>
        <v>0.30777300000000002</v>
      </c>
      <c r="N51" s="3">
        <f t="shared" si="4"/>
        <v>1.332099907493062</v>
      </c>
      <c r="O51" s="3">
        <f t="shared" si="5"/>
        <v>0.49953746530989823</v>
      </c>
    </row>
    <row r="52" spans="1:15" x14ac:dyDescent="0.25">
      <c r="A52">
        <v>0.26394699999999999</v>
      </c>
      <c r="B52">
        <v>1.3973799126637554</v>
      </c>
      <c r="C52">
        <v>0.5240174672489083</v>
      </c>
      <c r="D52" s="3">
        <f t="shared" si="0"/>
        <v>0.26394699999999999</v>
      </c>
      <c r="E52" s="3">
        <f t="shared" si="1"/>
        <v>1.3973799126637554</v>
      </c>
      <c r="F52" s="3">
        <f t="shared" si="2"/>
        <v>0.5240174672489083</v>
      </c>
      <c r="J52">
        <v>0.32674599999999998</v>
      </c>
      <c r="K52">
        <v>1.3973799126637554</v>
      </c>
      <c r="L52">
        <v>0.5240174672489083</v>
      </c>
      <c r="M52" s="3">
        <f t="shared" si="3"/>
        <v>0.32674599999999998</v>
      </c>
      <c r="N52" s="3">
        <f t="shared" si="4"/>
        <v>1.3973799126637554</v>
      </c>
      <c r="O52" s="3">
        <f t="shared" si="5"/>
        <v>0.5240174672489083</v>
      </c>
    </row>
    <row r="53" spans="1:15" x14ac:dyDescent="0.25">
      <c r="A53">
        <v>0.28809200000000001</v>
      </c>
      <c r="B53">
        <v>1.4626714068054849</v>
      </c>
      <c r="C53">
        <v>0.54850177755205687</v>
      </c>
      <c r="D53" s="3">
        <f t="shared" si="0"/>
        <v>0.28809200000000001</v>
      </c>
      <c r="E53" s="3">
        <f t="shared" si="1"/>
        <v>1.4626714068054849</v>
      </c>
      <c r="F53" s="3">
        <f t="shared" si="2"/>
        <v>0.54850177755205687</v>
      </c>
      <c r="J53">
        <v>0.34308300000000003</v>
      </c>
      <c r="K53">
        <v>1.4626714068054849</v>
      </c>
      <c r="L53">
        <v>0.54850177755205687</v>
      </c>
      <c r="M53" s="3">
        <f t="shared" si="3"/>
        <v>0.34308300000000003</v>
      </c>
      <c r="N53" s="3">
        <f t="shared" si="4"/>
        <v>1.4626714068054849</v>
      </c>
      <c r="O53" s="3">
        <f t="shared" si="5"/>
        <v>0.54850177755205687</v>
      </c>
    </row>
    <row r="54" spans="1:15" x14ac:dyDescent="0.25">
      <c r="A54">
        <v>0.31434600000000001</v>
      </c>
      <c r="B54">
        <v>1.5335463258785942</v>
      </c>
      <c r="C54">
        <v>0.57507987220447288</v>
      </c>
      <c r="D54" s="3">
        <f t="shared" si="0"/>
        <v>0.31434600000000001</v>
      </c>
      <c r="E54" s="3">
        <f t="shared" si="1"/>
        <v>1.5335463258785942</v>
      </c>
      <c r="F54" s="3">
        <f t="shared" si="2"/>
        <v>0.57507987220447288</v>
      </c>
      <c r="J54">
        <v>0.36152800000000002</v>
      </c>
      <c r="K54">
        <v>1.5335463258785942</v>
      </c>
      <c r="L54">
        <v>0.57507987220447288</v>
      </c>
      <c r="M54" s="3">
        <f t="shared" si="3"/>
        <v>0.36152800000000002</v>
      </c>
      <c r="N54" s="3">
        <f t="shared" si="4"/>
        <v>1.5335463258785942</v>
      </c>
      <c r="O54" s="3">
        <f t="shared" si="5"/>
        <v>0.57507987220447288</v>
      </c>
    </row>
    <row r="55" spans="1:15" x14ac:dyDescent="0.25">
      <c r="A55">
        <v>0.34294400000000003</v>
      </c>
      <c r="B55">
        <v>1.608040201005025</v>
      </c>
      <c r="C55">
        <v>0.60301507537688437</v>
      </c>
      <c r="D55" s="3">
        <f t="shared" si="0"/>
        <v>0.34294400000000003</v>
      </c>
      <c r="E55" s="3">
        <f t="shared" si="1"/>
        <v>1.608040201005025</v>
      </c>
      <c r="F55" s="3">
        <f t="shared" si="2"/>
        <v>0.60301507537688437</v>
      </c>
      <c r="J55">
        <v>0.38076399999999999</v>
      </c>
      <c r="K55">
        <v>1.608040201005025</v>
      </c>
      <c r="L55">
        <v>0.60301507537688437</v>
      </c>
      <c r="M55" s="3">
        <f t="shared" si="3"/>
        <v>0.38076399999999999</v>
      </c>
      <c r="N55" s="3">
        <f t="shared" si="4"/>
        <v>1.608040201005025</v>
      </c>
      <c r="O55" s="3">
        <f t="shared" si="5"/>
        <v>0.60301507537688437</v>
      </c>
    </row>
    <row r="56" spans="1:15" x14ac:dyDescent="0.25">
      <c r="A56">
        <v>0.36685400000000001</v>
      </c>
      <c r="B56">
        <v>1.6763678696158322</v>
      </c>
      <c r="C56">
        <v>0.62863795110593712</v>
      </c>
      <c r="D56" s="3">
        <f t="shared" si="0"/>
        <v>0.36685400000000001</v>
      </c>
      <c r="E56" s="3">
        <f t="shared" si="1"/>
        <v>1.6763678696158322</v>
      </c>
      <c r="F56" s="3">
        <f t="shared" si="2"/>
        <v>0.62863795110593712</v>
      </c>
      <c r="J56">
        <v>0.39736499999999997</v>
      </c>
      <c r="K56">
        <v>1.6763678696158322</v>
      </c>
      <c r="L56">
        <v>0.62863795110593712</v>
      </c>
      <c r="M56" s="3">
        <f t="shared" si="3"/>
        <v>0.39736499999999997</v>
      </c>
      <c r="N56" s="3">
        <f t="shared" si="4"/>
        <v>1.6763678696158322</v>
      </c>
      <c r="O56" s="3">
        <f t="shared" si="5"/>
        <v>0.62863795110593712</v>
      </c>
    </row>
    <row r="57" spans="1:15" x14ac:dyDescent="0.25">
      <c r="A57">
        <v>0.38888899999999998</v>
      </c>
      <c r="B57">
        <v>1.7412333736396615</v>
      </c>
      <c r="C57">
        <v>0.65296251511487302</v>
      </c>
      <c r="D57" s="3">
        <f t="shared" si="0"/>
        <v>0.38888899999999998</v>
      </c>
      <c r="E57" s="3">
        <f t="shared" si="1"/>
        <v>1.7412333736396615</v>
      </c>
      <c r="F57" s="3">
        <f t="shared" si="2"/>
        <v>0.65296251511487302</v>
      </c>
      <c r="J57">
        <v>0.41212100000000002</v>
      </c>
      <c r="K57">
        <v>1.7412333736396615</v>
      </c>
      <c r="L57">
        <v>0.65296251511487302</v>
      </c>
      <c r="M57" s="3">
        <f t="shared" si="3"/>
        <v>0.41212100000000002</v>
      </c>
      <c r="N57" s="3">
        <f t="shared" si="4"/>
        <v>1.7412333736396615</v>
      </c>
      <c r="O57" s="3">
        <f t="shared" si="5"/>
        <v>0.65296251511487302</v>
      </c>
    </row>
    <row r="58" spans="1:15" x14ac:dyDescent="0.25">
      <c r="A58">
        <v>0.40881400000000001</v>
      </c>
      <c r="B58">
        <v>1.8045112781954886</v>
      </c>
      <c r="C58">
        <v>0.67669172932330834</v>
      </c>
      <c r="D58" s="3">
        <f t="shared" si="0"/>
        <v>0.40881400000000001</v>
      </c>
      <c r="E58" s="3">
        <f t="shared" si="1"/>
        <v>1.8045112781954886</v>
      </c>
      <c r="F58" s="3">
        <f t="shared" si="2"/>
        <v>0.67669172932330834</v>
      </c>
      <c r="J58">
        <v>0.42872199999999999</v>
      </c>
      <c r="K58">
        <v>1.8045112781954886</v>
      </c>
      <c r="L58">
        <v>0.67669172932330834</v>
      </c>
      <c r="M58" s="3">
        <f t="shared" si="3"/>
        <v>0.42872199999999999</v>
      </c>
      <c r="N58" s="3">
        <f t="shared" si="4"/>
        <v>1.8045112781954886</v>
      </c>
      <c r="O58" s="3">
        <f t="shared" si="5"/>
        <v>0.67669172932330834</v>
      </c>
    </row>
    <row r="59" spans="1:15" x14ac:dyDescent="0.25">
      <c r="A59">
        <v>0.43037999999999998</v>
      </c>
      <c r="B59">
        <v>1.8664938431626701</v>
      </c>
      <c r="C59">
        <v>0.69993519118600134</v>
      </c>
      <c r="D59" s="3">
        <f t="shared" si="0"/>
        <v>0.43037999999999998</v>
      </c>
      <c r="E59" s="3">
        <f t="shared" si="1"/>
        <v>1.8664938431626701</v>
      </c>
      <c r="F59" s="3">
        <f t="shared" si="2"/>
        <v>0.69993519118600134</v>
      </c>
      <c r="J59">
        <v>0.44374200000000003</v>
      </c>
      <c r="K59">
        <v>1.8664938431626701</v>
      </c>
      <c r="L59">
        <v>0.69993519118600134</v>
      </c>
      <c r="M59" s="3">
        <f t="shared" si="3"/>
        <v>0.44374200000000003</v>
      </c>
      <c r="N59" s="3">
        <f t="shared" si="4"/>
        <v>1.8664938431626701</v>
      </c>
      <c r="O59" s="3">
        <f t="shared" si="5"/>
        <v>0.69993519118600134</v>
      </c>
    </row>
    <row r="60" spans="1:15" x14ac:dyDescent="0.25">
      <c r="A60">
        <v>0.447023</v>
      </c>
      <c r="B60">
        <v>1.9212808539026016</v>
      </c>
      <c r="C60">
        <v>0.72048032021347563</v>
      </c>
      <c r="D60" s="3">
        <f t="shared" si="0"/>
        <v>0.447023</v>
      </c>
      <c r="E60" s="3">
        <f t="shared" si="1"/>
        <v>1.9212808539026016</v>
      </c>
      <c r="F60" s="3">
        <f t="shared" si="2"/>
        <v>0.72048032021347563</v>
      </c>
      <c r="J60">
        <v>0.45533600000000002</v>
      </c>
      <c r="K60">
        <v>1.9212808539026016</v>
      </c>
      <c r="L60">
        <v>0.72048032021347563</v>
      </c>
      <c r="M60" s="3">
        <f t="shared" si="3"/>
        <v>0.45533600000000002</v>
      </c>
      <c r="N60" s="3">
        <f t="shared" si="4"/>
        <v>1.9212808539026016</v>
      </c>
      <c r="O60" s="3">
        <f t="shared" si="5"/>
        <v>0.72048032021347563</v>
      </c>
    </row>
    <row r="61" spans="1:15" x14ac:dyDescent="0.25">
      <c r="A61">
        <v>0.46694800000000003</v>
      </c>
      <c r="B61">
        <v>1.990324809951624</v>
      </c>
      <c r="C61">
        <v>0.74637180373185907</v>
      </c>
      <c r="D61" s="3">
        <f t="shared" si="0"/>
        <v>0.46694800000000003</v>
      </c>
      <c r="E61" s="3">
        <f t="shared" si="1"/>
        <v>1.990324809951624</v>
      </c>
      <c r="F61" s="3">
        <f t="shared" si="2"/>
        <v>0.74637180373185907</v>
      </c>
      <c r="J61">
        <v>0.47114600000000001</v>
      </c>
      <c r="K61">
        <v>1.990324809951624</v>
      </c>
      <c r="L61">
        <v>0.74637180373185907</v>
      </c>
      <c r="M61" s="3">
        <f t="shared" si="3"/>
        <v>0.47114600000000001</v>
      </c>
      <c r="N61" s="3">
        <f t="shared" si="4"/>
        <v>1.990324809951624</v>
      </c>
      <c r="O61" s="3">
        <f t="shared" si="5"/>
        <v>0.74637180373185907</v>
      </c>
    </row>
    <row r="62" spans="1:15" x14ac:dyDescent="0.25">
      <c r="A62">
        <v>0.488514</v>
      </c>
      <c r="B62">
        <v>2.0645161290322576</v>
      </c>
      <c r="C62">
        <v>0.77419354838709664</v>
      </c>
      <c r="D62" s="3">
        <f t="shared" si="0"/>
        <v>0.488514</v>
      </c>
      <c r="E62" s="3">
        <f t="shared" si="1"/>
        <v>2.0645161290322576</v>
      </c>
      <c r="F62" s="3">
        <f t="shared" si="2"/>
        <v>0.77419354838709664</v>
      </c>
      <c r="J62">
        <v>0.48721999999999999</v>
      </c>
      <c r="K62">
        <v>2.0645161290322576</v>
      </c>
      <c r="L62">
        <v>0.77419354838709664</v>
      </c>
      <c r="M62" s="3">
        <f t="shared" si="3"/>
        <v>0.48721999999999999</v>
      </c>
      <c r="N62" s="3">
        <f t="shared" si="4"/>
        <v>2.0645161290322576</v>
      </c>
      <c r="O62" s="3">
        <f t="shared" si="5"/>
        <v>0.77419354838709664</v>
      </c>
    </row>
    <row r="63" spans="1:15" x14ac:dyDescent="0.25">
      <c r="A63">
        <v>0.51125200000000004</v>
      </c>
      <c r="B63">
        <v>2.1508588498879759</v>
      </c>
      <c r="C63">
        <v>0.80657206870799103</v>
      </c>
      <c r="D63" s="3">
        <f t="shared" si="0"/>
        <v>0.51125200000000004</v>
      </c>
      <c r="E63" s="3">
        <f t="shared" si="1"/>
        <v>2.1508588498879759</v>
      </c>
      <c r="F63" s="3">
        <f t="shared" si="2"/>
        <v>0.80657206870799103</v>
      </c>
      <c r="J63">
        <v>0.50408399999999998</v>
      </c>
      <c r="K63">
        <v>2.1508588498879759</v>
      </c>
      <c r="L63">
        <v>0.80657206870799103</v>
      </c>
      <c r="M63" s="3">
        <f t="shared" si="3"/>
        <v>0.50408399999999998</v>
      </c>
      <c r="N63" s="3">
        <f t="shared" si="4"/>
        <v>2.1508588498879759</v>
      </c>
      <c r="O63" s="3">
        <f t="shared" si="5"/>
        <v>0.80657206870799103</v>
      </c>
    </row>
    <row r="64" spans="1:15" x14ac:dyDescent="0.25">
      <c r="A64">
        <v>0.53000500000000006</v>
      </c>
      <c r="B64">
        <v>2.2239382239382235</v>
      </c>
      <c r="C64">
        <v>0.83397683397683398</v>
      </c>
      <c r="D64" s="3">
        <f t="shared" si="0"/>
        <v>0.53000500000000006</v>
      </c>
      <c r="E64" s="3">
        <f t="shared" si="1"/>
        <v>2.2239382239382235</v>
      </c>
      <c r="F64" s="3">
        <f t="shared" si="2"/>
        <v>0.83397683397683398</v>
      </c>
      <c r="J64">
        <v>0.51699600000000001</v>
      </c>
      <c r="K64">
        <v>2.2239382239382235</v>
      </c>
      <c r="L64">
        <v>0.83397683397683398</v>
      </c>
      <c r="M64" s="3">
        <f t="shared" si="3"/>
        <v>0.51699600000000001</v>
      </c>
      <c r="N64" s="3">
        <f t="shared" si="4"/>
        <v>2.2239382239382235</v>
      </c>
      <c r="O64" s="3">
        <f t="shared" si="5"/>
        <v>0.83397683397683398</v>
      </c>
    </row>
    <row r="65" spans="1:15" x14ac:dyDescent="0.25">
      <c r="A65">
        <v>0.54946099999999998</v>
      </c>
      <c r="B65">
        <v>2.3003194888178911</v>
      </c>
      <c r="C65">
        <v>0.86261980830670926</v>
      </c>
      <c r="D65" s="3">
        <f t="shared" si="0"/>
        <v>0.54946099999999998</v>
      </c>
      <c r="E65" s="3">
        <f t="shared" si="1"/>
        <v>2.3003194888178911</v>
      </c>
      <c r="F65" s="3">
        <f t="shared" si="2"/>
        <v>0.86261980830670926</v>
      </c>
      <c r="J65">
        <v>0.531752</v>
      </c>
      <c r="K65">
        <v>2.3003194888178911</v>
      </c>
      <c r="L65">
        <v>0.86261980830670926</v>
      </c>
      <c r="M65" s="3">
        <f t="shared" si="3"/>
        <v>0.531752</v>
      </c>
      <c r="N65" s="3">
        <f t="shared" si="4"/>
        <v>2.3003194888178911</v>
      </c>
      <c r="O65" s="3">
        <f t="shared" si="5"/>
        <v>0.86261980830670926</v>
      </c>
    </row>
    <row r="66" spans="1:15" x14ac:dyDescent="0.25">
      <c r="A66">
        <v>0.568214</v>
      </c>
      <c r="B66">
        <v>2.3781998348472335</v>
      </c>
      <c r="C66">
        <v>0.89182493806771268</v>
      </c>
      <c r="D66" s="3">
        <f t="shared" si="0"/>
        <v>0.568214</v>
      </c>
      <c r="E66" s="3">
        <f t="shared" si="1"/>
        <v>2.3781998348472335</v>
      </c>
      <c r="F66" s="3">
        <f t="shared" si="2"/>
        <v>0.89182493806771268</v>
      </c>
      <c r="J66">
        <v>0.54782600000000004</v>
      </c>
      <c r="K66">
        <v>2.3781998348472335</v>
      </c>
      <c r="L66">
        <v>0.89182493806771268</v>
      </c>
      <c r="M66" s="3">
        <f t="shared" si="3"/>
        <v>0.54782600000000004</v>
      </c>
      <c r="N66" s="3">
        <f t="shared" si="4"/>
        <v>2.3781998348472335</v>
      </c>
      <c r="O66" s="3">
        <f t="shared" si="5"/>
        <v>0.89182493806771268</v>
      </c>
    </row>
    <row r="67" spans="1:15" x14ac:dyDescent="0.25">
      <c r="A67">
        <v>0.584623</v>
      </c>
      <c r="B67">
        <v>2.4636441402908464</v>
      </c>
      <c r="C67">
        <v>0.92386655260906758</v>
      </c>
      <c r="D67" s="3">
        <f t="shared" ref="D67:D130" si="6">IF(A68=A67,"",A67)</f>
        <v>0.584623</v>
      </c>
      <c r="E67" s="3">
        <f t="shared" ref="E67:E130" si="7">IF(D67="","",B67)</f>
        <v>2.4636441402908464</v>
      </c>
      <c r="F67" s="3">
        <f t="shared" ref="F67:F130" si="8">IF(D67="","",C67)</f>
        <v>0.92386655260906758</v>
      </c>
      <c r="J67">
        <v>0.56363600000000003</v>
      </c>
      <c r="K67">
        <v>2.4636441402908464</v>
      </c>
      <c r="L67">
        <v>0.92386655260906758</v>
      </c>
      <c r="M67" s="3">
        <f t="shared" ref="M67:M130" si="9">IF(J68=J67,"",J67)</f>
        <v>0.56363600000000003</v>
      </c>
      <c r="N67" s="3">
        <f t="shared" ref="N67:N130" si="10">IF(M67="","",K67)</f>
        <v>2.4636441402908464</v>
      </c>
      <c r="O67" s="3">
        <f t="shared" ref="O67:O130" si="11">IF(M67="","",L67)</f>
        <v>0.92386655260906758</v>
      </c>
    </row>
    <row r="68" spans="1:15" x14ac:dyDescent="0.25">
      <c r="A68">
        <v>0.60220300000000004</v>
      </c>
      <c r="B68">
        <v>2.5464190981432355</v>
      </c>
      <c r="C68">
        <v>0.95490716180371349</v>
      </c>
      <c r="D68" s="3">
        <f t="shared" si="6"/>
        <v>0.60220300000000004</v>
      </c>
      <c r="E68" s="3">
        <f t="shared" si="7"/>
        <v>2.5464190981432355</v>
      </c>
      <c r="F68" s="3">
        <f t="shared" si="8"/>
        <v>0.95490716180371349</v>
      </c>
      <c r="J68">
        <v>0.577075</v>
      </c>
      <c r="K68">
        <v>2.5464190981432355</v>
      </c>
      <c r="L68">
        <v>0.95490716180371349</v>
      </c>
      <c r="M68" s="3">
        <f t="shared" si="9"/>
        <v>0.577075</v>
      </c>
      <c r="N68" s="3">
        <f t="shared" si="10"/>
        <v>2.5464190981432355</v>
      </c>
      <c r="O68" s="3">
        <f t="shared" si="11"/>
        <v>0.95490716180371349</v>
      </c>
    </row>
    <row r="69" spans="1:15" x14ac:dyDescent="0.25">
      <c r="A69">
        <v>0.618143</v>
      </c>
      <c r="B69">
        <v>2.6301369863013697</v>
      </c>
      <c r="C69">
        <v>0.98630136986301364</v>
      </c>
      <c r="D69" s="3">
        <f t="shared" si="6"/>
        <v>0.618143</v>
      </c>
      <c r="E69" s="3">
        <f t="shared" si="7"/>
        <v>2.6301369863013697</v>
      </c>
      <c r="F69" s="3">
        <f t="shared" si="8"/>
        <v>0.98630136986301364</v>
      </c>
      <c r="J69">
        <v>0.58919600000000005</v>
      </c>
      <c r="K69">
        <v>2.6301369863013697</v>
      </c>
      <c r="L69">
        <v>0.98630136986301364</v>
      </c>
      <c r="M69" s="3">
        <f t="shared" si="9"/>
        <v>0.58919600000000005</v>
      </c>
      <c r="N69" s="3">
        <f t="shared" si="10"/>
        <v>2.6301369863013697</v>
      </c>
      <c r="O69" s="3">
        <f t="shared" si="11"/>
        <v>0.98630136986301364</v>
      </c>
    </row>
    <row r="70" spans="1:15" x14ac:dyDescent="0.25">
      <c r="A70">
        <v>0.62728499999999998</v>
      </c>
      <c r="B70">
        <v>2.6790697674418604</v>
      </c>
      <c r="C70">
        <v>1.0046511627906978</v>
      </c>
      <c r="D70" s="3">
        <f t="shared" si="6"/>
        <v>0.62728499999999998</v>
      </c>
      <c r="E70" s="3">
        <f t="shared" si="7"/>
        <v>2.6790697674418604</v>
      </c>
      <c r="F70" s="3">
        <f t="shared" si="8"/>
        <v>1.0046511627906978</v>
      </c>
      <c r="J70">
        <v>0.59578399999999998</v>
      </c>
      <c r="K70">
        <v>2.6790697674418604</v>
      </c>
      <c r="L70">
        <v>1.0046511627906978</v>
      </c>
      <c r="M70" s="3">
        <f t="shared" si="9"/>
        <v>0.59578399999999998</v>
      </c>
      <c r="N70" s="3">
        <f t="shared" si="10"/>
        <v>2.6790697674418604</v>
      </c>
      <c r="O70" s="3">
        <f t="shared" si="11"/>
        <v>1.0046511627906978</v>
      </c>
    </row>
    <row r="71" spans="1:15" x14ac:dyDescent="0.25">
      <c r="A71">
        <v>0.64346000000000003</v>
      </c>
      <c r="B71">
        <v>2.7772420443587267</v>
      </c>
      <c r="C71">
        <v>1.0414657666345226</v>
      </c>
      <c r="D71" s="3">
        <f t="shared" si="6"/>
        <v>0.64346000000000003</v>
      </c>
      <c r="E71" s="3">
        <f t="shared" si="7"/>
        <v>2.7772420443587267</v>
      </c>
      <c r="F71" s="3">
        <f t="shared" si="8"/>
        <v>1.0414657666345226</v>
      </c>
      <c r="J71">
        <v>0.60948599999999997</v>
      </c>
      <c r="K71">
        <v>2.7772420443587267</v>
      </c>
      <c r="L71">
        <v>1.0414657666345226</v>
      </c>
      <c r="M71" s="3">
        <f t="shared" si="9"/>
        <v>0.60948599999999997</v>
      </c>
      <c r="N71" s="3">
        <f t="shared" si="10"/>
        <v>2.7772420443587267</v>
      </c>
      <c r="O71" s="3">
        <f t="shared" si="11"/>
        <v>1.0414657666345226</v>
      </c>
    </row>
    <row r="72" spans="1:15" x14ac:dyDescent="0.25">
      <c r="A72">
        <v>0.660103</v>
      </c>
      <c r="B72">
        <v>2.8886659979939817</v>
      </c>
      <c r="C72">
        <v>1.0832497492477433</v>
      </c>
      <c r="D72" s="3">
        <f t="shared" si="6"/>
        <v>0.660103</v>
      </c>
      <c r="E72" s="3">
        <f t="shared" si="7"/>
        <v>2.8886659979939817</v>
      </c>
      <c r="F72" s="3">
        <f t="shared" si="8"/>
        <v>1.0832497492477433</v>
      </c>
      <c r="J72">
        <v>0.62450600000000001</v>
      </c>
      <c r="K72">
        <v>2.8886659979939817</v>
      </c>
      <c r="L72">
        <v>1.0832497492477433</v>
      </c>
      <c r="M72" s="3">
        <f t="shared" si="9"/>
        <v>0.62450600000000001</v>
      </c>
      <c r="N72" s="3">
        <f t="shared" si="10"/>
        <v>2.8886659979939817</v>
      </c>
      <c r="O72" s="3">
        <f t="shared" si="11"/>
        <v>1.0832497492477433</v>
      </c>
    </row>
    <row r="73" spans="1:15" x14ac:dyDescent="0.25">
      <c r="A73">
        <v>0.674871</v>
      </c>
      <c r="B73">
        <v>2.9937629937629939</v>
      </c>
      <c r="C73">
        <v>1.1226611226611227</v>
      </c>
      <c r="D73" s="3">
        <f t="shared" si="6"/>
        <v>0.674871</v>
      </c>
      <c r="E73" s="3">
        <f t="shared" si="7"/>
        <v>2.9937629937629939</v>
      </c>
      <c r="F73" s="3">
        <f t="shared" si="8"/>
        <v>1.1226611226611227</v>
      </c>
      <c r="J73">
        <v>0.638208</v>
      </c>
      <c r="K73">
        <v>2.9937629937629939</v>
      </c>
      <c r="L73">
        <v>1.1226611226611227</v>
      </c>
      <c r="M73" s="3">
        <f t="shared" si="9"/>
        <v>0.638208</v>
      </c>
      <c r="N73" s="3">
        <f t="shared" si="10"/>
        <v>2.9937629937629939</v>
      </c>
      <c r="O73" s="3">
        <f t="shared" si="11"/>
        <v>1.1226611226611227</v>
      </c>
    </row>
    <row r="74" spans="1:15" x14ac:dyDescent="0.25">
      <c r="A74">
        <v>0.68940500000000005</v>
      </c>
      <c r="B74">
        <v>3.1067961165048539</v>
      </c>
      <c r="C74">
        <v>1.1650485436893203</v>
      </c>
      <c r="D74" s="3">
        <f t="shared" si="6"/>
        <v>0.68940500000000005</v>
      </c>
      <c r="E74" s="3">
        <f t="shared" si="7"/>
        <v>3.1067961165048539</v>
      </c>
      <c r="F74" s="3">
        <f t="shared" si="8"/>
        <v>1.1650485436893203</v>
      </c>
      <c r="J74">
        <v>0.65217400000000003</v>
      </c>
      <c r="K74">
        <v>3.1067961165048539</v>
      </c>
      <c r="L74">
        <v>1.1650485436893203</v>
      </c>
      <c r="M74" s="3">
        <f t="shared" si="9"/>
        <v>0.65217400000000003</v>
      </c>
      <c r="N74" s="3">
        <f t="shared" si="10"/>
        <v>3.1067961165048539</v>
      </c>
      <c r="O74" s="3">
        <f t="shared" si="11"/>
        <v>1.1650485436893203</v>
      </c>
    </row>
    <row r="75" spans="1:15" x14ac:dyDescent="0.25">
      <c r="A75">
        <v>0.70182800000000001</v>
      </c>
      <c r="B75">
        <v>3.214285714285714</v>
      </c>
      <c r="C75">
        <v>1.2053571428571428</v>
      </c>
      <c r="D75" s="3">
        <f t="shared" si="6"/>
        <v>0.70182800000000001</v>
      </c>
      <c r="E75" s="3">
        <f t="shared" si="7"/>
        <v>3.214285714285714</v>
      </c>
      <c r="F75" s="3">
        <f t="shared" si="8"/>
        <v>1.2053571428571428</v>
      </c>
      <c r="J75">
        <v>0.66508600000000007</v>
      </c>
      <c r="K75">
        <v>3.214285714285714</v>
      </c>
      <c r="L75">
        <v>1.2053571428571428</v>
      </c>
      <c r="M75" s="3">
        <f t="shared" si="9"/>
        <v>0.66508600000000007</v>
      </c>
      <c r="N75" s="3">
        <f t="shared" si="10"/>
        <v>3.214285714285714</v>
      </c>
      <c r="O75" s="3">
        <f t="shared" si="11"/>
        <v>1.2053571428571428</v>
      </c>
    </row>
    <row r="76" spans="1:15" x14ac:dyDescent="0.25">
      <c r="A76">
        <v>0.71542400000000006</v>
      </c>
      <c r="B76">
        <v>3.333333333333333</v>
      </c>
      <c r="C76">
        <v>1.25</v>
      </c>
      <c r="D76" s="3">
        <f t="shared" si="6"/>
        <v>0.71542400000000006</v>
      </c>
      <c r="E76" s="3">
        <f t="shared" si="7"/>
        <v>3.333333333333333</v>
      </c>
      <c r="F76" s="3">
        <f t="shared" si="8"/>
        <v>1.25</v>
      </c>
      <c r="J76">
        <v>0.67720699999999989</v>
      </c>
      <c r="K76">
        <v>3.333333333333333</v>
      </c>
      <c r="L76">
        <v>1.25</v>
      </c>
      <c r="M76" s="3">
        <f t="shared" si="9"/>
        <v>0.67720699999999989</v>
      </c>
      <c r="N76" s="3">
        <f t="shared" si="10"/>
        <v>3.333333333333333</v>
      </c>
      <c r="O76" s="3">
        <f t="shared" si="11"/>
        <v>1.25</v>
      </c>
    </row>
    <row r="77" spans="1:15" x14ac:dyDescent="0.25">
      <c r="A77">
        <v>0.72526999999999997</v>
      </c>
      <c r="B77">
        <v>3.4408602150537635</v>
      </c>
      <c r="C77">
        <v>1.2903225806451613</v>
      </c>
      <c r="D77" s="3">
        <f t="shared" si="6"/>
        <v>0.72526999999999997</v>
      </c>
      <c r="E77" s="3">
        <f t="shared" si="7"/>
        <v>3.4408602150537635</v>
      </c>
      <c r="F77" s="3">
        <f t="shared" si="8"/>
        <v>1.2903225806451613</v>
      </c>
      <c r="J77">
        <v>0.68906499999999993</v>
      </c>
      <c r="K77">
        <v>3.4408602150537635</v>
      </c>
      <c r="L77">
        <v>1.2903225806451613</v>
      </c>
      <c r="M77" s="3">
        <f t="shared" si="9"/>
        <v>0.68906499999999993</v>
      </c>
      <c r="N77" s="3">
        <f t="shared" si="10"/>
        <v>3.4408602150537635</v>
      </c>
      <c r="O77" s="3">
        <f t="shared" si="11"/>
        <v>1.2903225806451613</v>
      </c>
    </row>
    <row r="78" spans="1:15" x14ac:dyDescent="0.25">
      <c r="A78">
        <v>0.74003699999999994</v>
      </c>
      <c r="B78">
        <v>3.5955056179775275</v>
      </c>
      <c r="C78">
        <v>1.348314606741573</v>
      </c>
      <c r="D78" s="3">
        <f t="shared" si="6"/>
        <v>0.74003699999999994</v>
      </c>
      <c r="E78" s="3">
        <f t="shared" si="7"/>
        <v>3.5955056179775275</v>
      </c>
      <c r="F78" s="3">
        <f t="shared" si="8"/>
        <v>1.348314606741573</v>
      </c>
      <c r="J78">
        <v>0.70250299999999999</v>
      </c>
      <c r="K78">
        <v>3.5955056179775275</v>
      </c>
      <c r="L78">
        <v>1.348314606741573</v>
      </c>
      <c r="M78" s="3">
        <f t="shared" si="9"/>
        <v>0.70250299999999999</v>
      </c>
      <c r="N78" s="3">
        <f t="shared" si="10"/>
        <v>3.5955056179775275</v>
      </c>
      <c r="O78" s="3">
        <f t="shared" si="11"/>
        <v>1.348314606741573</v>
      </c>
    </row>
    <row r="79" spans="1:15" x14ac:dyDescent="0.25">
      <c r="A79">
        <v>0.743788</v>
      </c>
      <c r="B79">
        <v>3.631778058007566</v>
      </c>
      <c r="C79">
        <v>1.3619167717528373</v>
      </c>
      <c r="D79" s="3">
        <f t="shared" si="6"/>
        <v>0.743788</v>
      </c>
      <c r="E79" s="3">
        <f t="shared" si="7"/>
        <v>3.631778058007566</v>
      </c>
      <c r="F79" s="3">
        <f t="shared" si="8"/>
        <v>1.3619167717528373</v>
      </c>
      <c r="J79">
        <v>0.70751000000000008</v>
      </c>
      <c r="K79">
        <v>3.631778058007566</v>
      </c>
      <c r="L79">
        <v>1.3619167717528373</v>
      </c>
      <c r="M79" s="3">
        <f t="shared" si="9"/>
        <v>0.70751000000000008</v>
      </c>
      <c r="N79" s="3">
        <f t="shared" si="10"/>
        <v>3.631778058007566</v>
      </c>
      <c r="O79" s="3">
        <f t="shared" si="11"/>
        <v>1.3619167717528373</v>
      </c>
    </row>
    <row r="80" spans="1:15" x14ac:dyDescent="0.25">
      <c r="A80">
        <v>0.75339900000000004</v>
      </c>
      <c r="B80">
        <v>3.7647058823529411</v>
      </c>
      <c r="C80">
        <v>1.411764705882353</v>
      </c>
      <c r="D80" s="3">
        <f t="shared" si="6"/>
        <v>0.75339900000000004</v>
      </c>
      <c r="E80" s="3">
        <f t="shared" si="7"/>
        <v>3.7647058823529411</v>
      </c>
      <c r="F80" s="3">
        <f t="shared" si="8"/>
        <v>1.411764705882353</v>
      </c>
      <c r="J80">
        <v>0.71752300000000002</v>
      </c>
      <c r="K80">
        <v>3.7647058823529411</v>
      </c>
      <c r="L80">
        <v>1.411764705882353</v>
      </c>
      <c r="M80" s="3">
        <f t="shared" si="9"/>
        <v>0.71752300000000002</v>
      </c>
      <c r="N80" s="3">
        <f t="shared" si="10"/>
        <v>3.7647058823529411</v>
      </c>
      <c r="O80" s="3">
        <f t="shared" si="11"/>
        <v>1.411764705882353</v>
      </c>
    </row>
    <row r="81" spans="1:15" x14ac:dyDescent="0.25">
      <c r="A81">
        <v>0.76347899999999991</v>
      </c>
      <c r="B81">
        <v>3.9024390243902434</v>
      </c>
      <c r="C81">
        <v>1.4634146341463414</v>
      </c>
      <c r="D81" s="3">
        <f t="shared" si="6"/>
        <v>0.76347899999999991</v>
      </c>
      <c r="E81" s="3">
        <f t="shared" si="7"/>
        <v>3.9024390243902434</v>
      </c>
      <c r="F81" s="3">
        <f t="shared" si="8"/>
        <v>1.4634146341463414</v>
      </c>
      <c r="J81">
        <v>0.72858999999999996</v>
      </c>
      <c r="K81">
        <v>3.9024390243902434</v>
      </c>
      <c r="L81">
        <v>1.4634146341463414</v>
      </c>
      <c r="M81" s="3">
        <f t="shared" si="9"/>
        <v>0.72858999999999996</v>
      </c>
      <c r="N81" s="3">
        <f t="shared" si="10"/>
        <v>3.9024390243902434</v>
      </c>
      <c r="O81" s="3">
        <f t="shared" si="11"/>
        <v>1.4634146341463414</v>
      </c>
    </row>
    <row r="82" spans="1:15" x14ac:dyDescent="0.25">
      <c r="A82">
        <v>0.77191699999999996</v>
      </c>
      <c r="B82">
        <v>4.01673640167364</v>
      </c>
      <c r="C82">
        <v>1.506276150627615</v>
      </c>
      <c r="D82" s="3" t="str">
        <f t="shared" si="6"/>
        <v/>
      </c>
      <c r="E82" s="3" t="str">
        <f t="shared" si="7"/>
        <v/>
      </c>
      <c r="F82" s="3" t="str">
        <f t="shared" si="8"/>
        <v/>
      </c>
      <c r="J82">
        <v>0.73675899999999994</v>
      </c>
      <c r="K82">
        <v>4.01673640167364</v>
      </c>
      <c r="L82">
        <v>1.506276150627615</v>
      </c>
      <c r="M82" s="3" t="str">
        <f t="shared" si="9"/>
        <v/>
      </c>
      <c r="N82" s="3" t="str">
        <f t="shared" si="10"/>
        <v/>
      </c>
      <c r="O82" s="3" t="str">
        <f t="shared" si="11"/>
        <v/>
      </c>
    </row>
    <row r="83" spans="1:15" x14ac:dyDescent="0.25">
      <c r="A83">
        <v>0.77191699999999996</v>
      </c>
      <c r="B83">
        <v>4.0111420612813369</v>
      </c>
      <c r="C83">
        <v>1.5041782729805013</v>
      </c>
      <c r="D83" s="3">
        <f t="shared" si="6"/>
        <v>0.77191699999999996</v>
      </c>
      <c r="E83" s="3">
        <f t="shared" si="7"/>
        <v>4.0111420612813369</v>
      </c>
      <c r="F83" s="3">
        <f t="shared" si="8"/>
        <v>1.5041782729805013</v>
      </c>
      <c r="J83">
        <v>0.73675899999999994</v>
      </c>
      <c r="K83">
        <v>4.0111420612813369</v>
      </c>
      <c r="L83">
        <v>1.5041782729805013</v>
      </c>
      <c r="M83" s="3">
        <f t="shared" si="9"/>
        <v>0.73675899999999994</v>
      </c>
      <c r="N83" s="3">
        <f t="shared" si="10"/>
        <v>4.0111420612813369</v>
      </c>
      <c r="O83" s="3">
        <f t="shared" si="11"/>
        <v>1.5041782729805013</v>
      </c>
    </row>
    <row r="84" spans="1:15" x14ac:dyDescent="0.25">
      <c r="A84">
        <v>0.78129400000000004</v>
      </c>
      <c r="B84">
        <v>4.1860465116279064</v>
      </c>
      <c r="C84">
        <v>1.569767441860465</v>
      </c>
      <c r="D84" s="3">
        <f t="shared" si="6"/>
        <v>0.78129400000000004</v>
      </c>
      <c r="E84" s="3">
        <f t="shared" si="7"/>
        <v>4.1860465116279064</v>
      </c>
      <c r="F84" s="3">
        <f t="shared" si="8"/>
        <v>1.569767441860465</v>
      </c>
      <c r="J84">
        <v>0.74835300000000005</v>
      </c>
      <c r="K84">
        <v>4.1860465116279064</v>
      </c>
      <c r="L84">
        <v>1.569767441860465</v>
      </c>
      <c r="M84" s="3">
        <f t="shared" si="9"/>
        <v>0.74835300000000005</v>
      </c>
      <c r="N84" s="3">
        <f t="shared" si="10"/>
        <v>4.1860465116279064</v>
      </c>
      <c r="O84" s="3">
        <f t="shared" si="11"/>
        <v>1.569767441860465</v>
      </c>
    </row>
    <row r="85" spans="1:15" x14ac:dyDescent="0.25">
      <c r="A85">
        <v>0.79324899999999998</v>
      </c>
      <c r="B85">
        <v>4.3835616438356162</v>
      </c>
      <c r="C85">
        <v>1.6438356164383563</v>
      </c>
      <c r="D85" s="3">
        <f t="shared" si="6"/>
        <v>0.79324899999999998</v>
      </c>
      <c r="E85" s="3">
        <f t="shared" si="7"/>
        <v>4.3835616438356162</v>
      </c>
      <c r="F85" s="3">
        <f t="shared" si="8"/>
        <v>1.6438356164383563</v>
      </c>
      <c r="J85">
        <v>0.76205500000000004</v>
      </c>
      <c r="K85">
        <v>4.3835616438356162</v>
      </c>
      <c r="L85">
        <v>1.6438356164383563</v>
      </c>
      <c r="M85" s="3">
        <f t="shared" si="9"/>
        <v>0.76205500000000004</v>
      </c>
      <c r="N85" s="3">
        <f t="shared" si="10"/>
        <v>4.3835616438356162</v>
      </c>
      <c r="O85" s="3">
        <f t="shared" si="11"/>
        <v>1.6438356164383563</v>
      </c>
    </row>
    <row r="86" spans="1:15" x14ac:dyDescent="0.25">
      <c r="A86">
        <v>0.80192200000000002</v>
      </c>
      <c r="B86">
        <v>4.5425867507886437</v>
      </c>
      <c r="C86">
        <v>1.7034700315457414</v>
      </c>
      <c r="D86" s="3">
        <f t="shared" si="6"/>
        <v>0.80192200000000002</v>
      </c>
      <c r="E86" s="3">
        <f t="shared" si="7"/>
        <v>4.5425867507886437</v>
      </c>
      <c r="F86" s="3">
        <f t="shared" si="8"/>
        <v>1.7034700315457414</v>
      </c>
      <c r="J86">
        <v>0.77154200000000006</v>
      </c>
      <c r="K86">
        <v>4.5425867507886437</v>
      </c>
      <c r="L86">
        <v>1.7034700315457414</v>
      </c>
      <c r="M86" s="3">
        <f t="shared" si="9"/>
        <v>0.77154200000000006</v>
      </c>
      <c r="N86" s="3">
        <f t="shared" si="10"/>
        <v>4.5425867507886437</v>
      </c>
      <c r="O86" s="3">
        <f t="shared" si="11"/>
        <v>1.7034700315457414</v>
      </c>
    </row>
    <row r="87" spans="1:15" x14ac:dyDescent="0.25">
      <c r="A87">
        <v>0.810361</v>
      </c>
      <c r="B87">
        <v>4.721311475409836</v>
      </c>
      <c r="C87">
        <v>1.7704918032786885</v>
      </c>
      <c r="D87" s="3">
        <f t="shared" si="6"/>
        <v>0.810361</v>
      </c>
      <c r="E87" s="3">
        <f t="shared" si="7"/>
        <v>4.721311475409836</v>
      </c>
      <c r="F87" s="3">
        <f t="shared" si="8"/>
        <v>1.7704918032786885</v>
      </c>
      <c r="J87">
        <v>0.7818179999999999</v>
      </c>
      <c r="K87">
        <v>4.721311475409836</v>
      </c>
      <c r="L87">
        <v>1.7704918032786885</v>
      </c>
      <c r="M87" s="3">
        <f t="shared" si="9"/>
        <v>0.7818179999999999</v>
      </c>
      <c r="N87" s="3">
        <f t="shared" si="10"/>
        <v>4.721311475409836</v>
      </c>
      <c r="O87" s="3">
        <f t="shared" si="11"/>
        <v>1.7704918032786885</v>
      </c>
    </row>
    <row r="88" spans="1:15" x14ac:dyDescent="0.25">
      <c r="A88">
        <v>0.81926900000000002</v>
      </c>
      <c r="B88">
        <v>4.9315068493150678</v>
      </c>
      <c r="C88">
        <v>1.8493150684931507</v>
      </c>
      <c r="D88" s="3">
        <f t="shared" si="6"/>
        <v>0.81926900000000002</v>
      </c>
      <c r="E88" s="3">
        <f t="shared" si="7"/>
        <v>4.9315068493150678</v>
      </c>
      <c r="F88" s="3">
        <f t="shared" si="8"/>
        <v>1.8493150684931507</v>
      </c>
      <c r="J88">
        <v>0.79156800000000005</v>
      </c>
      <c r="K88">
        <v>4.9315068493150678</v>
      </c>
      <c r="L88">
        <v>1.8493150684931507</v>
      </c>
      <c r="M88" s="3">
        <f t="shared" si="9"/>
        <v>0.79156800000000005</v>
      </c>
      <c r="N88" s="3">
        <f t="shared" si="10"/>
        <v>4.9315068493150678</v>
      </c>
      <c r="O88" s="3">
        <f t="shared" si="11"/>
        <v>1.8493150684931507</v>
      </c>
    </row>
    <row r="89" spans="1:15" x14ac:dyDescent="0.25">
      <c r="A89">
        <v>0.82653499999999991</v>
      </c>
      <c r="B89">
        <v>5.1245551601423482</v>
      </c>
      <c r="C89">
        <v>1.9217081850533808</v>
      </c>
      <c r="D89" s="3">
        <f t="shared" si="6"/>
        <v>0.82653499999999991</v>
      </c>
      <c r="E89" s="3">
        <f t="shared" si="7"/>
        <v>5.1245551601423482</v>
      </c>
      <c r="F89" s="3">
        <f t="shared" si="8"/>
        <v>1.9217081850533808</v>
      </c>
      <c r="J89">
        <v>0.80026399999999998</v>
      </c>
      <c r="K89">
        <v>5.1245551601423482</v>
      </c>
      <c r="L89">
        <v>1.9217081850533808</v>
      </c>
      <c r="M89" s="3">
        <f t="shared" si="9"/>
        <v>0.80026399999999998</v>
      </c>
      <c r="N89" s="3">
        <f t="shared" si="10"/>
        <v>5.1245551601423482</v>
      </c>
      <c r="O89" s="3">
        <f t="shared" si="11"/>
        <v>1.9217081850533808</v>
      </c>
    </row>
    <row r="90" spans="1:15" x14ac:dyDescent="0.25">
      <c r="A90">
        <v>0.83286400000000005</v>
      </c>
      <c r="B90">
        <v>5.3038674033149169</v>
      </c>
      <c r="C90">
        <v>1.988950276243094</v>
      </c>
      <c r="D90" s="3">
        <f t="shared" si="6"/>
        <v>0.83286400000000005</v>
      </c>
      <c r="E90" s="3">
        <f t="shared" si="7"/>
        <v>5.3038674033149169</v>
      </c>
      <c r="F90" s="3">
        <f t="shared" si="8"/>
        <v>1.988950276243094</v>
      </c>
      <c r="J90">
        <v>0.80843199999999993</v>
      </c>
      <c r="K90">
        <v>5.3038674033149169</v>
      </c>
      <c r="L90">
        <v>1.988950276243094</v>
      </c>
      <c r="M90" s="3">
        <f t="shared" si="9"/>
        <v>0.80843199999999993</v>
      </c>
      <c r="N90" s="3">
        <f t="shared" si="10"/>
        <v>5.3038674033149169</v>
      </c>
      <c r="O90" s="3">
        <f t="shared" si="11"/>
        <v>1.988950276243094</v>
      </c>
    </row>
    <row r="91" spans="1:15" x14ac:dyDescent="0.25">
      <c r="A91">
        <v>0.839897</v>
      </c>
      <c r="B91">
        <v>5.5278310940499038</v>
      </c>
      <c r="C91">
        <v>2.0729366602687138</v>
      </c>
      <c r="D91" s="3">
        <f t="shared" si="6"/>
        <v>0.839897</v>
      </c>
      <c r="E91" s="3">
        <f t="shared" si="7"/>
        <v>5.5278310940499038</v>
      </c>
      <c r="F91" s="3">
        <f t="shared" si="8"/>
        <v>2.0729366602687138</v>
      </c>
      <c r="J91">
        <v>0.81712799999999997</v>
      </c>
      <c r="K91">
        <v>5.5278310940499038</v>
      </c>
      <c r="L91">
        <v>2.0729366602687138</v>
      </c>
      <c r="M91" s="3">
        <f t="shared" si="9"/>
        <v>0.81712799999999997</v>
      </c>
      <c r="N91" s="3">
        <f t="shared" si="10"/>
        <v>5.5278310940499038</v>
      </c>
      <c r="O91" s="3">
        <f t="shared" si="11"/>
        <v>2.0729366602687138</v>
      </c>
    </row>
    <row r="92" spans="1:15" x14ac:dyDescent="0.25">
      <c r="A92">
        <v>0.84950800000000004</v>
      </c>
      <c r="B92">
        <v>5.8181818181818175</v>
      </c>
      <c r="C92">
        <v>2.1818181818181817</v>
      </c>
      <c r="D92" s="3">
        <f t="shared" si="6"/>
        <v>0.84950800000000004</v>
      </c>
      <c r="E92" s="3">
        <f t="shared" si="7"/>
        <v>5.8181818181818175</v>
      </c>
      <c r="F92" s="3">
        <f t="shared" si="8"/>
        <v>2.1818181818181817</v>
      </c>
      <c r="J92">
        <v>0.826878</v>
      </c>
      <c r="K92">
        <v>5.8181818181818175</v>
      </c>
      <c r="L92">
        <v>2.1818181818181817</v>
      </c>
      <c r="M92" s="3">
        <f t="shared" si="9"/>
        <v>0.826878</v>
      </c>
      <c r="N92" s="3">
        <f t="shared" si="10"/>
        <v>5.8181818181818175</v>
      </c>
      <c r="O92" s="3">
        <f t="shared" si="11"/>
        <v>2.1818181818181817</v>
      </c>
    </row>
    <row r="93" spans="1:15" x14ac:dyDescent="0.25">
      <c r="A93">
        <v>0.85489900000000008</v>
      </c>
      <c r="B93">
        <v>6.0377358490566033</v>
      </c>
      <c r="C93">
        <v>2.2641509433962264</v>
      </c>
      <c r="D93" s="3">
        <f t="shared" si="6"/>
        <v>0.85489900000000008</v>
      </c>
      <c r="E93" s="3">
        <f t="shared" si="7"/>
        <v>6.0377358490566033</v>
      </c>
      <c r="F93" s="3">
        <f t="shared" si="8"/>
        <v>2.2641509433962264</v>
      </c>
      <c r="J93">
        <v>0.83293800000000007</v>
      </c>
      <c r="K93">
        <v>6.0377358490566033</v>
      </c>
      <c r="L93">
        <v>2.2641509433962264</v>
      </c>
      <c r="M93" s="3">
        <f t="shared" si="9"/>
        <v>0.83293800000000007</v>
      </c>
      <c r="N93" s="3">
        <f t="shared" si="10"/>
        <v>6.0377358490566033</v>
      </c>
      <c r="O93" s="3">
        <f t="shared" si="11"/>
        <v>2.2641509433962264</v>
      </c>
    </row>
    <row r="94" spans="1:15" x14ac:dyDescent="0.25">
      <c r="A94">
        <v>0.86029100000000003</v>
      </c>
      <c r="B94">
        <v>6.2472885032537953</v>
      </c>
      <c r="C94">
        <v>2.3427331887201732</v>
      </c>
      <c r="D94" s="3">
        <f t="shared" si="6"/>
        <v>0.86029100000000003</v>
      </c>
      <c r="E94" s="3">
        <f t="shared" si="7"/>
        <v>6.2472885032537953</v>
      </c>
      <c r="F94" s="3">
        <f t="shared" si="8"/>
        <v>2.3427331887201732</v>
      </c>
      <c r="J94">
        <v>0.83952599999999999</v>
      </c>
      <c r="K94">
        <v>6.2472885032537953</v>
      </c>
      <c r="L94">
        <v>2.3427331887201732</v>
      </c>
      <c r="M94" s="3">
        <f t="shared" si="9"/>
        <v>0.83952599999999999</v>
      </c>
      <c r="N94" s="3">
        <f t="shared" si="10"/>
        <v>6.2472885032537953</v>
      </c>
      <c r="O94" s="3">
        <f t="shared" si="11"/>
        <v>2.3427331887201732</v>
      </c>
    </row>
    <row r="95" spans="1:15" x14ac:dyDescent="0.25">
      <c r="A95">
        <v>0.86380699999999999</v>
      </c>
      <c r="B95">
        <v>6.4573991031390126</v>
      </c>
      <c r="C95">
        <v>2.4215246636771299</v>
      </c>
      <c r="D95" s="3">
        <f t="shared" si="6"/>
        <v>0.86380699999999999</v>
      </c>
      <c r="E95" s="3">
        <f t="shared" si="7"/>
        <v>6.4573991031390126</v>
      </c>
      <c r="F95" s="3">
        <f t="shared" si="8"/>
        <v>2.4215246636771299</v>
      </c>
      <c r="J95">
        <v>0.84426900000000005</v>
      </c>
      <c r="K95">
        <v>6.4573991031390126</v>
      </c>
      <c r="L95">
        <v>2.4215246636771299</v>
      </c>
      <c r="M95" s="3">
        <f t="shared" si="9"/>
        <v>0.84426900000000005</v>
      </c>
      <c r="N95" s="3">
        <f t="shared" si="10"/>
        <v>6.4573991031390126</v>
      </c>
      <c r="O95" s="3">
        <f t="shared" si="11"/>
        <v>2.4215246636771299</v>
      </c>
    </row>
    <row r="96" spans="1:15" x14ac:dyDescent="0.25">
      <c r="A96">
        <v>0.86802599999999996</v>
      </c>
      <c r="B96">
        <v>6.545454545454545</v>
      </c>
      <c r="C96">
        <v>2.4545454545454546</v>
      </c>
      <c r="D96" s="3">
        <f t="shared" si="6"/>
        <v>0.86802599999999996</v>
      </c>
      <c r="E96" s="3">
        <f t="shared" si="7"/>
        <v>6.545454545454545</v>
      </c>
      <c r="F96" s="3">
        <f t="shared" si="8"/>
        <v>2.4545454545454546</v>
      </c>
      <c r="J96">
        <v>0.84874799999999995</v>
      </c>
      <c r="K96">
        <v>6.545454545454545</v>
      </c>
      <c r="L96">
        <v>2.4545454545454546</v>
      </c>
      <c r="M96" s="3">
        <f t="shared" si="9"/>
        <v>0.84874799999999995</v>
      </c>
      <c r="N96" s="3">
        <f t="shared" si="10"/>
        <v>6.545454545454545</v>
      </c>
      <c r="O96" s="3">
        <f t="shared" si="11"/>
        <v>2.4545454545454546</v>
      </c>
    </row>
    <row r="97" spans="1:15" x14ac:dyDescent="0.25">
      <c r="A97">
        <v>0.87130799999999997</v>
      </c>
      <c r="B97">
        <v>6.7447306791569082</v>
      </c>
      <c r="C97">
        <v>2.5292740046838404</v>
      </c>
      <c r="D97" s="3">
        <f t="shared" si="6"/>
        <v>0.87130799999999997</v>
      </c>
      <c r="E97" s="3">
        <f t="shared" si="7"/>
        <v>6.7447306791569082</v>
      </c>
      <c r="F97" s="3">
        <f t="shared" si="8"/>
        <v>2.5292740046838404</v>
      </c>
      <c r="J97">
        <v>0.85217399999999999</v>
      </c>
      <c r="K97">
        <v>6.7447306791569082</v>
      </c>
      <c r="L97">
        <v>2.5292740046838404</v>
      </c>
      <c r="M97" s="3">
        <f t="shared" si="9"/>
        <v>0.85217399999999999</v>
      </c>
      <c r="N97" s="3">
        <f t="shared" si="10"/>
        <v>6.7447306791569082</v>
      </c>
      <c r="O97" s="3">
        <f t="shared" si="11"/>
        <v>2.5292740046838404</v>
      </c>
    </row>
    <row r="98" spans="1:15" x14ac:dyDescent="0.25">
      <c r="A98">
        <v>0.87787199999999999</v>
      </c>
      <c r="B98">
        <v>7.0935960591133007</v>
      </c>
      <c r="C98">
        <v>2.660098522167488</v>
      </c>
      <c r="D98" s="3">
        <f t="shared" si="6"/>
        <v>0.87787199999999999</v>
      </c>
      <c r="E98" s="3">
        <f t="shared" si="7"/>
        <v>7.0935960591133007</v>
      </c>
      <c r="F98" s="3">
        <f t="shared" si="8"/>
        <v>2.660098522167488</v>
      </c>
      <c r="J98">
        <v>0.85902500000000004</v>
      </c>
      <c r="K98">
        <v>7.0935960591133007</v>
      </c>
      <c r="L98">
        <v>2.660098522167488</v>
      </c>
      <c r="M98" s="3">
        <f t="shared" si="9"/>
        <v>0.85902500000000004</v>
      </c>
      <c r="N98" s="3">
        <f t="shared" si="10"/>
        <v>7.0935960591133007</v>
      </c>
      <c r="O98" s="3">
        <f t="shared" si="11"/>
        <v>2.660098522167488</v>
      </c>
    </row>
    <row r="99" spans="1:15" x14ac:dyDescent="0.25">
      <c r="A99">
        <v>0.88138800000000006</v>
      </c>
      <c r="B99">
        <v>7.3282442748091592</v>
      </c>
      <c r="C99">
        <v>2.7480916030534348</v>
      </c>
      <c r="D99" s="3">
        <f t="shared" si="6"/>
        <v>0.88138800000000006</v>
      </c>
      <c r="E99" s="3">
        <f t="shared" si="7"/>
        <v>7.3282442748091592</v>
      </c>
      <c r="F99" s="3">
        <f t="shared" si="8"/>
        <v>2.7480916030534348</v>
      </c>
      <c r="J99">
        <v>0.86403200000000002</v>
      </c>
      <c r="K99">
        <v>7.3282442748091592</v>
      </c>
      <c r="L99">
        <v>2.7480916030534348</v>
      </c>
      <c r="M99" s="3">
        <f t="shared" si="9"/>
        <v>0.86403200000000002</v>
      </c>
      <c r="N99" s="3">
        <f t="shared" si="10"/>
        <v>7.3282442748091592</v>
      </c>
      <c r="O99" s="3">
        <f t="shared" si="11"/>
        <v>2.7480916030534348</v>
      </c>
    </row>
    <row r="100" spans="1:15" x14ac:dyDescent="0.25">
      <c r="A100">
        <v>0.88607600000000009</v>
      </c>
      <c r="B100">
        <v>7.7005347593582876</v>
      </c>
      <c r="C100">
        <v>2.8877005347593578</v>
      </c>
      <c r="D100" s="3">
        <f t="shared" si="6"/>
        <v>0.88607600000000009</v>
      </c>
      <c r="E100" s="3">
        <f t="shared" si="7"/>
        <v>7.7005347593582876</v>
      </c>
      <c r="F100" s="3">
        <f t="shared" si="8"/>
        <v>2.8877005347593578</v>
      </c>
      <c r="J100">
        <v>0.86930200000000002</v>
      </c>
      <c r="K100">
        <v>7.7005347593582876</v>
      </c>
      <c r="L100">
        <v>2.8877005347593578</v>
      </c>
      <c r="M100" s="3">
        <f t="shared" si="9"/>
        <v>0.86930200000000002</v>
      </c>
      <c r="N100" s="3">
        <f t="shared" si="10"/>
        <v>7.7005347593582876</v>
      </c>
      <c r="O100" s="3">
        <f t="shared" si="11"/>
        <v>2.8877005347593578</v>
      </c>
    </row>
    <row r="101" spans="1:15" x14ac:dyDescent="0.25">
      <c r="A101">
        <v>0.88959199999999994</v>
      </c>
      <c r="B101">
        <v>7.9778393351800547</v>
      </c>
      <c r="C101">
        <v>2.9916897506925206</v>
      </c>
      <c r="D101" s="3">
        <f t="shared" si="6"/>
        <v>0.88959199999999994</v>
      </c>
      <c r="E101" s="3">
        <f t="shared" si="7"/>
        <v>7.9778393351800547</v>
      </c>
      <c r="F101" s="3">
        <f t="shared" si="8"/>
        <v>2.9916897506925206</v>
      </c>
      <c r="J101">
        <v>0.87509900000000007</v>
      </c>
      <c r="K101">
        <v>7.9778393351800547</v>
      </c>
      <c r="L101">
        <v>2.9916897506925206</v>
      </c>
      <c r="M101" s="3">
        <f t="shared" si="9"/>
        <v>0.87509900000000007</v>
      </c>
      <c r="N101" s="3">
        <f t="shared" si="10"/>
        <v>7.9778393351800547</v>
      </c>
      <c r="O101" s="3">
        <f t="shared" si="11"/>
        <v>2.9916897506925206</v>
      </c>
    </row>
    <row r="102" spans="1:15" x14ac:dyDescent="0.25">
      <c r="A102">
        <v>0.89381200000000005</v>
      </c>
      <c r="B102">
        <v>8.3720930232558128</v>
      </c>
      <c r="C102">
        <v>3.13953488372093</v>
      </c>
      <c r="D102" s="3" t="str">
        <f t="shared" si="6"/>
        <v/>
      </c>
      <c r="E102" s="3" t="str">
        <f t="shared" si="7"/>
        <v/>
      </c>
      <c r="F102" s="3" t="str">
        <f t="shared" si="8"/>
        <v/>
      </c>
      <c r="J102">
        <v>0.87957800000000008</v>
      </c>
      <c r="K102">
        <v>8.3720930232558128</v>
      </c>
      <c r="L102">
        <v>3.13953488372093</v>
      </c>
      <c r="M102" s="3" t="str">
        <f t="shared" si="9"/>
        <v/>
      </c>
      <c r="N102" s="3" t="str">
        <f t="shared" si="10"/>
        <v/>
      </c>
      <c r="O102" s="3" t="str">
        <f t="shared" si="11"/>
        <v/>
      </c>
    </row>
    <row r="103" spans="1:15" x14ac:dyDescent="0.25">
      <c r="A103">
        <v>0.89381200000000005</v>
      </c>
      <c r="B103">
        <v>8.3478260869565197</v>
      </c>
      <c r="C103">
        <v>3.1304347826086953</v>
      </c>
      <c r="D103" s="3">
        <f t="shared" si="6"/>
        <v>0.89381200000000005</v>
      </c>
      <c r="E103" s="3">
        <f t="shared" si="7"/>
        <v>8.3478260869565197</v>
      </c>
      <c r="F103" s="3">
        <f t="shared" si="8"/>
        <v>3.1304347826086953</v>
      </c>
      <c r="J103">
        <v>0.87957800000000008</v>
      </c>
      <c r="K103">
        <v>8.3478260869565197</v>
      </c>
      <c r="L103">
        <v>3.1304347826086953</v>
      </c>
      <c r="M103" s="3">
        <f t="shared" si="9"/>
        <v>0.87957800000000008</v>
      </c>
      <c r="N103" s="3">
        <f t="shared" si="10"/>
        <v>8.3478260869565197</v>
      </c>
      <c r="O103" s="3">
        <f t="shared" si="11"/>
        <v>3.1304347826086953</v>
      </c>
    </row>
    <row r="104" spans="1:15" x14ac:dyDescent="0.25">
      <c r="A104">
        <v>0.89990599999999998</v>
      </c>
      <c r="B104">
        <v>8.8073394495412831</v>
      </c>
      <c r="C104">
        <v>3.3027522935779818</v>
      </c>
      <c r="D104" s="3">
        <f t="shared" si="6"/>
        <v>0.89990599999999998</v>
      </c>
      <c r="E104" s="3">
        <f t="shared" si="7"/>
        <v>8.8073394495412831</v>
      </c>
      <c r="F104" s="3">
        <f t="shared" si="8"/>
        <v>3.3027522935779818</v>
      </c>
      <c r="J104">
        <v>0.88643000000000005</v>
      </c>
      <c r="K104">
        <v>8.8073394495412831</v>
      </c>
      <c r="L104">
        <v>3.3027522935779818</v>
      </c>
      <c r="M104" s="3">
        <f t="shared" si="9"/>
        <v>0.88643000000000005</v>
      </c>
      <c r="N104" s="3">
        <f t="shared" si="10"/>
        <v>8.8073394495412831</v>
      </c>
      <c r="O104" s="3">
        <f t="shared" si="11"/>
        <v>3.3027522935779818</v>
      </c>
    </row>
    <row r="105" spans="1:15" x14ac:dyDescent="0.25">
      <c r="A105">
        <v>0.90529799999999994</v>
      </c>
      <c r="B105">
        <v>9.3203883495145625</v>
      </c>
      <c r="C105">
        <v>3.4951456310679609</v>
      </c>
      <c r="D105" s="3">
        <f t="shared" si="6"/>
        <v>0.90529799999999994</v>
      </c>
      <c r="E105" s="3">
        <f t="shared" si="7"/>
        <v>9.3203883495145625</v>
      </c>
      <c r="F105" s="3">
        <f t="shared" si="8"/>
        <v>3.4951456310679609</v>
      </c>
      <c r="J105">
        <v>0.89249000000000001</v>
      </c>
      <c r="K105">
        <v>9.3203883495145625</v>
      </c>
      <c r="L105">
        <v>3.4951456310679609</v>
      </c>
      <c r="M105" s="3">
        <f t="shared" si="9"/>
        <v>0.89249000000000001</v>
      </c>
      <c r="N105" s="3">
        <f t="shared" si="10"/>
        <v>9.3203883495145625</v>
      </c>
      <c r="O105" s="3">
        <f t="shared" si="11"/>
        <v>3.4951456310679609</v>
      </c>
    </row>
    <row r="106" spans="1:15" x14ac:dyDescent="0.25">
      <c r="A106">
        <v>0.90928299999999995</v>
      </c>
      <c r="B106">
        <v>9.896907216494844</v>
      </c>
      <c r="C106">
        <v>3.7113402061855667</v>
      </c>
      <c r="D106" s="3">
        <f t="shared" si="6"/>
        <v>0.90928299999999995</v>
      </c>
      <c r="E106" s="3">
        <f t="shared" si="7"/>
        <v>9.896907216494844</v>
      </c>
      <c r="F106" s="3">
        <f t="shared" si="8"/>
        <v>3.7113402061855667</v>
      </c>
      <c r="J106">
        <v>0.89776</v>
      </c>
      <c r="K106">
        <v>9.896907216494844</v>
      </c>
      <c r="L106">
        <v>3.7113402061855667</v>
      </c>
      <c r="M106" s="3">
        <f t="shared" si="9"/>
        <v>0.89776</v>
      </c>
      <c r="N106" s="3">
        <f t="shared" si="10"/>
        <v>9.896907216494844</v>
      </c>
      <c r="O106" s="3">
        <f t="shared" si="11"/>
        <v>3.7113402061855667</v>
      </c>
    </row>
    <row r="107" spans="1:15" x14ac:dyDescent="0.25">
      <c r="A107">
        <v>0.91397099999999998</v>
      </c>
      <c r="B107">
        <v>10.472727272727273</v>
      </c>
      <c r="C107">
        <v>3.9272727272727272</v>
      </c>
      <c r="D107" s="3">
        <f t="shared" si="6"/>
        <v>0.91397099999999998</v>
      </c>
      <c r="E107" s="3">
        <f t="shared" si="7"/>
        <v>10.472727272727273</v>
      </c>
      <c r="F107" s="3">
        <f t="shared" si="8"/>
        <v>3.9272727272727272</v>
      </c>
      <c r="J107">
        <v>0.90197599999999989</v>
      </c>
      <c r="K107">
        <v>10.472727272727273</v>
      </c>
      <c r="L107">
        <v>3.9272727272727272</v>
      </c>
      <c r="M107" s="3">
        <f t="shared" si="9"/>
        <v>0.90197599999999989</v>
      </c>
      <c r="N107" s="3">
        <f t="shared" si="10"/>
        <v>10.472727272727273</v>
      </c>
      <c r="O107" s="3">
        <f t="shared" si="11"/>
        <v>3.9272727272727272</v>
      </c>
    </row>
    <row r="108" spans="1:15" x14ac:dyDescent="0.25">
      <c r="A108">
        <v>0.91795599999999988</v>
      </c>
      <c r="B108">
        <v>11.076923076923077</v>
      </c>
      <c r="C108">
        <v>4.1538461538461542</v>
      </c>
      <c r="D108" s="3">
        <f t="shared" si="6"/>
        <v>0.91795599999999988</v>
      </c>
      <c r="E108" s="3">
        <f t="shared" si="7"/>
        <v>11.076923076923077</v>
      </c>
      <c r="F108" s="3">
        <f t="shared" si="8"/>
        <v>4.1538461538461542</v>
      </c>
      <c r="J108">
        <v>0.90777299999999994</v>
      </c>
      <c r="K108">
        <v>11.076923076923077</v>
      </c>
      <c r="L108">
        <v>4.1538461538461542</v>
      </c>
      <c r="M108" s="3">
        <f t="shared" si="9"/>
        <v>0.90777299999999994</v>
      </c>
      <c r="N108" s="3">
        <f t="shared" si="10"/>
        <v>11.076923076923077</v>
      </c>
      <c r="O108" s="3">
        <f t="shared" si="11"/>
        <v>4.1538461538461542</v>
      </c>
    </row>
    <row r="109" spans="1:15" x14ac:dyDescent="0.25">
      <c r="A109">
        <v>0.92194100000000001</v>
      </c>
      <c r="B109">
        <v>11.707317073170731</v>
      </c>
      <c r="C109">
        <v>4.3902439024390238</v>
      </c>
      <c r="D109" s="3">
        <f t="shared" si="6"/>
        <v>0.92194100000000001</v>
      </c>
      <c r="E109" s="3">
        <f t="shared" si="7"/>
        <v>11.707317073170731</v>
      </c>
      <c r="F109" s="3">
        <f t="shared" si="8"/>
        <v>4.3902439024390238</v>
      </c>
      <c r="J109">
        <v>0.91172600000000004</v>
      </c>
      <c r="K109">
        <v>11.707317073170731</v>
      </c>
      <c r="L109">
        <v>4.3902439024390238</v>
      </c>
      <c r="M109" s="3">
        <f t="shared" si="9"/>
        <v>0.91172600000000004</v>
      </c>
      <c r="N109" s="3">
        <f t="shared" si="10"/>
        <v>11.707317073170731</v>
      </c>
      <c r="O109" s="3">
        <f t="shared" si="11"/>
        <v>4.3902439024390238</v>
      </c>
    </row>
    <row r="110" spans="1:15" x14ac:dyDescent="0.25">
      <c r="A110">
        <v>0.92522300000000002</v>
      </c>
      <c r="B110">
        <v>12.203389830508474</v>
      </c>
      <c r="C110">
        <v>4.5762711864406782</v>
      </c>
      <c r="D110" s="3">
        <f t="shared" si="6"/>
        <v>0.92522300000000002</v>
      </c>
      <c r="E110" s="3">
        <f t="shared" si="7"/>
        <v>12.203389830508474</v>
      </c>
      <c r="F110" s="3">
        <f t="shared" si="8"/>
        <v>4.5762711864406782</v>
      </c>
      <c r="J110">
        <v>0.91620599999999996</v>
      </c>
      <c r="K110">
        <v>12.203389830508474</v>
      </c>
      <c r="L110">
        <v>4.5762711864406782</v>
      </c>
      <c r="M110" s="3">
        <f t="shared" si="9"/>
        <v>0.91620599999999996</v>
      </c>
      <c r="N110" s="3">
        <f t="shared" si="10"/>
        <v>12.203389830508474</v>
      </c>
      <c r="O110" s="3">
        <f t="shared" si="11"/>
        <v>4.5762711864406782</v>
      </c>
    </row>
    <row r="111" spans="1:15" x14ac:dyDescent="0.25">
      <c r="A111">
        <v>0.9278010000000001</v>
      </c>
      <c r="B111">
        <v>12.914798206278025</v>
      </c>
      <c r="C111">
        <v>4.8430493273542599</v>
      </c>
      <c r="D111" s="3">
        <f t="shared" si="6"/>
        <v>0.9278010000000001</v>
      </c>
      <c r="E111" s="3">
        <f t="shared" si="7"/>
        <v>12.914798206278025</v>
      </c>
      <c r="F111" s="3">
        <f t="shared" si="8"/>
        <v>4.8430493273542599</v>
      </c>
      <c r="J111">
        <v>0.91963099999999998</v>
      </c>
      <c r="K111">
        <v>12.914798206278025</v>
      </c>
      <c r="L111">
        <v>4.8430493273542599</v>
      </c>
      <c r="M111" s="3">
        <f t="shared" si="9"/>
        <v>0.91963099999999998</v>
      </c>
      <c r="N111" s="3">
        <f t="shared" si="10"/>
        <v>12.914798206278025</v>
      </c>
      <c r="O111" s="3">
        <f t="shared" si="11"/>
        <v>4.8430493273542599</v>
      </c>
    </row>
    <row r="112" spans="1:15" x14ac:dyDescent="0.25">
      <c r="A112">
        <v>0.92967699999999998</v>
      </c>
      <c r="B112">
        <v>13.395348837209303</v>
      </c>
      <c r="C112">
        <v>5.0232558139534884</v>
      </c>
      <c r="D112" s="3">
        <f t="shared" si="6"/>
        <v>0.92967699999999998</v>
      </c>
      <c r="E112" s="3">
        <f t="shared" si="7"/>
        <v>13.395348837209303</v>
      </c>
      <c r="F112" s="3">
        <f t="shared" si="8"/>
        <v>5.0232558139534884</v>
      </c>
      <c r="J112">
        <v>0.92226600000000003</v>
      </c>
      <c r="K112">
        <v>13.395348837209303</v>
      </c>
      <c r="L112">
        <v>5.0232558139534884</v>
      </c>
      <c r="M112" s="3">
        <f t="shared" si="9"/>
        <v>0.92226600000000003</v>
      </c>
      <c r="N112" s="3">
        <f t="shared" si="10"/>
        <v>13.395348837209303</v>
      </c>
      <c r="O112" s="3">
        <f t="shared" si="11"/>
        <v>5.0232558139534884</v>
      </c>
    </row>
    <row r="113" spans="1:15" x14ac:dyDescent="0.25">
      <c r="A113">
        <v>0.932724</v>
      </c>
      <c r="B113">
        <v>13.980582524271844</v>
      </c>
      <c r="C113">
        <v>5.2427184466019412</v>
      </c>
      <c r="D113" s="3">
        <f t="shared" si="6"/>
        <v>0.932724</v>
      </c>
      <c r="E113" s="3">
        <f t="shared" si="7"/>
        <v>13.980582524271844</v>
      </c>
      <c r="F113" s="3">
        <f t="shared" si="8"/>
        <v>5.2427184466019412</v>
      </c>
      <c r="J113">
        <v>0.92463800000000007</v>
      </c>
      <c r="K113">
        <v>13.980582524271844</v>
      </c>
      <c r="L113">
        <v>5.2427184466019412</v>
      </c>
      <c r="M113" s="3">
        <f t="shared" si="9"/>
        <v>0.92463800000000007</v>
      </c>
      <c r="N113" s="3">
        <f t="shared" si="10"/>
        <v>13.980582524271844</v>
      </c>
      <c r="O113" s="3">
        <f t="shared" si="11"/>
        <v>5.2427184466019412</v>
      </c>
    </row>
    <row r="114" spans="1:15" x14ac:dyDescent="0.25">
      <c r="A114">
        <v>0.93483400000000005</v>
      </c>
      <c r="B114">
        <v>14.545454545454543</v>
      </c>
      <c r="C114">
        <v>5.4545454545454541</v>
      </c>
      <c r="D114" s="3">
        <f t="shared" si="6"/>
        <v>0.93483400000000005</v>
      </c>
      <c r="E114" s="3">
        <f t="shared" si="7"/>
        <v>14.545454545454543</v>
      </c>
      <c r="F114" s="3">
        <f t="shared" si="8"/>
        <v>5.4545454545454541</v>
      </c>
      <c r="J114">
        <v>0.92806299999999997</v>
      </c>
      <c r="K114">
        <v>14.545454545454543</v>
      </c>
      <c r="L114">
        <v>5.4545454545454541</v>
      </c>
      <c r="M114" s="3">
        <f t="shared" si="9"/>
        <v>0.92806299999999997</v>
      </c>
      <c r="N114" s="3">
        <f t="shared" si="10"/>
        <v>14.545454545454543</v>
      </c>
      <c r="O114" s="3">
        <f t="shared" si="11"/>
        <v>5.4545454545454541</v>
      </c>
    </row>
    <row r="115" spans="1:15" x14ac:dyDescent="0.25">
      <c r="A115">
        <v>0.93764599999999998</v>
      </c>
      <c r="B115">
        <v>15.401069518716575</v>
      </c>
      <c r="C115">
        <v>5.7754010695187157</v>
      </c>
      <c r="D115" s="3">
        <f t="shared" si="6"/>
        <v>0.93764599999999998</v>
      </c>
      <c r="E115" s="3">
        <f t="shared" si="7"/>
        <v>15.401069518716575</v>
      </c>
      <c r="F115" s="3">
        <f t="shared" si="8"/>
        <v>5.7754010695187157</v>
      </c>
      <c r="J115">
        <v>0.93175200000000002</v>
      </c>
      <c r="K115">
        <v>15.401069518716575</v>
      </c>
      <c r="L115">
        <v>5.7754010695187157</v>
      </c>
      <c r="M115" s="3">
        <f t="shared" si="9"/>
        <v>0.93175200000000002</v>
      </c>
      <c r="N115" s="3">
        <f t="shared" si="10"/>
        <v>15.401069518716575</v>
      </c>
      <c r="O115" s="3">
        <f t="shared" si="11"/>
        <v>5.7754010695187157</v>
      </c>
    </row>
    <row r="116" spans="1:15" x14ac:dyDescent="0.25">
      <c r="A116">
        <v>0.93858400000000008</v>
      </c>
      <c r="B116">
        <v>16</v>
      </c>
      <c r="C116">
        <v>6</v>
      </c>
      <c r="D116" s="3">
        <f t="shared" si="6"/>
        <v>0.93858400000000008</v>
      </c>
      <c r="E116" s="3">
        <f t="shared" si="7"/>
        <v>16</v>
      </c>
      <c r="F116" s="3">
        <f t="shared" si="8"/>
        <v>6</v>
      </c>
      <c r="J116">
        <v>0.93333299999999997</v>
      </c>
      <c r="K116">
        <v>16</v>
      </c>
      <c r="L116">
        <v>6</v>
      </c>
      <c r="M116" s="3">
        <f t="shared" si="9"/>
        <v>0.93333299999999997</v>
      </c>
      <c r="N116" s="3">
        <f t="shared" si="10"/>
        <v>16</v>
      </c>
      <c r="O116" s="3">
        <f t="shared" si="11"/>
        <v>6</v>
      </c>
    </row>
    <row r="117" spans="1:15" x14ac:dyDescent="0.25">
      <c r="A117">
        <v>0.94116299999999997</v>
      </c>
      <c r="B117">
        <v>16.647398843930635</v>
      </c>
      <c r="C117">
        <v>6.2427745664739884</v>
      </c>
      <c r="D117" s="3">
        <f t="shared" si="6"/>
        <v>0.94116299999999997</v>
      </c>
      <c r="E117" s="3">
        <f t="shared" si="7"/>
        <v>16.647398843930635</v>
      </c>
      <c r="F117" s="3">
        <f t="shared" si="8"/>
        <v>6.2427745664739884</v>
      </c>
      <c r="J117">
        <v>0.93517799999999995</v>
      </c>
      <c r="K117">
        <v>16.647398843930635</v>
      </c>
      <c r="L117">
        <v>6.2427745664739884</v>
      </c>
      <c r="M117" s="3">
        <f t="shared" si="9"/>
        <v>0.93517799999999995</v>
      </c>
      <c r="N117" s="3">
        <f t="shared" si="10"/>
        <v>16.647398843930635</v>
      </c>
      <c r="O117" s="3">
        <f t="shared" si="11"/>
        <v>6.2427745664739884</v>
      </c>
    </row>
    <row r="118" spans="1:15" x14ac:dyDescent="0.25">
      <c r="A118">
        <v>0.94397599999999993</v>
      </c>
      <c r="B118">
        <v>17.560975609756095</v>
      </c>
      <c r="C118">
        <v>6.5853658536585362</v>
      </c>
      <c r="D118" s="3">
        <f t="shared" si="6"/>
        <v>0.94397599999999993</v>
      </c>
      <c r="E118" s="3">
        <f t="shared" si="7"/>
        <v>17.560975609756095</v>
      </c>
      <c r="F118" s="3">
        <f t="shared" si="8"/>
        <v>6.5853658536585362</v>
      </c>
      <c r="J118">
        <v>0.93860399999999999</v>
      </c>
      <c r="K118">
        <v>17.560975609756095</v>
      </c>
      <c r="L118">
        <v>6.5853658536585362</v>
      </c>
      <c r="M118" s="3">
        <f t="shared" si="9"/>
        <v>0.93860399999999999</v>
      </c>
      <c r="N118" s="3">
        <f t="shared" si="10"/>
        <v>17.560975609756095</v>
      </c>
      <c r="O118" s="3">
        <f t="shared" si="11"/>
        <v>6.5853658536585362</v>
      </c>
    </row>
    <row r="119" spans="1:15" x14ac:dyDescent="0.25">
      <c r="A119">
        <v>0.94632000000000005</v>
      </c>
      <c r="B119">
        <v>18.7012987012987</v>
      </c>
      <c r="C119">
        <v>7.0129870129870131</v>
      </c>
      <c r="D119" s="3" t="str">
        <f t="shared" si="6"/>
        <v/>
      </c>
      <c r="E119" s="3" t="str">
        <f t="shared" si="7"/>
        <v/>
      </c>
      <c r="F119" s="3" t="str">
        <f t="shared" si="8"/>
        <v/>
      </c>
      <c r="J119">
        <v>0.94176599999999988</v>
      </c>
      <c r="K119">
        <v>18.7012987012987</v>
      </c>
      <c r="L119">
        <v>7.0129870129870131</v>
      </c>
      <c r="M119" s="3">
        <f t="shared" si="9"/>
        <v>0.94176599999999988</v>
      </c>
      <c r="N119" s="3">
        <f t="shared" si="10"/>
        <v>18.7012987012987</v>
      </c>
      <c r="O119" s="3">
        <f t="shared" si="11"/>
        <v>7.0129870129870131</v>
      </c>
    </row>
    <row r="120" spans="1:15" x14ac:dyDescent="0.25">
      <c r="A120">
        <v>0.94632000000000005</v>
      </c>
      <c r="B120">
        <v>19.328859060402682</v>
      </c>
      <c r="C120">
        <v>7.2483221476510069</v>
      </c>
      <c r="D120" s="3">
        <f t="shared" si="6"/>
        <v>0.94632000000000005</v>
      </c>
      <c r="E120" s="3">
        <f t="shared" si="7"/>
        <v>19.328859060402682</v>
      </c>
      <c r="F120" s="3">
        <f t="shared" si="8"/>
        <v>7.2483221476510069</v>
      </c>
      <c r="J120">
        <v>0.94361000000000006</v>
      </c>
      <c r="K120">
        <v>19.328859060402682</v>
      </c>
      <c r="L120">
        <v>7.2483221476510069</v>
      </c>
      <c r="M120" s="3">
        <f t="shared" si="9"/>
        <v>0.94361000000000006</v>
      </c>
      <c r="N120" s="3">
        <f t="shared" si="10"/>
        <v>19.328859060402682</v>
      </c>
      <c r="O120" s="3">
        <f t="shared" si="11"/>
        <v>7.2483221476510069</v>
      </c>
    </row>
    <row r="121" spans="1:15" x14ac:dyDescent="0.25">
      <c r="A121">
        <v>0.94913300000000012</v>
      </c>
      <c r="B121">
        <v>20.281690140845068</v>
      </c>
      <c r="C121">
        <v>7.605633802816901</v>
      </c>
      <c r="D121" s="3">
        <f t="shared" si="6"/>
        <v>0.94913300000000012</v>
      </c>
      <c r="E121" s="3">
        <f t="shared" si="7"/>
        <v>20.281690140845068</v>
      </c>
      <c r="F121" s="3">
        <f t="shared" si="8"/>
        <v>7.605633802816901</v>
      </c>
      <c r="J121">
        <v>0.94519099999999989</v>
      </c>
      <c r="K121">
        <v>20.281690140845068</v>
      </c>
      <c r="L121">
        <v>7.605633802816901</v>
      </c>
      <c r="M121" s="3">
        <f t="shared" si="9"/>
        <v>0.94519099999999989</v>
      </c>
      <c r="N121" s="3">
        <f t="shared" si="10"/>
        <v>20.281690140845068</v>
      </c>
      <c r="O121" s="3">
        <f t="shared" si="11"/>
        <v>7.605633802816901</v>
      </c>
    </row>
    <row r="122" spans="1:15" x14ac:dyDescent="0.25">
      <c r="A122">
        <v>0.95030500000000007</v>
      </c>
      <c r="B122">
        <v>21.021897810218977</v>
      </c>
      <c r="C122">
        <v>7.883211678832116</v>
      </c>
      <c r="D122" s="3">
        <f t="shared" si="6"/>
        <v>0.95030500000000007</v>
      </c>
      <c r="E122" s="3">
        <f t="shared" si="7"/>
        <v>21.021897810218977</v>
      </c>
      <c r="F122" s="3">
        <f t="shared" si="8"/>
        <v>7.883211678832116</v>
      </c>
      <c r="J122">
        <v>0.947299</v>
      </c>
      <c r="K122">
        <v>21.021897810218977</v>
      </c>
      <c r="L122">
        <v>7.883211678832116</v>
      </c>
      <c r="M122" s="3">
        <f t="shared" si="9"/>
        <v>0.947299</v>
      </c>
      <c r="N122" s="3">
        <f t="shared" si="10"/>
        <v>21.021897810218977</v>
      </c>
      <c r="O122" s="3">
        <f t="shared" si="11"/>
        <v>7.883211678832116</v>
      </c>
    </row>
    <row r="123" spans="1:15" x14ac:dyDescent="0.25">
      <c r="A123">
        <v>0.95100800000000008</v>
      </c>
      <c r="B123">
        <v>21.333333333333332</v>
      </c>
      <c r="C123">
        <v>8</v>
      </c>
      <c r="D123" s="3">
        <f t="shared" si="6"/>
        <v>0.95100800000000008</v>
      </c>
      <c r="E123" s="3">
        <f t="shared" si="7"/>
        <v>21.333333333333332</v>
      </c>
      <c r="F123" s="3">
        <f t="shared" si="8"/>
        <v>8</v>
      </c>
      <c r="J123">
        <v>0.94861700000000004</v>
      </c>
      <c r="K123">
        <v>21.333333333333332</v>
      </c>
      <c r="L123">
        <v>8</v>
      </c>
      <c r="M123" s="3">
        <f t="shared" si="9"/>
        <v>0.94861700000000004</v>
      </c>
      <c r="N123" s="3">
        <f t="shared" si="10"/>
        <v>21.333333333333332</v>
      </c>
      <c r="O123" s="3">
        <f t="shared" si="11"/>
        <v>8</v>
      </c>
    </row>
    <row r="124" spans="1:15" x14ac:dyDescent="0.25">
      <c r="A124">
        <v>0.95288300000000004</v>
      </c>
      <c r="B124">
        <v>22.677165354330707</v>
      </c>
      <c r="C124">
        <v>8.5039370078740166</v>
      </c>
      <c r="D124" s="3">
        <f t="shared" si="6"/>
        <v>0.95288300000000004</v>
      </c>
      <c r="E124" s="3">
        <f t="shared" si="7"/>
        <v>22.677165354330707</v>
      </c>
      <c r="F124" s="3">
        <f t="shared" si="8"/>
        <v>8.5039370078740166</v>
      </c>
      <c r="J124">
        <v>0.95072500000000004</v>
      </c>
      <c r="K124">
        <v>22.677165354330707</v>
      </c>
      <c r="L124">
        <v>8.5039370078740166</v>
      </c>
      <c r="M124" s="3">
        <f t="shared" si="9"/>
        <v>0.95072500000000004</v>
      </c>
      <c r="N124" s="3">
        <f t="shared" si="10"/>
        <v>22.677165354330707</v>
      </c>
      <c r="O124" s="3">
        <f t="shared" si="11"/>
        <v>8.5039370078740166</v>
      </c>
    </row>
    <row r="125" spans="1:15" x14ac:dyDescent="0.25">
      <c r="A125">
        <v>0.95593100000000009</v>
      </c>
      <c r="B125">
        <v>24.201680672268903</v>
      </c>
      <c r="C125">
        <v>9.0756302521008401</v>
      </c>
      <c r="D125" s="3">
        <f t="shared" si="6"/>
        <v>0.95593100000000009</v>
      </c>
      <c r="E125" s="3">
        <f t="shared" si="7"/>
        <v>24.201680672268903</v>
      </c>
      <c r="F125" s="3">
        <f t="shared" si="8"/>
        <v>9.0756302521008401</v>
      </c>
      <c r="J125">
        <v>0.95335999999999999</v>
      </c>
      <c r="K125">
        <v>24.201680672268903</v>
      </c>
      <c r="L125">
        <v>9.0756302521008401</v>
      </c>
      <c r="M125" s="3">
        <f t="shared" si="9"/>
        <v>0.95335999999999999</v>
      </c>
      <c r="N125" s="3">
        <f t="shared" si="10"/>
        <v>24.201680672268903</v>
      </c>
      <c r="O125" s="3">
        <f t="shared" si="11"/>
        <v>9.0756302521008401</v>
      </c>
    </row>
    <row r="126" spans="1:15" x14ac:dyDescent="0.25">
      <c r="A126">
        <v>0.95850899999999994</v>
      </c>
      <c r="B126">
        <v>25.486725663716815</v>
      </c>
      <c r="C126">
        <v>9.557522123893806</v>
      </c>
      <c r="D126" s="3">
        <f t="shared" si="6"/>
        <v>0.95850899999999994</v>
      </c>
      <c r="E126" s="3">
        <f t="shared" si="7"/>
        <v>25.486725663716815</v>
      </c>
      <c r="F126" s="3">
        <f t="shared" si="8"/>
        <v>9.557522123893806</v>
      </c>
      <c r="J126">
        <v>0.955731</v>
      </c>
      <c r="K126">
        <v>25.486725663716815</v>
      </c>
      <c r="L126">
        <v>9.557522123893806</v>
      </c>
      <c r="M126" s="3">
        <f t="shared" si="9"/>
        <v>0.955731</v>
      </c>
      <c r="N126" s="3">
        <f t="shared" si="10"/>
        <v>25.486725663716815</v>
      </c>
      <c r="O126" s="3">
        <f t="shared" si="11"/>
        <v>9.557522123893806</v>
      </c>
    </row>
    <row r="127" spans="1:15" x14ac:dyDescent="0.25">
      <c r="A127">
        <v>0.95968100000000012</v>
      </c>
      <c r="B127">
        <v>26.666666666666664</v>
      </c>
      <c r="C127">
        <v>10</v>
      </c>
      <c r="D127" s="3">
        <f t="shared" si="6"/>
        <v>0.95968100000000012</v>
      </c>
      <c r="E127" s="3">
        <f t="shared" si="7"/>
        <v>26.666666666666664</v>
      </c>
      <c r="F127" s="3">
        <f t="shared" si="8"/>
        <v>10</v>
      </c>
      <c r="J127">
        <v>0.95810299999999993</v>
      </c>
      <c r="K127">
        <v>26.666666666666664</v>
      </c>
      <c r="L127">
        <v>10</v>
      </c>
      <c r="M127" s="3">
        <f t="shared" si="9"/>
        <v>0.95810299999999993</v>
      </c>
      <c r="N127" s="3">
        <f t="shared" si="10"/>
        <v>26.666666666666664</v>
      </c>
      <c r="O127" s="3">
        <f t="shared" si="11"/>
        <v>10</v>
      </c>
    </row>
    <row r="128" spans="1:15" x14ac:dyDescent="0.25">
      <c r="A128">
        <v>0.96319699999999997</v>
      </c>
      <c r="B128">
        <v>29.090909090909086</v>
      </c>
      <c r="C128">
        <v>10.909090909090908</v>
      </c>
      <c r="D128" s="3" t="str">
        <f t="shared" si="6"/>
        <v/>
      </c>
      <c r="E128" s="3" t="str">
        <f t="shared" si="7"/>
        <v/>
      </c>
      <c r="F128" s="3" t="str">
        <f t="shared" si="8"/>
        <v/>
      </c>
      <c r="J128">
        <v>0.96179199999999998</v>
      </c>
      <c r="K128">
        <v>29.090909090909086</v>
      </c>
      <c r="L128">
        <v>10.909090909090908</v>
      </c>
      <c r="M128" s="3" t="str">
        <f t="shared" si="9"/>
        <v/>
      </c>
      <c r="N128" s="3" t="str">
        <f t="shared" si="10"/>
        <v/>
      </c>
      <c r="O128" s="3" t="str">
        <f t="shared" si="11"/>
        <v/>
      </c>
    </row>
    <row r="129" spans="1:15" x14ac:dyDescent="0.25">
      <c r="A129">
        <v>0.96319699999999997</v>
      </c>
      <c r="B129">
        <v>29.387755102040813</v>
      </c>
      <c r="C129">
        <v>11.020408163265307</v>
      </c>
      <c r="D129" s="3">
        <f t="shared" si="6"/>
        <v>0.96319699999999997</v>
      </c>
      <c r="E129" s="3">
        <f t="shared" si="7"/>
        <v>29.387755102040813</v>
      </c>
      <c r="F129" s="3">
        <f t="shared" si="8"/>
        <v>11.020408163265307</v>
      </c>
      <c r="J129">
        <v>0.96179199999999998</v>
      </c>
      <c r="K129">
        <v>29.387755102040813</v>
      </c>
      <c r="L129">
        <v>11.020408163265307</v>
      </c>
      <c r="M129" s="3">
        <f t="shared" si="9"/>
        <v>0.96179199999999998</v>
      </c>
      <c r="N129" s="3">
        <f t="shared" si="10"/>
        <v>29.387755102040813</v>
      </c>
      <c r="O129" s="3">
        <f t="shared" si="11"/>
        <v>11.020408163265307</v>
      </c>
    </row>
    <row r="130" spans="1:15" x14ac:dyDescent="0.25">
      <c r="A130">
        <v>0.96413499999999996</v>
      </c>
      <c r="B130">
        <v>30.967741935483872</v>
      </c>
      <c r="C130">
        <v>11.612903225806452</v>
      </c>
      <c r="D130" s="3">
        <f t="shared" si="6"/>
        <v>0.96413499999999996</v>
      </c>
      <c r="E130" s="3">
        <f t="shared" si="7"/>
        <v>30.967741935483872</v>
      </c>
      <c r="F130" s="3">
        <f t="shared" si="8"/>
        <v>11.612903225806452</v>
      </c>
      <c r="J130">
        <v>0.96442700000000003</v>
      </c>
      <c r="K130">
        <v>30.967741935483872</v>
      </c>
      <c r="L130">
        <v>11.612903225806452</v>
      </c>
      <c r="M130" s="3">
        <f t="shared" si="9"/>
        <v>0.96442700000000003</v>
      </c>
      <c r="N130" s="3">
        <f t="shared" si="10"/>
        <v>30.967741935483872</v>
      </c>
      <c r="O130" s="3">
        <f t="shared" si="11"/>
        <v>11.612903225806452</v>
      </c>
    </row>
    <row r="131" spans="1:15" x14ac:dyDescent="0.25">
      <c r="A131">
        <v>0.96601000000000004</v>
      </c>
      <c r="B131">
        <v>32</v>
      </c>
      <c r="C131">
        <v>12</v>
      </c>
      <c r="D131" s="3">
        <f t="shared" ref="D131:D151" si="12">IF(A132=A131,"",A131)</f>
        <v>0.96601000000000004</v>
      </c>
      <c r="E131" s="3">
        <f t="shared" ref="E131:E151" si="13">IF(D131="","",B131)</f>
        <v>32</v>
      </c>
      <c r="F131" s="3">
        <f t="shared" ref="F131:F151" si="14">IF(D131="","",C131)</f>
        <v>12</v>
      </c>
      <c r="J131">
        <v>0.96627099999999999</v>
      </c>
      <c r="K131">
        <v>32</v>
      </c>
      <c r="L131">
        <v>12</v>
      </c>
      <c r="M131" s="3">
        <f t="shared" ref="M131:M151" si="15">IF(J132=J131,"",J131)</f>
        <v>0.96627099999999999</v>
      </c>
      <c r="N131" s="3">
        <f t="shared" ref="N131:N151" si="16">IF(M131="","",K131)</f>
        <v>32</v>
      </c>
      <c r="O131" s="3">
        <f t="shared" ref="O131:O151" si="17">IF(M131="","",L131)</f>
        <v>12</v>
      </c>
    </row>
    <row r="132" spans="1:15" x14ac:dyDescent="0.25">
      <c r="A132">
        <v>0.96882299999999999</v>
      </c>
      <c r="B132">
        <v>34.285714285714285</v>
      </c>
      <c r="C132">
        <v>12.857142857142858</v>
      </c>
      <c r="D132" s="3" t="str">
        <f t="shared" si="12"/>
        <v/>
      </c>
      <c r="E132" s="3" t="str">
        <f t="shared" si="13"/>
        <v/>
      </c>
      <c r="F132" s="3" t="str">
        <f t="shared" si="14"/>
        <v/>
      </c>
      <c r="J132">
        <v>0.9683790000000001</v>
      </c>
      <c r="K132">
        <v>34.285714285714285</v>
      </c>
      <c r="L132">
        <v>12.857142857142858</v>
      </c>
      <c r="M132" s="3">
        <f t="shared" si="15"/>
        <v>0.9683790000000001</v>
      </c>
      <c r="N132" s="3">
        <f t="shared" si="16"/>
        <v>34.285714285714285</v>
      </c>
      <c r="O132" s="3">
        <f t="shared" si="17"/>
        <v>12.857142857142858</v>
      </c>
    </row>
    <row r="133" spans="1:15" x14ac:dyDescent="0.25">
      <c r="A133">
        <v>0.96882299999999999</v>
      </c>
      <c r="B133">
        <v>34.69879518072289</v>
      </c>
      <c r="C133">
        <v>13.012048192771084</v>
      </c>
      <c r="D133" s="3">
        <f t="shared" si="12"/>
        <v>0.96882299999999999</v>
      </c>
      <c r="E133" s="3">
        <f t="shared" si="13"/>
        <v>34.69879518072289</v>
      </c>
      <c r="F133" s="3">
        <f t="shared" si="14"/>
        <v>13.012048192771084</v>
      </c>
      <c r="J133">
        <v>0.96943299999999999</v>
      </c>
      <c r="K133">
        <v>34.69879518072289</v>
      </c>
      <c r="L133">
        <v>13.012048192771084</v>
      </c>
      <c r="M133" s="3">
        <f t="shared" si="15"/>
        <v>0.96943299999999999</v>
      </c>
      <c r="N133" s="3">
        <f t="shared" si="16"/>
        <v>34.69879518072289</v>
      </c>
      <c r="O133" s="3">
        <f t="shared" si="17"/>
        <v>13.012048192771084</v>
      </c>
    </row>
    <row r="134" spans="1:15" x14ac:dyDescent="0.25">
      <c r="A134">
        <v>0.9704640000000001</v>
      </c>
      <c r="B134">
        <v>36.92307692307692</v>
      </c>
      <c r="C134">
        <v>13.846153846153847</v>
      </c>
      <c r="D134" s="3">
        <f t="shared" si="12"/>
        <v>0.9704640000000001</v>
      </c>
      <c r="E134" s="3">
        <f t="shared" si="13"/>
        <v>36.92307692307692</v>
      </c>
      <c r="F134" s="3">
        <f t="shared" si="14"/>
        <v>13.846153846153847</v>
      </c>
      <c r="J134">
        <v>0.97180499999999992</v>
      </c>
      <c r="K134">
        <v>36.92307692307692</v>
      </c>
      <c r="L134">
        <v>13.846153846153847</v>
      </c>
      <c r="M134" s="3">
        <f t="shared" si="15"/>
        <v>0.97180499999999992</v>
      </c>
      <c r="N134" s="3">
        <f t="shared" si="16"/>
        <v>36.92307692307692</v>
      </c>
      <c r="O134" s="3">
        <f t="shared" si="17"/>
        <v>13.846153846153847</v>
      </c>
    </row>
    <row r="135" spans="1:15" x14ac:dyDescent="0.25">
      <c r="A135">
        <v>0.97233900000000006</v>
      </c>
      <c r="B135">
        <v>37.402597402597401</v>
      </c>
      <c r="C135">
        <v>14.025974025974026</v>
      </c>
      <c r="D135" s="3">
        <f t="shared" si="12"/>
        <v>0.97233900000000006</v>
      </c>
      <c r="E135" s="3">
        <f t="shared" si="13"/>
        <v>37.402597402597401</v>
      </c>
      <c r="F135" s="3">
        <f t="shared" si="14"/>
        <v>14.025974025974026</v>
      </c>
      <c r="J135">
        <v>0.97285900000000003</v>
      </c>
      <c r="K135">
        <v>37.402597402597401</v>
      </c>
      <c r="L135">
        <v>14.025974025974026</v>
      </c>
      <c r="M135" s="3">
        <f t="shared" si="15"/>
        <v>0.97285900000000003</v>
      </c>
      <c r="N135" s="3">
        <f t="shared" si="16"/>
        <v>37.402597402597401</v>
      </c>
      <c r="O135" s="3">
        <f t="shared" si="17"/>
        <v>14.025974025974026</v>
      </c>
    </row>
    <row r="136" spans="1:15" x14ac:dyDescent="0.25">
      <c r="A136">
        <v>0.97257400000000005</v>
      </c>
      <c r="B136">
        <v>38.918918918918912</v>
      </c>
      <c r="C136">
        <v>14.594594594594593</v>
      </c>
      <c r="D136" s="3">
        <f t="shared" si="12"/>
        <v>0.97257400000000005</v>
      </c>
      <c r="E136" s="3">
        <f t="shared" si="13"/>
        <v>38.918918918918912</v>
      </c>
      <c r="F136" s="3">
        <f t="shared" si="14"/>
        <v>14.594594594594593</v>
      </c>
      <c r="J136">
        <v>0.97443999999999997</v>
      </c>
      <c r="K136">
        <v>38.918918918918912</v>
      </c>
      <c r="L136">
        <v>14.594594594594593</v>
      </c>
      <c r="M136" s="3">
        <f t="shared" si="15"/>
        <v>0.97443999999999997</v>
      </c>
      <c r="N136" s="3">
        <f t="shared" si="16"/>
        <v>38.918918918918912</v>
      </c>
      <c r="O136" s="3">
        <f t="shared" si="17"/>
        <v>14.594594594594593</v>
      </c>
    </row>
    <row r="137" spans="1:15" x14ac:dyDescent="0.25">
      <c r="A137">
        <v>0.97397999999999996</v>
      </c>
      <c r="B137">
        <v>40</v>
      </c>
      <c r="C137">
        <v>15</v>
      </c>
      <c r="D137" s="3">
        <f t="shared" si="12"/>
        <v>0.97397999999999996</v>
      </c>
      <c r="E137" s="3">
        <f t="shared" si="13"/>
        <v>40</v>
      </c>
      <c r="F137" s="3">
        <f t="shared" si="14"/>
        <v>15</v>
      </c>
      <c r="J137">
        <v>0.97549400000000008</v>
      </c>
      <c r="K137">
        <v>40</v>
      </c>
      <c r="L137">
        <v>15</v>
      </c>
      <c r="M137" s="3">
        <f t="shared" si="15"/>
        <v>0.97549400000000008</v>
      </c>
      <c r="N137" s="3">
        <f t="shared" si="16"/>
        <v>40</v>
      </c>
      <c r="O137" s="3">
        <f t="shared" si="17"/>
        <v>15</v>
      </c>
    </row>
    <row r="138" spans="1:15" x14ac:dyDescent="0.25">
      <c r="A138">
        <v>0.9760899999999999</v>
      </c>
      <c r="B138">
        <v>43.636363636363633</v>
      </c>
      <c r="C138">
        <v>16.363636363636363</v>
      </c>
      <c r="D138" s="3">
        <f t="shared" si="12"/>
        <v>0.9760899999999999</v>
      </c>
      <c r="E138" s="3">
        <f t="shared" si="13"/>
        <v>43.636363636363633</v>
      </c>
      <c r="F138" s="3">
        <f t="shared" si="14"/>
        <v>16.363636363636363</v>
      </c>
      <c r="J138">
        <v>0.97786600000000012</v>
      </c>
      <c r="K138">
        <v>43.636363636363633</v>
      </c>
      <c r="L138">
        <v>16.363636363636363</v>
      </c>
      <c r="M138" s="3">
        <f t="shared" si="15"/>
        <v>0.97786600000000012</v>
      </c>
      <c r="N138" s="3">
        <f t="shared" si="16"/>
        <v>43.636363636363633</v>
      </c>
      <c r="O138" s="3">
        <f t="shared" si="17"/>
        <v>16.363636363636363</v>
      </c>
    </row>
    <row r="139" spans="1:15" x14ac:dyDescent="0.25">
      <c r="A139">
        <v>0.97890299999999997</v>
      </c>
      <c r="B139">
        <v>46.451612903225808</v>
      </c>
      <c r="C139">
        <v>17.419354838709676</v>
      </c>
      <c r="D139" s="3">
        <f t="shared" si="12"/>
        <v>0.97890299999999997</v>
      </c>
      <c r="E139" s="3">
        <f t="shared" si="13"/>
        <v>46.451612903225808</v>
      </c>
      <c r="F139" s="3">
        <f t="shared" si="14"/>
        <v>17.419354838709676</v>
      </c>
      <c r="J139">
        <v>0.97892000000000001</v>
      </c>
      <c r="K139">
        <v>46.451612903225808</v>
      </c>
      <c r="L139">
        <v>17.419354838709676</v>
      </c>
      <c r="M139" s="3">
        <f t="shared" si="15"/>
        <v>0.97892000000000001</v>
      </c>
      <c r="N139" s="3">
        <f t="shared" si="16"/>
        <v>46.451612903225808</v>
      </c>
      <c r="O139" s="3">
        <f t="shared" si="17"/>
        <v>17.419354838709676</v>
      </c>
    </row>
    <row r="140" spans="1:15" x14ac:dyDescent="0.25">
      <c r="A140">
        <v>0.98007499999999992</v>
      </c>
      <c r="B140">
        <v>50.526315789473678</v>
      </c>
      <c r="C140">
        <v>18.94736842105263</v>
      </c>
      <c r="D140" s="3">
        <f t="shared" si="12"/>
        <v>0.98007499999999992</v>
      </c>
      <c r="E140" s="3">
        <f t="shared" si="13"/>
        <v>50.526315789473678</v>
      </c>
      <c r="F140" s="3">
        <f t="shared" si="14"/>
        <v>18.94736842105263</v>
      </c>
      <c r="J140">
        <v>0.98102800000000001</v>
      </c>
      <c r="K140">
        <v>50.526315789473678</v>
      </c>
      <c r="L140">
        <v>18.94736842105263</v>
      </c>
      <c r="M140" s="3">
        <f t="shared" si="15"/>
        <v>0.98102800000000001</v>
      </c>
      <c r="N140" s="3">
        <f t="shared" si="16"/>
        <v>50.526315789473678</v>
      </c>
      <c r="O140" s="3">
        <f t="shared" si="17"/>
        <v>18.94736842105263</v>
      </c>
    </row>
    <row r="141" spans="1:15" x14ac:dyDescent="0.25">
      <c r="A141">
        <v>0.98077799999999993</v>
      </c>
      <c r="B141">
        <v>50.526315789473678</v>
      </c>
      <c r="C141">
        <v>18.94736842105263</v>
      </c>
      <c r="D141" s="3">
        <f t="shared" si="12"/>
        <v>0.98077799999999993</v>
      </c>
      <c r="E141" s="3">
        <f t="shared" si="13"/>
        <v>50.526315789473678</v>
      </c>
      <c r="F141" s="3">
        <f t="shared" si="14"/>
        <v>18.94736842105263</v>
      </c>
      <c r="J141">
        <v>0.98234500000000002</v>
      </c>
      <c r="K141">
        <v>50.526315789473678</v>
      </c>
      <c r="L141">
        <v>18.94736842105263</v>
      </c>
      <c r="M141" s="3">
        <f t="shared" si="15"/>
        <v>0.98234500000000002</v>
      </c>
      <c r="N141" s="3">
        <f t="shared" si="16"/>
        <v>50.526315789473678</v>
      </c>
      <c r="O141" s="3">
        <f t="shared" si="17"/>
        <v>18.94736842105263</v>
      </c>
    </row>
    <row r="142" spans="1:15" x14ac:dyDescent="0.25">
      <c r="A142">
        <v>0.98194999999999988</v>
      </c>
      <c r="B142">
        <v>53.333333333333329</v>
      </c>
      <c r="C142">
        <v>20</v>
      </c>
      <c r="D142" s="3">
        <f t="shared" si="12"/>
        <v>0.98194999999999988</v>
      </c>
      <c r="E142" s="3">
        <f t="shared" si="13"/>
        <v>53.333333333333329</v>
      </c>
      <c r="F142" s="3">
        <f t="shared" si="14"/>
        <v>20</v>
      </c>
      <c r="J142">
        <v>0.98392599999999997</v>
      </c>
      <c r="K142">
        <v>53.333333333333329</v>
      </c>
      <c r="L142">
        <v>20</v>
      </c>
      <c r="M142" s="3">
        <f t="shared" si="15"/>
        <v>0.98392599999999997</v>
      </c>
      <c r="N142" s="3">
        <f t="shared" si="16"/>
        <v>53.333333333333329</v>
      </c>
      <c r="O142" s="3">
        <f t="shared" si="17"/>
        <v>20</v>
      </c>
    </row>
    <row r="143" spans="1:15" x14ac:dyDescent="0.25">
      <c r="A143">
        <v>0.98406000000000005</v>
      </c>
      <c r="B143">
        <v>60</v>
      </c>
      <c r="C143">
        <v>22.5</v>
      </c>
      <c r="D143" s="3">
        <f t="shared" si="12"/>
        <v>0.98406000000000005</v>
      </c>
      <c r="E143" s="3">
        <f t="shared" si="13"/>
        <v>60</v>
      </c>
      <c r="F143" s="3">
        <f t="shared" si="14"/>
        <v>22.5</v>
      </c>
      <c r="J143">
        <v>0.98524400000000001</v>
      </c>
      <c r="K143">
        <v>60</v>
      </c>
      <c r="L143">
        <v>22.5</v>
      </c>
      <c r="M143" s="3">
        <f t="shared" si="15"/>
        <v>0.98524400000000001</v>
      </c>
      <c r="N143" s="3">
        <f t="shared" si="16"/>
        <v>60</v>
      </c>
      <c r="O143" s="3">
        <f t="shared" si="17"/>
        <v>22.5</v>
      </c>
    </row>
    <row r="144" spans="1:15" x14ac:dyDescent="0.25">
      <c r="A144">
        <v>0.98781099999999999</v>
      </c>
      <c r="B144">
        <v>65.454545454545439</v>
      </c>
      <c r="C144">
        <v>24.545454545454543</v>
      </c>
      <c r="D144" s="3">
        <f t="shared" si="12"/>
        <v>0.98781099999999999</v>
      </c>
      <c r="E144" s="3">
        <f t="shared" si="13"/>
        <v>65.454545454545439</v>
      </c>
      <c r="F144" s="3">
        <f t="shared" si="14"/>
        <v>24.545454545454543</v>
      </c>
      <c r="J144">
        <v>0.98656099999999991</v>
      </c>
      <c r="K144">
        <v>65.454545454545439</v>
      </c>
      <c r="L144">
        <v>24.545454545454543</v>
      </c>
      <c r="M144" s="3">
        <f t="shared" si="15"/>
        <v>0.98656099999999991</v>
      </c>
      <c r="N144" s="3">
        <f t="shared" si="16"/>
        <v>65.454545454545439</v>
      </c>
      <c r="O144" s="3">
        <f t="shared" si="17"/>
        <v>24.545454545454543</v>
      </c>
    </row>
    <row r="145" spans="1:15" x14ac:dyDescent="0.25">
      <c r="A145">
        <v>0.98968599999999995</v>
      </c>
      <c r="B145">
        <v>66.976744186046503</v>
      </c>
      <c r="C145">
        <v>25.11627906976744</v>
      </c>
      <c r="D145" s="3" t="str">
        <f t="shared" si="12"/>
        <v/>
      </c>
      <c r="E145" s="3" t="str">
        <f t="shared" si="13"/>
        <v/>
      </c>
      <c r="F145" s="3" t="str">
        <f t="shared" si="14"/>
        <v/>
      </c>
      <c r="J145">
        <v>0.98787899999999995</v>
      </c>
      <c r="K145">
        <v>66.976744186046503</v>
      </c>
      <c r="L145">
        <v>25.11627906976744</v>
      </c>
      <c r="M145" s="3">
        <f t="shared" si="15"/>
        <v>0.98787899999999995</v>
      </c>
      <c r="N145" s="3">
        <f t="shared" si="16"/>
        <v>66.976744186046503</v>
      </c>
      <c r="O145" s="3">
        <f t="shared" si="17"/>
        <v>25.11627906976744</v>
      </c>
    </row>
    <row r="146" spans="1:15" x14ac:dyDescent="0.25">
      <c r="A146">
        <v>0.98968599999999995</v>
      </c>
      <c r="B146">
        <v>66.976744186046503</v>
      </c>
      <c r="C146">
        <v>25.11627906976744</v>
      </c>
      <c r="D146" s="3">
        <f t="shared" si="12"/>
        <v>0.98968599999999995</v>
      </c>
      <c r="E146" s="3">
        <f t="shared" si="13"/>
        <v>66.976744186046503</v>
      </c>
      <c r="F146" s="3">
        <f t="shared" si="14"/>
        <v>25.11627906976744</v>
      </c>
      <c r="J146">
        <v>0.9884059999999999</v>
      </c>
      <c r="K146">
        <v>66.976744186046503</v>
      </c>
      <c r="L146">
        <v>25.11627906976744</v>
      </c>
      <c r="M146" s="3">
        <f t="shared" si="15"/>
        <v>0.9884059999999999</v>
      </c>
      <c r="N146" s="3">
        <f t="shared" si="16"/>
        <v>66.976744186046503</v>
      </c>
      <c r="O146" s="3">
        <f t="shared" si="17"/>
        <v>25.11627906976744</v>
      </c>
    </row>
    <row r="147" spans="1:15" x14ac:dyDescent="0.25">
      <c r="A147">
        <v>0.99414000000000002</v>
      </c>
      <c r="B147">
        <v>72</v>
      </c>
      <c r="C147">
        <v>27</v>
      </c>
      <c r="D147" s="3">
        <f t="shared" si="12"/>
        <v>0.99414000000000002</v>
      </c>
      <c r="E147" s="3">
        <f t="shared" si="13"/>
        <v>72</v>
      </c>
      <c r="F147" s="3">
        <f t="shared" si="14"/>
        <v>27</v>
      </c>
      <c r="J147">
        <v>0.993676</v>
      </c>
      <c r="K147">
        <v>72</v>
      </c>
      <c r="L147">
        <v>27</v>
      </c>
      <c r="M147" s="3">
        <f t="shared" si="15"/>
        <v>0.993676</v>
      </c>
      <c r="N147" s="3">
        <f t="shared" si="16"/>
        <v>72</v>
      </c>
      <c r="O147" s="3">
        <f t="shared" si="17"/>
        <v>27</v>
      </c>
    </row>
    <row r="148" spans="1:15" x14ac:dyDescent="0.25">
      <c r="A148">
        <v>0.99601499999999998</v>
      </c>
      <c r="B148">
        <v>72</v>
      </c>
      <c r="C148">
        <v>27</v>
      </c>
      <c r="D148" s="3">
        <f t="shared" si="12"/>
        <v>0.99601499999999998</v>
      </c>
      <c r="E148" s="3">
        <f t="shared" si="13"/>
        <v>72</v>
      </c>
      <c r="F148" s="3">
        <f t="shared" si="14"/>
        <v>27</v>
      </c>
      <c r="J148">
        <v>0.995784</v>
      </c>
      <c r="K148">
        <v>72</v>
      </c>
      <c r="L148">
        <v>27</v>
      </c>
      <c r="M148" s="3">
        <f t="shared" si="15"/>
        <v>0.995784</v>
      </c>
      <c r="N148" s="3">
        <f t="shared" si="16"/>
        <v>72</v>
      </c>
      <c r="O148" s="3">
        <f t="shared" si="17"/>
        <v>27</v>
      </c>
    </row>
    <row r="149" spans="1:15" x14ac:dyDescent="0.25">
      <c r="A149">
        <v>0.99718699999999993</v>
      </c>
      <c r="B149">
        <v>73.84615384615384</v>
      </c>
      <c r="C149">
        <v>27.692307692307693</v>
      </c>
      <c r="D149" s="3">
        <f t="shared" si="12"/>
        <v>0.99718699999999993</v>
      </c>
      <c r="E149" s="3">
        <f t="shared" si="13"/>
        <v>73.84615384615384</v>
      </c>
      <c r="F149" s="3">
        <f t="shared" si="14"/>
        <v>27.692307692307693</v>
      </c>
      <c r="J149">
        <v>0.99657399999999996</v>
      </c>
      <c r="K149">
        <v>73.84615384615384</v>
      </c>
      <c r="L149">
        <v>27.692307692307693</v>
      </c>
      <c r="M149" s="3">
        <f t="shared" si="15"/>
        <v>0.99657399999999996</v>
      </c>
      <c r="N149" s="3">
        <f t="shared" si="16"/>
        <v>73.84615384615384</v>
      </c>
      <c r="O149" s="3">
        <f t="shared" si="17"/>
        <v>27.692307692307693</v>
      </c>
    </row>
    <row r="150" spans="1:15" x14ac:dyDescent="0.25">
      <c r="A150">
        <v>0.99953100000000006</v>
      </c>
      <c r="B150">
        <v>75.78947368421052</v>
      </c>
      <c r="C150">
        <v>28.421052631578949</v>
      </c>
      <c r="D150" s="3">
        <f t="shared" si="12"/>
        <v>0.99953100000000006</v>
      </c>
      <c r="E150" s="3">
        <f t="shared" si="13"/>
        <v>75.78947368421052</v>
      </c>
      <c r="F150" s="3">
        <f t="shared" si="14"/>
        <v>28.421052631578949</v>
      </c>
      <c r="J150">
        <v>1</v>
      </c>
      <c r="K150">
        <v>75.78947368421052</v>
      </c>
      <c r="L150">
        <v>28.421052631578949</v>
      </c>
      <c r="M150" s="3" t="str">
        <f t="shared" si="15"/>
        <v/>
      </c>
      <c r="N150" s="3" t="str">
        <f t="shared" si="16"/>
        <v/>
      </c>
      <c r="O150" s="3" t="str">
        <f t="shared" si="17"/>
        <v/>
      </c>
    </row>
    <row r="151" spans="1:15" x14ac:dyDescent="0.25">
      <c r="A151">
        <v>1</v>
      </c>
      <c r="B151">
        <v>80</v>
      </c>
      <c r="C151">
        <v>30</v>
      </c>
      <c r="D151" s="3">
        <f t="shared" si="12"/>
        <v>1</v>
      </c>
      <c r="E151" s="3">
        <f t="shared" si="13"/>
        <v>80</v>
      </c>
      <c r="F151" s="3">
        <f t="shared" si="14"/>
        <v>30</v>
      </c>
      <c r="J151">
        <v>1</v>
      </c>
      <c r="K151">
        <v>80</v>
      </c>
      <c r="L151">
        <v>30</v>
      </c>
      <c r="M151" s="3">
        <f t="shared" si="15"/>
        <v>1</v>
      </c>
      <c r="N151" s="3">
        <f t="shared" si="16"/>
        <v>80</v>
      </c>
      <c r="O151" s="3">
        <f t="shared" si="17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15</v>
      </c>
      <c r="E1" t="s">
        <v>16</v>
      </c>
    </row>
    <row r="2" spans="1:7" x14ac:dyDescent="0.25">
      <c r="A2">
        <v>0</v>
      </c>
      <c r="B2">
        <v>2.6575301763474275E-3</v>
      </c>
      <c r="C2">
        <v>9.9657381613028526E-4</v>
      </c>
      <c r="E2">
        <v>0</v>
      </c>
      <c r="F2">
        <v>2.6575301763474275E-3</v>
      </c>
      <c r="G2">
        <v>9.9657381613028526E-4</v>
      </c>
    </row>
    <row r="3" spans="1:7" x14ac:dyDescent="0.25">
      <c r="A3">
        <v>3.7270999999999999E-2</v>
      </c>
      <c r="B3">
        <v>6.66099248788069E-3</v>
      </c>
      <c r="C3">
        <v>2.4978721829552603E-3</v>
      </c>
      <c r="E3">
        <v>2.3188E-2</v>
      </c>
      <c r="F3">
        <v>6.6609924878806934E-3</v>
      </c>
      <c r="G3">
        <v>2.4978721829552603E-3</v>
      </c>
    </row>
    <row r="4" spans="1:7" x14ac:dyDescent="0.25">
      <c r="A4">
        <v>8.1575000000000009E-2</v>
      </c>
      <c r="B4">
        <v>1.3326300008328937E-2</v>
      </c>
      <c r="C4">
        <v>4.997362503123352E-3</v>
      </c>
      <c r="E4">
        <v>6.1924E-2</v>
      </c>
      <c r="F4">
        <v>1.3326300008328937E-2</v>
      </c>
      <c r="G4">
        <v>4.997362503123352E-3</v>
      </c>
    </row>
    <row r="5" spans="1:7" x14ac:dyDescent="0.25">
      <c r="A5">
        <v>9.3765000000000001E-2</v>
      </c>
      <c r="B5">
        <v>1.5990228193881517E-2</v>
      </c>
      <c r="C5">
        <v>5.9963355727055689E-3</v>
      </c>
      <c r="E5">
        <v>7.1673000000000001E-2</v>
      </c>
      <c r="F5">
        <v>1.5990228193881517E-2</v>
      </c>
      <c r="G5">
        <v>5.9963355727055689E-3</v>
      </c>
    </row>
    <row r="6" spans="1:7" x14ac:dyDescent="0.25">
      <c r="A6">
        <v>0.10361000000000001</v>
      </c>
      <c r="B6">
        <v>1.9987230380590176E-2</v>
      </c>
      <c r="C6">
        <v>7.4952113927213172E-3</v>
      </c>
      <c r="E6">
        <v>8.9064999999999991E-2</v>
      </c>
      <c r="F6">
        <v>1.9987230380590176E-2</v>
      </c>
      <c r="G6">
        <v>7.4952113927213172E-3</v>
      </c>
    </row>
    <row r="7" spans="1:7" x14ac:dyDescent="0.25">
      <c r="A7">
        <v>0.11533099999999999</v>
      </c>
      <c r="B7">
        <v>2.4615384615384615E-2</v>
      </c>
      <c r="C7">
        <v>9.2307692307692316E-3</v>
      </c>
      <c r="E7">
        <v>0.103294</v>
      </c>
      <c r="F7">
        <v>2.4615384615384615E-2</v>
      </c>
      <c r="G7">
        <v>9.2307692307692316E-3</v>
      </c>
    </row>
    <row r="8" spans="1:7" x14ac:dyDescent="0.25">
      <c r="A8">
        <v>0.11720599999999999</v>
      </c>
      <c r="B8">
        <v>2.6671852860278386E-2</v>
      </c>
      <c r="C8">
        <v>1.0001944822604395E-2</v>
      </c>
      <c r="E8">
        <v>0.10619199999999999</v>
      </c>
      <c r="F8">
        <v>2.6671852860278386E-2</v>
      </c>
      <c r="G8">
        <v>1.0001944822604395E-2</v>
      </c>
    </row>
    <row r="9" spans="1:7" x14ac:dyDescent="0.25">
      <c r="A9">
        <v>0.11884700000000001</v>
      </c>
      <c r="B9">
        <v>2.8335579846318831E-2</v>
      </c>
      <c r="C9">
        <v>1.0625842442369563E-2</v>
      </c>
      <c r="E9">
        <v>0.10988099999999999</v>
      </c>
      <c r="F9">
        <v>2.8335579846318831E-2</v>
      </c>
      <c r="G9">
        <v>1.0625842442369563E-2</v>
      </c>
    </row>
    <row r="10" spans="1:7" x14ac:dyDescent="0.25">
      <c r="A10">
        <v>0.119784</v>
      </c>
      <c r="B10">
        <v>2.9649151704826224E-2</v>
      </c>
      <c r="C10">
        <v>1.1118431889309834E-2</v>
      </c>
      <c r="E10">
        <v>0.11356999999999999</v>
      </c>
      <c r="F10">
        <v>2.9649151704826224E-2</v>
      </c>
      <c r="G10">
        <v>1.1118431889309834E-2</v>
      </c>
    </row>
    <row r="11" spans="1:7" x14ac:dyDescent="0.25">
      <c r="A11">
        <v>0.12072200000000001</v>
      </c>
      <c r="B11">
        <v>3.0965078272836739E-2</v>
      </c>
      <c r="C11">
        <v>1.1611904352313778E-2</v>
      </c>
      <c r="E11">
        <v>0.114625</v>
      </c>
      <c r="F11">
        <v>3.0965078272836739E-2</v>
      </c>
      <c r="G11">
        <v>1.1611904352313778E-2</v>
      </c>
    </row>
    <row r="12" spans="1:7" x14ac:dyDescent="0.25">
      <c r="A12">
        <v>0.12189399999999999</v>
      </c>
      <c r="B12">
        <v>3.2008535609495861E-2</v>
      </c>
      <c r="C12">
        <v>1.200320085356095E-2</v>
      </c>
      <c r="E12">
        <v>0.116996</v>
      </c>
      <c r="F12">
        <v>3.2008535609495861E-2</v>
      </c>
      <c r="G12">
        <v>1.200320085356095E-2</v>
      </c>
    </row>
    <row r="13" spans="1:7" x14ac:dyDescent="0.25">
      <c r="A13">
        <v>0.12376899999999999</v>
      </c>
      <c r="B13">
        <v>5.6617126680820945E-2</v>
      </c>
      <c r="C13">
        <v>2.1231422505307854E-2</v>
      </c>
      <c r="E13">
        <v>0.118841</v>
      </c>
      <c r="F13">
        <v>3.3348000277899997E-2</v>
      </c>
      <c r="G13">
        <v>1.2505500104212501E-2</v>
      </c>
    </row>
    <row r="14" spans="1:7" x14ac:dyDescent="0.25">
      <c r="A14">
        <v>0.12517600000000001</v>
      </c>
      <c r="B14">
        <v>6.167948086436939E-2</v>
      </c>
      <c r="C14">
        <v>2.3129805324138521E-2</v>
      </c>
      <c r="E14">
        <v>0.119895</v>
      </c>
      <c r="F14">
        <v>5.1611978279959135E-2</v>
      </c>
      <c r="G14">
        <v>1.9354491854984678E-2</v>
      </c>
    </row>
    <row r="15" spans="1:7" x14ac:dyDescent="0.25">
      <c r="A15">
        <v>0.12775400000000001</v>
      </c>
      <c r="B15">
        <v>7.244918494666934E-2</v>
      </c>
      <c r="C15">
        <v>2.7168444355001004E-2</v>
      </c>
      <c r="E15">
        <v>0.121476</v>
      </c>
      <c r="F15">
        <v>5.6653880200649154E-2</v>
      </c>
      <c r="G15">
        <v>2.1245205075243436E-2</v>
      </c>
    </row>
    <row r="16" spans="1:7" x14ac:dyDescent="0.25">
      <c r="A16">
        <v>0.13009799999999999</v>
      </c>
      <c r="B16">
        <v>8.2403433476394838E-2</v>
      </c>
      <c r="C16">
        <v>3.0901287553648068E-2</v>
      </c>
      <c r="E16">
        <v>0.123847</v>
      </c>
      <c r="F16">
        <v>6.1713844901107852E-2</v>
      </c>
      <c r="G16">
        <v>2.3142691837915445E-2</v>
      </c>
    </row>
    <row r="17" spans="1:7" x14ac:dyDescent="0.25">
      <c r="A17">
        <v>0.130802</v>
      </c>
      <c r="B17">
        <v>8.8949286552597442E-2</v>
      </c>
      <c r="C17">
        <v>3.3355982457224043E-2</v>
      </c>
      <c r="E17">
        <v>0.12806300000000001</v>
      </c>
      <c r="F17">
        <v>7.2482005335480951E-2</v>
      </c>
      <c r="G17">
        <v>2.7180752000805358E-2</v>
      </c>
    </row>
    <row r="18" spans="1:7" x14ac:dyDescent="0.25">
      <c r="A18">
        <v>0.13244300000000001</v>
      </c>
      <c r="B18">
        <v>9.7103745911864853E-2</v>
      </c>
      <c r="C18">
        <v>3.6413904716949323E-2</v>
      </c>
      <c r="E18">
        <v>0.13175200000000001</v>
      </c>
      <c r="F18">
        <v>8.2434095657898498E-2</v>
      </c>
      <c r="G18">
        <v>3.0912785871711937E-2</v>
      </c>
    </row>
    <row r="19" spans="1:7" x14ac:dyDescent="0.25">
      <c r="A19">
        <v>0.13431800000000002</v>
      </c>
      <c r="B19">
        <v>0.10806754221388366</v>
      </c>
      <c r="C19">
        <v>4.0525328330206375E-2</v>
      </c>
      <c r="E19">
        <v>0.13465099999999999</v>
      </c>
      <c r="F19">
        <v>8.8976767177459212E-2</v>
      </c>
      <c r="G19">
        <v>3.3366287691547203E-2</v>
      </c>
    </row>
    <row r="20" spans="1:7" x14ac:dyDescent="0.25">
      <c r="A20">
        <v>0.134552</v>
      </c>
      <c r="B20">
        <v>0.11924972050846756</v>
      </c>
      <c r="C20">
        <v>4.4718645190675338E-2</v>
      </c>
      <c r="E20">
        <v>0.13649500000000001</v>
      </c>
      <c r="F20">
        <v>9.7129945027149153E-2</v>
      </c>
      <c r="G20">
        <v>3.6423729385180938E-2</v>
      </c>
    </row>
    <row r="21" spans="1:7" x14ac:dyDescent="0.25">
      <c r="A21">
        <v>0.13642799999999999</v>
      </c>
      <c r="B21">
        <v>0.13459830817404309</v>
      </c>
      <c r="C21">
        <v>5.047436556526616E-2</v>
      </c>
      <c r="E21">
        <v>0.14044800000000002</v>
      </c>
      <c r="F21">
        <v>0.10635155096011815</v>
      </c>
      <c r="G21">
        <v>3.9881831610044313E-2</v>
      </c>
    </row>
    <row r="22" spans="1:7" x14ac:dyDescent="0.25">
      <c r="A22">
        <v>0.13900600000000002</v>
      </c>
      <c r="B22">
        <v>0.16522287877918648</v>
      </c>
      <c r="C22">
        <v>6.1958579542194935E-2</v>
      </c>
      <c r="E22">
        <v>0.140711</v>
      </c>
      <c r="F22">
        <v>0.10808782135485082</v>
      </c>
      <c r="G22">
        <v>4.0532933008069059E-2</v>
      </c>
    </row>
    <row r="23" spans="1:7" x14ac:dyDescent="0.25">
      <c r="A23">
        <v>0.139709</v>
      </c>
      <c r="B23">
        <v>0.17684986183604542</v>
      </c>
      <c r="C23">
        <v>6.6318698188517031E-2</v>
      </c>
      <c r="E23">
        <v>0.14202899999999999</v>
      </c>
      <c r="F23">
        <v>0.11926947446887812</v>
      </c>
      <c r="G23">
        <v>4.4726052925829297E-2</v>
      </c>
    </row>
    <row r="24" spans="1:7" x14ac:dyDescent="0.25">
      <c r="A24">
        <v>0.14088100000000001</v>
      </c>
      <c r="B24">
        <v>0.18629924315932464</v>
      </c>
      <c r="C24">
        <v>6.986221618474675E-2</v>
      </c>
      <c r="E24">
        <v>0.145982</v>
      </c>
      <c r="F24">
        <v>0.13265776140027638</v>
      </c>
      <c r="G24">
        <v>4.9746660525103639E-2</v>
      </c>
    </row>
    <row r="25" spans="1:7" x14ac:dyDescent="0.25">
      <c r="A25">
        <v>0.14205299999999998</v>
      </c>
      <c r="B25">
        <v>0.20301705907232481</v>
      </c>
      <c r="C25">
        <v>7.6131397152121805E-2</v>
      </c>
      <c r="E25">
        <v>0.14624499999999999</v>
      </c>
      <c r="F25">
        <v>0.13461089039495208</v>
      </c>
      <c r="G25">
        <v>5.0479083898107034E-2</v>
      </c>
    </row>
    <row r="26" spans="1:7" x14ac:dyDescent="0.25">
      <c r="A26">
        <v>0.142757</v>
      </c>
      <c r="B26">
        <v>0.23240800516462232</v>
      </c>
      <c r="C26">
        <v>8.7153001936733365E-2</v>
      </c>
      <c r="E26">
        <v>0.15204200000000001</v>
      </c>
      <c r="F26">
        <v>0.16523235800344233</v>
      </c>
      <c r="G26">
        <v>6.1962134251290872E-2</v>
      </c>
    </row>
    <row r="27" spans="1:7" x14ac:dyDescent="0.25">
      <c r="A27">
        <v>0.143929</v>
      </c>
      <c r="B27">
        <v>0.26039783001808314</v>
      </c>
      <c r="C27">
        <v>9.7649186256781179E-2</v>
      </c>
      <c r="E27">
        <v>0.154414</v>
      </c>
      <c r="F27">
        <v>0.17686072218128221</v>
      </c>
      <c r="G27">
        <v>6.6322770817980839E-2</v>
      </c>
    </row>
    <row r="28" spans="1:7" x14ac:dyDescent="0.25">
      <c r="A28">
        <v>0.14416299999999999</v>
      </c>
      <c r="B28">
        <v>0.26760825125441362</v>
      </c>
      <c r="C28">
        <v>0.10035309422040513</v>
      </c>
      <c r="E28">
        <v>0.15520400000000001</v>
      </c>
      <c r="F28">
        <v>0.18629924315932464</v>
      </c>
      <c r="G28">
        <v>6.986221618474675E-2</v>
      </c>
    </row>
    <row r="29" spans="1:7" x14ac:dyDescent="0.25">
      <c r="A29">
        <v>0.146507</v>
      </c>
      <c r="B29">
        <v>0.32403240324032401</v>
      </c>
      <c r="C29">
        <v>0.1215121512151215</v>
      </c>
      <c r="E29">
        <v>0.15757599999999999</v>
      </c>
      <c r="F29">
        <v>0.19732785200411099</v>
      </c>
      <c r="G29">
        <v>7.3997944501541624E-2</v>
      </c>
    </row>
    <row r="30" spans="1:7" x14ac:dyDescent="0.25">
      <c r="A30">
        <v>0.14838300000000001</v>
      </c>
      <c r="B30">
        <v>0.35723145621433883</v>
      </c>
      <c r="C30">
        <v>0.13396179608037706</v>
      </c>
      <c r="E30">
        <v>0.15862999999999999</v>
      </c>
      <c r="F30">
        <v>0.20301705907232481</v>
      </c>
      <c r="G30">
        <v>7.6131397152121805E-2</v>
      </c>
    </row>
    <row r="31" spans="1:7" x14ac:dyDescent="0.25">
      <c r="A31">
        <v>0.149086</v>
      </c>
      <c r="B31">
        <v>0.39387308533916848</v>
      </c>
      <c r="C31">
        <v>0.1477024070021882</v>
      </c>
      <c r="E31">
        <v>0.16100100000000001</v>
      </c>
      <c r="F31">
        <v>0.23240800516462232</v>
      </c>
      <c r="G31">
        <v>8.7153001936733365E-2</v>
      </c>
    </row>
    <row r="32" spans="1:7" x14ac:dyDescent="0.25">
      <c r="A32">
        <v>0.150258</v>
      </c>
      <c r="B32">
        <v>0.401841774801172</v>
      </c>
      <c r="C32">
        <v>0.1506906655504395</v>
      </c>
      <c r="E32">
        <v>0.16337299999999999</v>
      </c>
      <c r="F32">
        <v>0.26039783001808314</v>
      </c>
      <c r="G32">
        <v>9.7649186256781179E-2</v>
      </c>
    </row>
    <row r="33" spans="1:7" x14ac:dyDescent="0.25">
      <c r="A33">
        <v>0.15471199999999999</v>
      </c>
      <c r="B33">
        <v>0.47745358090185674</v>
      </c>
      <c r="C33">
        <v>0.17904509283819631</v>
      </c>
      <c r="E33">
        <v>0.16495399999999999</v>
      </c>
      <c r="F33">
        <v>0.26760825125441362</v>
      </c>
      <c r="G33">
        <v>0.10035309422040513</v>
      </c>
    </row>
    <row r="34" spans="1:7" x14ac:dyDescent="0.25">
      <c r="A34">
        <v>0.159634</v>
      </c>
      <c r="B34">
        <v>0.57427716849451649</v>
      </c>
      <c r="C34">
        <v>0.21535393818544368</v>
      </c>
      <c r="E34">
        <v>0.17022400000000001</v>
      </c>
      <c r="F34">
        <v>0.32403240324032401</v>
      </c>
      <c r="G34">
        <v>0.1215121512151215</v>
      </c>
    </row>
    <row r="35" spans="1:7" x14ac:dyDescent="0.25">
      <c r="A35">
        <v>0.16268199999999999</v>
      </c>
      <c r="B35">
        <v>0.63144047358035515</v>
      </c>
      <c r="C35">
        <v>0.23679017759263318</v>
      </c>
      <c r="E35">
        <v>0.173123</v>
      </c>
      <c r="F35">
        <v>0.35723145621433883</v>
      </c>
      <c r="G35">
        <v>0.13396179608037706</v>
      </c>
    </row>
    <row r="36" spans="1:7" x14ac:dyDescent="0.25">
      <c r="A36">
        <v>0.163854</v>
      </c>
      <c r="B36">
        <v>0.67289719626168221</v>
      </c>
      <c r="C36">
        <v>0.25233644859813087</v>
      </c>
      <c r="E36">
        <v>0.175758</v>
      </c>
      <c r="F36">
        <v>0.39381922603582659</v>
      </c>
      <c r="G36">
        <v>0.14768220976343499</v>
      </c>
    </row>
    <row r="37" spans="1:7" x14ac:dyDescent="0.25">
      <c r="A37">
        <v>0.16783899999999999</v>
      </c>
      <c r="B37">
        <v>0.76049643517296006</v>
      </c>
      <c r="C37">
        <v>0.28518616318986006</v>
      </c>
      <c r="E37">
        <v>0.177866</v>
      </c>
      <c r="F37">
        <v>0.40178571428571425</v>
      </c>
      <c r="G37">
        <v>0.15066964285714285</v>
      </c>
    </row>
    <row r="38" spans="1:7" x14ac:dyDescent="0.25">
      <c r="A38">
        <v>0.17768400000000001</v>
      </c>
      <c r="B38">
        <v>0.89859594383775343</v>
      </c>
      <c r="C38">
        <v>0.33697347893915758</v>
      </c>
      <c r="E38">
        <v>0.18418999999999999</v>
      </c>
      <c r="F38">
        <v>0.47745358090185674</v>
      </c>
      <c r="G38">
        <v>0.17904509283819631</v>
      </c>
    </row>
    <row r="39" spans="1:7" x14ac:dyDescent="0.25">
      <c r="A39">
        <v>0.17979399999999998</v>
      </c>
      <c r="B39">
        <v>0.94426229508196713</v>
      </c>
      <c r="C39">
        <v>0.35409836065573769</v>
      </c>
      <c r="E39">
        <v>0.192358</v>
      </c>
      <c r="F39">
        <v>0.57427716849451649</v>
      </c>
      <c r="G39">
        <v>0.21535393818544368</v>
      </c>
    </row>
    <row r="40" spans="1:7" x14ac:dyDescent="0.25">
      <c r="A40">
        <v>0.18823299999999998</v>
      </c>
      <c r="B40">
        <v>1.0230905861456483</v>
      </c>
      <c r="C40">
        <v>0.38365896980461817</v>
      </c>
      <c r="E40">
        <v>0.196047</v>
      </c>
      <c r="F40">
        <v>0.63144047358035515</v>
      </c>
      <c r="G40">
        <v>0.23679017759263318</v>
      </c>
    </row>
    <row r="41" spans="1:7" x14ac:dyDescent="0.25">
      <c r="A41">
        <v>0.19667100000000001</v>
      </c>
      <c r="B41">
        <v>1.1055662188099806</v>
      </c>
      <c r="C41">
        <v>0.41458733205374276</v>
      </c>
      <c r="E41">
        <v>0.19947299999999998</v>
      </c>
      <c r="F41">
        <v>0.67289719626168221</v>
      </c>
      <c r="G41">
        <v>0.25233644859813087</v>
      </c>
    </row>
    <row r="42" spans="1:7" x14ac:dyDescent="0.25">
      <c r="A42">
        <v>0.20768899999999998</v>
      </c>
      <c r="B42">
        <v>1.1726384364820845</v>
      </c>
      <c r="C42">
        <v>0.43973941368078173</v>
      </c>
      <c r="E42">
        <v>0.20816899999999999</v>
      </c>
      <c r="F42">
        <v>0.76049643517296006</v>
      </c>
      <c r="G42">
        <v>0.28518616318986006</v>
      </c>
    </row>
    <row r="43" spans="1:7" x14ac:dyDescent="0.25">
      <c r="A43">
        <v>0.228551</v>
      </c>
      <c r="B43">
        <v>1.2732095490716178</v>
      </c>
      <c r="C43">
        <v>0.47745358090185674</v>
      </c>
      <c r="E43">
        <v>0.22292500000000001</v>
      </c>
      <c r="F43">
        <v>0.89859594383775343</v>
      </c>
      <c r="G43">
        <v>0.33697347893915758</v>
      </c>
    </row>
    <row r="44" spans="1:7" x14ac:dyDescent="0.25">
      <c r="A44">
        <v>0.24449100000000001</v>
      </c>
      <c r="B44">
        <v>1.332099907493062</v>
      </c>
      <c r="C44">
        <v>0.49953746530989823</v>
      </c>
      <c r="E44">
        <v>0.228986</v>
      </c>
      <c r="F44">
        <v>0.94426229508196713</v>
      </c>
      <c r="G44">
        <v>0.35409836065573769</v>
      </c>
    </row>
    <row r="45" spans="1:7" x14ac:dyDescent="0.25">
      <c r="A45">
        <v>0.26394699999999999</v>
      </c>
      <c r="B45">
        <v>1.3973799126637554</v>
      </c>
      <c r="C45">
        <v>0.5240174672489083</v>
      </c>
      <c r="E45">
        <v>0.239262</v>
      </c>
      <c r="F45">
        <v>1.0230905861456483</v>
      </c>
      <c r="G45">
        <v>0.38365896980461817</v>
      </c>
    </row>
    <row r="46" spans="1:7" x14ac:dyDescent="0.25">
      <c r="A46">
        <v>0.28809200000000001</v>
      </c>
      <c r="B46">
        <v>1.4626714068054849</v>
      </c>
      <c r="C46">
        <v>0.54850177755205687</v>
      </c>
      <c r="E46">
        <v>0.25349100000000002</v>
      </c>
      <c r="F46">
        <v>1.1051419800460476</v>
      </c>
      <c r="G46">
        <v>0.41442824251726784</v>
      </c>
    </row>
    <row r="47" spans="1:7" x14ac:dyDescent="0.25">
      <c r="A47">
        <v>0.31434600000000001</v>
      </c>
      <c r="B47">
        <v>1.5335463258785942</v>
      </c>
      <c r="C47">
        <v>0.57507987220447288</v>
      </c>
      <c r="E47">
        <v>0.26693</v>
      </c>
      <c r="F47">
        <v>1.1726384364820845</v>
      </c>
      <c r="G47">
        <v>0.43973941368078173</v>
      </c>
    </row>
    <row r="48" spans="1:7" x14ac:dyDescent="0.25">
      <c r="A48">
        <v>0.34294400000000003</v>
      </c>
      <c r="B48">
        <v>1.608040201005025</v>
      </c>
      <c r="C48">
        <v>0.60301507537688437</v>
      </c>
      <c r="E48">
        <v>0.29248999999999997</v>
      </c>
      <c r="F48">
        <v>1.2732095490716178</v>
      </c>
      <c r="G48">
        <v>0.47745358090185674</v>
      </c>
    </row>
    <row r="49" spans="1:7" x14ac:dyDescent="0.25">
      <c r="A49">
        <v>0.36685400000000001</v>
      </c>
      <c r="B49">
        <v>1.6763678696158322</v>
      </c>
      <c r="C49">
        <v>0.62863795110593712</v>
      </c>
      <c r="E49">
        <v>0.30777300000000002</v>
      </c>
      <c r="F49">
        <v>1.332099907493062</v>
      </c>
      <c r="G49">
        <v>0.49953746530989823</v>
      </c>
    </row>
    <row r="50" spans="1:7" x14ac:dyDescent="0.25">
      <c r="A50">
        <v>0.38888899999999998</v>
      </c>
      <c r="B50">
        <v>1.7412333736396615</v>
      </c>
      <c r="C50">
        <v>0.65296251511487302</v>
      </c>
      <c r="E50">
        <v>0.32674599999999998</v>
      </c>
      <c r="F50">
        <v>1.3973799126637554</v>
      </c>
      <c r="G50">
        <v>0.5240174672489083</v>
      </c>
    </row>
    <row r="51" spans="1:7" x14ac:dyDescent="0.25">
      <c r="A51">
        <v>0.40881400000000001</v>
      </c>
      <c r="B51">
        <v>1.8045112781954886</v>
      </c>
      <c r="C51">
        <v>0.67669172932330834</v>
      </c>
      <c r="E51">
        <v>0.34308300000000003</v>
      </c>
      <c r="F51">
        <v>1.4626714068054849</v>
      </c>
      <c r="G51">
        <v>0.54850177755205687</v>
      </c>
    </row>
    <row r="52" spans="1:7" x14ac:dyDescent="0.25">
      <c r="A52">
        <v>0.43037999999999998</v>
      </c>
      <c r="B52">
        <v>1.8664938431626701</v>
      </c>
      <c r="C52">
        <v>0.69993519118600134</v>
      </c>
      <c r="E52">
        <v>0.36152800000000002</v>
      </c>
      <c r="F52">
        <v>1.5335463258785942</v>
      </c>
      <c r="G52">
        <v>0.57507987220447288</v>
      </c>
    </row>
    <row r="53" spans="1:7" x14ac:dyDescent="0.25">
      <c r="A53">
        <v>0.447023</v>
      </c>
      <c r="B53">
        <v>1.9212808539026016</v>
      </c>
      <c r="C53">
        <v>0.72048032021347563</v>
      </c>
      <c r="E53">
        <v>0.38076399999999999</v>
      </c>
      <c r="F53">
        <v>1.608040201005025</v>
      </c>
      <c r="G53">
        <v>0.60301507537688437</v>
      </c>
    </row>
    <row r="54" spans="1:7" x14ac:dyDescent="0.25">
      <c r="A54">
        <v>0.46694800000000003</v>
      </c>
      <c r="B54">
        <v>1.990324809951624</v>
      </c>
      <c r="C54">
        <v>0.74637180373185907</v>
      </c>
      <c r="E54">
        <v>0.39736499999999997</v>
      </c>
      <c r="F54">
        <v>1.6763678696158322</v>
      </c>
      <c r="G54">
        <v>0.62863795110593712</v>
      </c>
    </row>
    <row r="55" spans="1:7" x14ac:dyDescent="0.25">
      <c r="A55">
        <v>0.488514</v>
      </c>
      <c r="B55">
        <v>2.0645161290322576</v>
      </c>
      <c r="C55">
        <v>0.77419354838709664</v>
      </c>
      <c r="E55">
        <v>0.41212100000000002</v>
      </c>
      <c r="F55">
        <v>1.7412333736396615</v>
      </c>
      <c r="G55">
        <v>0.65296251511487302</v>
      </c>
    </row>
    <row r="56" spans="1:7" x14ac:dyDescent="0.25">
      <c r="A56">
        <v>0.51125200000000004</v>
      </c>
      <c r="B56">
        <v>2.1508588498879759</v>
      </c>
      <c r="C56">
        <v>0.80657206870799103</v>
      </c>
      <c r="E56">
        <v>0.42872199999999999</v>
      </c>
      <c r="F56">
        <v>1.8045112781954886</v>
      </c>
      <c r="G56">
        <v>0.67669172932330834</v>
      </c>
    </row>
    <row r="57" spans="1:7" x14ac:dyDescent="0.25">
      <c r="A57">
        <v>0.53000500000000006</v>
      </c>
      <c r="B57">
        <v>2.2239382239382235</v>
      </c>
      <c r="C57">
        <v>0.83397683397683398</v>
      </c>
      <c r="E57">
        <v>0.44374200000000003</v>
      </c>
      <c r="F57">
        <v>1.8664938431626701</v>
      </c>
      <c r="G57">
        <v>0.69993519118600134</v>
      </c>
    </row>
    <row r="58" spans="1:7" x14ac:dyDescent="0.25">
      <c r="A58">
        <v>0.54946099999999998</v>
      </c>
      <c r="B58">
        <v>2.3003194888178911</v>
      </c>
      <c r="C58">
        <v>0.86261980830670926</v>
      </c>
      <c r="E58">
        <v>0.45533600000000002</v>
      </c>
      <c r="F58">
        <v>1.9212808539026016</v>
      </c>
      <c r="G58">
        <v>0.72048032021347563</v>
      </c>
    </row>
    <row r="59" spans="1:7" x14ac:dyDescent="0.25">
      <c r="A59">
        <v>0.568214</v>
      </c>
      <c r="B59">
        <v>2.3781998348472335</v>
      </c>
      <c r="C59">
        <v>0.89182493806771268</v>
      </c>
      <c r="E59">
        <v>0.47114600000000001</v>
      </c>
      <c r="F59">
        <v>1.990324809951624</v>
      </c>
      <c r="G59">
        <v>0.74637180373185907</v>
      </c>
    </row>
    <row r="60" spans="1:7" x14ac:dyDescent="0.25">
      <c r="A60">
        <v>0.584623</v>
      </c>
      <c r="B60">
        <v>2.4636441402908464</v>
      </c>
      <c r="C60">
        <v>0.92386655260906758</v>
      </c>
      <c r="E60">
        <v>0.48721999999999999</v>
      </c>
      <c r="F60">
        <v>2.0645161290322576</v>
      </c>
      <c r="G60">
        <v>0.77419354838709664</v>
      </c>
    </row>
    <row r="61" spans="1:7" x14ac:dyDescent="0.25">
      <c r="A61">
        <v>0.60220300000000004</v>
      </c>
      <c r="B61">
        <v>2.5464190981432355</v>
      </c>
      <c r="C61">
        <v>0.95490716180371349</v>
      </c>
      <c r="E61">
        <v>0.50408399999999998</v>
      </c>
      <c r="F61">
        <v>2.1508588498879759</v>
      </c>
      <c r="G61">
        <v>0.80657206870799103</v>
      </c>
    </row>
    <row r="62" spans="1:7" x14ac:dyDescent="0.25">
      <c r="A62">
        <v>0.618143</v>
      </c>
      <c r="B62">
        <v>2.6301369863013697</v>
      </c>
      <c r="C62">
        <v>0.98630136986301364</v>
      </c>
      <c r="E62">
        <v>0.51699600000000001</v>
      </c>
      <c r="F62">
        <v>2.2239382239382235</v>
      </c>
      <c r="G62">
        <v>0.83397683397683398</v>
      </c>
    </row>
    <row r="63" spans="1:7" x14ac:dyDescent="0.25">
      <c r="A63">
        <v>0.62728499999999998</v>
      </c>
      <c r="B63">
        <v>2.6790697674418604</v>
      </c>
      <c r="C63">
        <v>1.0046511627906978</v>
      </c>
      <c r="E63">
        <v>0.531752</v>
      </c>
      <c r="F63">
        <v>2.3003194888178911</v>
      </c>
      <c r="G63">
        <v>0.86261980830670926</v>
      </c>
    </row>
    <row r="64" spans="1:7" x14ac:dyDescent="0.25">
      <c r="A64">
        <v>0.64346000000000003</v>
      </c>
      <c r="B64">
        <v>2.7772420443587267</v>
      </c>
      <c r="C64">
        <v>1.0414657666345226</v>
      </c>
      <c r="E64">
        <v>0.54782600000000004</v>
      </c>
      <c r="F64">
        <v>2.3781998348472335</v>
      </c>
      <c r="G64">
        <v>0.89182493806771268</v>
      </c>
    </row>
    <row r="65" spans="1:7" x14ac:dyDescent="0.25">
      <c r="A65">
        <v>0.660103</v>
      </c>
      <c r="B65">
        <v>2.8886659979939817</v>
      </c>
      <c r="C65">
        <v>1.0832497492477433</v>
      </c>
      <c r="E65">
        <v>0.56363600000000003</v>
      </c>
      <c r="F65">
        <v>2.4636441402908464</v>
      </c>
      <c r="G65">
        <v>0.92386655260906758</v>
      </c>
    </row>
    <row r="66" spans="1:7" x14ac:dyDescent="0.25">
      <c r="A66">
        <v>0.674871</v>
      </c>
      <c r="B66">
        <v>2.9937629937629939</v>
      </c>
      <c r="C66">
        <v>1.1226611226611227</v>
      </c>
      <c r="E66">
        <v>0.577075</v>
      </c>
      <c r="F66">
        <v>2.5464190981432355</v>
      </c>
      <c r="G66">
        <v>0.95490716180371349</v>
      </c>
    </row>
    <row r="67" spans="1:7" x14ac:dyDescent="0.25">
      <c r="A67">
        <v>0.68940500000000005</v>
      </c>
      <c r="B67">
        <v>3.1067961165048539</v>
      </c>
      <c r="C67">
        <v>1.1650485436893203</v>
      </c>
      <c r="E67">
        <v>0.58919600000000005</v>
      </c>
      <c r="F67">
        <v>2.6301369863013697</v>
      </c>
      <c r="G67">
        <v>0.98630136986301364</v>
      </c>
    </row>
    <row r="68" spans="1:7" x14ac:dyDescent="0.25">
      <c r="A68">
        <v>0.70182800000000001</v>
      </c>
      <c r="B68">
        <v>3.214285714285714</v>
      </c>
      <c r="C68">
        <v>1.2053571428571428</v>
      </c>
      <c r="E68">
        <v>0.59578399999999998</v>
      </c>
      <c r="F68">
        <v>2.6790697674418604</v>
      </c>
      <c r="G68">
        <v>1.0046511627906978</v>
      </c>
    </row>
    <row r="69" spans="1:7" x14ac:dyDescent="0.25">
      <c r="A69">
        <v>0.71542400000000006</v>
      </c>
      <c r="B69">
        <v>3.333333333333333</v>
      </c>
      <c r="C69">
        <v>1.25</v>
      </c>
      <c r="E69">
        <v>0.60948599999999997</v>
      </c>
      <c r="F69">
        <v>2.7772420443587267</v>
      </c>
      <c r="G69">
        <v>1.0414657666345226</v>
      </c>
    </row>
    <row r="70" spans="1:7" x14ac:dyDescent="0.25">
      <c r="A70">
        <v>0.72526999999999997</v>
      </c>
      <c r="B70">
        <v>3.4408602150537635</v>
      </c>
      <c r="C70">
        <v>1.2903225806451613</v>
      </c>
      <c r="E70">
        <v>0.62450600000000001</v>
      </c>
      <c r="F70">
        <v>2.8886659979939817</v>
      </c>
      <c r="G70">
        <v>1.0832497492477433</v>
      </c>
    </row>
    <row r="71" spans="1:7" x14ac:dyDescent="0.25">
      <c r="A71">
        <v>0.74003699999999994</v>
      </c>
      <c r="B71">
        <v>3.5955056179775275</v>
      </c>
      <c r="C71">
        <v>1.348314606741573</v>
      </c>
      <c r="E71">
        <v>0.638208</v>
      </c>
      <c r="F71">
        <v>2.9937629937629939</v>
      </c>
      <c r="G71">
        <v>1.1226611226611227</v>
      </c>
    </row>
    <row r="72" spans="1:7" x14ac:dyDescent="0.25">
      <c r="A72">
        <v>0.743788</v>
      </c>
      <c r="B72">
        <v>3.631778058007566</v>
      </c>
      <c r="C72">
        <v>1.3619167717528373</v>
      </c>
      <c r="E72">
        <v>0.65217400000000003</v>
      </c>
      <c r="F72">
        <v>3.1067961165048539</v>
      </c>
      <c r="G72">
        <v>1.1650485436893203</v>
      </c>
    </row>
    <row r="73" spans="1:7" x14ac:dyDescent="0.25">
      <c r="A73">
        <v>0.75339900000000004</v>
      </c>
      <c r="B73">
        <v>3.7647058823529411</v>
      </c>
      <c r="C73">
        <v>1.411764705882353</v>
      </c>
      <c r="E73">
        <v>0.66508600000000007</v>
      </c>
      <c r="F73">
        <v>3.214285714285714</v>
      </c>
      <c r="G73">
        <v>1.2053571428571428</v>
      </c>
    </row>
    <row r="74" spans="1:7" x14ac:dyDescent="0.25">
      <c r="A74">
        <v>0.76347899999999991</v>
      </c>
      <c r="B74">
        <v>3.9024390243902434</v>
      </c>
      <c r="C74">
        <v>1.4634146341463414</v>
      </c>
      <c r="E74">
        <v>0.67720699999999989</v>
      </c>
      <c r="F74">
        <v>3.333333333333333</v>
      </c>
      <c r="G74">
        <v>1.25</v>
      </c>
    </row>
    <row r="75" spans="1:7" x14ac:dyDescent="0.25">
      <c r="A75">
        <v>0.77191699999999996</v>
      </c>
      <c r="B75">
        <v>4.0111420612813369</v>
      </c>
      <c r="C75">
        <v>1.5041782729805013</v>
      </c>
      <c r="E75">
        <v>0.68906499999999993</v>
      </c>
      <c r="F75">
        <v>3.4408602150537635</v>
      </c>
      <c r="G75">
        <v>1.2903225806451613</v>
      </c>
    </row>
    <row r="76" spans="1:7" x14ac:dyDescent="0.25">
      <c r="A76">
        <v>0.78129400000000004</v>
      </c>
      <c r="B76">
        <v>4.1860465116279064</v>
      </c>
      <c r="C76">
        <v>1.569767441860465</v>
      </c>
      <c r="E76">
        <v>0.70250299999999999</v>
      </c>
      <c r="F76">
        <v>3.5955056179775275</v>
      </c>
      <c r="G76">
        <v>1.348314606741573</v>
      </c>
    </row>
    <row r="77" spans="1:7" x14ac:dyDescent="0.25">
      <c r="A77">
        <v>0.79324899999999998</v>
      </c>
      <c r="B77">
        <v>4.3835616438356162</v>
      </c>
      <c r="C77">
        <v>1.6438356164383563</v>
      </c>
      <c r="E77">
        <v>0.70751000000000008</v>
      </c>
      <c r="F77">
        <v>3.631778058007566</v>
      </c>
      <c r="G77">
        <v>1.3619167717528373</v>
      </c>
    </row>
    <row r="78" spans="1:7" x14ac:dyDescent="0.25">
      <c r="A78">
        <v>0.80192200000000002</v>
      </c>
      <c r="B78">
        <v>4.5425867507886437</v>
      </c>
      <c r="C78">
        <v>1.7034700315457414</v>
      </c>
      <c r="E78">
        <v>0.71752300000000002</v>
      </c>
      <c r="F78">
        <v>3.7647058823529411</v>
      </c>
      <c r="G78">
        <v>1.411764705882353</v>
      </c>
    </row>
    <row r="79" spans="1:7" x14ac:dyDescent="0.25">
      <c r="A79">
        <v>0.810361</v>
      </c>
      <c r="B79">
        <v>4.721311475409836</v>
      </c>
      <c r="C79">
        <v>1.7704918032786885</v>
      </c>
      <c r="E79">
        <v>0.72858999999999996</v>
      </c>
      <c r="F79">
        <v>3.9024390243902434</v>
      </c>
      <c r="G79">
        <v>1.4634146341463414</v>
      </c>
    </row>
    <row r="80" spans="1:7" x14ac:dyDescent="0.25">
      <c r="A80">
        <v>0.81926900000000002</v>
      </c>
      <c r="B80">
        <v>4.9315068493150678</v>
      </c>
      <c r="C80">
        <v>1.8493150684931507</v>
      </c>
      <c r="E80">
        <v>0.73675899999999994</v>
      </c>
      <c r="F80">
        <v>4.0111420612813369</v>
      </c>
      <c r="G80">
        <v>1.5041782729805013</v>
      </c>
    </row>
    <row r="81" spans="1:7" x14ac:dyDescent="0.25">
      <c r="A81">
        <v>0.82653499999999991</v>
      </c>
      <c r="B81">
        <v>5.1245551601423482</v>
      </c>
      <c r="C81">
        <v>1.9217081850533808</v>
      </c>
      <c r="E81">
        <v>0.74835300000000005</v>
      </c>
      <c r="F81">
        <v>4.1860465116279064</v>
      </c>
      <c r="G81">
        <v>1.569767441860465</v>
      </c>
    </row>
    <row r="82" spans="1:7" x14ac:dyDescent="0.25">
      <c r="A82">
        <v>0.83286400000000005</v>
      </c>
      <c r="B82">
        <v>5.3038674033149169</v>
      </c>
      <c r="C82">
        <v>1.988950276243094</v>
      </c>
      <c r="E82">
        <v>0.76205500000000004</v>
      </c>
      <c r="F82">
        <v>4.3835616438356162</v>
      </c>
      <c r="G82">
        <v>1.6438356164383563</v>
      </c>
    </row>
    <row r="83" spans="1:7" x14ac:dyDescent="0.25">
      <c r="A83">
        <v>0.839897</v>
      </c>
      <c r="B83">
        <v>5.5278310940499038</v>
      </c>
      <c r="C83">
        <v>2.0729366602687138</v>
      </c>
      <c r="E83">
        <v>0.77154200000000006</v>
      </c>
      <c r="F83">
        <v>4.5425867507886437</v>
      </c>
      <c r="G83">
        <v>1.7034700315457414</v>
      </c>
    </row>
    <row r="84" spans="1:7" x14ac:dyDescent="0.25">
      <c r="A84">
        <v>0.84950800000000004</v>
      </c>
      <c r="B84">
        <v>5.8181818181818175</v>
      </c>
      <c r="C84">
        <v>2.1818181818181817</v>
      </c>
      <c r="E84">
        <v>0.7818179999999999</v>
      </c>
      <c r="F84">
        <v>4.721311475409836</v>
      </c>
      <c r="G84">
        <v>1.7704918032786885</v>
      </c>
    </row>
    <row r="85" spans="1:7" x14ac:dyDescent="0.25">
      <c r="A85">
        <v>0.85489900000000008</v>
      </c>
      <c r="B85">
        <v>6.0377358490566033</v>
      </c>
      <c r="C85">
        <v>2.2641509433962264</v>
      </c>
      <c r="E85">
        <v>0.79156800000000005</v>
      </c>
      <c r="F85">
        <v>4.9315068493150678</v>
      </c>
      <c r="G85">
        <v>1.8493150684931507</v>
      </c>
    </row>
    <row r="86" spans="1:7" x14ac:dyDescent="0.25">
      <c r="A86">
        <v>0.86029100000000003</v>
      </c>
      <c r="B86">
        <v>6.2472885032537953</v>
      </c>
      <c r="C86">
        <v>2.3427331887201732</v>
      </c>
      <c r="E86">
        <v>0.80026399999999998</v>
      </c>
      <c r="F86">
        <v>5.1245551601423482</v>
      </c>
      <c r="G86">
        <v>1.9217081850533808</v>
      </c>
    </row>
    <row r="87" spans="1:7" x14ac:dyDescent="0.25">
      <c r="A87">
        <v>0.86380699999999999</v>
      </c>
      <c r="B87">
        <v>6.4573991031390126</v>
      </c>
      <c r="C87">
        <v>2.4215246636771299</v>
      </c>
      <c r="E87">
        <v>0.80843199999999993</v>
      </c>
      <c r="F87">
        <v>5.3038674033149169</v>
      </c>
      <c r="G87">
        <v>1.988950276243094</v>
      </c>
    </row>
    <row r="88" spans="1:7" x14ac:dyDescent="0.25">
      <c r="A88">
        <v>0.86802599999999996</v>
      </c>
      <c r="B88">
        <v>6.545454545454545</v>
      </c>
      <c r="C88">
        <v>2.4545454545454546</v>
      </c>
      <c r="E88">
        <v>0.81712799999999997</v>
      </c>
      <c r="F88">
        <v>5.5278310940499038</v>
      </c>
      <c r="G88">
        <v>2.0729366602687138</v>
      </c>
    </row>
    <row r="89" spans="1:7" x14ac:dyDescent="0.25">
      <c r="A89">
        <v>0.87130799999999997</v>
      </c>
      <c r="B89">
        <v>6.7447306791569082</v>
      </c>
      <c r="C89">
        <v>2.5292740046838404</v>
      </c>
      <c r="E89">
        <v>0.826878</v>
      </c>
      <c r="F89">
        <v>5.8181818181818175</v>
      </c>
      <c r="G89">
        <v>2.1818181818181817</v>
      </c>
    </row>
    <row r="90" spans="1:7" x14ac:dyDescent="0.25">
      <c r="A90">
        <v>0.87787199999999999</v>
      </c>
      <c r="B90">
        <v>7.0935960591133007</v>
      </c>
      <c r="C90">
        <v>2.660098522167488</v>
      </c>
      <c r="E90">
        <v>0.83293800000000007</v>
      </c>
      <c r="F90">
        <v>6.0377358490566033</v>
      </c>
      <c r="G90">
        <v>2.2641509433962264</v>
      </c>
    </row>
    <row r="91" spans="1:7" x14ac:dyDescent="0.25">
      <c r="A91">
        <v>0.88138800000000006</v>
      </c>
      <c r="B91">
        <v>7.3282442748091592</v>
      </c>
      <c r="C91">
        <v>2.7480916030534348</v>
      </c>
      <c r="E91">
        <v>0.83952599999999999</v>
      </c>
      <c r="F91">
        <v>6.2472885032537953</v>
      </c>
      <c r="G91">
        <v>2.3427331887201732</v>
      </c>
    </row>
    <row r="92" spans="1:7" x14ac:dyDescent="0.25">
      <c r="A92">
        <v>0.88607600000000009</v>
      </c>
      <c r="B92">
        <v>7.7005347593582876</v>
      </c>
      <c r="C92">
        <v>2.8877005347593578</v>
      </c>
      <c r="E92">
        <v>0.84426900000000005</v>
      </c>
      <c r="F92">
        <v>6.4573991031390126</v>
      </c>
      <c r="G92">
        <v>2.4215246636771299</v>
      </c>
    </row>
    <row r="93" spans="1:7" x14ac:dyDescent="0.25">
      <c r="A93">
        <v>0.88959199999999994</v>
      </c>
      <c r="B93">
        <v>7.9778393351800547</v>
      </c>
      <c r="C93">
        <v>2.9916897506925206</v>
      </c>
      <c r="E93">
        <v>0.84874799999999995</v>
      </c>
      <c r="F93">
        <v>6.545454545454545</v>
      </c>
      <c r="G93">
        <v>2.4545454545454546</v>
      </c>
    </row>
    <row r="94" spans="1:7" x14ac:dyDescent="0.25">
      <c r="A94">
        <v>0.89381200000000005</v>
      </c>
      <c r="B94">
        <v>8.3478260869565197</v>
      </c>
      <c r="C94">
        <v>3.1304347826086953</v>
      </c>
      <c r="E94">
        <v>0.85217399999999999</v>
      </c>
      <c r="F94">
        <v>6.7447306791569082</v>
      </c>
      <c r="G94">
        <v>2.5292740046838404</v>
      </c>
    </row>
    <row r="95" spans="1:7" x14ac:dyDescent="0.25">
      <c r="A95">
        <v>0.89990599999999998</v>
      </c>
      <c r="B95">
        <v>8.8073394495412831</v>
      </c>
      <c r="C95">
        <v>3.3027522935779818</v>
      </c>
      <c r="E95">
        <v>0.85902500000000004</v>
      </c>
      <c r="F95">
        <v>7.0935960591133007</v>
      </c>
      <c r="G95">
        <v>2.660098522167488</v>
      </c>
    </row>
    <row r="96" spans="1:7" x14ac:dyDescent="0.25">
      <c r="A96">
        <v>0.90529799999999994</v>
      </c>
      <c r="B96">
        <v>9.3203883495145625</v>
      </c>
      <c r="C96">
        <v>3.4951456310679609</v>
      </c>
      <c r="E96">
        <v>0.86403200000000002</v>
      </c>
      <c r="F96">
        <v>7.3282442748091592</v>
      </c>
      <c r="G96">
        <v>2.7480916030534348</v>
      </c>
    </row>
    <row r="97" spans="1:7" x14ac:dyDescent="0.25">
      <c r="A97">
        <v>0.90928299999999995</v>
      </c>
      <c r="B97">
        <v>9.896907216494844</v>
      </c>
      <c r="C97">
        <v>3.7113402061855667</v>
      </c>
      <c r="E97">
        <v>0.86930200000000002</v>
      </c>
      <c r="F97">
        <v>7.7005347593582876</v>
      </c>
      <c r="G97">
        <v>2.8877005347593578</v>
      </c>
    </row>
    <row r="98" spans="1:7" x14ac:dyDescent="0.25">
      <c r="A98">
        <v>0.91397099999999998</v>
      </c>
      <c r="B98">
        <v>10.472727272727273</v>
      </c>
      <c r="C98">
        <v>3.9272727272727272</v>
      </c>
      <c r="E98">
        <v>0.87509900000000007</v>
      </c>
      <c r="F98">
        <v>7.9778393351800547</v>
      </c>
      <c r="G98">
        <v>2.9916897506925206</v>
      </c>
    </row>
    <row r="99" spans="1:7" x14ac:dyDescent="0.25">
      <c r="A99">
        <v>0.91795599999999988</v>
      </c>
      <c r="B99">
        <v>11.076923076923077</v>
      </c>
      <c r="C99">
        <v>4.1538461538461542</v>
      </c>
      <c r="E99">
        <v>0.87957800000000008</v>
      </c>
      <c r="F99">
        <v>8.3478260869565197</v>
      </c>
      <c r="G99">
        <v>3.1304347826086953</v>
      </c>
    </row>
    <row r="100" spans="1:7" x14ac:dyDescent="0.25">
      <c r="A100">
        <v>0.92194100000000001</v>
      </c>
      <c r="B100">
        <v>11.707317073170731</v>
      </c>
      <c r="C100">
        <v>4.3902439024390238</v>
      </c>
      <c r="E100">
        <v>0.88643000000000005</v>
      </c>
      <c r="F100">
        <v>8.8073394495412831</v>
      </c>
      <c r="G100">
        <v>3.3027522935779818</v>
      </c>
    </row>
    <row r="101" spans="1:7" x14ac:dyDescent="0.25">
      <c r="A101">
        <v>0.92522300000000002</v>
      </c>
      <c r="B101">
        <v>12.203389830508474</v>
      </c>
      <c r="C101">
        <v>4.5762711864406782</v>
      </c>
      <c r="E101">
        <v>0.89249000000000001</v>
      </c>
      <c r="F101">
        <v>9.3203883495145625</v>
      </c>
      <c r="G101">
        <v>3.4951456310679609</v>
      </c>
    </row>
    <row r="102" spans="1:7" x14ac:dyDescent="0.25">
      <c r="A102">
        <v>0.9278010000000001</v>
      </c>
      <c r="B102">
        <v>12.914798206278025</v>
      </c>
      <c r="C102">
        <v>4.8430493273542599</v>
      </c>
      <c r="E102">
        <v>0.89776</v>
      </c>
      <c r="F102">
        <v>9.896907216494844</v>
      </c>
      <c r="G102">
        <v>3.7113402061855667</v>
      </c>
    </row>
    <row r="103" spans="1:7" x14ac:dyDescent="0.25">
      <c r="A103">
        <v>0.92967699999999998</v>
      </c>
      <c r="B103">
        <v>13.395348837209303</v>
      </c>
      <c r="C103">
        <v>5.0232558139534884</v>
      </c>
      <c r="E103">
        <v>0.90197599999999989</v>
      </c>
      <c r="F103">
        <v>10.472727272727273</v>
      </c>
      <c r="G103">
        <v>3.9272727272727272</v>
      </c>
    </row>
    <row r="104" spans="1:7" x14ac:dyDescent="0.25">
      <c r="A104">
        <v>0.932724</v>
      </c>
      <c r="B104">
        <v>13.980582524271844</v>
      </c>
      <c r="C104">
        <v>5.2427184466019412</v>
      </c>
      <c r="E104">
        <v>0.90777299999999994</v>
      </c>
      <c r="F104">
        <v>11.076923076923077</v>
      </c>
      <c r="G104">
        <v>4.1538461538461542</v>
      </c>
    </row>
    <row r="105" spans="1:7" x14ac:dyDescent="0.25">
      <c r="A105">
        <v>0.93483400000000005</v>
      </c>
      <c r="B105">
        <v>14.545454545454543</v>
      </c>
      <c r="C105">
        <v>5.4545454545454541</v>
      </c>
      <c r="E105">
        <v>0.91172600000000004</v>
      </c>
      <c r="F105">
        <v>11.707317073170731</v>
      </c>
      <c r="G105">
        <v>4.3902439024390238</v>
      </c>
    </row>
    <row r="106" spans="1:7" x14ac:dyDescent="0.25">
      <c r="A106">
        <v>0.93764599999999998</v>
      </c>
      <c r="B106">
        <v>15.401069518716575</v>
      </c>
      <c r="C106">
        <v>5.7754010695187157</v>
      </c>
      <c r="E106">
        <v>0.91620599999999996</v>
      </c>
      <c r="F106">
        <v>12.203389830508474</v>
      </c>
      <c r="G106">
        <v>4.5762711864406782</v>
      </c>
    </row>
    <row r="107" spans="1:7" x14ac:dyDescent="0.25">
      <c r="A107">
        <v>0.93858400000000008</v>
      </c>
      <c r="B107">
        <v>16</v>
      </c>
      <c r="C107">
        <v>6</v>
      </c>
      <c r="E107">
        <v>0.91963099999999998</v>
      </c>
      <c r="F107">
        <v>12.914798206278025</v>
      </c>
      <c r="G107">
        <v>4.8430493273542599</v>
      </c>
    </row>
    <row r="108" spans="1:7" x14ac:dyDescent="0.25">
      <c r="A108">
        <v>0.94116299999999997</v>
      </c>
      <c r="B108">
        <v>16.647398843930635</v>
      </c>
      <c r="C108">
        <v>6.2427745664739884</v>
      </c>
      <c r="E108">
        <v>0.92226600000000003</v>
      </c>
      <c r="F108">
        <v>13.395348837209303</v>
      </c>
      <c r="G108">
        <v>5.0232558139534884</v>
      </c>
    </row>
    <row r="109" spans="1:7" x14ac:dyDescent="0.25">
      <c r="A109">
        <v>0.94397599999999993</v>
      </c>
      <c r="B109">
        <v>17.560975609756095</v>
      </c>
      <c r="C109">
        <v>6.5853658536585362</v>
      </c>
      <c r="E109">
        <v>0.92463800000000007</v>
      </c>
      <c r="F109">
        <v>13.980582524271844</v>
      </c>
      <c r="G109">
        <v>5.2427184466019412</v>
      </c>
    </row>
    <row r="110" spans="1:7" x14ac:dyDescent="0.25">
      <c r="A110">
        <v>0.94632000000000005</v>
      </c>
      <c r="B110">
        <v>19.328859060402682</v>
      </c>
      <c r="C110">
        <v>7.2483221476510069</v>
      </c>
      <c r="E110">
        <v>0.92806299999999997</v>
      </c>
      <c r="F110">
        <v>14.545454545454543</v>
      </c>
      <c r="G110">
        <v>5.4545454545454541</v>
      </c>
    </row>
    <row r="111" spans="1:7" x14ac:dyDescent="0.25">
      <c r="A111">
        <v>0.94913300000000012</v>
      </c>
      <c r="B111">
        <v>20.281690140845068</v>
      </c>
      <c r="C111">
        <v>7.605633802816901</v>
      </c>
      <c r="E111">
        <v>0.93175200000000002</v>
      </c>
      <c r="F111">
        <v>15.401069518716575</v>
      </c>
      <c r="G111">
        <v>5.7754010695187157</v>
      </c>
    </row>
    <row r="112" spans="1:7" x14ac:dyDescent="0.25">
      <c r="A112">
        <v>0.95030500000000007</v>
      </c>
      <c r="B112">
        <v>21.021897810218977</v>
      </c>
      <c r="C112">
        <v>7.883211678832116</v>
      </c>
      <c r="E112">
        <v>0.93333299999999997</v>
      </c>
      <c r="F112">
        <v>16</v>
      </c>
      <c r="G112">
        <v>6</v>
      </c>
    </row>
    <row r="113" spans="1:7" x14ac:dyDescent="0.25">
      <c r="A113">
        <v>0.95100800000000008</v>
      </c>
      <c r="B113">
        <v>21.333333333333332</v>
      </c>
      <c r="C113">
        <v>8</v>
      </c>
      <c r="E113">
        <v>0.93517799999999995</v>
      </c>
      <c r="F113">
        <v>16.647398843930635</v>
      </c>
      <c r="G113">
        <v>6.2427745664739884</v>
      </c>
    </row>
    <row r="114" spans="1:7" x14ac:dyDescent="0.25">
      <c r="A114">
        <v>0.95288300000000004</v>
      </c>
      <c r="B114">
        <v>22.677165354330707</v>
      </c>
      <c r="C114">
        <v>8.5039370078740166</v>
      </c>
      <c r="E114">
        <v>0.93860399999999999</v>
      </c>
      <c r="F114">
        <v>17.560975609756095</v>
      </c>
      <c r="G114">
        <v>6.5853658536585362</v>
      </c>
    </row>
    <row r="115" spans="1:7" x14ac:dyDescent="0.25">
      <c r="A115">
        <v>0.95593100000000009</v>
      </c>
      <c r="B115">
        <v>24.201680672268903</v>
      </c>
      <c r="C115">
        <v>9.0756302521008401</v>
      </c>
      <c r="E115">
        <v>0.94176599999999988</v>
      </c>
      <c r="F115">
        <v>18.7012987012987</v>
      </c>
      <c r="G115">
        <v>7.0129870129870131</v>
      </c>
    </row>
    <row r="116" spans="1:7" x14ac:dyDescent="0.25">
      <c r="A116">
        <v>0.95850899999999994</v>
      </c>
      <c r="B116">
        <v>25.486725663716815</v>
      </c>
      <c r="C116">
        <v>9.557522123893806</v>
      </c>
      <c r="E116">
        <v>0.94361000000000006</v>
      </c>
      <c r="F116">
        <v>19.328859060402682</v>
      </c>
      <c r="G116">
        <v>7.2483221476510069</v>
      </c>
    </row>
    <row r="117" spans="1:7" x14ac:dyDescent="0.25">
      <c r="A117">
        <v>0.95968100000000012</v>
      </c>
      <c r="B117">
        <v>26.666666666666664</v>
      </c>
      <c r="C117">
        <v>10</v>
      </c>
      <c r="E117">
        <v>0.94519099999999989</v>
      </c>
      <c r="F117">
        <v>20.281690140845068</v>
      </c>
      <c r="G117">
        <v>7.605633802816901</v>
      </c>
    </row>
    <row r="118" spans="1:7" x14ac:dyDescent="0.25">
      <c r="A118">
        <v>0.96319699999999997</v>
      </c>
      <c r="B118">
        <v>29.387755102040813</v>
      </c>
      <c r="C118">
        <v>11.020408163265307</v>
      </c>
      <c r="E118">
        <v>0.947299</v>
      </c>
      <c r="F118">
        <v>21.021897810218977</v>
      </c>
      <c r="G118">
        <v>7.883211678832116</v>
      </c>
    </row>
    <row r="119" spans="1:7" x14ac:dyDescent="0.25">
      <c r="A119">
        <v>0.96413499999999996</v>
      </c>
      <c r="B119">
        <v>30.967741935483872</v>
      </c>
      <c r="C119">
        <v>11.612903225806452</v>
      </c>
      <c r="E119">
        <v>0.94861700000000004</v>
      </c>
      <c r="F119">
        <v>21.333333333333332</v>
      </c>
      <c r="G119">
        <v>8</v>
      </c>
    </row>
    <row r="120" spans="1:7" x14ac:dyDescent="0.25">
      <c r="A120">
        <v>0.96601000000000004</v>
      </c>
      <c r="B120">
        <v>32</v>
      </c>
      <c r="C120">
        <v>12</v>
      </c>
      <c r="E120">
        <v>0.95072500000000004</v>
      </c>
      <c r="F120">
        <v>22.677165354330707</v>
      </c>
      <c r="G120">
        <v>8.5039370078740166</v>
      </c>
    </row>
    <row r="121" spans="1:7" x14ac:dyDescent="0.25">
      <c r="A121">
        <v>0.96882299999999999</v>
      </c>
      <c r="B121">
        <v>34.69879518072289</v>
      </c>
      <c r="C121">
        <v>13.012048192771084</v>
      </c>
      <c r="E121">
        <v>0.95335999999999999</v>
      </c>
      <c r="F121">
        <v>24.201680672268903</v>
      </c>
      <c r="G121">
        <v>9.0756302521008401</v>
      </c>
    </row>
    <row r="122" spans="1:7" x14ac:dyDescent="0.25">
      <c r="A122">
        <v>0.9704640000000001</v>
      </c>
      <c r="B122">
        <v>36.92307692307692</v>
      </c>
      <c r="C122">
        <v>13.846153846153847</v>
      </c>
      <c r="E122">
        <v>0.955731</v>
      </c>
      <c r="F122">
        <v>25.486725663716815</v>
      </c>
      <c r="G122">
        <v>9.557522123893806</v>
      </c>
    </row>
    <row r="123" spans="1:7" x14ac:dyDescent="0.25">
      <c r="A123">
        <v>0.97233900000000006</v>
      </c>
      <c r="B123">
        <v>37.402597402597401</v>
      </c>
      <c r="C123">
        <v>14.025974025974026</v>
      </c>
      <c r="E123">
        <v>0.95810299999999993</v>
      </c>
      <c r="F123">
        <v>26.666666666666664</v>
      </c>
      <c r="G123">
        <v>10</v>
      </c>
    </row>
    <row r="124" spans="1:7" x14ac:dyDescent="0.25">
      <c r="A124">
        <v>0.97257400000000005</v>
      </c>
      <c r="B124">
        <v>38.918918918918912</v>
      </c>
      <c r="C124">
        <v>14.594594594594593</v>
      </c>
      <c r="E124">
        <v>0.96179199999999998</v>
      </c>
      <c r="F124">
        <v>29.387755102040813</v>
      </c>
      <c r="G124">
        <v>11.020408163265307</v>
      </c>
    </row>
    <row r="125" spans="1:7" x14ac:dyDescent="0.25">
      <c r="A125">
        <v>0.97397999999999996</v>
      </c>
      <c r="B125">
        <v>40</v>
      </c>
      <c r="C125">
        <v>15</v>
      </c>
      <c r="E125">
        <v>0.96442700000000003</v>
      </c>
      <c r="F125">
        <v>30.967741935483872</v>
      </c>
      <c r="G125">
        <v>11.612903225806452</v>
      </c>
    </row>
    <row r="126" spans="1:7" x14ac:dyDescent="0.25">
      <c r="A126">
        <v>0.9760899999999999</v>
      </c>
      <c r="B126">
        <v>43.636363636363633</v>
      </c>
      <c r="C126">
        <v>16.363636363636363</v>
      </c>
      <c r="E126">
        <v>0.96627099999999999</v>
      </c>
      <c r="F126">
        <v>32</v>
      </c>
      <c r="G126">
        <v>12</v>
      </c>
    </row>
    <row r="127" spans="1:7" x14ac:dyDescent="0.25">
      <c r="A127">
        <v>0.97890299999999997</v>
      </c>
      <c r="B127">
        <v>46.451612903225808</v>
      </c>
      <c r="C127">
        <v>17.419354838709676</v>
      </c>
      <c r="E127">
        <v>0.9683790000000001</v>
      </c>
      <c r="F127">
        <v>34.285714285714285</v>
      </c>
      <c r="G127">
        <v>12.857142857142858</v>
      </c>
    </row>
    <row r="128" spans="1:7" x14ac:dyDescent="0.25">
      <c r="A128">
        <v>0.98007499999999992</v>
      </c>
      <c r="B128">
        <v>50.526315789473678</v>
      </c>
      <c r="C128">
        <v>18.94736842105263</v>
      </c>
      <c r="E128">
        <v>0.96943299999999999</v>
      </c>
      <c r="F128">
        <v>34.69879518072289</v>
      </c>
      <c r="G128">
        <v>13.012048192771084</v>
      </c>
    </row>
    <row r="129" spans="1:7" x14ac:dyDescent="0.25">
      <c r="A129">
        <v>0.98077799999999993</v>
      </c>
      <c r="B129">
        <v>50.526315789473678</v>
      </c>
      <c r="C129">
        <v>18.94736842105263</v>
      </c>
      <c r="E129">
        <v>0.97180499999999992</v>
      </c>
      <c r="F129">
        <v>36.92307692307692</v>
      </c>
      <c r="G129">
        <v>13.846153846153847</v>
      </c>
    </row>
    <row r="130" spans="1:7" x14ac:dyDescent="0.25">
      <c r="A130">
        <v>0.98194999999999988</v>
      </c>
      <c r="B130">
        <v>53.333333333333329</v>
      </c>
      <c r="C130">
        <v>20</v>
      </c>
      <c r="E130">
        <v>0.97285900000000003</v>
      </c>
      <c r="F130">
        <v>37.402597402597401</v>
      </c>
      <c r="G130">
        <v>14.025974025974026</v>
      </c>
    </row>
    <row r="131" spans="1:7" x14ac:dyDescent="0.25">
      <c r="A131">
        <v>0.98406000000000005</v>
      </c>
      <c r="B131">
        <v>60</v>
      </c>
      <c r="C131">
        <v>22.5</v>
      </c>
      <c r="E131">
        <v>0.97443999999999997</v>
      </c>
      <c r="F131">
        <v>38.918918918918912</v>
      </c>
      <c r="G131">
        <v>14.594594594594593</v>
      </c>
    </row>
    <row r="132" spans="1:7" x14ac:dyDescent="0.25">
      <c r="A132">
        <v>0.98781099999999999</v>
      </c>
      <c r="B132">
        <v>65.454545454545439</v>
      </c>
      <c r="C132">
        <v>24.545454545454543</v>
      </c>
      <c r="E132">
        <v>0.97549400000000008</v>
      </c>
      <c r="F132">
        <v>40</v>
      </c>
      <c r="G132">
        <v>15</v>
      </c>
    </row>
    <row r="133" spans="1:7" x14ac:dyDescent="0.25">
      <c r="A133">
        <v>0.98968599999999995</v>
      </c>
      <c r="B133">
        <v>66.976744186046503</v>
      </c>
      <c r="C133">
        <v>25.11627906976744</v>
      </c>
      <c r="E133">
        <v>0.97786600000000012</v>
      </c>
      <c r="F133">
        <v>43.636363636363633</v>
      </c>
      <c r="G133">
        <v>16.363636363636363</v>
      </c>
    </row>
    <row r="134" spans="1:7" x14ac:dyDescent="0.25">
      <c r="A134">
        <v>0.99414000000000002</v>
      </c>
      <c r="B134">
        <v>72</v>
      </c>
      <c r="C134">
        <v>27</v>
      </c>
      <c r="E134">
        <v>0.97892000000000001</v>
      </c>
      <c r="F134">
        <v>46.451612903225808</v>
      </c>
      <c r="G134">
        <v>17.419354838709676</v>
      </c>
    </row>
    <row r="135" spans="1:7" x14ac:dyDescent="0.25">
      <c r="A135">
        <v>0.99601499999999998</v>
      </c>
      <c r="B135">
        <v>72</v>
      </c>
      <c r="C135">
        <v>27</v>
      </c>
      <c r="E135">
        <v>0.98102800000000001</v>
      </c>
      <c r="F135">
        <v>50.526315789473678</v>
      </c>
      <c r="G135">
        <v>18.94736842105263</v>
      </c>
    </row>
    <row r="136" spans="1:7" x14ac:dyDescent="0.25">
      <c r="A136">
        <v>0.99718699999999993</v>
      </c>
      <c r="B136">
        <v>73.84615384615384</v>
      </c>
      <c r="C136">
        <v>27.692307692307693</v>
      </c>
      <c r="E136">
        <v>0.98234500000000002</v>
      </c>
      <c r="F136">
        <v>50.526315789473678</v>
      </c>
      <c r="G136">
        <v>18.94736842105263</v>
      </c>
    </row>
    <row r="137" spans="1:7" x14ac:dyDescent="0.25">
      <c r="A137">
        <v>0.99953100000000006</v>
      </c>
      <c r="B137">
        <v>75.78947368421052</v>
      </c>
      <c r="C137">
        <v>28.421052631578949</v>
      </c>
      <c r="E137">
        <v>0.98392599999999997</v>
      </c>
      <c r="F137">
        <v>53.333333333333329</v>
      </c>
      <c r="G137">
        <v>20</v>
      </c>
    </row>
    <row r="138" spans="1:7" x14ac:dyDescent="0.25">
      <c r="A138">
        <v>1</v>
      </c>
      <c r="B138">
        <v>80</v>
      </c>
      <c r="C138">
        <v>30</v>
      </c>
      <c r="E138">
        <v>0.98524400000000001</v>
      </c>
      <c r="F138">
        <v>60</v>
      </c>
      <c r="G138">
        <v>22.5</v>
      </c>
    </row>
    <row r="139" spans="1:7" x14ac:dyDescent="0.25">
      <c r="A139" t="s">
        <v>11</v>
      </c>
      <c r="B139" t="s">
        <v>11</v>
      </c>
      <c r="C139" t="s">
        <v>11</v>
      </c>
      <c r="E139">
        <v>0.98656099999999991</v>
      </c>
      <c r="F139">
        <v>65.454545454545439</v>
      </c>
      <c r="G139">
        <v>24.545454545454543</v>
      </c>
    </row>
    <row r="140" spans="1:7" x14ac:dyDescent="0.25">
      <c r="A140" t="s">
        <v>11</v>
      </c>
      <c r="B140" t="s">
        <v>11</v>
      </c>
      <c r="C140" t="s">
        <v>11</v>
      </c>
      <c r="E140">
        <v>0.98787899999999995</v>
      </c>
      <c r="F140">
        <v>66.976744186046503</v>
      </c>
      <c r="G140">
        <v>25.11627906976744</v>
      </c>
    </row>
    <row r="141" spans="1:7" x14ac:dyDescent="0.25">
      <c r="A141" t="s">
        <v>11</v>
      </c>
      <c r="B141" t="s">
        <v>11</v>
      </c>
      <c r="C141" t="s">
        <v>11</v>
      </c>
      <c r="E141">
        <v>0.9884059999999999</v>
      </c>
      <c r="F141">
        <v>66.976744186046503</v>
      </c>
      <c r="G141">
        <v>25.11627906976744</v>
      </c>
    </row>
    <row r="142" spans="1:7" x14ac:dyDescent="0.25">
      <c r="A142" t="s">
        <v>11</v>
      </c>
      <c r="B142" t="s">
        <v>11</v>
      </c>
      <c r="C142" t="s">
        <v>11</v>
      </c>
      <c r="E142">
        <v>0.993676</v>
      </c>
      <c r="F142">
        <v>72</v>
      </c>
      <c r="G142">
        <v>27</v>
      </c>
    </row>
    <row r="143" spans="1:7" x14ac:dyDescent="0.25">
      <c r="A143" t="s">
        <v>11</v>
      </c>
      <c r="B143" t="s">
        <v>11</v>
      </c>
      <c r="C143" t="s">
        <v>11</v>
      </c>
      <c r="E143">
        <v>0.995784</v>
      </c>
      <c r="F143">
        <v>72</v>
      </c>
      <c r="G143">
        <v>27</v>
      </c>
    </row>
    <row r="144" spans="1:7" x14ac:dyDescent="0.25">
      <c r="A144" t="s">
        <v>11</v>
      </c>
      <c r="B144" t="s">
        <v>11</v>
      </c>
      <c r="C144" t="s">
        <v>11</v>
      </c>
      <c r="E144">
        <v>0.99657399999999996</v>
      </c>
      <c r="F144">
        <v>73.84615384615384</v>
      </c>
      <c r="G144">
        <v>27.692307692307693</v>
      </c>
    </row>
    <row r="145" spans="1:7" x14ac:dyDescent="0.25">
      <c r="A145" t="s">
        <v>11</v>
      </c>
      <c r="B145" t="s">
        <v>11</v>
      </c>
      <c r="C145" t="s">
        <v>11</v>
      </c>
      <c r="E145">
        <v>1</v>
      </c>
      <c r="F145">
        <v>80</v>
      </c>
      <c r="G145">
        <v>30</v>
      </c>
    </row>
    <row r="146" spans="1:7" x14ac:dyDescent="0.25">
      <c r="A146" t="s">
        <v>11</v>
      </c>
      <c r="B146" t="s">
        <v>11</v>
      </c>
      <c r="C146" t="s">
        <v>11</v>
      </c>
      <c r="E146" t="s">
        <v>11</v>
      </c>
      <c r="F146" t="s">
        <v>11</v>
      </c>
      <c r="G146" t="s">
        <v>11</v>
      </c>
    </row>
    <row r="147" spans="1:7" x14ac:dyDescent="0.25">
      <c r="A147" t="s">
        <v>11</v>
      </c>
      <c r="B147" t="s">
        <v>11</v>
      </c>
      <c r="C147" t="s">
        <v>11</v>
      </c>
      <c r="E147" t="s">
        <v>11</v>
      </c>
      <c r="F147" t="s">
        <v>11</v>
      </c>
      <c r="G147" t="s">
        <v>11</v>
      </c>
    </row>
    <row r="148" spans="1:7" x14ac:dyDescent="0.25">
      <c r="A148" t="s">
        <v>11</v>
      </c>
      <c r="B148" t="s">
        <v>11</v>
      </c>
      <c r="C148" t="s">
        <v>11</v>
      </c>
      <c r="E148" t="s">
        <v>11</v>
      </c>
      <c r="F148" t="s">
        <v>11</v>
      </c>
      <c r="G148" t="s">
        <v>11</v>
      </c>
    </row>
    <row r="149" spans="1:7" x14ac:dyDescent="0.25">
      <c r="A149" t="s">
        <v>11</v>
      </c>
      <c r="B149" t="s">
        <v>11</v>
      </c>
      <c r="C149" t="s">
        <v>11</v>
      </c>
      <c r="E149" t="s">
        <v>11</v>
      </c>
      <c r="F149" t="s">
        <v>11</v>
      </c>
      <c r="G149" t="s">
        <v>11</v>
      </c>
    </row>
    <row r="150" spans="1:7" x14ac:dyDescent="0.25">
      <c r="A150" t="s">
        <v>11</v>
      </c>
      <c r="B150" t="s">
        <v>11</v>
      </c>
      <c r="C150" t="s">
        <v>11</v>
      </c>
      <c r="E150" t="s">
        <v>11</v>
      </c>
      <c r="F150" t="s">
        <v>11</v>
      </c>
      <c r="G150" t="s">
        <v>11</v>
      </c>
    </row>
    <row r="151" spans="1:7" x14ac:dyDescent="0.25">
      <c r="A151" t="s">
        <v>11</v>
      </c>
      <c r="B151" t="s">
        <v>11</v>
      </c>
      <c r="C151" t="s">
        <v>11</v>
      </c>
      <c r="E151" t="s">
        <v>11</v>
      </c>
      <c r="F151" t="s">
        <v>11</v>
      </c>
      <c r="G151" t="s">
        <v>11</v>
      </c>
    </row>
  </sheetData>
  <sortState ref="E2:G151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1</vt:lpstr>
      <vt:lpstr>Sample 2</vt:lpstr>
      <vt:lpstr>Correction for non-unique value</vt:lpstr>
      <vt:lpstr>Compilation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Leung, Ryan W</cp:lastModifiedBy>
  <dcterms:created xsi:type="dcterms:W3CDTF">2016-09-02T16:33:30Z</dcterms:created>
  <dcterms:modified xsi:type="dcterms:W3CDTF">2017-02-27T20:27:08Z</dcterms:modified>
</cp:coreProperties>
</file>