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data calculations" sheetId="1" r:id="rId1"/>
    <sheet name="input into dat file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6" i="1"/>
  <c r="F6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" i="1"/>
</calcChain>
</file>

<file path=xl/sharedStrings.xml><?xml version="1.0" encoding="utf-8"?>
<sst xmlns="http://schemas.openxmlformats.org/spreadsheetml/2006/main" count="12" uniqueCount="12">
  <si>
    <t>Injection_pressure_psia</t>
  </si>
  <si>
    <t>Mercury_saturation_fraction</t>
  </si>
  <si>
    <t>Injection P (Mpa)</t>
  </si>
  <si>
    <t>Pc_hydrate_water (Mpa)</t>
  </si>
  <si>
    <t>IFT</t>
  </si>
  <si>
    <t>Air-mercury</t>
  </si>
  <si>
    <t>dynes/cm</t>
  </si>
  <si>
    <t>J/m^2</t>
  </si>
  <si>
    <t>Gas-water</t>
  </si>
  <si>
    <t>Hydrate-water</t>
  </si>
  <si>
    <t>Theta</t>
  </si>
  <si>
    <t>Pc_gas_water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</si>
</sst>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'[1]Sample 2'!$K$2:$K$151</c:f>
              <c:numCache>
                <c:formatCode>General</c:formatCode>
                <c:ptCount val="150"/>
                <c:pt idx="0">
                  <c:v>0</c:v>
                </c:pt>
                <c:pt idx="1">
                  <c:v>2.3188E-2</c:v>
                </c:pt>
                <c:pt idx="2">
                  <c:v>6.1924E-2</c:v>
                </c:pt>
                <c:pt idx="3">
                  <c:v>7.1673000000000001E-2</c:v>
                </c:pt>
                <c:pt idx="4">
                  <c:v>8.9064999999999991E-2</c:v>
                </c:pt>
                <c:pt idx="5">
                  <c:v>0.103294</c:v>
                </c:pt>
                <c:pt idx="6">
                  <c:v>0.10619199999999999</c:v>
                </c:pt>
                <c:pt idx="7">
                  <c:v>0.10619199999999999</c:v>
                </c:pt>
                <c:pt idx="8">
                  <c:v>0.10988099999999999</c:v>
                </c:pt>
                <c:pt idx="9">
                  <c:v>0.11356999999999999</c:v>
                </c:pt>
                <c:pt idx="10">
                  <c:v>0.114625</c:v>
                </c:pt>
                <c:pt idx="11">
                  <c:v>0.116996</c:v>
                </c:pt>
                <c:pt idx="12">
                  <c:v>0.118841</c:v>
                </c:pt>
                <c:pt idx="13">
                  <c:v>0.118841</c:v>
                </c:pt>
                <c:pt idx="14">
                  <c:v>0.119895</c:v>
                </c:pt>
                <c:pt idx="15">
                  <c:v>0.121476</c:v>
                </c:pt>
                <c:pt idx="16">
                  <c:v>0.123847</c:v>
                </c:pt>
                <c:pt idx="17">
                  <c:v>0.12806300000000001</c:v>
                </c:pt>
                <c:pt idx="18">
                  <c:v>0.13175200000000001</c:v>
                </c:pt>
                <c:pt idx="19">
                  <c:v>0.13465099999999999</c:v>
                </c:pt>
                <c:pt idx="20">
                  <c:v>0.13649500000000001</c:v>
                </c:pt>
                <c:pt idx="21">
                  <c:v>0.14044800000000002</c:v>
                </c:pt>
                <c:pt idx="22">
                  <c:v>0.140711</c:v>
                </c:pt>
                <c:pt idx="23">
                  <c:v>0.14202899999999999</c:v>
                </c:pt>
                <c:pt idx="24">
                  <c:v>0.145982</c:v>
                </c:pt>
                <c:pt idx="25">
                  <c:v>0.14624499999999999</c:v>
                </c:pt>
                <c:pt idx="26">
                  <c:v>0.15204200000000001</c:v>
                </c:pt>
                <c:pt idx="27">
                  <c:v>0.154414</c:v>
                </c:pt>
                <c:pt idx="28">
                  <c:v>0.15520400000000001</c:v>
                </c:pt>
                <c:pt idx="29">
                  <c:v>0.15757599999999999</c:v>
                </c:pt>
                <c:pt idx="30">
                  <c:v>0.15862999999999999</c:v>
                </c:pt>
                <c:pt idx="31">
                  <c:v>0.16100100000000001</c:v>
                </c:pt>
                <c:pt idx="32">
                  <c:v>0.16337299999999999</c:v>
                </c:pt>
                <c:pt idx="33">
                  <c:v>0.16495399999999999</c:v>
                </c:pt>
                <c:pt idx="34">
                  <c:v>0.17022400000000001</c:v>
                </c:pt>
                <c:pt idx="35">
                  <c:v>0.173123</c:v>
                </c:pt>
                <c:pt idx="36">
                  <c:v>0.175758</c:v>
                </c:pt>
                <c:pt idx="37">
                  <c:v>0.177866</c:v>
                </c:pt>
                <c:pt idx="38">
                  <c:v>0.18418999999999999</c:v>
                </c:pt>
                <c:pt idx="39">
                  <c:v>0.192358</c:v>
                </c:pt>
                <c:pt idx="40">
                  <c:v>0.196047</c:v>
                </c:pt>
                <c:pt idx="41">
                  <c:v>0.19947299999999998</c:v>
                </c:pt>
                <c:pt idx="42">
                  <c:v>0.20816899999999999</c:v>
                </c:pt>
                <c:pt idx="43">
                  <c:v>0.22292500000000001</c:v>
                </c:pt>
                <c:pt idx="44">
                  <c:v>0.228986</c:v>
                </c:pt>
                <c:pt idx="45">
                  <c:v>0.239262</c:v>
                </c:pt>
                <c:pt idx="46">
                  <c:v>0.25349100000000002</c:v>
                </c:pt>
                <c:pt idx="47">
                  <c:v>0.26693</c:v>
                </c:pt>
                <c:pt idx="48">
                  <c:v>0.29248999999999997</c:v>
                </c:pt>
                <c:pt idx="49">
                  <c:v>0.30777300000000002</c:v>
                </c:pt>
                <c:pt idx="50">
                  <c:v>0.32674599999999998</c:v>
                </c:pt>
                <c:pt idx="51">
                  <c:v>0.34308300000000003</c:v>
                </c:pt>
                <c:pt idx="52">
                  <c:v>0.36152800000000002</c:v>
                </c:pt>
                <c:pt idx="53">
                  <c:v>0.38076399999999999</c:v>
                </c:pt>
                <c:pt idx="54">
                  <c:v>0.39736499999999997</c:v>
                </c:pt>
                <c:pt idx="55">
                  <c:v>0.41212100000000002</c:v>
                </c:pt>
                <c:pt idx="56">
                  <c:v>0.42872199999999999</c:v>
                </c:pt>
                <c:pt idx="57">
                  <c:v>0.44374200000000003</c:v>
                </c:pt>
                <c:pt idx="58">
                  <c:v>0.45533600000000002</c:v>
                </c:pt>
                <c:pt idx="59">
                  <c:v>0.47114600000000001</c:v>
                </c:pt>
                <c:pt idx="60">
                  <c:v>0.48721999999999999</c:v>
                </c:pt>
                <c:pt idx="61">
                  <c:v>0.50408399999999998</c:v>
                </c:pt>
                <c:pt idx="62">
                  <c:v>0.51699600000000001</c:v>
                </c:pt>
                <c:pt idx="63">
                  <c:v>0.531752</c:v>
                </c:pt>
                <c:pt idx="64">
                  <c:v>0.54782600000000004</c:v>
                </c:pt>
                <c:pt idx="65">
                  <c:v>0.56363600000000003</c:v>
                </c:pt>
                <c:pt idx="66">
                  <c:v>0.577075</c:v>
                </c:pt>
                <c:pt idx="67">
                  <c:v>0.58919600000000005</c:v>
                </c:pt>
                <c:pt idx="68">
                  <c:v>0.59578399999999998</c:v>
                </c:pt>
                <c:pt idx="69">
                  <c:v>0.60948599999999997</c:v>
                </c:pt>
                <c:pt idx="70">
                  <c:v>0.62450600000000001</c:v>
                </c:pt>
                <c:pt idx="71">
                  <c:v>0.638208</c:v>
                </c:pt>
                <c:pt idx="72">
                  <c:v>0.65217400000000003</c:v>
                </c:pt>
                <c:pt idx="73">
                  <c:v>0.66508600000000007</c:v>
                </c:pt>
                <c:pt idx="74">
                  <c:v>0.67720699999999989</c:v>
                </c:pt>
                <c:pt idx="75">
                  <c:v>0.68906499999999993</c:v>
                </c:pt>
                <c:pt idx="76">
                  <c:v>0.70250299999999999</c:v>
                </c:pt>
                <c:pt idx="77">
                  <c:v>0.70751000000000008</c:v>
                </c:pt>
                <c:pt idx="78">
                  <c:v>0.71752300000000002</c:v>
                </c:pt>
                <c:pt idx="79">
                  <c:v>0.72858999999999996</c:v>
                </c:pt>
                <c:pt idx="80">
                  <c:v>0.73675899999999994</c:v>
                </c:pt>
                <c:pt idx="81">
                  <c:v>0.73675899999999994</c:v>
                </c:pt>
                <c:pt idx="82">
                  <c:v>0.74835300000000005</c:v>
                </c:pt>
                <c:pt idx="83">
                  <c:v>0.76205500000000004</c:v>
                </c:pt>
                <c:pt idx="84">
                  <c:v>0.77154200000000006</c:v>
                </c:pt>
                <c:pt idx="85">
                  <c:v>0.7818179999999999</c:v>
                </c:pt>
                <c:pt idx="86">
                  <c:v>0.79156800000000005</c:v>
                </c:pt>
                <c:pt idx="87">
                  <c:v>0.80026399999999998</c:v>
                </c:pt>
                <c:pt idx="88">
                  <c:v>0.80843199999999993</c:v>
                </c:pt>
                <c:pt idx="89">
                  <c:v>0.81712799999999997</c:v>
                </c:pt>
                <c:pt idx="90">
                  <c:v>0.826878</c:v>
                </c:pt>
                <c:pt idx="91">
                  <c:v>0.83293800000000007</c:v>
                </c:pt>
                <c:pt idx="92">
                  <c:v>0.83952599999999999</c:v>
                </c:pt>
                <c:pt idx="93">
                  <c:v>0.84426900000000005</c:v>
                </c:pt>
                <c:pt idx="94">
                  <c:v>0.84874799999999995</c:v>
                </c:pt>
                <c:pt idx="95">
                  <c:v>0.85217399999999999</c:v>
                </c:pt>
                <c:pt idx="96">
                  <c:v>0.85902500000000004</c:v>
                </c:pt>
                <c:pt idx="97">
                  <c:v>0.86403200000000002</c:v>
                </c:pt>
                <c:pt idx="98">
                  <c:v>0.86930200000000002</c:v>
                </c:pt>
                <c:pt idx="99">
                  <c:v>0.87509900000000007</c:v>
                </c:pt>
                <c:pt idx="100">
                  <c:v>0.87957800000000008</c:v>
                </c:pt>
                <c:pt idx="101">
                  <c:v>0.87957800000000008</c:v>
                </c:pt>
                <c:pt idx="102">
                  <c:v>0.88643000000000005</c:v>
                </c:pt>
                <c:pt idx="103">
                  <c:v>0.89249000000000001</c:v>
                </c:pt>
                <c:pt idx="104">
                  <c:v>0.89776</c:v>
                </c:pt>
                <c:pt idx="105">
                  <c:v>0.90197599999999989</c:v>
                </c:pt>
                <c:pt idx="106">
                  <c:v>0.90777299999999994</c:v>
                </c:pt>
                <c:pt idx="107">
                  <c:v>0.91172600000000004</c:v>
                </c:pt>
                <c:pt idx="108">
                  <c:v>0.91620599999999996</c:v>
                </c:pt>
                <c:pt idx="109">
                  <c:v>0.91963099999999998</c:v>
                </c:pt>
                <c:pt idx="110">
                  <c:v>0.92226600000000003</c:v>
                </c:pt>
                <c:pt idx="111">
                  <c:v>0.92463800000000007</c:v>
                </c:pt>
                <c:pt idx="112">
                  <c:v>0.92806299999999997</c:v>
                </c:pt>
                <c:pt idx="113">
                  <c:v>0.93175200000000002</c:v>
                </c:pt>
                <c:pt idx="114">
                  <c:v>0.93333299999999997</c:v>
                </c:pt>
                <c:pt idx="115">
                  <c:v>0.93517799999999995</c:v>
                </c:pt>
                <c:pt idx="116">
                  <c:v>0.93860399999999999</c:v>
                </c:pt>
                <c:pt idx="117">
                  <c:v>0.94176599999999988</c:v>
                </c:pt>
                <c:pt idx="118">
                  <c:v>0.94361000000000006</c:v>
                </c:pt>
                <c:pt idx="119">
                  <c:v>0.94519099999999989</c:v>
                </c:pt>
                <c:pt idx="120">
                  <c:v>0.947299</c:v>
                </c:pt>
                <c:pt idx="121">
                  <c:v>0.94861700000000004</c:v>
                </c:pt>
                <c:pt idx="122">
                  <c:v>0.95072500000000004</c:v>
                </c:pt>
                <c:pt idx="123">
                  <c:v>0.95335999999999999</c:v>
                </c:pt>
                <c:pt idx="124">
                  <c:v>0.955731</c:v>
                </c:pt>
                <c:pt idx="125">
                  <c:v>0.95810299999999993</c:v>
                </c:pt>
                <c:pt idx="126">
                  <c:v>0.96179199999999998</c:v>
                </c:pt>
                <c:pt idx="127">
                  <c:v>0.96179199999999998</c:v>
                </c:pt>
                <c:pt idx="128">
                  <c:v>0.96442700000000003</c:v>
                </c:pt>
                <c:pt idx="129">
                  <c:v>0.96627099999999999</c:v>
                </c:pt>
                <c:pt idx="130">
                  <c:v>0.9683790000000001</c:v>
                </c:pt>
                <c:pt idx="131">
                  <c:v>0.96943299999999999</c:v>
                </c:pt>
                <c:pt idx="132">
                  <c:v>0.97180499999999992</c:v>
                </c:pt>
                <c:pt idx="133">
                  <c:v>0.97285900000000003</c:v>
                </c:pt>
                <c:pt idx="134">
                  <c:v>0.97443999999999997</c:v>
                </c:pt>
                <c:pt idx="135">
                  <c:v>0.97549400000000008</c:v>
                </c:pt>
                <c:pt idx="136">
                  <c:v>0.97786600000000012</c:v>
                </c:pt>
                <c:pt idx="137">
                  <c:v>0.97892000000000001</c:v>
                </c:pt>
                <c:pt idx="138">
                  <c:v>0.98102800000000001</c:v>
                </c:pt>
                <c:pt idx="139">
                  <c:v>0.98234500000000002</c:v>
                </c:pt>
                <c:pt idx="140">
                  <c:v>0.98392599999999997</c:v>
                </c:pt>
                <c:pt idx="141">
                  <c:v>0.98524400000000001</c:v>
                </c:pt>
                <c:pt idx="142">
                  <c:v>0.98656099999999991</c:v>
                </c:pt>
                <c:pt idx="143">
                  <c:v>0.98787899999999995</c:v>
                </c:pt>
                <c:pt idx="144">
                  <c:v>0.9884059999999999</c:v>
                </c:pt>
                <c:pt idx="145">
                  <c:v>0.993676</c:v>
                </c:pt>
                <c:pt idx="146">
                  <c:v>0.995784</c:v>
                </c:pt>
                <c:pt idx="147">
                  <c:v>0.99657399999999996</c:v>
                </c:pt>
                <c:pt idx="148">
                  <c:v>1</c:v>
                </c:pt>
                <c:pt idx="149">
                  <c:v>1</c:v>
                </c:pt>
              </c:numCache>
            </c:numRef>
          </c:xVal>
          <c:yVal>
            <c:numRef>
              <c:f>'[1]Sample 2'!$L$2:$L$151</c:f>
              <c:numCache>
                <c:formatCode>General</c:formatCode>
                <c:ptCount val="150"/>
                <c:pt idx="0">
                  <c:v>2.6575301763474275E-3</c:v>
                </c:pt>
                <c:pt idx="1">
                  <c:v>6.6609924878806934E-3</c:v>
                </c:pt>
                <c:pt idx="2">
                  <c:v>1.3326300008328937E-2</c:v>
                </c:pt>
                <c:pt idx="3">
                  <c:v>1.5990228193881517E-2</c:v>
                </c:pt>
                <c:pt idx="4">
                  <c:v>1.9987230380590176E-2</c:v>
                </c:pt>
                <c:pt idx="5">
                  <c:v>2.4615384615384615E-2</c:v>
                </c:pt>
                <c:pt idx="6">
                  <c:v>2.6596727124967676E-2</c:v>
                </c:pt>
                <c:pt idx="7">
                  <c:v>2.6671852860278386E-2</c:v>
                </c:pt>
                <c:pt idx="8">
                  <c:v>2.8335579846318831E-2</c:v>
                </c:pt>
                <c:pt idx="9">
                  <c:v>2.9649151704826224E-2</c:v>
                </c:pt>
                <c:pt idx="10">
                  <c:v>3.0965078272836739E-2</c:v>
                </c:pt>
                <c:pt idx="11">
                  <c:v>3.2008535609495861E-2</c:v>
                </c:pt>
                <c:pt idx="12">
                  <c:v>3.3139635233876072E-2</c:v>
                </c:pt>
                <c:pt idx="13">
                  <c:v>3.3348000277899997E-2</c:v>
                </c:pt>
                <c:pt idx="14">
                  <c:v>5.1611978279959135E-2</c:v>
                </c:pt>
                <c:pt idx="15">
                  <c:v>5.6653880200649154E-2</c:v>
                </c:pt>
                <c:pt idx="16">
                  <c:v>6.1713844901107852E-2</c:v>
                </c:pt>
                <c:pt idx="17">
                  <c:v>7.2482005335480951E-2</c:v>
                </c:pt>
                <c:pt idx="18">
                  <c:v>8.2434095657898498E-2</c:v>
                </c:pt>
                <c:pt idx="19">
                  <c:v>8.8976767177459212E-2</c:v>
                </c:pt>
                <c:pt idx="20">
                  <c:v>9.7129945027149153E-2</c:v>
                </c:pt>
                <c:pt idx="21">
                  <c:v>0.10635155096011815</c:v>
                </c:pt>
                <c:pt idx="22">
                  <c:v>0.10808782135485082</c:v>
                </c:pt>
                <c:pt idx="23">
                  <c:v>0.11926947446887812</c:v>
                </c:pt>
                <c:pt idx="24">
                  <c:v>0.13265776140027638</c:v>
                </c:pt>
                <c:pt idx="25">
                  <c:v>0.13461089039495208</c:v>
                </c:pt>
                <c:pt idx="26">
                  <c:v>0.16523235800344233</c:v>
                </c:pt>
                <c:pt idx="27">
                  <c:v>0.17686072218128221</c:v>
                </c:pt>
                <c:pt idx="28">
                  <c:v>0.18629924315932464</c:v>
                </c:pt>
                <c:pt idx="29">
                  <c:v>0.19732785200411099</c:v>
                </c:pt>
                <c:pt idx="30">
                  <c:v>0.20301705907232481</c:v>
                </c:pt>
                <c:pt idx="31">
                  <c:v>0.23240800516462232</c:v>
                </c:pt>
                <c:pt idx="32">
                  <c:v>0.26039783001808314</c:v>
                </c:pt>
                <c:pt idx="33">
                  <c:v>0.26760825125441362</c:v>
                </c:pt>
                <c:pt idx="34">
                  <c:v>0.32403240324032401</c:v>
                </c:pt>
                <c:pt idx="35">
                  <c:v>0.35723145621433883</c:v>
                </c:pt>
                <c:pt idx="36">
                  <c:v>0.39381922603582659</c:v>
                </c:pt>
                <c:pt idx="37">
                  <c:v>0.40178571428571425</c:v>
                </c:pt>
                <c:pt idx="38">
                  <c:v>0.47745358090185674</c:v>
                </c:pt>
                <c:pt idx="39">
                  <c:v>0.57427716849451649</c:v>
                </c:pt>
                <c:pt idx="40">
                  <c:v>0.63144047358035515</c:v>
                </c:pt>
                <c:pt idx="41">
                  <c:v>0.67289719626168221</c:v>
                </c:pt>
                <c:pt idx="42">
                  <c:v>0.76049643517296006</c:v>
                </c:pt>
                <c:pt idx="43">
                  <c:v>0.89859594383775343</c:v>
                </c:pt>
                <c:pt idx="44">
                  <c:v>0.94426229508196713</c:v>
                </c:pt>
                <c:pt idx="45">
                  <c:v>1.0230905861456483</c:v>
                </c:pt>
                <c:pt idx="46">
                  <c:v>1.1051419800460476</c:v>
                </c:pt>
                <c:pt idx="47">
                  <c:v>1.1726384364820845</c:v>
                </c:pt>
                <c:pt idx="48">
                  <c:v>1.2732095490716178</c:v>
                </c:pt>
                <c:pt idx="49">
                  <c:v>1.332099907493062</c:v>
                </c:pt>
                <c:pt idx="50">
                  <c:v>1.3973799126637554</c:v>
                </c:pt>
                <c:pt idx="51">
                  <c:v>1.4626714068054849</c:v>
                </c:pt>
                <c:pt idx="52">
                  <c:v>1.5335463258785942</c:v>
                </c:pt>
                <c:pt idx="53">
                  <c:v>1.608040201005025</c:v>
                </c:pt>
                <c:pt idx="54">
                  <c:v>1.6763678696158322</c:v>
                </c:pt>
                <c:pt idx="55">
                  <c:v>1.7412333736396615</c:v>
                </c:pt>
                <c:pt idx="56">
                  <c:v>1.8045112781954886</c:v>
                </c:pt>
                <c:pt idx="57">
                  <c:v>1.8664938431626701</c:v>
                </c:pt>
                <c:pt idx="58">
                  <c:v>1.9212808539026016</c:v>
                </c:pt>
                <c:pt idx="59">
                  <c:v>1.990324809951624</c:v>
                </c:pt>
                <c:pt idx="60">
                  <c:v>2.0645161290322576</c:v>
                </c:pt>
                <c:pt idx="61">
                  <c:v>2.1508588498879759</c:v>
                </c:pt>
                <c:pt idx="62">
                  <c:v>2.2239382239382235</c:v>
                </c:pt>
                <c:pt idx="63">
                  <c:v>2.3003194888178911</c:v>
                </c:pt>
                <c:pt idx="64">
                  <c:v>2.3781998348472335</c:v>
                </c:pt>
                <c:pt idx="65">
                  <c:v>2.4636441402908464</c:v>
                </c:pt>
                <c:pt idx="66">
                  <c:v>2.5464190981432355</c:v>
                </c:pt>
                <c:pt idx="67">
                  <c:v>2.6301369863013697</c:v>
                </c:pt>
                <c:pt idx="68">
                  <c:v>2.6790697674418604</c:v>
                </c:pt>
                <c:pt idx="69">
                  <c:v>2.7772420443587267</c:v>
                </c:pt>
                <c:pt idx="70">
                  <c:v>2.8886659979939817</c:v>
                </c:pt>
                <c:pt idx="71">
                  <c:v>2.9937629937629939</c:v>
                </c:pt>
                <c:pt idx="72">
                  <c:v>3.1067961165048539</c:v>
                </c:pt>
                <c:pt idx="73">
                  <c:v>3.214285714285714</c:v>
                </c:pt>
                <c:pt idx="74">
                  <c:v>3.333333333333333</c:v>
                </c:pt>
                <c:pt idx="75">
                  <c:v>3.4408602150537635</c:v>
                </c:pt>
                <c:pt idx="76">
                  <c:v>3.5955056179775275</c:v>
                </c:pt>
                <c:pt idx="77">
                  <c:v>3.631778058007566</c:v>
                </c:pt>
                <c:pt idx="78">
                  <c:v>3.7647058823529411</c:v>
                </c:pt>
                <c:pt idx="79">
                  <c:v>3.9024390243902434</c:v>
                </c:pt>
                <c:pt idx="80">
                  <c:v>4.01673640167364</c:v>
                </c:pt>
                <c:pt idx="81">
                  <c:v>4.0111420612813369</c:v>
                </c:pt>
                <c:pt idx="82">
                  <c:v>4.1860465116279064</c:v>
                </c:pt>
                <c:pt idx="83">
                  <c:v>4.3835616438356162</c:v>
                </c:pt>
                <c:pt idx="84">
                  <c:v>4.5425867507886437</c:v>
                </c:pt>
                <c:pt idx="85">
                  <c:v>4.721311475409836</c:v>
                </c:pt>
                <c:pt idx="86">
                  <c:v>4.9315068493150678</c:v>
                </c:pt>
                <c:pt idx="87">
                  <c:v>5.1245551601423482</c:v>
                </c:pt>
                <c:pt idx="88">
                  <c:v>5.3038674033149169</c:v>
                </c:pt>
                <c:pt idx="89">
                  <c:v>5.5278310940499038</c:v>
                </c:pt>
                <c:pt idx="90">
                  <c:v>5.8181818181818175</c:v>
                </c:pt>
                <c:pt idx="91">
                  <c:v>6.0377358490566033</c:v>
                </c:pt>
                <c:pt idx="92">
                  <c:v>6.2472885032537953</c:v>
                </c:pt>
                <c:pt idx="93">
                  <c:v>6.4573991031390126</c:v>
                </c:pt>
                <c:pt idx="94">
                  <c:v>6.545454545454545</c:v>
                </c:pt>
                <c:pt idx="95">
                  <c:v>6.7447306791569082</c:v>
                </c:pt>
                <c:pt idx="96">
                  <c:v>7.0935960591133007</c:v>
                </c:pt>
                <c:pt idx="97">
                  <c:v>7.3282442748091592</c:v>
                </c:pt>
                <c:pt idx="98">
                  <c:v>7.7005347593582876</c:v>
                </c:pt>
                <c:pt idx="99">
                  <c:v>7.9778393351800547</c:v>
                </c:pt>
                <c:pt idx="100">
                  <c:v>8.3720930232558128</c:v>
                </c:pt>
                <c:pt idx="101">
                  <c:v>8.3478260869565197</c:v>
                </c:pt>
                <c:pt idx="102">
                  <c:v>8.8073394495412831</c:v>
                </c:pt>
                <c:pt idx="103">
                  <c:v>9.3203883495145625</c:v>
                </c:pt>
                <c:pt idx="104">
                  <c:v>9.896907216494844</c:v>
                </c:pt>
                <c:pt idx="105">
                  <c:v>10.472727272727273</c:v>
                </c:pt>
                <c:pt idx="106">
                  <c:v>11.076923076923077</c:v>
                </c:pt>
                <c:pt idx="107">
                  <c:v>11.707317073170731</c:v>
                </c:pt>
                <c:pt idx="108">
                  <c:v>12.203389830508474</c:v>
                </c:pt>
                <c:pt idx="109">
                  <c:v>12.914798206278025</c:v>
                </c:pt>
                <c:pt idx="110">
                  <c:v>13.395348837209303</c:v>
                </c:pt>
                <c:pt idx="111">
                  <c:v>13.980582524271844</c:v>
                </c:pt>
                <c:pt idx="112">
                  <c:v>14.545454545454543</c:v>
                </c:pt>
                <c:pt idx="113">
                  <c:v>15.401069518716575</c:v>
                </c:pt>
                <c:pt idx="114">
                  <c:v>16</c:v>
                </c:pt>
                <c:pt idx="115">
                  <c:v>16.647398843930635</c:v>
                </c:pt>
                <c:pt idx="116">
                  <c:v>17.560975609756095</c:v>
                </c:pt>
                <c:pt idx="117">
                  <c:v>18.7012987012987</c:v>
                </c:pt>
                <c:pt idx="118">
                  <c:v>19.328859060402682</c:v>
                </c:pt>
                <c:pt idx="119">
                  <c:v>20.281690140845068</c:v>
                </c:pt>
                <c:pt idx="120">
                  <c:v>21.021897810218977</c:v>
                </c:pt>
                <c:pt idx="121">
                  <c:v>21.333333333333332</c:v>
                </c:pt>
                <c:pt idx="122">
                  <c:v>22.677165354330707</c:v>
                </c:pt>
                <c:pt idx="123">
                  <c:v>24.201680672268903</c:v>
                </c:pt>
                <c:pt idx="124">
                  <c:v>25.486725663716815</c:v>
                </c:pt>
                <c:pt idx="125">
                  <c:v>26.666666666666664</c:v>
                </c:pt>
                <c:pt idx="126">
                  <c:v>29.090909090909086</c:v>
                </c:pt>
                <c:pt idx="127">
                  <c:v>29.387755102040813</c:v>
                </c:pt>
                <c:pt idx="128">
                  <c:v>30.967741935483872</c:v>
                </c:pt>
                <c:pt idx="129">
                  <c:v>32</c:v>
                </c:pt>
                <c:pt idx="130">
                  <c:v>34.285714285714285</c:v>
                </c:pt>
                <c:pt idx="131">
                  <c:v>34.69879518072289</c:v>
                </c:pt>
                <c:pt idx="132">
                  <c:v>36.92307692307692</c:v>
                </c:pt>
                <c:pt idx="133">
                  <c:v>37.402597402597401</c:v>
                </c:pt>
                <c:pt idx="134">
                  <c:v>38.918918918918912</c:v>
                </c:pt>
                <c:pt idx="135">
                  <c:v>40</c:v>
                </c:pt>
                <c:pt idx="136">
                  <c:v>43.636363636363633</c:v>
                </c:pt>
                <c:pt idx="137">
                  <c:v>46.451612903225808</c:v>
                </c:pt>
                <c:pt idx="138">
                  <c:v>50.526315789473678</c:v>
                </c:pt>
                <c:pt idx="139">
                  <c:v>50.526315789473678</c:v>
                </c:pt>
                <c:pt idx="140">
                  <c:v>53.333333333333329</c:v>
                </c:pt>
                <c:pt idx="141">
                  <c:v>60</c:v>
                </c:pt>
                <c:pt idx="142">
                  <c:v>65.454545454545439</c:v>
                </c:pt>
                <c:pt idx="143">
                  <c:v>66.976744186046503</c:v>
                </c:pt>
                <c:pt idx="144">
                  <c:v>66.976744186046503</c:v>
                </c:pt>
                <c:pt idx="145">
                  <c:v>72</c:v>
                </c:pt>
                <c:pt idx="146">
                  <c:v>72</c:v>
                </c:pt>
                <c:pt idx="147">
                  <c:v>73.84615384615384</c:v>
                </c:pt>
                <c:pt idx="148">
                  <c:v>75.78947368421052</c:v>
                </c:pt>
                <c:pt idx="149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F5-4AC8-ADC5-51786F392179}"/>
            </c:ext>
          </c:extLst>
        </c:ser>
        <c:ser>
          <c:idx val="2"/>
          <c:order val="1"/>
          <c:tx>
            <c:v>Gas-water Pc</c:v>
          </c:tx>
          <c:spPr>
            <a:ln w="19050">
              <a:noFill/>
            </a:ln>
          </c:spPr>
          <c:xVal>
            <c:numRef>
              <c:f>'data calculations'!$D$6:$D$90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2E-3</c:v>
                </c:pt>
                <c:pt idx="38">
                  <c:v>4.0000000000000001E-3</c:v>
                </c:pt>
                <c:pt idx="39">
                  <c:v>7.0000000000000001E-3</c:v>
                </c:pt>
                <c:pt idx="40">
                  <c:v>0.01</c:v>
                </c:pt>
                <c:pt idx="41">
                  <c:v>1.4999999999999999E-2</c:v>
                </c:pt>
                <c:pt idx="42">
                  <c:v>2.1999999999999999E-2</c:v>
                </c:pt>
                <c:pt idx="43">
                  <c:v>3.5999999999999997E-2</c:v>
                </c:pt>
                <c:pt idx="44">
                  <c:v>6.5000000000000002E-2</c:v>
                </c:pt>
                <c:pt idx="45">
                  <c:v>0.115</c:v>
                </c:pt>
                <c:pt idx="46">
                  <c:v>0.18099999999999999</c:v>
                </c:pt>
                <c:pt idx="47">
                  <c:v>0.25800000000000001</c:v>
                </c:pt>
                <c:pt idx="48">
                  <c:v>0.33300000000000002</c:v>
                </c:pt>
                <c:pt idx="49">
                  <c:v>0.41099999999999998</c:v>
                </c:pt>
                <c:pt idx="50">
                  <c:v>0.47799999999999998</c:v>
                </c:pt>
                <c:pt idx="51">
                  <c:v>0.53900000000000003</c:v>
                </c:pt>
                <c:pt idx="52">
                  <c:v>0.59499999999999997</c:v>
                </c:pt>
                <c:pt idx="53">
                  <c:v>0.63700000000000001</c:v>
                </c:pt>
                <c:pt idx="54">
                  <c:v>0.67500000000000004</c:v>
                </c:pt>
                <c:pt idx="55">
                  <c:v>0.70699999999999996</c:v>
                </c:pt>
                <c:pt idx="56">
                  <c:v>0.73599999999999999</c:v>
                </c:pt>
                <c:pt idx="57">
                  <c:v>0.75900000000000001</c:v>
                </c:pt>
                <c:pt idx="58">
                  <c:v>0.78</c:v>
                </c:pt>
                <c:pt idx="59">
                  <c:v>0.79900000000000004</c:v>
                </c:pt>
                <c:pt idx="60">
                  <c:v>0.81599999999999995</c:v>
                </c:pt>
                <c:pt idx="61">
                  <c:v>0.83099999999999996</c:v>
                </c:pt>
                <c:pt idx="62">
                  <c:v>0.84399999999999997</c:v>
                </c:pt>
                <c:pt idx="63">
                  <c:v>0.85699999999999998</c:v>
                </c:pt>
                <c:pt idx="64">
                  <c:v>0.86799999999999999</c:v>
                </c:pt>
                <c:pt idx="65">
                  <c:v>0.878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0.90500000000000003</c:v>
                </c:pt>
                <c:pt idx="69">
                  <c:v>0.91200000000000003</c:v>
                </c:pt>
                <c:pt idx="70">
                  <c:v>0.92</c:v>
                </c:pt>
                <c:pt idx="71">
                  <c:v>0.92600000000000005</c:v>
                </c:pt>
                <c:pt idx="72">
                  <c:v>0.93400000000000005</c:v>
                </c:pt>
                <c:pt idx="73">
                  <c:v>0.94</c:v>
                </c:pt>
                <c:pt idx="74">
                  <c:v>0.94599999999999995</c:v>
                </c:pt>
                <c:pt idx="75">
                  <c:v>0.95099999999999996</c:v>
                </c:pt>
                <c:pt idx="76">
                  <c:v>0.95799999999999996</c:v>
                </c:pt>
                <c:pt idx="77">
                  <c:v>0.96299999999999997</c:v>
                </c:pt>
                <c:pt idx="78">
                  <c:v>0.96899999999999997</c:v>
                </c:pt>
                <c:pt idx="79">
                  <c:v>0.97499999999999998</c:v>
                </c:pt>
                <c:pt idx="80">
                  <c:v>0.97899999999999998</c:v>
                </c:pt>
                <c:pt idx="81">
                  <c:v>0.98399999999999999</c:v>
                </c:pt>
                <c:pt idx="82">
                  <c:v>0.99</c:v>
                </c:pt>
                <c:pt idx="83">
                  <c:v>0.995</c:v>
                </c:pt>
                <c:pt idx="84">
                  <c:v>1</c:v>
                </c:pt>
              </c:numCache>
            </c:numRef>
          </c:xVal>
          <c:yVal>
            <c:numRef>
              <c:f>'data calculations'!$G$6:$G$90</c:f>
              <c:numCache>
                <c:formatCode>General</c:formatCode>
                <c:ptCount val="85"/>
                <c:pt idx="0">
                  <c:v>1.5098520332460148E-3</c:v>
                </c:pt>
                <c:pt idx="1">
                  <c:v>2.8326427526385411E-3</c:v>
                </c:pt>
                <c:pt idx="2">
                  <c:v>3.1934038579274119E-3</c:v>
                </c:pt>
                <c:pt idx="3">
                  <c:v>3.5942495304706014E-3</c:v>
                </c:pt>
                <c:pt idx="4">
                  <c:v>4.0084567254318974E-3</c:v>
                </c:pt>
                <c:pt idx="5">
                  <c:v>4.5028330549018317E-3</c:v>
                </c:pt>
                <c:pt idx="6">
                  <c:v>5.0773785188804035E-3</c:v>
                </c:pt>
                <c:pt idx="7">
                  <c:v>5.7588161622038258E-3</c:v>
                </c:pt>
                <c:pt idx="8">
                  <c:v>6.4536153279453551E-3</c:v>
                </c:pt>
                <c:pt idx="9">
                  <c:v>7.2953912402860532E-3</c:v>
                </c:pt>
                <c:pt idx="10">
                  <c:v>8.2039747647172836E-3</c:v>
                </c:pt>
                <c:pt idx="11">
                  <c:v>9.2595350357476836E-3</c:v>
                </c:pt>
                <c:pt idx="12">
                  <c:v>1.0488795098213464E-2</c:v>
                </c:pt>
                <c:pt idx="13">
                  <c:v>1.1811585817605993E-2</c:v>
                </c:pt>
                <c:pt idx="14">
                  <c:v>1.3334799373270112E-2</c:v>
                </c:pt>
                <c:pt idx="15">
                  <c:v>1.509852033246015E-2</c:v>
                </c:pt>
                <c:pt idx="16">
                  <c:v>1.6969133470995032E-2</c:v>
                </c:pt>
                <c:pt idx="17">
                  <c:v>1.9240592282073109E-2</c:v>
                </c:pt>
                <c:pt idx="18">
                  <c:v>2.1779281541513314E-2</c:v>
                </c:pt>
                <c:pt idx="19">
                  <c:v>2.4585201249315635E-2</c:v>
                </c:pt>
                <c:pt idx="20">
                  <c:v>2.7791966629661161E-2</c:v>
                </c:pt>
                <c:pt idx="21">
                  <c:v>3.1399577682549869E-2</c:v>
                </c:pt>
                <c:pt idx="22">
                  <c:v>3.5541649632162831E-2</c:v>
                </c:pt>
                <c:pt idx="23">
                  <c:v>4.0752643375224294E-2</c:v>
                </c:pt>
                <c:pt idx="24">
                  <c:v>4.623086756664789E-2</c:v>
                </c:pt>
                <c:pt idx="25">
                  <c:v>5.1842706982252539E-2</c:v>
                </c:pt>
                <c:pt idx="26">
                  <c:v>5.8256237742943584E-2</c:v>
                </c:pt>
                <c:pt idx="27">
                  <c:v>6.6005920745445243E-2</c:v>
                </c:pt>
                <c:pt idx="28">
                  <c:v>7.4423679868852247E-2</c:v>
                </c:pt>
                <c:pt idx="29">
                  <c:v>8.3910360785707711E-2</c:v>
                </c:pt>
                <c:pt idx="30">
                  <c:v>9.473319394437385E-2</c:v>
                </c:pt>
                <c:pt idx="31">
                  <c:v>0.10702579456903165</c:v>
                </c:pt>
                <c:pt idx="32">
                  <c:v>0.12305962147075925</c:v>
                </c:pt>
                <c:pt idx="33">
                  <c:v>0.13628752866468452</c:v>
                </c:pt>
                <c:pt idx="34">
                  <c:v>0.15499366005003337</c:v>
                </c:pt>
                <c:pt idx="35">
                  <c:v>0.17637209591900349</c:v>
                </c:pt>
                <c:pt idx="36">
                  <c:v>0.19908668402978424</c:v>
                </c:pt>
                <c:pt idx="37">
                  <c:v>0.2258097288659969</c:v>
                </c:pt>
                <c:pt idx="38">
                  <c:v>0.25386892594402016</c:v>
                </c:pt>
                <c:pt idx="39">
                  <c:v>0.28860888423109665</c:v>
                </c:pt>
                <c:pt idx="40">
                  <c:v>0.32468499475998369</c:v>
                </c:pt>
                <c:pt idx="41">
                  <c:v>0.36877801873973459</c:v>
                </c:pt>
                <c:pt idx="42">
                  <c:v>0.41955180392853864</c:v>
                </c:pt>
                <c:pt idx="43">
                  <c:v>0.47433404584277461</c:v>
                </c:pt>
                <c:pt idx="44">
                  <c:v>0.5331247444824424</c:v>
                </c:pt>
                <c:pt idx="45">
                  <c:v>0.59993235657297395</c:v>
                </c:pt>
                <c:pt idx="46">
                  <c:v>0.67876533883980139</c:v>
                </c:pt>
                <c:pt idx="47">
                  <c:v>0.76695138679930308</c:v>
                </c:pt>
                <c:pt idx="48">
                  <c:v>0.86716280493510045</c:v>
                </c:pt>
                <c:pt idx="49">
                  <c:v>0.98340804997262554</c:v>
                </c:pt>
                <c:pt idx="50">
                  <c:v>1.1103425129446358</c:v>
                </c:pt>
                <c:pt idx="51">
                  <c:v>1.2559831073019947</c:v>
                </c:pt>
                <c:pt idx="52">
                  <c:v>1.4430444211554831</c:v>
                </c:pt>
                <c:pt idx="53">
                  <c:v>1.6167442125908653</c:v>
                </c:pt>
                <c:pt idx="54">
                  <c:v>1.8305285712805666</c:v>
                </c:pt>
                <c:pt idx="55">
                  <c:v>2.0710359748064806</c:v>
                </c:pt>
                <c:pt idx="56">
                  <c:v>2.3516279455867135</c:v>
                </c:pt>
                <c:pt idx="57">
                  <c:v>2.632219916366946</c:v>
                </c:pt>
                <c:pt idx="58">
                  <c:v>2.9796194992377107</c:v>
                </c:pt>
                <c:pt idx="59">
                  <c:v>3.3671036493627944</c:v>
                </c:pt>
                <c:pt idx="60">
                  <c:v>3.8347569339965153</c:v>
                </c:pt>
                <c:pt idx="61">
                  <c:v>4.3157717410483434</c:v>
                </c:pt>
                <c:pt idx="62">
                  <c:v>4.8769556826088092</c:v>
                </c:pt>
                <c:pt idx="63">
                  <c:v>5.5851163707684437</c:v>
                </c:pt>
                <c:pt idx="64">
                  <c:v>6.29327705892808</c:v>
                </c:pt>
                <c:pt idx="65">
                  <c:v>7.0682453591782464</c:v>
                </c:pt>
                <c:pt idx="66">
                  <c:v>7.9768288836094765</c:v>
                </c:pt>
                <c:pt idx="67">
                  <c:v>9.0190276322217695</c:v>
                </c:pt>
                <c:pt idx="68">
                  <c:v>10.22156464985134</c:v>
                </c:pt>
                <c:pt idx="69">
                  <c:v>11.571078414080079</c:v>
                </c:pt>
                <c:pt idx="70">
                  <c:v>13.067568924907986</c:v>
                </c:pt>
                <c:pt idx="71">
                  <c:v>14.831289884098021</c:v>
                </c:pt>
                <c:pt idx="72">
                  <c:v>16.701903022632909</c:v>
                </c:pt>
                <c:pt idx="73">
                  <c:v>18.973361833710982</c:v>
                </c:pt>
                <c:pt idx="74">
                  <c:v>21.378435868970122</c:v>
                </c:pt>
                <c:pt idx="75">
                  <c:v>24.18435557677245</c:v>
                </c:pt>
                <c:pt idx="76">
                  <c:v>27.39112095711797</c:v>
                </c:pt>
                <c:pt idx="77">
                  <c:v>30.865116785825613</c:v>
                </c:pt>
                <c:pt idx="78">
                  <c:v>35.007188735438575</c:v>
                </c:pt>
                <c:pt idx="79">
                  <c:v>39.550106357594721</c:v>
                </c:pt>
                <c:pt idx="80">
                  <c:v>44.761100100656193</c:v>
                </c:pt>
                <c:pt idx="81">
                  <c:v>50.506554740441906</c:v>
                </c:pt>
                <c:pt idx="82">
                  <c:v>57.18731594949508</c:v>
                </c:pt>
                <c:pt idx="83">
                  <c:v>64.669768503634614</c:v>
                </c:pt>
                <c:pt idx="84">
                  <c:v>73.221142851222666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F5-4AC8-ADC5-51786F3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6656"/>
        <c:axId val="140140544"/>
      </c:scatterChart>
      <c:valAx>
        <c:axId val="139126656"/>
        <c:scaling>
          <c:orientation val="maxMin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Non-wetting Phase Saturation</a:t>
                </a:r>
              </a:p>
            </c:rich>
          </c:tx>
          <c:layout/>
          <c:overlay val="0"/>
        </c:title>
        <c:numFmt formatCode="0%" sourceLinked="0"/>
        <c:majorTickMark val="cross"/>
        <c:minorTickMark val="none"/>
        <c:tickLblPos val="nextTo"/>
        <c:crossAx val="140140544"/>
        <c:crosses val="autoZero"/>
        <c:crossBetween val="midCat"/>
      </c:valAx>
      <c:valAx>
        <c:axId val="140140544"/>
        <c:scaling>
          <c:logBase val="10"/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Capillary Pressure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2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11</xdr:row>
          <xdr:rowOff>152400</xdr:rowOff>
        </xdr:from>
        <xdr:to>
          <xdr:col>2</xdr:col>
          <xdr:colOff>942975</xdr:colOff>
          <xdr:row>15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0</xdr:colOff>
      <xdr:row>11</xdr:row>
      <xdr:rowOff>0</xdr:rowOff>
    </xdr:from>
    <xdr:to>
      <xdr:col>30</xdr:col>
      <xdr:colOff>371476</xdr:colOff>
      <xdr:row>54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wl533/Box%20Sync/Diagle%20Projects/Blake%20Ridge%20Data/MICP/sampl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1"/>
      <sheetName val="Sample 2"/>
      <sheetName val="Correction for non-unique value"/>
      <sheetName val="Compilation"/>
    </sheetNames>
    <sheetDataSet>
      <sheetData sheetId="0"/>
      <sheetData sheetId="1">
        <row r="2">
          <cell r="H2">
            <v>0</v>
          </cell>
          <cell r="K2">
            <v>0</v>
          </cell>
          <cell r="L2">
            <v>2.6575301763474275E-3</v>
          </cell>
        </row>
        <row r="3">
          <cell r="K3">
            <v>2.3188E-2</v>
          </cell>
          <cell r="L3">
            <v>6.6609924878806934E-3</v>
          </cell>
        </row>
        <row r="4">
          <cell r="K4">
            <v>6.1924E-2</v>
          </cell>
          <cell r="L4">
            <v>1.3326300008328937E-2</v>
          </cell>
        </row>
        <row r="5">
          <cell r="K5">
            <v>7.1673000000000001E-2</v>
          </cell>
          <cell r="L5">
            <v>1.5990228193881517E-2</v>
          </cell>
        </row>
        <row r="6">
          <cell r="K6">
            <v>8.9064999999999991E-2</v>
          </cell>
          <cell r="L6">
            <v>1.9987230380590176E-2</v>
          </cell>
        </row>
        <row r="7">
          <cell r="K7">
            <v>0.103294</v>
          </cell>
          <cell r="L7">
            <v>2.4615384615384615E-2</v>
          </cell>
        </row>
        <row r="8">
          <cell r="K8">
            <v>0.10619199999999999</v>
          </cell>
          <cell r="L8">
            <v>2.6596727124967676E-2</v>
          </cell>
        </row>
        <row r="9">
          <cell r="K9">
            <v>0.10619199999999999</v>
          </cell>
          <cell r="L9">
            <v>2.6671852860278386E-2</v>
          </cell>
        </row>
        <row r="10">
          <cell r="K10">
            <v>0.10988099999999999</v>
          </cell>
          <cell r="L10">
            <v>2.8335579846318831E-2</v>
          </cell>
        </row>
        <row r="11">
          <cell r="K11">
            <v>0.11356999999999999</v>
          </cell>
          <cell r="L11">
            <v>2.9649151704826224E-2</v>
          </cell>
        </row>
        <row r="12">
          <cell r="K12">
            <v>0.114625</v>
          </cell>
          <cell r="L12">
            <v>3.0965078272836739E-2</v>
          </cell>
        </row>
        <row r="13">
          <cell r="K13">
            <v>0.116996</v>
          </cell>
          <cell r="L13">
            <v>3.2008535609495861E-2</v>
          </cell>
        </row>
        <row r="14">
          <cell r="K14">
            <v>0.118841</v>
          </cell>
          <cell r="L14">
            <v>3.3139635233876072E-2</v>
          </cell>
        </row>
        <row r="15">
          <cell r="K15">
            <v>0.118841</v>
          </cell>
          <cell r="L15">
            <v>3.3348000277899997E-2</v>
          </cell>
        </row>
        <row r="16">
          <cell r="K16">
            <v>0.119895</v>
          </cell>
          <cell r="L16">
            <v>5.1611978279959135E-2</v>
          </cell>
        </row>
        <row r="17">
          <cell r="K17">
            <v>0.121476</v>
          </cell>
          <cell r="L17">
            <v>5.6653880200649154E-2</v>
          </cell>
        </row>
        <row r="18">
          <cell r="K18">
            <v>0.123847</v>
          </cell>
          <cell r="L18">
            <v>6.1713844901107852E-2</v>
          </cell>
        </row>
        <row r="19">
          <cell r="K19">
            <v>0.12806300000000001</v>
          </cell>
          <cell r="L19">
            <v>7.2482005335480951E-2</v>
          </cell>
        </row>
        <row r="20">
          <cell r="K20">
            <v>0.13175200000000001</v>
          </cell>
          <cell r="L20">
            <v>8.2434095657898498E-2</v>
          </cell>
        </row>
        <row r="21">
          <cell r="K21">
            <v>0.13465099999999999</v>
          </cell>
          <cell r="L21">
            <v>8.8976767177459212E-2</v>
          </cell>
        </row>
        <row r="22">
          <cell r="K22">
            <v>0.13649500000000001</v>
          </cell>
          <cell r="L22">
            <v>9.7129945027149153E-2</v>
          </cell>
        </row>
        <row r="23">
          <cell r="K23">
            <v>0.14044800000000002</v>
          </cell>
          <cell r="L23">
            <v>0.10635155096011815</v>
          </cell>
        </row>
        <row r="24">
          <cell r="K24">
            <v>0.140711</v>
          </cell>
          <cell r="L24">
            <v>0.10808782135485082</v>
          </cell>
        </row>
        <row r="25">
          <cell r="K25">
            <v>0.14202899999999999</v>
          </cell>
          <cell r="L25">
            <v>0.11926947446887812</v>
          </cell>
        </row>
        <row r="26">
          <cell r="K26">
            <v>0.145982</v>
          </cell>
          <cell r="L26">
            <v>0.13265776140027638</v>
          </cell>
        </row>
        <row r="27">
          <cell r="K27">
            <v>0.14624499999999999</v>
          </cell>
          <cell r="L27">
            <v>0.13461089039495208</v>
          </cell>
        </row>
        <row r="28">
          <cell r="K28">
            <v>0.15204200000000001</v>
          </cell>
          <cell r="L28">
            <v>0.16523235800344233</v>
          </cell>
        </row>
        <row r="29">
          <cell r="K29">
            <v>0.154414</v>
          </cell>
          <cell r="L29">
            <v>0.17686072218128221</v>
          </cell>
        </row>
        <row r="30">
          <cell r="K30">
            <v>0.15520400000000001</v>
          </cell>
          <cell r="L30">
            <v>0.18629924315932464</v>
          </cell>
        </row>
        <row r="31">
          <cell r="K31">
            <v>0.15757599999999999</v>
          </cell>
          <cell r="L31">
            <v>0.19732785200411099</v>
          </cell>
        </row>
        <row r="32">
          <cell r="K32">
            <v>0.15862999999999999</v>
          </cell>
          <cell r="L32">
            <v>0.20301705907232481</v>
          </cell>
        </row>
        <row r="33">
          <cell r="K33">
            <v>0.16100100000000001</v>
          </cell>
          <cell r="L33">
            <v>0.23240800516462232</v>
          </cell>
        </row>
        <row r="34">
          <cell r="K34">
            <v>0.16337299999999999</v>
          </cell>
          <cell r="L34">
            <v>0.26039783001808314</v>
          </cell>
        </row>
        <row r="35">
          <cell r="K35">
            <v>0.16495399999999999</v>
          </cell>
          <cell r="L35">
            <v>0.26760825125441362</v>
          </cell>
        </row>
        <row r="36">
          <cell r="K36">
            <v>0.17022400000000001</v>
          </cell>
          <cell r="L36">
            <v>0.32403240324032401</v>
          </cell>
        </row>
        <row r="37">
          <cell r="K37">
            <v>0.173123</v>
          </cell>
          <cell r="L37">
            <v>0.35723145621433883</v>
          </cell>
        </row>
        <row r="38">
          <cell r="K38">
            <v>0.175758</v>
          </cell>
          <cell r="L38">
            <v>0.39381922603582659</v>
          </cell>
        </row>
        <row r="39">
          <cell r="K39">
            <v>0.177866</v>
          </cell>
          <cell r="L39">
            <v>0.40178571428571425</v>
          </cell>
        </row>
        <row r="40">
          <cell r="K40">
            <v>0.18418999999999999</v>
          </cell>
          <cell r="L40">
            <v>0.47745358090185674</v>
          </cell>
        </row>
        <row r="41">
          <cell r="K41">
            <v>0.192358</v>
          </cell>
          <cell r="L41">
            <v>0.57427716849451649</v>
          </cell>
        </row>
        <row r="42">
          <cell r="K42">
            <v>0.196047</v>
          </cell>
          <cell r="L42">
            <v>0.63144047358035515</v>
          </cell>
        </row>
        <row r="43">
          <cell r="K43">
            <v>0.19947299999999998</v>
          </cell>
          <cell r="L43">
            <v>0.67289719626168221</v>
          </cell>
        </row>
        <row r="44">
          <cell r="K44">
            <v>0.20816899999999999</v>
          </cell>
          <cell r="L44">
            <v>0.76049643517296006</v>
          </cell>
        </row>
        <row r="45">
          <cell r="K45">
            <v>0.22292500000000001</v>
          </cell>
          <cell r="L45">
            <v>0.89859594383775343</v>
          </cell>
        </row>
        <row r="46">
          <cell r="K46">
            <v>0.228986</v>
          </cell>
          <cell r="L46">
            <v>0.94426229508196713</v>
          </cell>
        </row>
        <row r="47">
          <cell r="K47">
            <v>0.239262</v>
          </cell>
          <cell r="L47">
            <v>1.0230905861456483</v>
          </cell>
        </row>
        <row r="48">
          <cell r="K48">
            <v>0.25349100000000002</v>
          </cell>
          <cell r="L48">
            <v>1.1051419800460476</v>
          </cell>
        </row>
        <row r="49">
          <cell r="K49">
            <v>0.26693</v>
          </cell>
          <cell r="L49">
            <v>1.1726384364820845</v>
          </cell>
        </row>
        <row r="50">
          <cell r="K50">
            <v>0.29248999999999997</v>
          </cell>
          <cell r="L50">
            <v>1.2732095490716178</v>
          </cell>
        </row>
        <row r="51">
          <cell r="K51">
            <v>0.30777300000000002</v>
          </cell>
          <cell r="L51">
            <v>1.332099907493062</v>
          </cell>
        </row>
        <row r="52">
          <cell r="K52">
            <v>0.32674599999999998</v>
          </cell>
          <cell r="L52">
            <v>1.3973799126637554</v>
          </cell>
        </row>
        <row r="53">
          <cell r="K53">
            <v>0.34308300000000003</v>
          </cell>
          <cell r="L53">
            <v>1.4626714068054849</v>
          </cell>
        </row>
        <row r="54">
          <cell r="K54">
            <v>0.36152800000000002</v>
          </cell>
          <cell r="L54">
            <v>1.5335463258785942</v>
          </cell>
        </row>
        <row r="55">
          <cell r="K55">
            <v>0.38076399999999999</v>
          </cell>
          <cell r="L55">
            <v>1.608040201005025</v>
          </cell>
        </row>
        <row r="56">
          <cell r="K56">
            <v>0.39736499999999997</v>
          </cell>
          <cell r="L56">
            <v>1.6763678696158322</v>
          </cell>
        </row>
        <row r="57">
          <cell r="K57">
            <v>0.41212100000000002</v>
          </cell>
          <cell r="L57">
            <v>1.7412333736396615</v>
          </cell>
        </row>
        <row r="58">
          <cell r="K58">
            <v>0.42872199999999999</v>
          </cell>
          <cell r="L58">
            <v>1.8045112781954886</v>
          </cell>
        </row>
        <row r="59">
          <cell r="K59">
            <v>0.44374200000000003</v>
          </cell>
          <cell r="L59">
            <v>1.8664938431626701</v>
          </cell>
        </row>
        <row r="60">
          <cell r="K60">
            <v>0.45533600000000002</v>
          </cell>
          <cell r="L60">
            <v>1.9212808539026016</v>
          </cell>
        </row>
        <row r="61">
          <cell r="K61">
            <v>0.47114600000000001</v>
          </cell>
          <cell r="L61">
            <v>1.990324809951624</v>
          </cell>
        </row>
        <row r="62">
          <cell r="K62">
            <v>0.48721999999999999</v>
          </cell>
          <cell r="L62">
            <v>2.0645161290322576</v>
          </cell>
        </row>
        <row r="63">
          <cell r="K63">
            <v>0.50408399999999998</v>
          </cell>
          <cell r="L63">
            <v>2.1508588498879759</v>
          </cell>
        </row>
        <row r="64">
          <cell r="K64">
            <v>0.51699600000000001</v>
          </cell>
          <cell r="L64">
            <v>2.2239382239382235</v>
          </cell>
        </row>
        <row r="65">
          <cell r="K65">
            <v>0.531752</v>
          </cell>
          <cell r="L65">
            <v>2.3003194888178911</v>
          </cell>
        </row>
        <row r="66">
          <cell r="K66">
            <v>0.54782600000000004</v>
          </cell>
          <cell r="L66">
            <v>2.3781998348472335</v>
          </cell>
        </row>
        <row r="67">
          <cell r="K67">
            <v>0.56363600000000003</v>
          </cell>
          <cell r="L67">
            <v>2.4636441402908464</v>
          </cell>
        </row>
        <row r="68">
          <cell r="K68">
            <v>0.577075</v>
          </cell>
          <cell r="L68">
            <v>2.5464190981432355</v>
          </cell>
        </row>
        <row r="69">
          <cell r="K69">
            <v>0.58919600000000005</v>
          </cell>
          <cell r="L69">
            <v>2.6301369863013697</v>
          </cell>
        </row>
        <row r="70">
          <cell r="K70">
            <v>0.59578399999999998</v>
          </cell>
          <cell r="L70">
            <v>2.6790697674418604</v>
          </cell>
        </row>
        <row r="71">
          <cell r="K71">
            <v>0.60948599999999997</v>
          </cell>
          <cell r="L71">
            <v>2.7772420443587267</v>
          </cell>
        </row>
        <row r="72">
          <cell r="K72">
            <v>0.62450600000000001</v>
          </cell>
          <cell r="L72">
            <v>2.8886659979939817</v>
          </cell>
        </row>
        <row r="73">
          <cell r="K73">
            <v>0.638208</v>
          </cell>
          <cell r="L73">
            <v>2.9937629937629939</v>
          </cell>
        </row>
        <row r="74">
          <cell r="K74">
            <v>0.65217400000000003</v>
          </cell>
          <cell r="L74">
            <v>3.1067961165048539</v>
          </cell>
        </row>
        <row r="75">
          <cell r="K75">
            <v>0.66508600000000007</v>
          </cell>
          <cell r="L75">
            <v>3.214285714285714</v>
          </cell>
        </row>
        <row r="76">
          <cell r="K76">
            <v>0.67720699999999989</v>
          </cell>
          <cell r="L76">
            <v>3.333333333333333</v>
          </cell>
        </row>
        <row r="77">
          <cell r="K77">
            <v>0.68906499999999993</v>
          </cell>
          <cell r="L77">
            <v>3.4408602150537635</v>
          </cell>
        </row>
        <row r="78">
          <cell r="K78">
            <v>0.70250299999999999</v>
          </cell>
          <cell r="L78">
            <v>3.5955056179775275</v>
          </cell>
        </row>
        <row r="79">
          <cell r="K79">
            <v>0.70751000000000008</v>
          </cell>
          <cell r="L79">
            <v>3.631778058007566</v>
          </cell>
        </row>
        <row r="80">
          <cell r="K80">
            <v>0.71752300000000002</v>
          </cell>
          <cell r="L80">
            <v>3.7647058823529411</v>
          </cell>
        </row>
        <row r="81">
          <cell r="K81">
            <v>0.72858999999999996</v>
          </cell>
          <cell r="L81">
            <v>3.9024390243902434</v>
          </cell>
        </row>
        <row r="82">
          <cell r="K82">
            <v>0.73675899999999994</v>
          </cell>
          <cell r="L82">
            <v>4.01673640167364</v>
          </cell>
        </row>
        <row r="83">
          <cell r="K83">
            <v>0.73675899999999994</v>
          </cell>
          <cell r="L83">
            <v>4.0111420612813369</v>
          </cell>
        </row>
        <row r="84">
          <cell r="K84">
            <v>0.74835300000000005</v>
          </cell>
          <cell r="L84">
            <v>4.1860465116279064</v>
          </cell>
        </row>
        <row r="85">
          <cell r="K85">
            <v>0.76205500000000004</v>
          </cell>
          <cell r="L85">
            <v>4.3835616438356162</v>
          </cell>
        </row>
        <row r="86">
          <cell r="K86">
            <v>0.77154200000000006</v>
          </cell>
          <cell r="L86">
            <v>4.5425867507886437</v>
          </cell>
        </row>
        <row r="87">
          <cell r="K87">
            <v>0.7818179999999999</v>
          </cell>
          <cell r="L87">
            <v>4.721311475409836</v>
          </cell>
        </row>
        <row r="88">
          <cell r="K88">
            <v>0.79156800000000005</v>
          </cell>
          <cell r="L88">
            <v>4.9315068493150678</v>
          </cell>
        </row>
        <row r="89">
          <cell r="K89">
            <v>0.80026399999999998</v>
          </cell>
          <cell r="L89">
            <v>5.1245551601423482</v>
          </cell>
        </row>
        <row r="90">
          <cell r="K90">
            <v>0.80843199999999993</v>
          </cell>
          <cell r="L90">
            <v>5.3038674033149169</v>
          </cell>
        </row>
        <row r="91">
          <cell r="K91">
            <v>0.81712799999999997</v>
          </cell>
          <cell r="L91">
            <v>5.5278310940499038</v>
          </cell>
        </row>
        <row r="92">
          <cell r="K92">
            <v>0.826878</v>
          </cell>
          <cell r="L92">
            <v>5.8181818181818175</v>
          </cell>
        </row>
        <row r="93">
          <cell r="K93">
            <v>0.83293800000000007</v>
          </cell>
          <cell r="L93">
            <v>6.0377358490566033</v>
          </cell>
        </row>
        <row r="94">
          <cell r="K94">
            <v>0.83952599999999999</v>
          </cell>
          <cell r="L94">
            <v>6.2472885032537953</v>
          </cell>
        </row>
        <row r="95">
          <cell r="K95">
            <v>0.84426900000000005</v>
          </cell>
          <cell r="L95">
            <v>6.4573991031390126</v>
          </cell>
        </row>
        <row r="96">
          <cell r="K96">
            <v>0.84874799999999995</v>
          </cell>
          <cell r="L96">
            <v>6.545454545454545</v>
          </cell>
        </row>
        <row r="97">
          <cell r="K97">
            <v>0.85217399999999999</v>
          </cell>
          <cell r="L97">
            <v>6.7447306791569082</v>
          </cell>
        </row>
        <row r="98">
          <cell r="K98">
            <v>0.85902500000000004</v>
          </cell>
          <cell r="L98">
            <v>7.0935960591133007</v>
          </cell>
        </row>
        <row r="99">
          <cell r="K99">
            <v>0.86403200000000002</v>
          </cell>
          <cell r="L99">
            <v>7.3282442748091592</v>
          </cell>
        </row>
        <row r="100">
          <cell r="K100">
            <v>0.86930200000000002</v>
          </cell>
          <cell r="L100">
            <v>7.7005347593582876</v>
          </cell>
        </row>
        <row r="101">
          <cell r="K101">
            <v>0.87509900000000007</v>
          </cell>
          <cell r="L101">
            <v>7.9778393351800547</v>
          </cell>
        </row>
        <row r="102">
          <cell r="K102">
            <v>0.87957800000000008</v>
          </cell>
          <cell r="L102">
            <v>8.3720930232558128</v>
          </cell>
        </row>
        <row r="103">
          <cell r="K103">
            <v>0.87957800000000008</v>
          </cell>
          <cell r="L103">
            <v>8.3478260869565197</v>
          </cell>
        </row>
        <row r="104">
          <cell r="K104">
            <v>0.88643000000000005</v>
          </cell>
          <cell r="L104">
            <v>8.8073394495412831</v>
          </cell>
        </row>
        <row r="105">
          <cell r="K105">
            <v>0.89249000000000001</v>
          </cell>
          <cell r="L105">
            <v>9.3203883495145625</v>
          </cell>
        </row>
        <row r="106">
          <cell r="K106">
            <v>0.89776</v>
          </cell>
          <cell r="L106">
            <v>9.896907216494844</v>
          </cell>
        </row>
        <row r="107">
          <cell r="K107">
            <v>0.90197599999999989</v>
          </cell>
          <cell r="L107">
            <v>10.472727272727273</v>
          </cell>
        </row>
        <row r="108">
          <cell r="K108">
            <v>0.90777299999999994</v>
          </cell>
          <cell r="L108">
            <v>11.076923076923077</v>
          </cell>
        </row>
        <row r="109">
          <cell r="K109">
            <v>0.91172600000000004</v>
          </cell>
          <cell r="L109">
            <v>11.707317073170731</v>
          </cell>
        </row>
        <row r="110">
          <cell r="K110">
            <v>0.91620599999999996</v>
          </cell>
          <cell r="L110">
            <v>12.203389830508474</v>
          </cell>
        </row>
        <row r="111">
          <cell r="K111">
            <v>0.91963099999999998</v>
          </cell>
          <cell r="L111">
            <v>12.914798206278025</v>
          </cell>
        </row>
        <row r="112">
          <cell r="K112">
            <v>0.92226600000000003</v>
          </cell>
          <cell r="L112">
            <v>13.395348837209303</v>
          </cell>
        </row>
        <row r="113">
          <cell r="K113">
            <v>0.92463800000000007</v>
          </cell>
          <cell r="L113">
            <v>13.980582524271844</v>
          </cell>
        </row>
        <row r="114">
          <cell r="K114">
            <v>0.92806299999999997</v>
          </cell>
          <cell r="L114">
            <v>14.545454545454543</v>
          </cell>
        </row>
        <row r="115">
          <cell r="K115">
            <v>0.93175200000000002</v>
          </cell>
          <cell r="L115">
            <v>15.401069518716575</v>
          </cell>
        </row>
        <row r="116">
          <cell r="K116">
            <v>0.93333299999999997</v>
          </cell>
          <cell r="L116">
            <v>16</v>
          </cell>
        </row>
        <row r="117">
          <cell r="K117">
            <v>0.93517799999999995</v>
          </cell>
          <cell r="L117">
            <v>16.647398843930635</v>
          </cell>
        </row>
        <row r="118">
          <cell r="K118">
            <v>0.93860399999999999</v>
          </cell>
          <cell r="L118">
            <v>17.560975609756095</v>
          </cell>
        </row>
        <row r="119">
          <cell r="K119">
            <v>0.94176599999999988</v>
          </cell>
          <cell r="L119">
            <v>18.7012987012987</v>
          </cell>
        </row>
        <row r="120">
          <cell r="K120">
            <v>0.94361000000000006</v>
          </cell>
          <cell r="L120">
            <v>19.328859060402682</v>
          </cell>
        </row>
        <row r="121">
          <cell r="K121">
            <v>0.94519099999999989</v>
          </cell>
          <cell r="L121">
            <v>20.281690140845068</v>
          </cell>
        </row>
        <row r="122">
          <cell r="K122">
            <v>0.947299</v>
          </cell>
          <cell r="L122">
            <v>21.021897810218977</v>
          </cell>
        </row>
        <row r="123">
          <cell r="K123">
            <v>0.94861700000000004</v>
          </cell>
          <cell r="L123">
            <v>21.333333333333332</v>
          </cell>
        </row>
        <row r="124">
          <cell r="K124">
            <v>0.95072500000000004</v>
          </cell>
          <cell r="L124">
            <v>22.677165354330707</v>
          </cell>
        </row>
        <row r="125">
          <cell r="K125">
            <v>0.95335999999999999</v>
          </cell>
          <cell r="L125">
            <v>24.201680672268903</v>
          </cell>
        </row>
        <row r="126">
          <cell r="K126">
            <v>0.955731</v>
          </cell>
          <cell r="L126">
            <v>25.486725663716815</v>
          </cell>
        </row>
        <row r="127">
          <cell r="K127">
            <v>0.95810299999999993</v>
          </cell>
          <cell r="L127">
            <v>26.666666666666664</v>
          </cell>
        </row>
        <row r="128">
          <cell r="K128">
            <v>0.96179199999999998</v>
          </cell>
          <cell r="L128">
            <v>29.090909090909086</v>
          </cell>
        </row>
        <row r="129">
          <cell r="K129">
            <v>0.96179199999999998</v>
          </cell>
          <cell r="L129">
            <v>29.387755102040813</v>
          </cell>
        </row>
        <row r="130">
          <cell r="K130">
            <v>0.96442700000000003</v>
          </cell>
          <cell r="L130">
            <v>30.967741935483872</v>
          </cell>
        </row>
        <row r="131">
          <cell r="K131">
            <v>0.96627099999999999</v>
          </cell>
          <cell r="L131">
            <v>32</v>
          </cell>
        </row>
        <row r="132">
          <cell r="K132">
            <v>0.9683790000000001</v>
          </cell>
          <cell r="L132">
            <v>34.285714285714285</v>
          </cell>
        </row>
        <row r="133">
          <cell r="K133">
            <v>0.96943299999999999</v>
          </cell>
          <cell r="L133">
            <v>34.69879518072289</v>
          </cell>
        </row>
        <row r="134">
          <cell r="K134">
            <v>0.97180499999999992</v>
          </cell>
          <cell r="L134">
            <v>36.92307692307692</v>
          </cell>
        </row>
        <row r="135">
          <cell r="K135">
            <v>0.97285900000000003</v>
          </cell>
          <cell r="L135">
            <v>37.402597402597401</v>
          </cell>
        </row>
        <row r="136">
          <cell r="K136">
            <v>0.97443999999999997</v>
          </cell>
          <cell r="L136">
            <v>38.918918918918912</v>
          </cell>
        </row>
        <row r="137">
          <cell r="K137">
            <v>0.97549400000000008</v>
          </cell>
          <cell r="L137">
            <v>40</v>
          </cell>
        </row>
        <row r="138">
          <cell r="K138">
            <v>0.97786600000000012</v>
          </cell>
          <cell r="L138">
            <v>43.636363636363633</v>
          </cell>
        </row>
        <row r="139">
          <cell r="K139">
            <v>0.97892000000000001</v>
          </cell>
          <cell r="L139">
            <v>46.451612903225808</v>
          </cell>
        </row>
        <row r="140">
          <cell r="K140">
            <v>0.98102800000000001</v>
          </cell>
          <cell r="L140">
            <v>50.526315789473678</v>
          </cell>
        </row>
        <row r="141">
          <cell r="K141">
            <v>0.98234500000000002</v>
          </cell>
          <cell r="L141">
            <v>50.526315789473678</v>
          </cell>
        </row>
        <row r="142">
          <cell r="K142">
            <v>0.98392599999999997</v>
          </cell>
          <cell r="L142">
            <v>53.333333333333329</v>
          </cell>
        </row>
        <row r="143">
          <cell r="K143">
            <v>0.98524400000000001</v>
          </cell>
          <cell r="L143">
            <v>60</v>
          </cell>
        </row>
        <row r="144">
          <cell r="K144">
            <v>0.98656099999999991</v>
          </cell>
          <cell r="L144">
            <v>65.454545454545439</v>
          </cell>
        </row>
        <row r="145">
          <cell r="K145">
            <v>0.98787899999999995</v>
          </cell>
          <cell r="L145">
            <v>66.976744186046503</v>
          </cell>
        </row>
        <row r="146">
          <cell r="K146">
            <v>0.9884059999999999</v>
          </cell>
          <cell r="L146">
            <v>66.976744186046503</v>
          </cell>
        </row>
        <row r="147">
          <cell r="K147">
            <v>0.993676</v>
          </cell>
          <cell r="L147">
            <v>72</v>
          </cell>
        </row>
        <row r="148">
          <cell r="K148">
            <v>0.995784</v>
          </cell>
          <cell r="L148">
            <v>72</v>
          </cell>
        </row>
        <row r="149">
          <cell r="K149">
            <v>0.99657399999999996</v>
          </cell>
          <cell r="L149">
            <v>73.84615384615384</v>
          </cell>
        </row>
        <row r="150">
          <cell r="K150">
            <v>1</v>
          </cell>
          <cell r="L150">
            <v>75.78947368421052</v>
          </cell>
        </row>
        <row r="151">
          <cell r="K151">
            <v>1</v>
          </cell>
          <cell r="L151">
            <v>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G90"/>
  <sheetViews>
    <sheetView zoomScale="70" zoomScaleNormal="70" workbookViewId="0">
      <selection activeCell="F42" sqref="F42:F90"/>
    </sheetView>
  </sheetViews>
  <sheetFormatPr defaultRowHeight="15" x14ac:dyDescent="0.25"/>
  <cols>
    <col min="3" max="3" width="22.5703125" bestFit="1" customWidth="1"/>
    <col min="4" max="4" width="26.7109375" bestFit="1" customWidth="1"/>
    <col min="5" max="5" width="16.28515625" bestFit="1" customWidth="1"/>
    <col min="6" max="6" width="23.140625" bestFit="1" customWidth="1"/>
    <col min="7" max="7" width="19" bestFit="1" customWidth="1"/>
  </cols>
  <sheetData>
    <row r="1" spans="3:7" x14ac:dyDescent="0.25">
      <c r="D1" t="s">
        <v>4</v>
      </c>
      <c r="E1" t="s">
        <v>6</v>
      </c>
      <c r="F1" t="s">
        <v>7</v>
      </c>
      <c r="G1" t="s">
        <v>10</v>
      </c>
    </row>
    <row r="2" spans="3:7" x14ac:dyDescent="0.25">
      <c r="D2" t="s">
        <v>5</v>
      </c>
      <c r="E2">
        <v>485</v>
      </c>
      <c r="F2">
        <f>E2*0.001</f>
        <v>0.48499999999999999</v>
      </c>
      <c r="G2">
        <v>140</v>
      </c>
    </row>
    <row r="3" spans="3:7" x14ac:dyDescent="0.25">
      <c r="D3" t="s">
        <v>8</v>
      </c>
      <c r="F3">
        <v>7.1999999999999995E-2</v>
      </c>
      <c r="G3">
        <v>180</v>
      </c>
    </row>
    <row r="4" spans="3:7" x14ac:dyDescent="0.25">
      <c r="D4" t="s">
        <v>9</v>
      </c>
      <c r="F4">
        <v>2.7E-2</v>
      </c>
      <c r="G4">
        <v>180</v>
      </c>
    </row>
    <row r="5" spans="3:7" x14ac:dyDescent="0.25">
      <c r="C5" t="s">
        <v>0</v>
      </c>
      <c r="D5" t="s">
        <v>1</v>
      </c>
      <c r="E5" t="s">
        <v>2</v>
      </c>
      <c r="F5" t="s">
        <v>3</v>
      </c>
      <c r="G5" t="s">
        <v>11</v>
      </c>
    </row>
    <row r="6" spans="3:7" x14ac:dyDescent="0.25">
      <c r="C6">
        <v>1.1299999999999999</v>
      </c>
      <c r="D6">
        <v>0</v>
      </c>
      <c r="E6">
        <f>C6*0.00689476</f>
        <v>7.7910787999999993E-3</v>
      </c>
      <c r="F6">
        <f>E6*(($F$4*COS(PI()/180*$G$4))/($F$2*COS(PI()/180*$G$2)))</f>
        <v>5.6619451246725549E-4</v>
      </c>
      <c r="G6">
        <f>E6*(($F$3*COS(PI()/180*$G$3))/($F$2*COS(PI()/180*$G$2)))</f>
        <v>1.5098520332460148E-3</v>
      </c>
    </row>
    <row r="7" spans="3:7" x14ac:dyDescent="0.25">
      <c r="C7">
        <v>2.12</v>
      </c>
      <c r="D7">
        <v>0</v>
      </c>
      <c r="E7">
        <f t="shared" ref="E7:E70" si="0">C7*0.00689476</f>
        <v>1.4616891200000001E-2</v>
      </c>
      <c r="F7">
        <f t="shared" ref="F7:F70" si="1">E7*(($F$4*COS(PI()/180*$G$4))/($F$2*COS(PI()/180*$G$2)))</f>
        <v>1.0622410322394531E-3</v>
      </c>
      <c r="G7">
        <f t="shared" ref="G7:G70" si="2">E7*(($F$3*COS(PI()/180*$G$3))/($F$2*COS(PI()/180*$G$2)))</f>
        <v>2.8326427526385411E-3</v>
      </c>
    </row>
    <row r="8" spans="3:7" x14ac:dyDescent="0.25">
      <c r="C8">
        <v>2.39</v>
      </c>
      <c r="D8">
        <v>0</v>
      </c>
      <c r="E8">
        <f t="shared" si="0"/>
        <v>1.6478476400000001E-2</v>
      </c>
      <c r="F8">
        <f t="shared" si="1"/>
        <v>1.1975264467227796E-3</v>
      </c>
      <c r="G8">
        <f t="shared" si="2"/>
        <v>3.1934038579274119E-3</v>
      </c>
    </row>
    <row r="9" spans="3:7" x14ac:dyDescent="0.25">
      <c r="C9">
        <v>2.69</v>
      </c>
      <c r="D9">
        <v>0</v>
      </c>
      <c r="E9">
        <f t="shared" si="0"/>
        <v>1.8546904399999998E-2</v>
      </c>
      <c r="F9">
        <f t="shared" si="1"/>
        <v>1.3478435739264754E-3</v>
      </c>
      <c r="G9">
        <f t="shared" si="2"/>
        <v>3.5942495304706014E-3</v>
      </c>
    </row>
    <row r="10" spans="3:7" x14ac:dyDescent="0.25">
      <c r="C10">
        <v>3</v>
      </c>
      <c r="D10">
        <v>0</v>
      </c>
      <c r="E10">
        <f t="shared" si="0"/>
        <v>2.0684279999999999E-2</v>
      </c>
      <c r="F10">
        <f t="shared" si="1"/>
        <v>1.5031712720369617E-3</v>
      </c>
      <c r="G10">
        <f t="shared" si="2"/>
        <v>4.0084567254318974E-3</v>
      </c>
    </row>
    <row r="11" spans="3:7" x14ac:dyDescent="0.25">
      <c r="C11">
        <v>3.37</v>
      </c>
      <c r="D11">
        <v>0</v>
      </c>
      <c r="E11">
        <f t="shared" si="0"/>
        <v>2.3235341199999999E-2</v>
      </c>
      <c r="F11">
        <f t="shared" si="1"/>
        <v>1.6885623955881868E-3</v>
      </c>
      <c r="G11">
        <f t="shared" si="2"/>
        <v>4.5028330549018317E-3</v>
      </c>
    </row>
    <row r="12" spans="3:7" x14ac:dyDescent="0.25">
      <c r="C12">
        <v>3.8</v>
      </c>
      <c r="D12">
        <v>0</v>
      </c>
      <c r="E12">
        <f t="shared" si="0"/>
        <v>2.6200087999999996E-2</v>
      </c>
      <c r="F12">
        <f t="shared" si="1"/>
        <v>1.9040169445801512E-3</v>
      </c>
      <c r="G12">
        <f t="shared" si="2"/>
        <v>5.0773785188804035E-3</v>
      </c>
    </row>
    <row r="13" spans="3:7" x14ac:dyDescent="0.25">
      <c r="C13">
        <v>4.3099999999999996</v>
      </c>
      <c r="D13">
        <v>0</v>
      </c>
      <c r="E13">
        <f t="shared" si="0"/>
        <v>2.9716415599999997E-2</v>
      </c>
      <c r="F13">
        <f t="shared" si="1"/>
        <v>2.1595560608264346E-3</v>
      </c>
      <c r="G13">
        <f t="shared" si="2"/>
        <v>5.7588161622038258E-3</v>
      </c>
    </row>
    <row r="14" spans="3:7" x14ac:dyDescent="0.25">
      <c r="C14">
        <v>4.83</v>
      </c>
      <c r="D14">
        <v>0</v>
      </c>
      <c r="E14">
        <f t="shared" si="0"/>
        <v>3.3301690799999999E-2</v>
      </c>
      <c r="F14">
        <f t="shared" si="1"/>
        <v>2.4201057479795083E-3</v>
      </c>
      <c r="G14">
        <f t="shared" si="2"/>
        <v>6.4536153279453551E-3</v>
      </c>
    </row>
    <row r="15" spans="3:7" x14ac:dyDescent="0.25">
      <c r="C15">
        <v>5.46</v>
      </c>
      <c r="D15">
        <v>0</v>
      </c>
      <c r="E15">
        <f t="shared" si="0"/>
        <v>3.7645389599999995E-2</v>
      </c>
      <c r="F15">
        <f t="shared" si="1"/>
        <v>2.73577171510727E-3</v>
      </c>
      <c r="G15">
        <f t="shared" si="2"/>
        <v>7.2953912402860532E-3</v>
      </c>
    </row>
    <row r="16" spans="3:7" x14ac:dyDescent="0.25">
      <c r="C16">
        <v>6.14</v>
      </c>
      <c r="D16">
        <v>0</v>
      </c>
      <c r="E16">
        <f t="shared" si="0"/>
        <v>4.2333826399999996E-2</v>
      </c>
      <c r="F16">
        <f t="shared" si="1"/>
        <v>3.0764905367689811E-3</v>
      </c>
      <c r="G16">
        <f t="shared" si="2"/>
        <v>8.2039747647172836E-3</v>
      </c>
    </row>
    <row r="17" spans="3:7" x14ac:dyDescent="0.25">
      <c r="C17">
        <v>6.93</v>
      </c>
      <c r="D17">
        <v>0</v>
      </c>
      <c r="E17">
        <f t="shared" si="0"/>
        <v>4.77806868E-2</v>
      </c>
      <c r="F17">
        <f t="shared" si="1"/>
        <v>3.4723256384053816E-3</v>
      </c>
      <c r="G17">
        <f t="shared" si="2"/>
        <v>9.2595350357476836E-3</v>
      </c>
    </row>
    <row r="18" spans="3:7" x14ac:dyDescent="0.25">
      <c r="C18">
        <v>7.85</v>
      </c>
      <c r="D18">
        <v>0</v>
      </c>
      <c r="E18">
        <f t="shared" si="0"/>
        <v>5.4123865999999993E-2</v>
      </c>
      <c r="F18">
        <f t="shared" si="1"/>
        <v>3.9332981618300494E-3</v>
      </c>
      <c r="G18">
        <f t="shared" si="2"/>
        <v>1.0488795098213464E-2</v>
      </c>
    </row>
    <row r="19" spans="3:7" x14ac:dyDescent="0.25">
      <c r="C19">
        <v>8.84</v>
      </c>
      <c r="D19">
        <v>0</v>
      </c>
      <c r="E19">
        <f t="shared" si="0"/>
        <v>6.0949678399999999E-2</v>
      </c>
      <c r="F19">
        <f t="shared" si="1"/>
        <v>4.4293446816022469E-3</v>
      </c>
      <c r="G19">
        <f t="shared" si="2"/>
        <v>1.1811585817605993E-2</v>
      </c>
    </row>
    <row r="20" spans="3:7" x14ac:dyDescent="0.25">
      <c r="C20">
        <v>9.98</v>
      </c>
      <c r="D20">
        <v>0</v>
      </c>
      <c r="E20">
        <f t="shared" si="0"/>
        <v>6.8809704799999996E-2</v>
      </c>
      <c r="F20">
        <f t="shared" si="1"/>
        <v>5.0005497649762923E-3</v>
      </c>
      <c r="G20">
        <f t="shared" si="2"/>
        <v>1.3334799373270112E-2</v>
      </c>
    </row>
    <row r="21" spans="3:7" x14ac:dyDescent="0.25">
      <c r="C21">
        <v>11.3</v>
      </c>
      <c r="D21">
        <v>0</v>
      </c>
      <c r="E21">
        <f t="shared" si="0"/>
        <v>7.7910788000000009E-2</v>
      </c>
      <c r="F21">
        <f t="shared" si="1"/>
        <v>5.661945124672556E-3</v>
      </c>
      <c r="G21">
        <f t="shared" si="2"/>
        <v>1.509852033246015E-2</v>
      </c>
    </row>
    <row r="22" spans="3:7" x14ac:dyDescent="0.25">
      <c r="C22">
        <v>12.7</v>
      </c>
      <c r="D22">
        <v>0</v>
      </c>
      <c r="E22">
        <f t="shared" si="0"/>
        <v>8.7563451999999986E-2</v>
      </c>
      <c r="F22">
        <f t="shared" si="1"/>
        <v>6.363425051623137E-3</v>
      </c>
      <c r="G22">
        <f t="shared" si="2"/>
        <v>1.6969133470995032E-2</v>
      </c>
    </row>
    <row r="23" spans="3:7" x14ac:dyDescent="0.25">
      <c r="C23">
        <v>14.4</v>
      </c>
      <c r="D23">
        <v>0</v>
      </c>
      <c r="E23">
        <f t="shared" si="0"/>
        <v>9.9284544000000002E-2</v>
      </c>
      <c r="F23">
        <f t="shared" si="1"/>
        <v>7.2152221057774166E-3</v>
      </c>
      <c r="G23">
        <f t="shared" si="2"/>
        <v>1.9240592282073109E-2</v>
      </c>
    </row>
    <row r="24" spans="3:7" x14ac:dyDescent="0.25">
      <c r="C24">
        <v>16.3</v>
      </c>
      <c r="D24">
        <v>0</v>
      </c>
      <c r="E24">
        <f t="shared" si="0"/>
        <v>0.11238458800000001</v>
      </c>
      <c r="F24">
        <f t="shared" si="1"/>
        <v>8.1672305780674925E-3</v>
      </c>
      <c r="G24">
        <f t="shared" si="2"/>
        <v>2.1779281541513314E-2</v>
      </c>
    </row>
    <row r="25" spans="3:7" x14ac:dyDescent="0.25">
      <c r="C25">
        <v>18.399999999999999</v>
      </c>
      <c r="D25">
        <v>0</v>
      </c>
      <c r="E25">
        <f t="shared" si="0"/>
        <v>0.12686358399999997</v>
      </c>
      <c r="F25">
        <f t="shared" si="1"/>
        <v>9.2194504684933627E-3</v>
      </c>
      <c r="G25">
        <f t="shared" si="2"/>
        <v>2.4585201249315635E-2</v>
      </c>
    </row>
    <row r="26" spans="3:7" x14ac:dyDescent="0.25">
      <c r="C26">
        <v>20.8</v>
      </c>
      <c r="D26">
        <v>0</v>
      </c>
      <c r="E26">
        <f t="shared" si="0"/>
        <v>0.14341100800000001</v>
      </c>
      <c r="F26">
        <f t="shared" si="1"/>
        <v>1.0421987486122934E-2</v>
      </c>
      <c r="G26">
        <f t="shared" si="2"/>
        <v>2.7791966629661161E-2</v>
      </c>
    </row>
    <row r="27" spans="3:7" x14ac:dyDescent="0.25">
      <c r="C27">
        <v>23.5</v>
      </c>
      <c r="D27">
        <v>0</v>
      </c>
      <c r="E27">
        <f t="shared" si="0"/>
        <v>0.16202685999999999</v>
      </c>
      <c r="F27">
        <f t="shared" si="1"/>
        <v>1.17748416309562E-2</v>
      </c>
      <c r="G27">
        <f t="shared" si="2"/>
        <v>3.1399577682549869E-2</v>
      </c>
    </row>
    <row r="28" spans="3:7" x14ac:dyDescent="0.25">
      <c r="C28">
        <v>26.6</v>
      </c>
      <c r="D28">
        <v>0</v>
      </c>
      <c r="E28">
        <f t="shared" si="0"/>
        <v>0.18340061600000002</v>
      </c>
      <c r="F28">
        <f t="shared" si="1"/>
        <v>1.3328118612061061E-2</v>
      </c>
      <c r="G28">
        <f t="shared" si="2"/>
        <v>3.5541649632162831E-2</v>
      </c>
    </row>
    <row r="29" spans="3:7" x14ac:dyDescent="0.25">
      <c r="C29">
        <v>30.5</v>
      </c>
      <c r="D29">
        <v>0</v>
      </c>
      <c r="E29">
        <f t="shared" si="0"/>
        <v>0.21029017999999999</v>
      </c>
      <c r="F29">
        <f t="shared" si="1"/>
        <v>1.5282241265709109E-2</v>
      </c>
      <c r="G29">
        <f t="shared" si="2"/>
        <v>4.0752643375224294E-2</v>
      </c>
    </row>
    <row r="30" spans="3:7" x14ac:dyDescent="0.25">
      <c r="C30">
        <v>34.6</v>
      </c>
      <c r="D30">
        <v>0</v>
      </c>
      <c r="E30">
        <f t="shared" si="0"/>
        <v>0.23855869600000001</v>
      </c>
      <c r="F30">
        <f t="shared" si="1"/>
        <v>1.7336575337492961E-2</v>
      </c>
      <c r="G30">
        <f t="shared" si="2"/>
        <v>4.623086756664789E-2</v>
      </c>
    </row>
    <row r="31" spans="3:7" x14ac:dyDescent="0.25">
      <c r="C31">
        <v>38.799999999999997</v>
      </c>
      <c r="D31">
        <v>0</v>
      </c>
      <c r="E31">
        <f t="shared" si="0"/>
        <v>0.26751668799999995</v>
      </c>
      <c r="F31">
        <f t="shared" si="1"/>
        <v>1.9441015118344701E-2</v>
      </c>
      <c r="G31">
        <f t="shared" si="2"/>
        <v>5.1842706982252539E-2</v>
      </c>
    </row>
    <row r="32" spans="3:7" x14ac:dyDescent="0.25">
      <c r="C32">
        <v>43.6</v>
      </c>
      <c r="D32">
        <v>0</v>
      </c>
      <c r="E32">
        <f t="shared" si="0"/>
        <v>0.30061153600000001</v>
      </c>
      <c r="F32">
        <f t="shared" si="1"/>
        <v>2.1846089153603844E-2</v>
      </c>
      <c r="G32">
        <f t="shared" si="2"/>
        <v>5.8256237742943584E-2</v>
      </c>
    </row>
    <row r="33" spans="3:7" x14ac:dyDescent="0.25">
      <c r="C33">
        <v>49.4</v>
      </c>
      <c r="D33">
        <v>0</v>
      </c>
      <c r="E33">
        <f t="shared" si="0"/>
        <v>0.34060114399999997</v>
      </c>
      <c r="F33">
        <f t="shared" si="1"/>
        <v>2.4752220279541968E-2</v>
      </c>
      <c r="G33">
        <f t="shared" si="2"/>
        <v>6.6005920745445243E-2</v>
      </c>
    </row>
    <row r="34" spans="3:7" x14ac:dyDescent="0.25">
      <c r="C34">
        <v>55.7</v>
      </c>
      <c r="D34">
        <v>0</v>
      </c>
      <c r="E34">
        <f t="shared" si="0"/>
        <v>0.38403813200000003</v>
      </c>
      <c r="F34">
        <f t="shared" si="1"/>
        <v>2.7908879950819591E-2</v>
      </c>
      <c r="G34">
        <f t="shared" si="2"/>
        <v>7.4423679868852247E-2</v>
      </c>
    </row>
    <row r="35" spans="3:7" x14ac:dyDescent="0.25">
      <c r="C35">
        <v>62.8</v>
      </c>
      <c r="D35">
        <v>0</v>
      </c>
      <c r="E35">
        <f t="shared" si="0"/>
        <v>0.43299092799999994</v>
      </c>
      <c r="F35">
        <f t="shared" si="1"/>
        <v>3.1466385294640395E-2</v>
      </c>
      <c r="G35">
        <f t="shared" si="2"/>
        <v>8.3910360785707711E-2</v>
      </c>
    </row>
    <row r="36" spans="3:7" x14ac:dyDescent="0.25">
      <c r="C36">
        <v>70.900000000000006</v>
      </c>
      <c r="D36">
        <v>0</v>
      </c>
      <c r="E36">
        <f t="shared" si="0"/>
        <v>0.48883848400000002</v>
      </c>
      <c r="F36">
        <f t="shared" si="1"/>
        <v>3.5524947729140194E-2</v>
      </c>
      <c r="G36">
        <f t="shared" si="2"/>
        <v>9.473319394437385E-2</v>
      </c>
    </row>
    <row r="37" spans="3:7" x14ac:dyDescent="0.25">
      <c r="C37">
        <v>80.099999999999994</v>
      </c>
      <c r="D37">
        <v>0</v>
      </c>
      <c r="E37">
        <f t="shared" si="0"/>
        <v>0.55227027599999989</v>
      </c>
      <c r="F37">
        <f t="shared" si="1"/>
        <v>4.0134672963386867E-2</v>
      </c>
      <c r="G37">
        <f t="shared" si="2"/>
        <v>0.10702579456903165</v>
      </c>
    </row>
    <row r="38" spans="3:7" x14ac:dyDescent="0.25">
      <c r="C38">
        <v>92.1</v>
      </c>
      <c r="D38">
        <v>0</v>
      </c>
      <c r="E38">
        <f t="shared" si="0"/>
        <v>0.63500739599999989</v>
      </c>
      <c r="F38">
        <f t="shared" si="1"/>
        <v>4.6147358051534713E-2</v>
      </c>
      <c r="G38">
        <f t="shared" si="2"/>
        <v>0.12305962147075925</v>
      </c>
    </row>
    <row r="39" spans="3:7" x14ac:dyDescent="0.25">
      <c r="C39">
        <v>102</v>
      </c>
      <c r="D39">
        <v>0</v>
      </c>
      <c r="E39">
        <f t="shared" si="0"/>
        <v>0.70326551999999998</v>
      </c>
      <c r="F39">
        <f t="shared" si="1"/>
        <v>5.1107823249256695E-2</v>
      </c>
      <c r="G39">
        <f t="shared" si="2"/>
        <v>0.13628752866468452</v>
      </c>
    </row>
    <row r="40" spans="3:7" x14ac:dyDescent="0.25">
      <c r="C40">
        <v>116</v>
      </c>
      <c r="D40">
        <v>0</v>
      </c>
      <c r="E40">
        <f t="shared" si="0"/>
        <v>0.79979215999999997</v>
      </c>
      <c r="F40">
        <f t="shared" si="1"/>
        <v>5.8122622518762518E-2</v>
      </c>
      <c r="G40">
        <f t="shared" si="2"/>
        <v>0.15499366005003337</v>
      </c>
    </row>
    <row r="41" spans="3:7" x14ac:dyDescent="0.25">
      <c r="C41">
        <v>132</v>
      </c>
      <c r="D41">
        <v>0</v>
      </c>
      <c r="E41">
        <f t="shared" si="0"/>
        <v>0.91010831999999997</v>
      </c>
      <c r="F41">
        <f t="shared" si="1"/>
        <v>6.6139535969626309E-2</v>
      </c>
      <c r="G41">
        <f t="shared" si="2"/>
        <v>0.17637209591900349</v>
      </c>
    </row>
    <row r="42" spans="3:7" x14ac:dyDescent="0.25">
      <c r="C42">
        <v>149</v>
      </c>
      <c r="D42">
        <v>0</v>
      </c>
      <c r="E42">
        <f t="shared" si="0"/>
        <v>1.02731924</v>
      </c>
      <c r="F42">
        <f t="shared" si="1"/>
        <v>7.4657506511169092E-2</v>
      </c>
      <c r="G42">
        <f t="shared" si="2"/>
        <v>0.19908668402978424</v>
      </c>
    </row>
    <row r="43" spans="3:7" x14ac:dyDescent="0.25">
      <c r="C43">
        <v>169</v>
      </c>
      <c r="D43">
        <v>2E-3</v>
      </c>
      <c r="E43">
        <f t="shared" si="0"/>
        <v>1.16521444</v>
      </c>
      <c r="F43">
        <f t="shared" si="1"/>
        <v>8.4678648324748834E-2</v>
      </c>
      <c r="G43">
        <f t="shared" si="2"/>
        <v>0.2258097288659969</v>
      </c>
    </row>
    <row r="44" spans="3:7" x14ac:dyDescent="0.25">
      <c r="C44">
        <v>190</v>
      </c>
      <c r="D44">
        <v>4.0000000000000001E-3</v>
      </c>
      <c r="E44">
        <f t="shared" si="0"/>
        <v>1.3100044</v>
      </c>
      <c r="F44">
        <f t="shared" si="1"/>
        <v>9.5200847229007568E-2</v>
      </c>
      <c r="G44">
        <f t="shared" si="2"/>
        <v>0.25386892594402016</v>
      </c>
    </row>
    <row r="45" spans="3:7" x14ac:dyDescent="0.25">
      <c r="C45">
        <v>216</v>
      </c>
      <c r="D45">
        <v>7.0000000000000001E-3</v>
      </c>
      <c r="E45">
        <f t="shared" si="0"/>
        <v>1.48926816</v>
      </c>
      <c r="F45">
        <f t="shared" si="1"/>
        <v>0.10822833158666124</v>
      </c>
      <c r="G45">
        <f t="shared" si="2"/>
        <v>0.28860888423109665</v>
      </c>
    </row>
    <row r="46" spans="3:7" x14ac:dyDescent="0.25">
      <c r="C46">
        <v>243</v>
      </c>
      <c r="D46">
        <v>0.01</v>
      </c>
      <c r="E46">
        <f t="shared" si="0"/>
        <v>1.6754266799999999</v>
      </c>
      <c r="F46">
        <f t="shared" si="1"/>
        <v>0.1217568730349939</v>
      </c>
      <c r="G46">
        <f t="shared" si="2"/>
        <v>0.32468499475998369</v>
      </c>
    </row>
    <row r="47" spans="3:7" x14ac:dyDescent="0.25">
      <c r="C47">
        <v>276</v>
      </c>
      <c r="D47">
        <v>1.4999999999999999E-2</v>
      </c>
      <c r="E47">
        <f t="shared" si="0"/>
        <v>1.9029537599999999</v>
      </c>
      <c r="F47">
        <f t="shared" si="1"/>
        <v>0.13829175702740046</v>
      </c>
      <c r="G47">
        <f t="shared" si="2"/>
        <v>0.36877801873973459</v>
      </c>
    </row>
    <row r="48" spans="3:7" x14ac:dyDescent="0.25">
      <c r="C48">
        <v>314</v>
      </c>
      <c r="D48">
        <v>2.1999999999999999E-2</v>
      </c>
      <c r="E48">
        <f t="shared" si="0"/>
        <v>2.1649546399999999</v>
      </c>
      <c r="F48">
        <f t="shared" si="1"/>
        <v>0.15733192647320199</v>
      </c>
      <c r="G48">
        <f t="shared" si="2"/>
        <v>0.41955180392853864</v>
      </c>
    </row>
    <row r="49" spans="3:7" x14ac:dyDescent="0.25">
      <c r="C49">
        <v>355</v>
      </c>
      <c r="D49">
        <v>3.5999999999999997E-2</v>
      </c>
      <c r="E49">
        <f t="shared" si="0"/>
        <v>2.4476398000000001</v>
      </c>
      <c r="F49">
        <f t="shared" si="1"/>
        <v>0.17787526719104046</v>
      </c>
      <c r="G49">
        <f t="shared" si="2"/>
        <v>0.47433404584277461</v>
      </c>
    </row>
    <row r="50" spans="3:7" x14ac:dyDescent="0.25">
      <c r="C50">
        <v>399</v>
      </c>
      <c r="D50">
        <v>6.5000000000000002E-2</v>
      </c>
      <c r="E50">
        <f t="shared" si="0"/>
        <v>2.7510092400000001</v>
      </c>
      <c r="F50">
        <f t="shared" si="1"/>
        <v>0.19992177918091592</v>
      </c>
      <c r="G50">
        <f t="shared" si="2"/>
        <v>0.5331247444824424</v>
      </c>
    </row>
    <row r="51" spans="3:7" x14ac:dyDescent="0.25">
      <c r="C51">
        <v>449</v>
      </c>
      <c r="D51">
        <v>0.115</v>
      </c>
      <c r="E51">
        <f t="shared" si="0"/>
        <v>3.0957472399999997</v>
      </c>
      <c r="F51">
        <f t="shared" si="1"/>
        <v>0.22497463371486523</v>
      </c>
      <c r="G51">
        <f t="shared" si="2"/>
        <v>0.59993235657297395</v>
      </c>
    </row>
    <row r="52" spans="3:7" x14ac:dyDescent="0.25">
      <c r="C52">
        <v>508</v>
      </c>
      <c r="D52">
        <v>0.18099999999999999</v>
      </c>
      <c r="E52">
        <f t="shared" si="0"/>
        <v>3.5025380799999999</v>
      </c>
      <c r="F52">
        <f t="shared" si="1"/>
        <v>0.25453700206492552</v>
      </c>
      <c r="G52">
        <f t="shared" si="2"/>
        <v>0.67876533883980139</v>
      </c>
    </row>
    <row r="53" spans="3:7" x14ac:dyDescent="0.25">
      <c r="C53">
        <v>574</v>
      </c>
      <c r="D53">
        <v>0.25800000000000001</v>
      </c>
      <c r="E53">
        <f t="shared" si="0"/>
        <v>3.9575922399999999</v>
      </c>
      <c r="F53">
        <f t="shared" si="1"/>
        <v>0.28760677004973867</v>
      </c>
      <c r="G53">
        <f t="shared" si="2"/>
        <v>0.76695138679930308</v>
      </c>
    </row>
    <row r="54" spans="3:7" x14ac:dyDescent="0.25">
      <c r="C54">
        <v>649</v>
      </c>
      <c r="D54">
        <v>0.33300000000000002</v>
      </c>
      <c r="E54">
        <f t="shared" si="0"/>
        <v>4.4746992399999996</v>
      </c>
      <c r="F54">
        <f t="shared" si="1"/>
        <v>0.32518605185066268</v>
      </c>
      <c r="G54">
        <f t="shared" si="2"/>
        <v>0.86716280493510045</v>
      </c>
    </row>
    <row r="55" spans="3:7" x14ac:dyDescent="0.25">
      <c r="C55">
        <v>736</v>
      </c>
      <c r="D55">
        <v>0.41099999999999998</v>
      </c>
      <c r="E55">
        <f t="shared" si="0"/>
        <v>5.0745433599999998</v>
      </c>
      <c r="F55">
        <f t="shared" si="1"/>
        <v>0.36877801873973459</v>
      </c>
      <c r="G55">
        <f t="shared" si="2"/>
        <v>0.98340804997262554</v>
      </c>
    </row>
    <row r="56" spans="3:7" x14ac:dyDescent="0.25">
      <c r="C56">
        <v>831</v>
      </c>
      <c r="D56">
        <v>0.47799999999999998</v>
      </c>
      <c r="E56">
        <f t="shared" si="0"/>
        <v>5.72954556</v>
      </c>
      <c r="F56">
        <f t="shared" si="1"/>
        <v>0.41637844235423838</v>
      </c>
      <c r="G56">
        <f t="shared" si="2"/>
        <v>1.1103425129446358</v>
      </c>
    </row>
    <row r="57" spans="3:7" x14ac:dyDescent="0.25">
      <c r="C57">
        <v>940</v>
      </c>
      <c r="D57">
        <v>0.53900000000000003</v>
      </c>
      <c r="E57">
        <f t="shared" si="0"/>
        <v>6.4810743999999998</v>
      </c>
      <c r="F57">
        <f t="shared" si="1"/>
        <v>0.47099366523824798</v>
      </c>
      <c r="G57">
        <f t="shared" si="2"/>
        <v>1.2559831073019947</v>
      </c>
    </row>
    <row r="58" spans="3:7" x14ac:dyDescent="0.25">
      <c r="C58">
        <v>1080</v>
      </c>
      <c r="D58">
        <v>0.59499999999999997</v>
      </c>
      <c r="E58">
        <f t="shared" si="0"/>
        <v>7.4463407999999998</v>
      </c>
      <c r="F58">
        <f t="shared" si="1"/>
        <v>0.54114165793330615</v>
      </c>
      <c r="G58">
        <f t="shared" si="2"/>
        <v>1.4430444211554831</v>
      </c>
    </row>
    <row r="59" spans="3:7" x14ac:dyDescent="0.25">
      <c r="C59">
        <v>1210</v>
      </c>
      <c r="D59">
        <v>0.63700000000000001</v>
      </c>
      <c r="E59">
        <f t="shared" si="0"/>
        <v>8.3426595999999993</v>
      </c>
      <c r="F59">
        <f t="shared" si="1"/>
        <v>0.60627907972157447</v>
      </c>
      <c r="G59">
        <f t="shared" si="2"/>
        <v>1.6167442125908653</v>
      </c>
    </row>
    <row r="60" spans="3:7" x14ac:dyDescent="0.25">
      <c r="C60">
        <v>1370</v>
      </c>
      <c r="D60">
        <v>0.67500000000000004</v>
      </c>
      <c r="E60">
        <f t="shared" si="0"/>
        <v>9.4458211999999993</v>
      </c>
      <c r="F60">
        <f t="shared" si="1"/>
        <v>0.68644821423021241</v>
      </c>
      <c r="G60">
        <f t="shared" si="2"/>
        <v>1.8305285712805666</v>
      </c>
    </row>
    <row r="61" spans="3:7" x14ac:dyDescent="0.25">
      <c r="C61">
        <v>1550</v>
      </c>
      <c r="D61">
        <v>0.70699999999999996</v>
      </c>
      <c r="E61">
        <f t="shared" si="0"/>
        <v>10.686878</v>
      </c>
      <c r="F61">
        <f t="shared" si="1"/>
        <v>0.77663849055243017</v>
      </c>
      <c r="G61">
        <f t="shared" si="2"/>
        <v>2.0710359748064806</v>
      </c>
    </row>
    <row r="62" spans="3:7" x14ac:dyDescent="0.25">
      <c r="C62">
        <v>1760</v>
      </c>
      <c r="D62">
        <v>0.73599999999999999</v>
      </c>
      <c r="E62">
        <f t="shared" si="0"/>
        <v>12.1347776</v>
      </c>
      <c r="F62">
        <f t="shared" si="1"/>
        <v>0.88186047959501745</v>
      </c>
      <c r="G62">
        <f t="shared" si="2"/>
        <v>2.3516279455867135</v>
      </c>
    </row>
    <row r="63" spans="3:7" x14ac:dyDescent="0.25">
      <c r="C63">
        <v>1970</v>
      </c>
      <c r="D63">
        <v>0.75900000000000001</v>
      </c>
      <c r="E63">
        <f t="shared" si="0"/>
        <v>13.582677199999999</v>
      </c>
      <c r="F63">
        <f t="shared" si="1"/>
        <v>0.98708246863760474</v>
      </c>
      <c r="G63">
        <f t="shared" si="2"/>
        <v>2.632219916366946</v>
      </c>
    </row>
    <row r="64" spans="3:7" x14ac:dyDescent="0.25">
      <c r="C64">
        <v>2230</v>
      </c>
      <c r="D64">
        <v>0.78</v>
      </c>
      <c r="E64">
        <f t="shared" si="0"/>
        <v>15.3753148</v>
      </c>
      <c r="F64">
        <f t="shared" si="1"/>
        <v>1.1173573122141416</v>
      </c>
      <c r="G64">
        <f t="shared" si="2"/>
        <v>2.9796194992377107</v>
      </c>
    </row>
    <row r="65" spans="3:7" x14ac:dyDescent="0.25">
      <c r="C65">
        <v>2520</v>
      </c>
      <c r="D65">
        <v>0.79900000000000004</v>
      </c>
      <c r="E65">
        <f t="shared" si="0"/>
        <v>17.374795200000001</v>
      </c>
      <c r="F65">
        <f t="shared" si="1"/>
        <v>1.2626638685110478</v>
      </c>
      <c r="G65">
        <f t="shared" si="2"/>
        <v>3.3671036493627944</v>
      </c>
    </row>
    <row r="66" spans="3:7" x14ac:dyDescent="0.25">
      <c r="C66">
        <v>2870</v>
      </c>
      <c r="D66">
        <v>0.81599999999999995</v>
      </c>
      <c r="E66">
        <f t="shared" si="0"/>
        <v>19.787961199999998</v>
      </c>
      <c r="F66">
        <f t="shared" si="1"/>
        <v>1.4380338502486931</v>
      </c>
      <c r="G66">
        <f t="shared" si="2"/>
        <v>3.8347569339965153</v>
      </c>
    </row>
    <row r="67" spans="3:7" x14ac:dyDescent="0.25">
      <c r="C67">
        <v>3230</v>
      </c>
      <c r="D67">
        <v>0.83099999999999996</v>
      </c>
      <c r="E67">
        <f t="shared" si="0"/>
        <v>22.2700748</v>
      </c>
      <c r="F67">
        <f t="shared" si="1"/>
        <v>1.6184144028931287</v>
      </c>
      <c r="G67">
        <f t="shared" si="2"/>
        <v>4.3157717410483434</v>
      </c>
    </row>
    <row r="68" spans="3:7" x14ac:dyDescent="0.25">
      <c r="C68">
        <v>3650</v>
      </c>
      <c r="D68">
        <v>0.84399999999999997</v>
      </c>
      <c r="E68">
        <f t="shared" si="0"/>
        <v>25.165873999999999</v>
      </c>
      <c r="F68">
        <f t="shared" si="1"/>
        <v>1.8288583809783032</v>
      </c>
      <c r="G68">
        <f t="shared" si="2"/>
        <v>4.8769556826088092</v>
      </c>
    </row>
    <row r="69" spans="3:7" x14ac:dyDescent="0.25">
      <c r="C69">
        <v>4180</v>
      </c>
      <c r="D69">
        <v>0.85699999999999998</v>
      </c>
      <c r="E69">
        <f t="shared" si="0"/>
        <v>28.820096799999998</v>
      </c>
      <c r="F69">
        <f t="shared" si="1"/>
        <v>2.0944186390381665</v>
      </c>
      <c r="G69">
        <f t="shared" si="2"/>
        <v>5.5851163707684437</v>
      </c>
    </row>
    <row r="70" spans="3:7" x14ac:dyDescent="0.25">
      <c r="C70">
        <v>4710</v>
      </c>
      <c r="D70">
        <v>0.86799999999999999</v>
      </c>
      <c r="E70">
        <f t="shared" si="0"/>
        <v>32.474319600000001</v>
      </c>
      <c r="F70">
        <f t="shared" si="1"/>
        <v>2.35997889709803</v>
      </c>
      <c r="G70">
        <f t="shared" si="2"/>
        <v>6.29327705892808</v>
      </c>
    </row>
    <row r="71" spans="3:7" x14ac:dyDescent="0.25">
      <c r="C71">
        <v>5290</v>
      </c>
      <c r="D71">
        <v>0.878</v>
      </c>
      <c r="E71">
        <f t="shared" ref="E71:E90" si="3">C71*0.00689476</f>
        <v>36.4732804</v>
      </c>
      <c r="F71">
        <f t="shared" ref="F71:F90" si="4">E71*(($F$4*COS(PI()/180*$G$4))/($F$2*COS(PI()/180*$G$2)))</f>
        <v>2.6505920096918425</v>
      </c>
      <c r="G71">
        <f t="shared" ref="G71:G90" si="5">E71*(($F$3*COS(PI()/180*$G$3))/($F$2*COS(PI()/180*$G$2)))</f>
        <v>7.0682453591782464</v>
      </c>
    </row>
    <row r="72" spans="3:7" x14ac:dyDescent="0.25">
      <c r="C72">
        <v>5970</v>
      </c>
      <c r="D72">
        <v>0.88700000000000001</v>
      </c>
      <c r="E72">
        <f t="shared" si="3"/>
        <v>41.161717199999998</v>
      </c>
      <c r="F72">
        <f t="shared" si="4"/>
        <v>2.9913108313535535</v>
      </c>
      <c r="G72">
        <f t="shared" si="5"/>
        <v>7.9768288836094765</v>
      </c>
    </row>
    <row r="73" spans="3:7" x14ac:dyDescent="0.25">
      <c r="C73">
        <v>6750</v>
      </c>
      <c r="D73">
        <v>0.89700000000000002</v>
      </c>
      <c r="E73">
        <f t="shared" si="3"/>
        <v>46.539629999999995</v>
      </c>
      <c r="F73">
        <f t="shared" si="4"/>
        <v>3.3821353620831633</v>
      </c>
      <c r="G73">
        <f t="shared" si="5"/>
        <v>9.0190276322217695</v>
      </c>
    </row>
    <row r="74" spans="3:7" x14ac:dyDescent="0.25">
      <c r="C74">
        <v>7650</v>
      </c>
      <c r="D74">
        <v>0.90500000000000003</v>
      </c>
      <c r="E74">
        <f t="shared" si="3"/>
        <v>52.744914000000001</v>
      </c>
      <c r="F74">
        <f t="shared" si="4"/>
        <v>3.8330867436942526</v>
      </c>
      <c r="G74">
        <f t="shared" si="5"/>
        <v>10.22156464985134</v>
      </c>
    </row>
    <row r="75" spans="3:7" x14ac:dyDescent="0.25">
      <c r="C75">
        <v>8660</v>
      </c>
      <c r="D75">
        <v>0.91200000000000003</v>
      </c>
      <c r="E75">
        <f t="shared" si="3"/>
        <v>59.708621600000001</v>
      </c>
      <c r="F75">
        <f t="shared" si="4"/>
        <v>4.3391544052800297</v>
      </c>
      <c r="G75">
        <f t="shared" si="5"/>
        <v>11.571078414080079</v>
      </c>
    </row>
    <row r="76" spans="3:7" x14ac:dyDescent="0.25">
      <c r="C76">
        <v>9780</v>
      </c>
      <c r="D76">
        <v>0.92</v>
      </c>
      <c r="E76">
        <f t="shared" si="3"/>
        <v>67.430752799999993</v>
      </c>
      <c r="F76">
        <f t="shared" si="4"/>
        <v>4.9003383468404946</v>
      </c>
      <c r="G76">
        <f t="shared" si="5"/>
        <v>13.067568924907986</v>
      </c>
    </row>
    <row r="77" spans="3:7" x14ac:dyDescent="0.25">
      <c r="C77">
        <v>11100</v>
      </c>
      <c r="D77">
        <v>0.92600000000000005</v>
      </c>
      <c r="E77">
        <f t="shared" si="3"/>
        <v>76.531835999999998</v>
      </c>
      <c r="F77">
        <f t="shared" si="4"/>
        <v>5.5617337065367582</v>
      </c>
      <c r="G77">
        <f t="shared" si="5"/>
        <v>14.831289884098021</v>
      </c>
    </row>
    <row r="78" spans="3:7" x14ac:dyDescent="0.25">
      <c r="C78">
        <v>12500</v>
      </c>
      <c r="D78">
        <v>0.93400000000000005</v>
      </c>
      <c r="E78">
        <f t="shared" si="3"/>
        <v>86.1845</v>
      </c>
      <c r="F78">
        <f t="shared" si="4"/>
        <v>6.2632136334873403</v>
      </c>
      <c r="G78">
        <f t="shared" si="5"/>
        <v>16.701903022632909</v>
      </c>
    </row>
    <row r="79" spans="3:7" x14ac:dyDescent="0.25">
      <c r="C79">
        <v>14200</v>
      </c>
      <c r="D79">
        <v>0.94</v>
      </c>
      <c r="E79">
        <f t="shared" si="3"/>
        <v>97.905591999999999</v>
      </c>
      <c r="F79">
        <f t="shared" si="4"/>
        <v>7.1150106876416181</v>
      </c>
      <c r="G79">
        <f t="shared" si="5"/>
        <v>18.973361833710982</v>
      </c>
    </row>
    <row r="80" spans="3:7" x14ac:dyDescent="0.25">
      <c r="C80">
        <v>16000</v>
      </c>
      <c r="D80">
        <v>0.94599999999999995</v>
      </c>
      <c r="E80">
        <f t="shared" si="3"/>
        <v>110.31616</v>
      </c>
      <c r="F80">
        <f t="shared" si="4"/>
        <v>8.0169134508637949</v>
      </c>
      <c r="G80">
        <f t="shared" si="5"/>
        <v>21.378435868970122</v>
      </c>
    </row>
    <row r="81" spans="3:7" x14ac:dyDescent="0.25">
      <c r="C81">
        <v>18100</v>
      </c>
      <c r="D81">
        <v>0.95099999999999996</v>
      </c>
      <c r="E81">
        <f t="shared" si="3"/>
        <v>124.79515599999999</v>
      </c>
      <c r="F81">
        <f t="shared" si="4"/>
        <v>9.0691333412896675</v>
      </c>
      <c r="G81">
        <f t="shared" si="5"/>
        <v>24.18435557677245</v>
      </c>
    </row>
    <row r="82" spans="3:7" x14ac:dyDescent="0.25">
      <c r="C82">
        <v>20500</v>
      </c>
      <c r="D82">
        <v>0.95799999999999996</v>
      </c>
      <c r="E82">
        <f t="shared" si="3"/>
        <v>141.34258</v>
      </c>
      <c r="F82">
        <f t="shared" si="4"/>
        <v>10.271670358919238</v>
      </c>
      <c r="G82">
        <f t="shared" si="5"/>
        <v>27.39112095711797</v>
      </c>
    </row>
    <row r="83" spans="3:7" x14ac:dyDescent="0.25">
      <c r="C83">
        <v>23100</v>
      </c>
      <c r="D83">
        <v>0.96299999999999997</v>
      </c>
      <c r="E83">
        <f t="shared" si="3"/>
        <v>159.268956</v>
      </c>
      <c r="F83">
        <f t="shared" si="4"/>
        <v>11.574418794684606</v>
      </c>
      <c r="G83">
        <f t="shared" si="5"/>
        <v>30.865116785825613</v>
      </c>
    </row>
    <row r="84" spans="3:7" x14ac:dyDescent="0.25">
      <c r="C84">
        <v>26200</v>
      </c>
      <c r="D84">
        <v>0.96899999999999997</v>
      </c>
      <c r="E84">
        <f t="shared" si="3"/>
        <v>180.64271199999999</v>
      </c>
      <c r="F84">
        <f t="shared" si="4"/>
        <v>13.127695775789464</v>
      </c>
      <c r="G84">
        <f t="shared" si="5"/>
        <v>35.007188735438575</v>
      </c>
    </row>
    <row r="85" spans="3:7" x14ac:dyDescent="0.25">
      <c r="C85">
        <v>29600</v>
      </c>
      <c r="D85">
        <v>0.97499999999999998</v>
      </c>
      <c r="E85">
        <f t="shared" si="3"/>
        <v>204.08489599999999</v>
      </c>
      <c r="F85">
        <f t="shared" si="4"/>
        <v>14.831289884098021</v>
      </c>
      <c r="G85">
        <f t="shared" si="5"/>
        <v>39.550106357594721</v>
      </c>
    </row>
    <row r="86" spans="3:7" x14ac:dyDescent="0.25">
      <c r="C86">
        <v>33500</v>
      </c>
      <c r="D86">
        <v>0.97899999999999998</v>
      </c>
      <c r="E86">
        <f t="shared" si="3"/>
        <v>230.97445999999999</v>
      </c>
      <c r="F86">
        <f t="shared" si="4"/>
        <v>16.785412537746073</v>
      </c>
      <c r="G86">
        <f t="shared" si="5"/>
        <v>44.761100100656193</v>
      </c>
    </row>
    <row r="87" spans="3:7" x14ac:dyDescent="0.25">
      <c r="C87">
        <v>37800</v>
      </c>
      <c r="D87">
        <v>0.98399999999999999</v>
      </c>
      <c r="E87">
        <f t="shared" si="3"/>
        <v>260.62192799999997</v>
      </c>
      <c r="F87">
        <f t="shared" si="4"/>
        <v>18.939958027665714</v>
      </c>
      <c r="G87">
        <f t="shared" si="5"/>
        <v>50.506554740441906</v>
      </c>
    </row>
    <row r="88" spans="3:7" x14ac:dyDescent="0.25">
      <c r="C88">
        <v>42800</v>
      </c>
      <c r="D88">
        <v>0.99</v>
      </c>
      <c r="E88">
        <f t="shared" si="3"/>
        <v>295.09572800000001</v>
      </c>
      <c r="F88">
        <f t="shared" si="4"/>
        <v>21.445243481060654</v>
      </c>
      <c r="G88">
        <f t="shared" si="5"/>
        <v>57.18731594949508</v>
      </c>
    </row>
    <row r="89" spans="3:7" x14ac:dyDescent="0.25">
      <c r="C89">
        <v>48400</v>
      </c>
      <c r="D89">
        <v>0.995</v>
      </c>
      <c r="E89">
        <f t="shared" si="3"/>
        <v>333.70638400000001</v>
      </c>
      <c r="F89">
        <f t="shared" si="4"/>
        <v>24.251163188862982</v>
      </c>
      <c r="G89">
        <f t="shared" si="5"/>
        <v>64.669768503634614</v>
      </c>
    </row>
    <row r="90" spans="3:7" x14ac:dyDescent="0.25">
      <c r="C90">
        <v>54800</v>
      </c>
      <c r="D90">
        <v>1</v>
      </c>
      <c r="E90">
        <f t="shared" si="3"/>
        <v>377.83284800000001</v>
      </c>
      <c r="F90">
        <f t="shared" si="4"/>
        <v>27.457928569208502</v>
      </c>
      <c r="G90">
        <f t="shared" si="5"/>
        <v>73.221142851222666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0</xdr:col>
                <xdr:colOff>438150</xdr:colOff>
                <xdr:row>11</xdr:row>
                <xdr:rowOff>152400</xdr:rowOff>
              </from>
              <to>
                <xdr:col>2</xdr:col>
                <xdr:colOff>942975</xdr:colOff>
                <xdr:row>15</xdr:row>
                <xdr:rowOff>152400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H53" sqref="H53"/>
    </sheetView>
  </sheetViews>
  <sheetFormatPr defaultRowHeight="15" x14ac:dyDescent="0.25"/>
  <sheetData>
    <row r="1" spans="1:3" x14ac:dyDescent="0.25">
      <c r="A1">
        <v>0</v>
      </c>
      <c r="B1">
        <v>0.19908668402978424</v>
      </c>
      <c r="C1">
        <v>7.4657506511169092E-2</v>
      </c>
    </row>
    <row r="2" spans="1:3" x14ac:dyDescent="0.25">
      <c r="A2">
        <v>2E-3</v>
      </c>
      <c r="B2">
        <v>0.2258097288659969</v>
      </c>
      <c r="C2">
        <v>8.4678648324748834E-2</v>
      </c>
    </row>
    <row r="3" spans="1:3" x14ac:dyDescent="0.25">
      <c r="A3">
        <v>4.0000000000000001E-3</v>
      </c>
      <c r="B3">
        <v>0.25386892594402016</v>
      </c>
      <c r="C3">
        <v>9.5200847229007568E-2</v>
      </c>
    </row>
    <row r="4" spans="1:3" x14ac:dyDescent="0.25">
      <c r="A4">
        <v>7.0000000000000001E-3</v>
      </c>
      <c r="B4">
        <v>0.28860888423109665</v>
      </c>
      <c r="C4">
        <v>0.10822833158666124</v>
      </c>
    </row>
    <row r="5" spans="1:3" x14ac:dyDescent="0.25">
      <c r="A5">
        <v>0.01</v>
      </c>
      <c r="B5">
        <v>0.32468499475998369</v>
      </c>
      <c r="C5">
        <v>0.1217568730349939</v>
      </c>
    </row>
    <row r="6" spans="1:3" x14ac:dyDescent="0.25">
      <c r="A6">
        <v>1.4999999999999999E-2</v>
      </c>
      <c r="B6">
        <v>0.36877801873973459</v>
      </c>
      <c r="C6">
        <v>0.13829175702740046</v>
      </c>
    </row>
    <row r="7" spans="1:3" x14ac:dyDescent="0.25">
      <c r="A7">
        <v>2.1999999999999999E-2</v>
      </c>
      <c r="B7">
        <v>0.41955180392853864</v>
      </c>
      <c r="C7">
        <v>0.15733192647320199</v>
      </c>
    </row>
    <row r="8" spans="1:3" x14ac:dyDescent="0.25">
      <c r="A8">
        <v>3.5999999999999997E-2</v>
      </c>
      <c r="B8">
        <v>0.47433404584277461</v>
      </c>
      <c r="C8">
        <v>0.17787526719104046</v>
      </c>
    </row>
    <row r="9" spans="1:3" x14ac:dyDescent="0.25">
      <c r="A9">
        <v>6.5000000000000002E-2</v>
      </c>
      <c r="B9">
        <v>0.5331247444824424</v>
      </c>
      <c r="C9">
        <v>0.19992177918091592</v>
      </c>
    </row>
    <row r="10" spans="1:3" x14ac:dyDescent="0.25">
      <c r="A10">
        <v>0.115</v>
      </c>
      <c r="B10">
        <v>0.59993235657297395</v>
      </c>
      <c r="C10">
        <v>0.22497463371486523</v>
      </c>
    </row>
    <row r="11" spans="1:3" x14ac:dyDescent="0.25">
      <c r="A11">
        <v>0.18099999999999999</v>
      </c>
      <c r="B11">
        <v>0.67876533883980139</v>
      </c>
      <c r="C11">
        <v>0.25453700206492552</v>
      </c>
    </row>
    <row r="12" spans="1:3" x14ac:dyDescent="0.25">
      <c r="A12">
        <v>0.25800000000000001</v>
      </c>
      <c r="B12">
        <v>0.76695138679930308</v>
      </c>
      <c r="C12">
        <v>0.28760677004973867</v>
      </c>
    </row>
    <row r="13" spans="1:3" x14ac:dyDescent="0.25">
      <c r="A13">
        <v>0.33300000000000002</v>
      </c>
      <c r="B13">
        <v>0.86716280493510045</v>
      </c>
      <c r="C13">
        <v>0.32518605185066268</v>
      </c>
    </row>
    <row r="14" spans="1:3" x14ac:dyDescent="0.25">
      <c r="A14">
        <v>0.41099999999999998</v>
      </c>
      <c r="B14">
        <v>0.98340804997262554</v>
      </c>
      <c r="C14">
        <v>0.36877801873973459</v>
      </c>
    </row>
    <row r="15" spans="1:3" x14ac:dyDescent="0.25">
      <c r="A15">
        <v>0.47799999999999998</v>
      </c>
      <c r="B15">
        <v>1.1103425129446358</v>
      </c>
      <c r="C15">
        <v>0.41637844235423838</v>
      </c>
    </row>
    <row r="16" spans="1:3" x14ac:dyDescent="0.25">
      <c r="A16">
        <v>0.53900000000000003</v>
      </c>
      <c r="B16">
        <v>1.2559831073019947</v>
      </c>
      <c r="C16">
        <v>0.47099366523824798</v>
      </c>
    </row>
    <row r="17" spans="1:3" x14ac:dyDescent="0.25">
      <c r="A17">
        <v>0.59499999999999997</v>
      </c>
      <c r="B17">
        <v>1.4430444211554831</v>
      </c>
      <c r="C17">
        <v>0.54114165793330615</v>
      </c>
    </row>
    <row r="18" spans="1:3" x14ac:dyDescent="0.25">
      <c r="A18">
        <v>0.63700000000000001</v>
      </c>
      <c r="B18">
        <v>1.6167442125908653</v>
      </c>
      <c r="C18">
        <v>0.60627907972157447</v>
      </c>
    </row>
    <row r="19" spans="1:3" x14ac:dyDescent="0.25">
      <c r="A19">
        <v>0.67500000000000004</v>
      </c>
      <c r="B19">
        <v>1.8305285712805666</v>
      </c>
      <c r="C19">
        <v>0.68644821423021241</v>
      </c>
    </row>
    <row r="20" spans="1:3" x14ac:dyDescent="0.25">
      <c r="A20">
        <v>0.70699999999999996</v>
      </c>
      <c r="B20">
        <v>2.0710359748064806</v>
      </c>
      <c r="C20">
        <v>0.77663849055243017</v>
      </c>
    </row>
    <row r="21" spans="1:3" x14ac:dyDescent="0.25">
      <c r="A21">
        <v>0.73599999999999999</v>
      </c>
      <c r="B21">
        <v>2.3516279455867135</v>
      </c>
      <c r="C21">
        <v>0.88186047959501745</v>
      </c>
    </row>
    <row r="22" spans="1:3" x14ac:dyDescent="0.25">
      <c r="A22">
        <v>0.75900000000000001</v>
      </c>
      <c r="B22">
        <v>2.632219916366946</v>
      </c>
      <c r="C22">
        <v>0.98708246863760474</v>
      </c>
    </row>
    <row r="23" spans="1:3" x14ac:dyDescent="0.25">
      <c r="A23">
        <v>0.78</v>
      </c>
      <c r="B23">
        <v>2.9796194992377107</v>
      </c>
      <c r="C23">
        <v>1.1173573122141416</v>
      </c>
    </row>
    <row r="24" spans="1:3" x14ac:dyDescent="0.25">
      <c r="A24">
        <v>0.79900000000000004</v>
      </c>
      <c r="B24">
        <v>3.3671036493627944</v>
      </c>
      <c r="C24">
        <v>1.2626638685110478</v>
      </c>
    </row>
    <row r="25" spans="1:3" x14ac:dyDescent="0.25">
      <c r="A25">
        <v>0.81599999999999995</v>
      </c>
      <c r="B25">
        <v>3.8347569339965153</v>
      </c>
      <c r="C25">
        <v>1.4380338502486931</v>
      </c>
    </row>
    <row r="26" spans="1:3" x14ac:dyDescent="0.25">
      <c r="A26">
        <v>0.83099999999999996</v>
      </c>
      <c r="B26">
        <v>4.3157717410483434</v>
      </c>
      <c r="C26">
        <v>1.6184144028931287</v>
      </c>
    </row>
    <row r="27" spans="1:3" x14ac:dyDescent="0.25">
      <c r="A27">
        <v>0.84399999999999997</v>
      </c>
      <c r="B27">
        <v>4.8769556826088092</v>
      </c>
      <c r="C27">
        <v>1.8288583809783032</v>
      </c>
    </row>
    <row r="28" spans="1:3" x14ac:dyDescent="0.25">
      <c r="A28">
        <v>0.85699999999999998</v>
      </c>
      <c r="B28">
        <v>5.5851163707684437</v>
      </c>
      <c r="C28">
        <v>2.0944186390381665</v>
      </c>
    </row>
    <row r="29" spans="1:3" x14ac:dyDescent="0.25">
      <c r="A29">
        <v>0.86799999999999999</v>
      </c>
      <c r="B29">
        <v>6.29327705892808</v>
      </c>
      <c r="C29">
        <v>2.35997889709803</v>
      </c>
    </row>
    <row r="30" spans="1:3" x14ac:dyDescent="0.25">
      <c r="A30">
        <v>0.878</v>
      </c>
      <c r="B30">
        <v>7.0682453591782464</v>
      </c>
      <c r="C30">
        <v>2.6505920096918425</v>
      </c>
    </row>
    <row r="31" spans="1:3" x14ac:dyDescent="0.25">
      <c r="A31">
        <v>0.88700000000000001</v>
      </c>
      <c r="B31">
        <v>7.9768288836094765</v>
      </c>
      <c r="C31">
        <v>2.9913108313535535</v>
      </c>
    </row>
    <row r="32" spans="1:3" x14ac:dyDescent="0.25">
      <c r="A32">
        <v>0.89700000000000002</v>
      </c>
      <c r="B32">
        <v>9.0190276322217695</v>
      </c>
      <c r="C32">
        <v>3.3821353620831633</v>
      </c>
    </row>
    <row r="33" spans="1:3" x14ac:dyDescent="0.25">
      <c r="A33">
        <v>0.90500000000000003</v>
      </c>
      <c r="B33">
        <v>10.22156464985134</v>
      </c>
      <c r="C33">
        <v>3.8330867436942526</v>
      </c>
    </row>
    <row r="34" spans="1:3" x14ac:dyDescent="0.25">
      <c r="A34">
        <v>0.91200000000000003</v>
      </c>
      <c r="B34">
        <v>11.571078414080079</v>
      </c>
      <c r="C34">
        <v>4.3391544052800297</v>
      </c>
    </row>
    <row r="35" spans="1:3" x14ac:dyDescent="0.25">
      <c r="A35">
        <v>0.92</v>
      </c>
      <c r="B35">
        <v>13.067568924907986</v>
      </c>
      <c r="C35">
        <v>4.9003383468404946</v>
      </c>
    </row>
    <row r="36" spans="1:3" x14ac:dyDescent="0.25">
      <c r="A36">
        <v>0.92600000000000005</v>
      </c>
      <c r="B36">
        <v>14.831289884098021</v>
      </c>
      <c r="C36">
        <v>5.5617337065367582</v>
      </c>
    </row>
    <row r="37" spans="1:3" x14ac:dyDescent="0.25">
      <c r="A37">
        <v>0.93400000000000005</v>
      </c>
      <c r="B37">
        <v>16.701903022632909</v>
      </c>
      <c r="C37">
        <v>6.2632136334873403</v>
      </c>
    </row>
    <row r="38" spans="1:3" x14ac:dyDescent="0.25">
      <c r="A38">
        <v>0.94</v>
      </c>
      <c r="B38">
        <v>18.973361833710982</v>
      </c>
      <c r="C38">
        <v>7.1150106876416181</v>
      </c>
    </row>
    <row r="39" spans="1:3" x14ac:dyDescent="0.25">
      <c r="A39">
        <v>0.94599999999999995</v>
      </c>
      <c r="B39">
        <v>21.378435868970122</v>
      </c>
      <c r="C39">
        <v>8.0169134508637949</v>
      </c>
    </row>
    <row r="40" spans="1:3" x14ac:dyDescent="0.25">
      <c r="A40">
        <v>0.95099999999999996</v>
      </c>
      <c r="B40">
        <v>24.18435557677245</v>
      </c>
      <c r="C40">
        <v>9.0691333412896675</v>
      </c>
    </row>
    <row r="41" spans="1:3" x14ac:dyDescent="0.25">
      <c r="A41">
        <v>0.95799999999999996</v>
      </c>
      <c r="B41">
        <v>27.39112095711797</v>
      </c>
      <c r="C41">
        <v>10.271670358919238</v>
      </c>
    </row>
    <row r="42" spans="1:3" x14ac:dyDescent="0.25">
      <c r="A42">
        <v>0.96299999999999997</v>
      </c>
      <c r="B42">
        <v>30.865116785825613</v>
      </c>
      <c r="C42">
        <v>11.574418794684606</v>
      </c>
    </row>
    <row r="43" spans="1:3" x14ac:dyDescent="0.25">
      <c r="A43">
        <v>0.96899999999999997</v>
      </c>
      <c r="B43">
        <v>35.007188735438575</v>
      </c>
      <c r="C43">
        <v>13.127695775789464</v>
      </c>
    </row>
    <row r="44" spans="1:3" x14ac:dyDescent="0.25">
      <c r="A44">
        <v>0.97499999999999998</v>
      </c>
      <c r="B44">
        <v>39.550106357594721</v>
      </c>
      <c r="C44">
        <v>14.831289884098021</v>
      </c>
    </row>
    <row r="45" spans="1:3" x14ac:dyDescent="0.25">
      <c r="A45">
        <v>0.97899999999999998</v>
      </c>
      <c r="B45">
        <v>44.761100100656193</v>
      </c>
      <c r="C45">
        <v>16.785412537746073</v>
      </c>
    </row>
    <row r="46" spans="1:3" x14ac:dyDescent="0.25">
      <c r="A46">
        <v>0.98399999999999999</v>
      </c>
      <c r="B46">
        <v>50.506554740441906</v>
      </c>
      <c r="C46">
        <v>18.939958027665714</v>
      </c>
    </row>
    <row r="47" spans="1:3" x14ac:dyDescent="0.25">
      <c r="A47">
        <v>0.99</v>
      </c>
      <c r="B47">
        <v>57.18731594949508</v>
      </c>
      <c r="C47">
        <v>21.445243481060654</v>
      </c>
    </row>
    <row r="48" spans="1:3" x14ac:dyDescent="0.25">
      <c r="A48">
        <v>0.995</v>
      </c>
      <c r="B48">
        <v>64.669768503634614</v>
      </c>
      <c r="C48">
        <v>24.251163188862982</v>
      </c>
    </row>
    <row r="49" spans="1:3" x14ac:dyDescent="0.25">
      <c r="A49">
        <v>1</v>
      </c>
      <c r="B49">
        <v>73.221142851222666</v>
      </c>
      <c r="C49">
        <v>27.457928569208502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calculations</vt:lpstr>
      <vt:lpstr>input into dat file</vt:lpstr>
    </vt:vector>
  </TitlesOfParts>
  <Company>Cockrell School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Ryan W</dc:creator>
  <cp:lastModifiedBy>Ryan</cp:lastModifiedBy>
  <dcterms:created xsi:type="dcterms:W3CDTF">2017-02-27T19:35:40Z</dcterms:created>
  <dcterms:modified xsi:type="dcterms:W3CDTF">2017-02-27T21:23:24Z</dcterms:modified>
</cp:coreProperties>
</file>