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yanyoung/Library/Mobile Documents/com~apple~CloudDocs/Documents/school/optimization_modeling/week6/"/>
    </mc:Choice>
  </mc:AlternateContent>
  <xr:revisionPtr revIDLastSave="0" documentId="13_ncr:1_{4823AB29-C56B-DC46-85D0-8B2D1A099A91}" xr6:coauthVersionLast="47" xr6:coauthVersionMax="47" xr10:uidLastSave="{00000000-0000-0000-0000-000000000000}"/>
  <bookViews>
    <workbookView xWindow="33600" yWindow="500" windowWidth="33600" windowHeight="37300" activeTab="2" xr2:uid="{00000000-000D-0000-FFFF-FFFF00000000}"/>
  </bookViews>
  <sheets>
    <sheet name="Example 6.1 (LP)" sheetId="6" r:id="rId1"/>
    <sheet name="Example 6.1 (IP)" sheetId="3" r:id="rId2"/>
    <sheet name="Example 6.2" sheetId="4" r:id="rId3"/>
    <sheet name="Example 6.2 (Alt.)" sheetId="7" r:id="rId4"/>
  </sheets>
  <definedNames>
    <definedName name="sencount" hidden="1">1</definedName>
    <definedName name="solver_adj" localSheetId="1" hidden="1">'Example 6.1 (IP)'!$C$8:$I$8</definedName>
    <definedName name="solver_adj" localSheetId="0" hidden="1">'Example 6.1 (LP)'!$C$8:$I$8</definedName>
    <definedName name="solver_adj" localSheetId="2" hidden="1">'Example 6.2'!$C$7:$G$7</definedName>
    <definedName name="solver_adj" localSheetId="3" hidden="1">'Example 6.2 (Alt.)'!$C$7:$G$7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1000</definedName>
    <definedName name="solver_itr" localSheetId="0" hidden="1">1000</definedName>
    <definedName name="solver_itr" localSheetId="2" hidden="1">2147483647</definedName>
    <definedName name="solver_itr" localSheetId="3" hidden="1">2147483647</definedName>
    <definedName name="solver_lhs1" localSheetId="1" hidden="1">'Example 6.1 (IP)'!$C$8:$I$8</definedName>
    <definedName name="solver_lhs1" localSheetId="0" hidden="1">'Example 6.1 (LP)'!$J$16:$J$22</definedName>
    <definedName name="solver_lhs1" localSheetId="2" hidden="1">'Example 6.2'!$C$12</definedName>
    <definedName name="solver_lhs1" localSheetId="3" hidden="1">'Example 6.2 (Alt.)'!$C$12</definedName>
    <definedName name="solver_lhs2" localSheetId="1" hidden="1">'Example 6.1 (IP)'!$J$16:$J$22</definedName>
    <definedName name="solver_lhs2" localSheetId="0" hidden="1">'Example 6.1 (LP)'!$J$16:$J$22</definedName>
    <definedName name="solver_lhs2" localSheetId="2" hidden="1">'Example 6.2'!$C$7:$G$7</definedName>
    <definedName name="solver_lhs2" localSheetId="3" hidden="1">'Example 6.2 (Alt.)'!$C$7:$G$7</definedName>
    <definedName name="solver_lhs3" localSheetId="3" hidden="1">'Example 6.2 (Alt.)'!$C$7:$G$7</definedName>
    <definedName name="solver_lin" localSheetId="1" hidden="1">1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mip" localSheetId="1" hidden="1">1000</definedName>
    <definedName name="solver_mip" localSheetId="0" hidden="1">1000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1000</definedName>
    <definedName name="solver_nod" localSheetId="0" hidden="1">1000</definedName>
    <definedName name="solver_nod" localSheetId="2" hidden="1">2147483647</definedName>
    <definedName name="solver_nod" localSheetId="3" hidden="1">2147483647</definedName>
    <definedName name="solver_ntri" hidden="1">1000</definedName>
    <definedName name="solver_num" localSheetId="1" hidden="1">2</definedName>
    <definedName name="solver_num" localSheetId="0" hidden="1">1</definedName>
    <definedName name="solver_num" localSheetId="2" hidden="1">1</definedName>
    <definedName name="solver_num" localSheetId="3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'Example 6.1 (IP)'!$K$12</definedName>
    <definedName name="solver_opt" localSheetId="0" hidden="1">'Example 6.1 (LP)'!$K$12</definedName>
    <definedName name="solver_opt" localSheetId="2" hidden="1">'Example 6.2'!$C$9</definedName>
    <definedName name="solver_opt" localSheetId="3" hidden="1">'Example 6.2 (Alt.)'!$C$9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1" hidden="1">4</definedName>
    <definedName name="solver_rel1" localSheetId="0" hidden="1">3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0" hidden="1">3</definedName>
    <definedName name="solver_rel2" localSheetId="2" hidden="1">5</definedName>
    <definedName name="solver_rel2" localSheetId="3" hidden="1">5</definedName>
    <definedName name="solver_rel3" localSheetId="3" hidden="1">3</definedName>
    <definedName name="solver_rhs1" localSheetId="1" hidden="1">"integer"</definedName>
    <definedName name="solver_rhs1" localSheetId="0" hidden="1">'Example 6.1 (LP)'!$L$16:$L$22</definedName>
    <definedName name="solver_rhs1" localSheetId="2" hidden="1">'Example 6.2'!$E$12</definedName>
    <definedName name="solver_rhs1" localSheetId="3" hidden="1">'Example 6.2 (Alt.)'!$E$12</definedName>
    <definedName name="solver_rhs2" localSheetId="1" hidden="1">'Example 6.1 (IP)'!$L$16:$L$22</definedName>
    <definedName name="solver_rhs2" localSheetId="0" hidden="1">'Example 6.1 (LP)'!$L$16:$L$22</definedName>
    <definedName name="solver_rhs2" localSheetId="2" hidden="1">binary</definedName>
    <definedName name="solver_rhs2" localSheetId="3" hidden="1">"binary"</definedName>
    <definedName name="solver_rhs3" localSheetId="3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scl" localSheetId="1" hidden="1">2</definedName>
    <definedName name="solver_scl" localSheetId="0" hidden="1">2</definedName>
    <definedName name="solver_scl" localSheetId="2" hidden="1">1</definedName>
    <definedName name="solver_scl" localSheetId="3" hidden="1">1</definedName>
    <definedName name="solver_seed" hidden="1">0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100</definedName>
    <definedName name="solver_tim" localSheetId="0" hidden="1">100</definedName>
    <definedName name="solver_tim" localSheetId="2" hidden="1">2147483647</definedName>
    <definedName name="solver_tim" localSheetId="3" hidden="1">2147483647</definedName>
    <definedName name="solver_tol" localSheetId="1" hidden="1">0</definedName>
    <definedName name="solver_tol" localSheetId="0" hidden="1">0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0" hidden="1">2</definedName>
    <definedName name="solver_ver" localSheetId="2" hidden="1">2</definedName>
    <definedName name="solver_ver" localSheetId="3" hidden="1">2</definedName>
    <definedName name="v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9" i="4"/>
  <c r="J16" i="6"/>
  <c r="K12" i="6"/>
  <c r="K8" i="6"/>
  <c r="C12" i="7" l="1"/>
  <c r="C9" i="7"/>
  <c r="J22" i="6"/>
  <c r="J21" i="6"/>
  <c r="J20" i="6"/>
  <c r="J19" i="6"/>
  <c r="J18" i="6"/>
  <c r="J17" i="6"/>
  <c r="K8" i="3"/>
  <c r="K12" i="3"/>
  <c r="J16" i="3"/>
  <c r="J17" i="3"/>
  <c r="J18" i="3"/>
  <c r="J19" i="3"/>
  <c r="J20" i="3"/>
  <c r="J21" i="3"/>
  <c r="J22" i="3"/>
</calcChain>
</file>

<file path=xl/sharedStrings.xml><?xml version="1.0" encoding="utf-8"?>
<sst xmlns="http://schemas.openxmlformats.org/spreadsheetml/2006/main" count="124" uniqueCount="40">
  <si>
    <t>Data</t>
  </si>
  <si>
    <t>P1</t>
  </si>
  <si>
    <t>P2</t>
  </si>
  <si>
    <t>P3</t>
  </si>
  <si>
    <t>Requirement</t>
  </si>
  <si>
    <t>Decisions</t>
  </si>
  <si>
    <t>LHS</t>
  </si>
  <si>
    <t>RHS</t>
  </si>
  <si>
    <t>&lt;=</t>
  </si>
  <si>
    <t>&gt;=</t>
  </si>
  <si>
    <t>Sa</t>
  </si>
  <si>
    <t>F</t>
  </si>
  <si>
    <t>Th</t>
  </si>
  <si>
    <t>W</t>
  </si>
  <si>
    <t>Tu</t>
  </si>
  <si>
    <t>M</t>
  </si>
  <si>
    <t>Su</t>
  </si>
  <si>
    <t>Staff</t>
  </si>
  <si>
    <t>Constraints</t>
  </si>
  <si>
    <t>Total cost</t>
  </si>
  <si>
    <t>Weekly salary if starting on given day</t>
  </si>
  <si>
    <t>Objective</t>
  </si>
  <si>
    <t>Total # of employees</t>
  </si>
  <si>
    <t>R</t>
  </si>
  <si>
    <t>T</t>
  </si>
  <si>
    <t>Employee starts 5-day shift on:</t>
  </si>
  <si>
    <t>Day</t>
  </si>
  <si>
    <t>Stay within budget</t>
  </si>
  <si>
    <t>Objective:  Maximize NPV</t>
  </si>
  <si>
    <t>Decisions:   Accept or not?</t>
  </si>
  <si>
    <t>Expenditure</t>
  </si>
  <si>
    <t>NPV</t>
  </si>
  <si>
    <t>P5</t>
  </si>
  <si>
    <t>P4</t>
  </si>
  <si>
    <t>Project</t>
  </si>
  <si>
    <t>LINEAR PROGRAMMING MODEL</t>
  </si>
  <si>
    <t>INTEGER PROGRAMMING MODEL</t>
  </si>
  <si>
    <t>1. Set vars &gt;=0 and &lt;=1</t>
  </si>
  <si>
    <t>2. Set as integers</t>
  </si>
  <si>
    <t>3.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</si>
</sst>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Geneva"/>
    </font>
    <font>
      <sz val="9"/>
      <name val="Genev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3" borderId="0" xfId="0" applyFill="1"/>
    <xf numFmtId="0" fontId="1" fillId="0" borderId="0" xfId="0" applyFont="1" applyAlignment="1">
      <alignment horizontal="right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1" xfId="0" applyBorder="1"/>
    <xf numFmtId="0" fontId="0" fillId="5" borderId="0" xfId="0" applyFill="1"/>
  </cellXfs>
  <cellStyles count="4">
    <cellStyle name="Comma 2" xfId="2" xr:uid="{0D192FF0-1DD2-2E49-A6BB-04B6DE2FF62A}"/>
    <cellStyle name="Normal" xfId="0" builtinId="0"/>
    <cellStyle name="Normal 2" xfId="1" xr:uid="{20A1DD02-2E7E-734F-9C1B-81C78B4E28F4}"/>
    <cellStyle name="Normal 5" xfId="3" xr:uid="{2BEE4E79-D252-4446-AA22-1A086C77F4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7E0E-5863-4EC2-999A-CFF50E038DDC}">
  <sheetPr codeName="Sheet1"/>
  <dimension ref="A1:L22"/>
  <sheetViews>
    <sheetView zoomScale="170" zoomScaleNormal="170" workbookViewId="0">
      <selection activeCell="I8" sqref="I8"/>
    </sheetView>
  </sheetViews>
  <sheetFormatPr baseColWidth="10" defaultColWidth="8.83203125" defaultRowHeight="15" x14ac:dyDescent="0.2"/>
  <cols>
    <col min="2" max="2" width="11" bestFit="1" customWidth="1"/>
    <col min="11" max="11" width="8.83203125" customWidth="1"/>
  </cols>
  <sheetData>
    <row r="1" spans="1:12" x14ac:dyDescent="0.2">
      <c r="A1" t="s">
        <v>0</v>
      </c>
      <c r="C1" s="2" t="s">
        <v>35</v>
      </c>
    </row>
    <row r="2" spans="1:12" x14ac:dyDescent="0.2">
      <c r="B2" s="2" t="s">
        <v>26</v>
      </c>
      <c r="C2" s="4" t="s">
        <v>16</v>
      </c>
      <c r="D2" s="4" t="s">
        <v>15</v>
      </c>
      <c r="E2" s="4" t="s">
        <v>14</v>
      </c>
      <c r="F2" s="4" t="s">
        <v>13</v>
      </c>
      <c r="G2" s="4" t="s">
        <v>12</v>
      </c>
      <c r="H2" s="4" t="s">
        <v>11</v>
      </c>
      <c r="I2" s="4" t="s">
        <v>10</v>
      </c>
    </row>
    <row r="3" spans="1:12" x14ac:dyDescent="0.2">
      <c r="B3" s="2" t="s">
        <v>4</v>
      </c>
      <c r="C3">
        <v>16</v>
      </c>
      <c r="D3">
        <v>18</v>
      </c>
      <c r="E3">
        <v>18</v>
      </c>
      <c r="F3">
        <v>17</v>
      </c>
      <c r="G3">
        <v>15</v>
      </c>
      <c r="H3">
        <v>8</v>
      </c>
      <c r="I3">
        <v>5</v>
      </c>
    </row>
    <row r="6" spans="1:12" x14ac:dyDescent="0.2">
      <c r="A6" s="2" t="s">
        <v>5</v>
      </c>
      <c r="C6" s="2" t="s">
        <v>25</v>
      </c>
      <c r="D6" s="2"/>
      <c r="E6" s="2"/>
      <c r="F6" s="2"/>
      <c r="G6" s="2"/>
      <c r="H6" s="2"/>
      <c r="I6" s="2"/>
    </row>
    <row r="7" spans="1:12" x14ac:dyDescent="0.2">
      <c r="C7" s="2" t="s">
        <v>16</v>
      </c>
      <c r="D7" s="2" t="s">
        <v>15</v>
      </c>
      <c r="E7" s="2" t="s">
        <v>24</v>
      </c>
      <c r="F7" s="2" t="s">
        <v>13</v>
      </c>
      <c r="G7" s="2" t="s">
        <v>23</v>
      </c>
      <c r="H7" s="2" t="s">
        <v>11</v>
      </c>
      <c r="I7" s="2" t="s">
        <v>10</v>
      </c>
      <c r="K7" t="s">
        <v>22</v>
      </c>
    </row>
    <row r="8" spans="1:12" x14ac:dyDescent="0.2"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K8">
        <f>SUM(C8:I8)</f>
        <v>7</v>
      </c>
    </row>
    <row r="11" spans="1:12" x14ac:dyDescent="0.2">
      <c r="A11" s="2" t="s">
        <v>21</v>
      </c>
      <c r="C11" t="s">
        <v>20</v>
      </c>
      <c r="K11" t="s">
        <v>19</v>
      </c>
    </row>
    <row r="12" spans="1:12" x14ac:dyDescent="0.2">
      <c r="C12">
        <v>440</v>
      </c>
      <c r="D12">
        <v>400</v>
      </c>
      <c r="E12">
        <v>440</v>
      </c>
      <c r="F12">
        <v>470</v>
      </c>
      <c r="G12">
        <v>470</v>
      </c>
      <c r="H12">
        <v>470</v>
      </c>
      <c r="I12">
        <v>470</v>
      </c>
      <c r="K12" s="5">
        <f>SUMPRODUCT(C12:I12,C8:I8)</f>
        <v>3160</v>
      </c>
    </row>
    <row r="15" spans="1:12" x14ac:dyDescent="0.2">
      <c r="A15" s="2" t="s">
        <v>18</v>
      </c>
      <c r="C15" s="2" t="s">
        <v>16</v>
      </c>
      <c r="D15" s="2" t="s">
        <v>15</v>
      </c>
      <c r="E15" s="2" t="s">
        <v>24</v>
      </c>
      <c r="F15" s="2" t="s">
        <v>13</v>
      </c>
      <c r="G15" s="2" t="s">
        <v>23</v>
      </c>
      <c r="H15" s="2" t="s">
        <v>11</v>
      </c>
      <c r="I15" s="2" t="s">
        <v>10</v>
      </c>
      <c r="J15" t="s">
        <v>17</v>
      </c>
      <c r="L15" t="s">
        <v>4</v>
      </c>
    </row>
    <row r="16" spans="1:12" x14ac:dyDescent="0.2">
      <c r="B16" t="s">
        <v>16</v>
      </c>
      <c r="C16" s="8">
        <v>1</v>
      </c>
      <c r="D16" s="8">
        <v>0</v>
      </c>
      <c r="E16" s="8">
        <v>0</v>
      </c>
      <c r="F16" s="8">
        <v>1</v>
      </c>
      <c r="G16" s="8">
        <v>1</v>
      </c>
      <c r="H16" s="8">
        <v>1</v>
      </c>
      <c r="I16" s="8">
        <v>1</v>
      </c>
      <c r="J16" s="9">
        <f>SUMPRODUCT(C16:I16,$C$8:$I$8)</f>
        <v>5</v>
      </c>
      <c r="K16" s="7" t="s">
        <v>9</v>
      </c>
      <c r="L16" s="9">
        <v>16</v>
      </c>
    </row>
    <row r="17" spans="2:12" x14ac:dyDescent="0.2">
      <c r="B17" t="s">
        <v>15</v>
      </c>
      <c r="C17" s="8">
        <v>1</v>
      </c>
      <c r="D17" s="8">
        <v>1</v>
      </c>
      <c r="E17" s="8">
        <v>0</v>
      </c>
      <c r="F17" s="8">
        <v>0</v>
      </c>
      <c r="G17" s="8">
        <v>1</v>
      </c>
      <c r="H17" s="8">
        <v>1</v>
      </c>
      <c r="I17" s="8">
        <v>1</v>
      </c>
      <c r="J17" s="9">
        <f t="shared" ref="J17:J22" si="0">SUMPRODUCT(C17:I17,$C$8:$I$8)</f>
        <v>5</v>
      </c>
      <c r="K17" s="7" t="s">
        <v>9</v>
      </c>
      <c r="L17" s="9">
        <v>18</v>
      </c>
    </row>
    <row r="18" spans="2:12" x14ac:dyDescent="0.2">
      <c r="B18" t="s">
        <v>14</v>
      </c>
      <c r="C18" s="8">
        <v>1</v>
      </c>
      <c r="D18" s="8">
        <v>1</v>
      </c>
      <c r="E18" s="8">
        <v>1</v>
      </c>
      <c r="F18" s="8">
        <v>0</v>
      </c>
      <c r="G18" s="8">
        <v>0</v>
      </c>
      <c r="H18" s="8">
        <v>1</v>
      </c>
      <c r="I18" s="8">
        <v>1</v>
      </c>
      <c r="J18" s="9">
        <f t="shared" si="0"/>
        <v>5</v>
      </c>
      <c r="K18" s="7" t="s">
        <v>9</v>
      </c>
      <c r="L18" s="9">
        <v>18</v>
      </c>
    </row>
    <row r="19" spans="2:12" x14ac:dyDescent="0.2">
      <c r="B19" t="s">
        <v>13</v>
      </c>
      <c r="C19" s="8">
        <v>1</v>
      </c>
      <c r="D19" s="8">
        <v>1</v>
      </c>
      <c r="E19" s="8">
        <v>1</v>
      </c>
      <c r="F19" s="8">
        <v>1</v>
      </c>
      <c r="G19" s="8">
        <v>0</v>
      </c>
      <c r="H19" s="8">
        <v>0</v>
      </c>
      <c r="I19" s="8">
        <v>1</v>
      </c>
      <c r="J19" s="9">
        <f t="shared" si="0"/>
        <v>5</v>
      </c>
      <c r="K19" s="7" t="s">
        <v>9</v>
      </c>
      <c r="L19" s="9">
        <v>17</v>
      </c>
    </row>
    <row r="20" spans="2:12" x14ac:dyDescent="0.2">
      <c r="B20" t="s">
        <v>12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0</v>
      </c>
      <c r="I20" s="8">
        <v>0</v>
      </c>
      <c r="J20" s="9">
        <f t="shared" si="0"/>
        <v>5</v>
      </c>
      <c r="K20" s="7" t="s">
        <v>9</v>
      </c>
      <c r="L20" s="9">
        <v>15</v>
      </c>
    </row>
    <row r="21" spans="2:12" x14ac:dyDescent="0.2">
      <c r="B21" t="s">
        <v>11</v>
      </c>
      <c r="C21" s="8">
        <v>0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0</v>
      </c>
      <c r="J21" s="9">
        <f t="shared" si="0"/>
        <v>5</v>
      </c>
      <c r="K21" s="7" t="s">
        <v>9</v>
      </c>
      <c r="L21" s="9">
        <v>8</v>
      </c>
    </row>
    <row r="22" spans="2:12" x14ac:dyDescent="0.2">
      <c r="B22" t="s">
        <v>10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9">
        <f t="shared" si="0"/>
        <v>5</v>
      </c>
      <c r="K22" s="7" t="s">
        <v>9</v>
      </c>
      <c r="L22" s="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2E40-5CC5-4332-A78F-F3B098B21861}">
  <sheetPr codeName="Sheet2"/>
  <dimension ref="A1:L22"/>
  <sheetViews>
    <sheetView topLeftCell="B2" zoomScale="180" zoomScaleNormal="180" workbookViewId="0">
      <selection activeCell="H10" sqref="H10"/>
    </sheetView>
  </sheetViews>
  <sheetFormatPr baseColWidth="10" defaultColWidth="8.83203125" defaultRowHeight="15" x14ac:dyDescent="0.2"/>
  <cols>
    <col min="2" max="2" width="17.6640625" customWidth="1"/>
  </cols>
  <sheetData>
    <row r="1" spans="1:12" x14ac:dyDescent="0.2">
      <c r="A1" t="s">
        <v>0</v>
      </c>
      <c r="C1" s="2" t="s">
        <v>36</v>
      </c>
    </row>
    <row r="2" spans="1:12" x14ac:dyDescent="0.2">
      <c r="B2" s="2" t="s">
        <v>26</v>
      </c>
      <c r="C2" s="4" t="s">
        <v>16</v>
      </c>
      <c r="D2" s="4" t="s">
        <v>15</v>
      </c>
      <c r="E2" s="4" t="s">
        <v>14</v>
      </c>
      <c r="F2" s="4" t="s">
        <v>13</v>
      </c>
      <c r="G2" s="4" t="s">
        <v>12</v>
      </c>
      <c r="H2" s="4" t="s">
        <v>11</v>
      </c>
      <c r="I2" s="4" t="s">
        <v>10</v>
      </c>
    </row>
    <row r="3" spans="1:12" x14ac:dyDescent="0.2">
      <c r="B3" s="2" t="s">
        <v>4</v>
      </c>
      <c r="C3">
        <v>16</v>
      </c>
      <c r="D3">
        <v>18</v>
      </c>
      <c r="E3">
        <v>18</v>
      </c>
      <c r="F3">
        <v>17</v>
      </c>
      <c r="G3">
        <v>15</v>
      </c>
      <c r="H3">
        <v>8</v>
      </c>
      <c r="I3">
        <v>5</v>
      </c>
    </row>
    <row r="6" spans="1:12" x14ac:dyDescent="0.2">
      <c r="A6" t="s">
        <v>5</v>
      </c>
      <c r="C6" s="2" t="s">
        <v>25</v>
      </c>
      <c r="D6" s="2"/>
      <c r="E6" s="2"/>
      <c r="F6" s="2"/>
      <c r="G6" s="2"/>
      <c r="H6" s="2"/>
      <c r="I6" s="2"/>
    </row>
    <row r="7" spans="1:12" x14ac:dyDescent="0.2">
      <c r="C7" s="2" t="s">
        <v>16</v>
      </c>
      <c r="D7" s="2" t="s">
        <v>15</v>
      </c>
      <c r="E7" s="2" t="s">
        <v>24</v>
      </c>
      <c r="F7" s="2" t="s">
        <v>13</v>
      </c>
      <c r="G7" s="2" t="s">
        <v>23</v>
      </c>
      <c r="H7" s="2" t="s">
        <v>11</v>
      </c>
      <c r="I7" s="2" t="s">
        <v>10</v>
      </c>
      <c r="K7" t="s">
        <v>22</v>
      </c>
    </row>
    <row r="8" spans="1:12" x14ac:dyDescent="0.2"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K8">
        <f>SUM(C8:I8)</f>
        <v>7</v>
      </c>
    </row>
    <row r="11" spans="1:12" x14ac:dyDescent="0.2">
      <c r="A11" s="2" t="s">
        <v>21</v>
      </c>
      <c r="C11" t="s">
        <v>20</v>
      </c>
      <c r="K11" t="s">
        <v>19</v>
      </c>
    </row>
    <row r="12" spans="1:12" x14ac:dyDescent="0.2">
      <c r="A12" s="2"/>
      <c r="C12">
        <v>440</v>
      </c>
      <c r="D12">
        <v>400</v>
      </c>
      <c r="E12">
        <v>440</v>
      </c>
      <c r="F12">
        <v>470</v>
      </c>
      <c r="G12">
        <v>470</v>
      </c>
      <c r="H12">
        <v>470</v>
      </c>
      <c r="I12">
        <v>470</v>
      </c>
      <c r="K12" s="5">
        <f>SUMPRODUCT(C12:I12,C8:I8)</f>
        <v>3160</v>
      </c>
    </row>
    <row r="13" spans="1:12" x14ac:dyDescent="0.2">
      <c r="A13" s="2"/>
    </row>
    <row r="14" spans="1:12" x14ac:dyDescent="0.2">
      <c r="A14" s="2"/>
    </row>
    <row r="15" spans="1:12" x14ac:dyDescent="0.2">
      <c r="A15" s="2" t="s">
        <v>18</v>
      </c>
      <c r="J15" t="s">
        <v>17</v>
      </c>
      <c r="L15" t="s">
        <v>4</v>
      </c>
    </row>
    <row r="16" spans="1:12" x14ac:dyDescent="0.2">
      <c r="B16" t="s">
        <v>16</v>
      </c>
      <c r="C16" s="8">
        <v>1</v>
      </c>
      <c r="D16" s="8">
        <v>0</v>
      </c>
      <c r="E16" s="8">
        <v>0</v>
      </c>
      <c r="F16" s="8">
        <v>1</v>
      </c>
      <c r="G16" s="8">
        <v>1</v>
      </c>
      <c r="H16" s="8">
        <v>1</v>
      </c>
      <c r="I16" s="8">
        <v>1</v>
      </c>
      <c r="J16" s="9">
        <f t="shared" ref="J16:J22" si="0">SUMPRODUCT(C16:I16,$C$8:$I$8)</f>
        <v>5</v>
      </c>
      <c r="K16" s="6" t="s">
        <v>9</v>
      </c>
      <c r="L16" s="9">
        <v>16</v>
      </c>
    </row>
    <row r="17" spans="2:12" x14ac:dyDescent="0.2">
      <c r="B17" t="s">
        <v>15</v>
      </c>
      <c r="C17" s="8">
        <v>1</v>
      </c>
      <c r="D17" s="8">
        <v>1</v>
      </c>
      <c r="E17" s="8">
        <v>0</v>
      </c>
      <c r="F17" s="8">
        <v>0</v>
      </c>
      <c r="G17" s="8">
        <v>1</v>
      </c>
      <c r="H17" s="8">
        <v>1</v>
      </c>
      <c r="I17" s="8">
        <v>1</v>
      </c>
      <c r="J17" s="9">
        <f t="shared" si="0"/>
        <v>5</v>
      </c>
      <c r="K17" s="6" t="s">
        <v>9</v>
      </c>
      <c r="L17" s="9">
        <v>18</v>
      </c>
    </row>
    <row r="18" spans="2:12" x14ac:dyDescent="0.2">
      <c r="B18" t="s">
        <v>14</v>
      </c>
      <c r="C18" s="8">
        <v>1</v>
      </c>
      <c r="D18" s="8">
        <v>1</v>
      </c>
      <c r="E18" s="8">
        <v>1</v>
      </c>
      <c r="F18" s="8">
        <v>0</v>
      </c>
      <c r="G18" s="8">
        <v>0</v>
      </c>
      <c r="H18" s="8">
        <v>1</v>
      </c>
      <c r="I18" s="8">
        <v>1</v>
      </c>
      <c r="J18" s="9">
        <f t="shared" si="0"/>
        <v>5</v>
      </c>
      <c r="K18" s="6" t="s">
        <v>9</v>
      </c>
      <c r="L18" s="9">
        <v>18</v>
      </c>
    </row>
    <row r="19" spans="2:12" x14ac:dyDescent="0.2">
      <c r="B19" t="s">
        <v>13</v>
      </c>
      <c r="C19" s="8">
        <v>1</v>
      </c>
      <c r="D19" s="8">
        <v>1</v>
      </c>
      <c r="E19" s="8">
        <v>1</v>
      </c>
      <c r="F19" s="8">
        <v>1</v>
      </c>
      <c r="G19" s="8">
        <v>0</v>
      </c>
      <c r="H19" s="8">
        <v>0</v>
      </c>
      <c r="I19" s="8">
        <v>1</v>
      </c>
      <c r="J19" s="9">
        <f t="shared" si="0"/>
        <v>5</v>
      </c>
      <c r="K19" s="6" t="s">
        <v>9</v>
      </c>
      <c r="L19" s="9">
        <v>17</v>
      </c>
    </row>
    <row r="20" spans="2:12" x14ac:dyDescent="0.2">
      <c r="B20" t="s">
        <v>12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0</v>
      </c>
      <c r="I20" s="8">
        <v>0</v>
      </c>
      <c r="J20" s="9">
        <f t="shared" si="0"/>
        <v>5</v>
      </c>
      <c r="K20" s="6" t="s">
        <v>9</v>
      </c>
      <c r="L20" s="9">
        <v>15</v>
      </c>
    </row>
    <row r="21" spans="2:12" x14ac:dyDescent="0.2">
      <c r="B21" t="s">
        <v>11</v>
      </c>
      <c r="C21" s="8">
        <v>0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0</v>
      </c>
      <c r="J21" s="9">
        <f t="shared" si="0"/>
        <v>5</v>
      </c>
      <c r="K21" s="6" t="s">
        <v>9</v>
      </c>
      <c r="L21" s="9">
        <v>8</v>
      </c>
    </row>
    <row r="22" spans="2:12" x14ac:dyDescent="0.2">
      <c r="B22" t="s">
        <v>10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9">
        <f t="shared" si="0"/>
        <v>5</v>
      </c>
      <c r="K22" s="6" t="s">
        <v>9</v>
      </c>
      <c r="L22" s="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BD8A-0644-4B74-A444-DDD5CA4C7B3C}">
  <sheetPr codeName="Sheet3"/>
  <dimension ref="A1:G12"/>
  <sheetViews>
    <sheetView tabSelected="1" zoomScale="150" zoomScaleNormal="150" workbookViewId="0">
      <selection activeCell="B5" sqref="B5"/>
    </sheetView>
  </sheetViews>
  <sheetFormatPr baseColWidth="10" defaultColWidth="8.83203125" defaultRowHeight="15" x14ac:dyDescent="0.2"/>
  <cols>
    <col min="2" max="2" width="20.6640625" customWidth="1"/>
  </cols>
  <sheetData>
    <row r="1" spans="1:7" x14ac:dyDescent="0.2">
      <c r="A1" t="s">
        <v>0</v>
      </c>
    </row>
    <row r="2" spans="1:7" x14ac:dyDescent="0.2">
      <c r="B2" t="s">
        <v>34</v>
      </c>
      <c r="C2" s="1" t="s">
        <v>1</v>
      </c>
      <c r="D2" s="1" t="s">
        <v>2</v>
      </c>
      <c r="E2" s="1" t="s">
        <v>3</v>
      </c>
      <c r="F2" s="1" t="s">
        <v>33</v>
      </c>
      <c r="G2" s="1" t="s">
        <v>32</v>
      </c>
    </row>
    <row r="3" spans="1:7" x14ac:dyDescent="0.2">
      <c r="B3" t="s">
        <v>31</v>
      </c>
      <c r="C3">
        <v>1.9</v>
      </c>
      <c r="D3">
        <v>3.6</v>
      </c>
      <c r="E3">
        <v>3.1</v>
      </c>
      <c r="F3">
        <v>1.6</v>
      </c>
      <c r="G3">
        <v>2.8</v>
      </c>
    </row>
    <row r="4" spans="1:7" x14ac:dyDescent="0.2">
      <c r="B4" t="s">
        <v>30</v>
      </c>
      <c r="C4">
        <v>12</v>
      </c>
      <c r="D4">
        <v>24</v>
      </c>
      <c r="E4">
        <v>20</v>
      </c>
      <c r="F4">
        <v>8</v>
      </c>
      <c r="G4">
        <v>16</v>
      </c>
    </row>
    <row r="7" spans="1:7" x14ac:dyDescent="0.2">
      <c r="A7" t="s">
        <v>29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9" spans="1:7" x14ac:dyDescent="0.2">
      <c r="A9" t="s">
        <v>28</v>
      </c>
      <c r="C9" s="5">
        <f>SUMPRODUCT(C7:G7,C3:G3)</f>
        <v>13</v>
      </c>
    </row>
    <row r="11" spans="1:7" x14ac:dyDescent="0.2">
      <c r="A11" t="s">
        <v>18</v>
      </c>
      <c r="C11" t="s">
        <v>6</v>
      </c>
      <c r="E11" t="s">
        <v>7</v>
      </c>
    </row>
    <row r="12" spans="1:7" x14ac:dyDescent="0.2">
      <c r="B12" t="s">
        <v>27</v>
      </c>
      <c r="C12" s="9">
        <f>SUMPRODUCT(C7:G7,C4:G4)</f>
        <v>80</v>
      </c>
      <c r="D12" s="6" t="s">
        <v>8</v>
      </c>
      <c r="E12" s="9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7223-C7A5-415A-9779-A8DBC3473B60}">
  <sheetPr codeName="Sheet4"/>
  <dimension ref="A1:G17"/>
  <sheetViews>
    <sheetView zoomScale="160" zoomScaleNormal="160" workbookViewId="0">
      <selection activeCell="G8" sqref="G8"/>
    </sheetView>
  </sheetViews>
  <sheetFormatPr baseColWidth="10" defaultColWidth="8.83203125" defaultRowHeight="15" x14ac:dyDescent="0.2"/>
  <cols>
    <col min="2" max="2" width="20.6640625" customWidth="1"/>
  </cols>
  <sheetData>
    <row r="1" spans="1:7" x14ac:dyDescent="0.2">
      <c r="A1" s="2" t="s">
        <v>0</v>
      </c>
    </row>
    <row r="2" spans="1:7" x14ac:dyDescent="0.2">
      <c r="A2" s="2"/>
      <c r="B2" t="s">
        <v>34</v>
      </c>
      <c r="C2" s="1" t="s">
        <v>1</v>
      </c>
      <c r="D2" s="1" t="s">
        <v>2</v>
      </c>
      <c r="E2" s="1" t="s">
        <v>3</v>
      </c>
      <c r="F2" s="1" t="s">
        <v>33</v>
      </c>
      <c r="G2" s="1" t="s">
        <v>32</v>
      </c>
    </row>
    <row r="3" spans="1:7" x14ac:dyDescent="0.2">
      <c r="A3" s="2"/>
      <c r="B3" t="s">
        <v>31</v>
      </c>
      <c r="C3">
        <v>1.9</v>
      </c>
      <c r="D3">
        <v>3.6</v>
      </c>
      <c r="E3">
        <v>3.1</v>
      </c>
      <c r="F3">
        <v>1.6</v>
      </c>
      <c r="G3">
        <v>2.8</v>
      </c>
    </row>
    <row r="4" spans="1:7" x14ac:dyDescent="0.2">
      <c r="A4" s="2"/>
      <c r="B4" t="s">
        <v>30</v>
      </c>
      <c r="C4">
        <v>12</v>
      </c>
      <c r="D4">
        <v>24</v>
      </c>
      <c r="E4">
        <v>20</v>
      </c>
      <c r="F4">
        <v>8</v>
      </c>
      <c r="G4">
        <v>16</v>
      </c>
    </row>
    <row r="5" spans="1:7" x14ac:dyDescent="0.2">
      <c r="A5" s="2"/>
    </row>
    <row r="6" spans="1:7" x14ac:dyDescent="0.2">
      <c r="A6" s="2"/>
    </row>
    <row r="7" spans="1:7" x14ac:dyDescent="0.2">
      <c r="A7" s="2" t="s">
        <v>29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x14ac:dyDescent="0.2">
      <c r="A8" s="2"/>
    </row>
    <row r="9" spans="1:7" x14ac:dyDescent="0.2">
      <c r="A9" s="2" t="s">
        <v>28</v>
      </c>
      <c r="C9" s="5">
        <f>SUMPRODUCT(C7:G7,C3:G3)</f>
        <v>13</v>
      </c>
    </row>
    <row r="10" spans="1:7" x14ac:dyDescent="0.2">
      <c r="A10" s="2"/>
    </row>
    <row r="11" spans="1:7" x14ac:dyDescent="0.2">
      <c r="A11" s="2" t="s">
        <v>18</v>
      </c>
      <c r="C11" t="s">
        <v>6</v>
      </c>
      <c r="E11" t="s">
        <v>7</v>
      </c>
    </row>
    <row r="12" spans="1:7" x14ac:dyDescent="0.2">
      <c r="A12" s="2"/>
      <c r="B12" t="s">
        <v>27</v>
      </c>
      <c r="C12" s="9">
        <f>SUMPRODUCT(C7:G7,C4:G4)</f>
        <v>80</v>
      </c>
      <c r="D12" s="6" t="s">
        <v>8</v>
      </c>
      <c r="E12" s="9">
        <v>40</v>
      </c>
    </row>
    <row r="13" spans="1:7" x14ac:dyDescent="0.2">
      <c r="A13" s="2"/>
    </row>
    <row r="14" spans="1:7" x14ac:dyDescent="0.2">
      <c r="A14" s="2"/>
    </row>
    <row r="15" spans="1:7" x14ac:dyDescent="0.2">
      <c r="B15" t="s">
        <v>37</v>
      </c>
    </row>
    <row r="16" spans="1:7" x14ac:dyDescent="0.2">
      <c r="B16" t="s">
        <v>38</v>
      </c>
    </row>
    <row r="17" spans="2:2" x14ac:dyDescent="0.2">
      <c r="B1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6.1 (LP)</vt:lpstr>
      <vt:lpstr>Example 6.1 (IP)</vt:lpstr>
      <vt:lpstr>Example 6.2</vt:lpstr>
      <vt:lpstr>Example 6.2 (Alt.)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Biagioni</dc:creator>
  <cp:lastModifiedBy>Microsoft Office User</cp:lastModifiedBy>
  <dcterms:created xsi:type="dcterms:W3CDTF">2019-01-21T17:38:33Z</dcterms:created>
  <dcterms:modified xsi:type="dcterms:W3CDTF">2022-02-09T21:45:31Z</dcterms:modified>
</cp:coreProperties>
</file>