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ryanyoung/ryayoung/python-packages/tsopt/src/"/>
    </mc:Choice>
  </mc:AlternateContent>
  <xr:revisionPtr revIDLastSave="0" documentId="13_ncr:1_{4BDA1AED-B2C2-224B-96FA-447BC6F97371}" xr6:coauthVersionLast="47" xr6:coauthVersionMax="47" xr10:uidLastSave="{00000000-0000-0000-0000-000000000000}"/>
  <bookViews>
    <workbookView xWindow="60160" yWindow="12260" windowWidth="34560" windowHeight="21580" xr2:uid="{FC05CF38-4617-A643-97F2-D8F9BB1B8E83}"/>
  </bookViews>
  <sheets>
    <sheet name="ABOUT" sheetId="2" r:id="rId1"/>
    <sheet name="a.) Solved" sheetId="6" r:id="rId2"/>
    <sheet name="b.) Solved" sheetId="7" r:id="rId3"/>
    <sheet name="c.) Solved" sheetId="5" r:id="rId4"/>
    <sheet name="d.) Unsolved" sheetId="1" r:id="rId5"/>
    <sheet name="d.) Unsolved (cont.)" sheetId="3" r:id="rId6"/>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5" i="5" l="1"/>
  <c r="C34" i="5"/>
  <c r="C33" i="5"/>
  <c r="C32" i="5"/>
  <c r="C31" i="5"/>
  <c r="C30" i="5"/>
  <c r="C29" i="5"/>
  <c r="C28" i="5"/>
  <c r="C27" i="5"/>
  <c r="C26" i="5"/>
  <c r="C25" i="5"/>
  <c r="C24" i="5"/>
  <c r="C23" i="5"/>
  <c r="C22" i="5"/>
  <c r="C21" i="5"/>
  <c r="C20" i="5"/>
  <c r="C19" i="5"/>
  <c r="C18" i="5"/>
  <c r="C17" i="5"/>
  <c r="C16" i="5"/>
  <c r="C35" i="1"/>
  <c r="C34" i="1"/>
  <c r="C33" i="1"/>
  <c r="C32" i="1"/>
  <c r="C31" i="1"/>
  <c r="C30" i="1"/>
  <c r="C29" i="1"/>
  <c r="C28" i="1"/>
  <c r="C27" i="1"/>
  <c r="C26" i="1"/>
  <c r="C25" i="1"/>
  <c r="C24" i="1"/>
  <c r="C23" i="1"/>
  <c r="C22" i="1"/>
  <c r="C21" i="1"/>
  <c r="C20" i="1"/>
  <c r="C19" i="1"/>
  <c r="C18" i="1"/>
  <c r="C17" i="1"/>
  <c r="C16" i="1"/>
</calcChain>
</file>

<file path=xl/sharedStrings.xml><?xml version="1.0" encoding="utf-8"?>
<sst xmlns="http://schemas.openxmlformats.org/spreadsheetml/2006/main" count="180" uniqueCount="48">
  <si>
    <t>W1</t>
  </si>
  <si>
    <t>W2</t>
  </si>
  <si>
    <t>W3</t>
  </si>
  <si>
    <t>W4</t>
  </si>
  <si>
    <t>W5</t>
  </si>
  <si>
    <t>D1</t>
  </si>
  <si>
    <t>D2</t>
  </si>
  <si>
    <t>D3</t>
  </si>
  <si>
    <t>D4</t>
  </si>
  <si>
    <t>INDIVIDUAL EDGES</t>
  </si>
  <si>
    <t>SOLUTION</t>
  </si>
  <si>
    <t>FEASIBLE</t>
  </si>
  <si>
    <t>INFEASIBLE</t>
  </si>
  <si>
    <t>Python error output</t>
  </si>
  <si>
    <t>Python error output:</t>
  </si>
  <si>
    <t>R1</t>
  </si>
  <si>
    <t>R2</t>
  </si>
  <si>
    <t>Infeasible edge upper bound constraints</t>
  </si>
  <si>
    <t>2x Factory -&gt; 2x Retailer</t>
  </si>
  <si>
    <t>F1</t>
  </si>
  <si>
    <t>F2</t>
  </si>
  <si>
    <t>&lt;- capacity</t>
  </si>
  <si>
    <t>&lt;- demand</t>
  </si>
  <si>
    <t>&lt;- edge constraints (upper bound)</t>
  </si>
  <si>
    <t>Possible Solution</t>
  </si>
  <si>
    <t>B1</t>
  </si>
  <si>
    <t>B2</t>
  </si>
  <si>
    <t>B3</t>
  </si>
  <si>
    <t>S1</t>
  </si>
  <si>
    <t>S2</t>
  </si>
  <si>
    <t>3x Butchers -&gt; 3x Distributors -&gt; 2x Supermarkets</t>
  </si>
  <si>
    <t>G1</t>
  </si>
  <si>
    <t>G2</t>
  </si>
  <si>
    <t>G3</t>
  </si>
  <si>
    <t>3x Gigafactories -&gt; 2x Retailers</t>
  </si>
  <si>
    <t>S3</t>
  </si>
  <si>
    <t>S4</t>
  </si>
  <si>
    <t>4x Suppliers -&gt; 5x Trap houses</t>
  </si>
  <si>
    <t>T1</t>
  </si>
  <si>
    <t>T2</t>
  </si>
  <si>
    <t>T3</t>
  </si>
  <si>
    <t>T4</t>
  </si>
  <si>
    <t>T5</t>
  </si>
  <si>
    <t>4x Distributors -&gt; 5x Warehouses</t>
  </si>
  <si>
    <t>Error C: Remaining demand by vector of unconstrained edges must not exceed cross capacities</t>
  </si>
  <si>
    <t>Error A: sum of upper bounds in stage with fully constrained edges must be  &lt;  network demand</t>
  </si>
  <si>
    <t>Error B: When all edges under a node are constrained, the sum must be &lt; node demand</t>
  </si>
  <si>
    <t xml:space="preserve">Error D: Unknown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</si>
</sst>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8"/>
      <name val="Calibri"/>
      <family val="2"/>
      <scheme val="minor"/>
    </font>
    <font>
      <b/>
      <sz val="16"/>
      <color theme="1"/>
      <name val="Calibri"/>
      <family val="2"/>
      <scheme val="minor"/>
    </font>
  </fonts>
  <fills count="6">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8" tint="0.79998168889431442"/>
        <bgColor indexed="64"/>
      </patternFill>
    </fill>
  </fills>
  <borders count="2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59">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0" xfId="0" applyAlignment="1">
      <alignment horizontal="left" vertical="center"/>
    </xf>
    <xf numFmtId="0" fontId="1" fillId="0" borderId="0" xfId="0" applyFont="1" applyAlignment="1">
      <alignment horizontal="left" vertical="center"/>
    </xf>
    <xf numFmtId="0" fontId="1" fillId="0" borderId="7" xfId="0" applyFont="1" applyBorder="1" applyAlignment="1">
      <alignment horizontal="center" vertical="center"/>
    </xf>
    <xf numFmtId="0" fontId="3" fillId="0" borderId="0" xfId="0" applyFont="1" applyAlignment="1">
      <alignment horizontal="left" vertical="center"/>
    </xf>
    <xf numFmtId="0" fontId="0" fillId="3" borderId="7" xfId="0" applyFill="1" applyBorder="1" applyAlignment="1">
      <alignment horizontal="center" vertical="center"/>
    </xf>
    <xf numFmtId="0" fontId="1" fillId="0" borderId="0" xfId="0" applyFont="1"/>
    <xf numFmtId="0" fontId="1" fillId="0" borderId="0" xfId="0" applyFont="1" applyAlignment="1">
      <alignment horizontal="center" vertical="center"/>
    </xf>
    <xf numFmtId="0" fontId="0" fillId="4" borderId="0" xfId="0" applyFill="1" applyBorder="1" applyAlignment="1">
      <alignment horizontal="center" vertical="center"/>
    </xf>
    <xf numFmtId="0" fontId="1" fillId="0" borderId="0" xfId="0" applyFont="1" applyBorder="1" applyAlignment="1">
      <alignment horizontal="center" vertical="center"/>
    </xf>
    <xf numFmtId="0" fontId="0" fillId="3" borderId="0" xfId="0" applyFill="1" applyBorder="1" applyAlignment="1">
      <alignment horizontal="center" vertical="center"/>
    </xf>
    <xf numFmtId="0" fontId="0" fillId="0" borderId="0" xfId="0" applyFill="1" applyBorder="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0" fillId="0" borderId="15" xfId="0" applyBorder="1" applyAlignment="1">
      <alignment horizontal="center" vertical="center"/>
    </xf>
    <xf numFmtId="0" fontId="0" fillId="0"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Fill="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16" xfId="0" applyBorder="1" applyAlignment="1">
      <alignment horizontal="center" vertical="center"/>
    </xf>
    <xf numFmtId="0" fontId="0" fillId="3" borderId="21" xfId="0" applyFill="1" applyBorder="1" applyAlignment="1">
      <alignment horizontal="center" vertical="center"/>
    </xf>
    <xf numFmtId="0" fontId="1" fillId="0" borderId="0" xfId="0" applyFont="1" applyAlignment="1">
      <alignment horizontal="center" vertical="center" wrapText="1"/>
    </xf>
    <xf numFmtId="0" fontId="0" fillId="0" borderId="0" xfId="0" applyFont="1" applyAlignment="1">
      <alignment horizontal="center" vertical="center"/>
    </xf>
    <xf numFmtId="0" fontId="0" fillId="0" borderId="15" xfId="0" applyBorder="1"/>
    <xf numFmtId="0" fontId="0" fillId="0" borderId="17" xfId="0" applyBorder="1"/>
    <xf numFmtId="0" fontId="0" fillId="0" borderId="20" xfId="0" applyBorder="1"/>
    <xf numFmtId="0" fontId="0" fillId="0" borderId="22" xfId="0" applyBorder="1"/>
    <xf numFmtId="0" fontId="0" fillId="0" borderId="15" xfId="0" applyFill="1" applyBorder="1" applyAlignment="1">
      <alignment horizontal="center" vertical="center"/>
    </xf>
    <xf numFmtId="0" fontId="0" fillId="0" borderId="17" xfId="0" applyFill="1" applyBorder="1" applyAlignment="1">
      <alignment horizontal="center" vertical="center"/>
    </xf>
    <xf numFmtId="0" fontId="0" fillId="0" borderId="18" xfId="0" applyFill="1" applyBorder="1" applyAlignment="1">
      <alignment horizontal="center" vertical="center"/>
    </xf>
    <xf numFmtId="0" fontId="0" fillId="0" borderId="19" xfId="0" applyFill="1" applyBorder="1" applyAlignment="1">
      <alignment horizontal="center" vertical="center"/>
    </xf>
    <xf numFmtId="0" fontId="0" fillId="0" borderId="20" xfId="0" applyFill="1" applyBorder="1" applyAlignment="1">
      <alignment horizontal="center" vertical="center"/>
    </xf>
    <xf numFmtId="0" fontId="0" fillId="0" borderId="22" xfId="0" applyFill="1" applyBorder="1" applyAlignment="1">
      <alignment horizontal="center" vertical="center"/>
    </xf>
    <xf numFmtId="0" fontId="0" fillId="2" borderId="19" xfId="0" applyFill="1" applyBorder="1" applyAlignment="1">
      <alignment horizontal="center" vertical="center"/>
    </xf>
    <xf numFmtId="0" fontId="0" fillId="0" borderId="0" xfId="0" applyFont="1" applyAlignment="1">
      <alignment horizontal="center" vertical="center"/>
    </xf>
    <xf numFmtId="0" fontId="0" fillId="5" borderId="16" xfId="0" applyFont="1" applyFill="1" applyBorder="1" applyAlignment="1">
      <alignment horizontal="center" vertical="center"/>
    </xf>
    <xf numFmtId="0" fontId="0" fillId="3" borderId="0" xfId="0" applyFont="1" applyFill="1" applyBorder="1" applyAlignment="1">
      <alignment horizontal="center" vertical="center"/>
    </xf>
    <xf numFmtId="0" fontId="0" fillId="4" borderId="21"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190499</xdr:colOff>
      <xdr:row>0</xdr:row>
      <xdr:rowOff>101601</xdr:rowOff>
    </xdr:from>
    <xdr:to>
      <xdr:col>12</xdr:col>
      <xdr:colOff>489357</xdr:colOff>
      <xdr:row>23</xdr:row>
      <xdr:rowOff>186423</xdr:rowOff>
    </xdr:to>
    <xdr:sp macro="" textlink="">
      <xdr:nvSpPr>
        <xdr:cNvPr id="2" name="TextBox 1">
          <a:extLst>
            <a:ext uri="{FF2B5EF4-FFF2-40B4-BE49-F238E27FC236}">
              <a16:creationId xmlns:a16="http://schemas.microsoft.com/office/drawing/2014/main" id="{296142C9-BD04-F0C7-96A1-98D8B7C1BD35}"/>
            </a:ext>
          </a:extLst>
        </xdr:cNvPr>
        <xdr:cNvSpPr txBox="1"/>
      </xdr:nvSpPr>
      <xdr:spPr>
        <a:xfrm>
          <a:off x="190499" y="101601"/>
          <a:ext cx="6590601" cy="89282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(super)</a:t>
          </a:r>
          <a:r>
            <a:rPr lang="en-US" sz="1400" b="1" baseline="0"/>
            <a:t> Cost-minimization network flow optimization</a:t>
          </a:r>
        </a:p>
        <a:p>
          <a:endParaRPr lang="en-US" sz="1100" b="0" baseline="0"/>
        </a:p>
        <a:p>
          <a:r>
            <a:rPr lang="en-US" sz="1100" b="0" baseline="0"/>
            <a:t>This is a common problem, useful in a lot of real-world scenarios. A typical example is supply chain transshipment, where you have multiple stages (layers) of product shipment (factories -&gt; warehouses -&gt; retailers), and a unit cost associated with every possible route (edge) between entities (nodes) of shipping (Factory #3 -&gt; Warehouse #5 = $0.50 per unit). Each factory can only produce so many units, and each retailer has a demand requirement.</a:t>
          </a:r>
        </a:p>
        <a:p>
          <a:r>
            <a:rPr lang="en-US" sz="1100" b="1" baseline="0"/>
            <a:t>Problem: </a:t>
          </a:r>
          <a:r>
            <a:rPr lang="en-US" sz="1100" b="0" baseline="0"/>
            <a:t>Determine how much product to send through each edge so that cost is minimized, and capacity and demand constraints are satisfied.</a:t>
          </a:r>
        </a:p>
        <a:p>
          <a:endParaRPr lang="en-US" sz="1100" b="0" baseline="0"/>
        </a:p>
        <a:p>
          <a:r>
            <a:rPr lang="en-US" sz="1400" b="1" baseline="0"/>
            <a:t>Base case (normal version of this problem)</a:t>
          </a:r>
          <a:endParaRPr lang="en-US" sz="1100" b="1" baseline="0"/>
        </a:p>
        <a:p>
          <a:r>
            <a:rPr lang="en-US" sz="1100" b="0" baseline="0"/>
            <a:t>- There are 2 or more layers of nodes.</a:t>
          </a:r>
        </a:p>
        <a:p>
          <a:r>
            <a:rPr lang="en-US" sz="1100" b="0" baseline="0"/>
            <a:t>- All nodes in a layer share edges with all nodes in its adjacent layers.</a:t>
          </a:r>
        </a:p>
        <a:p>
          <a:r>
            <a:rPr lang="en-US" sz="1100" b="0" baseline="0"/>
            <a:t>- Each node in layer 0 has a capacity constraint (upper bound) on number of units that can flow through it</a:t>
          </a:r>
        </a:p>
        <a:p>
          <a:r>
            <a:rPr lang="en-US" sz="1100" b="0" baseline="0"/>
            <a:t>- Each node in layer -1 (final layer) has a demand constraint.</a:t>
          </a:r>
        </a:p>
        <a:p>
          <a:r>
            <a:rPr lang="en-US" sz="1100" b="0" baseline="0"/>
            <a:t>- Every edge in the network has a unique cost associated with it.</a:t>
          </a:r>
        </a:p>
        <a:p>
          <a:r>
            <a:rPr lang="en-US" sz="1100" b="0" baseline="0"/>
            <a:t>- </a:t>
          </a:r>
          <a:r>
            <a:rPr lang="en-US" sz="1100" b="1" baseline="0"/>
            <a:t>Problem: </a:t>
          </a:r>
          <a:r>
            <a:rPr lang="en-US" sz="1100" b="0" baseline="0"/>
            <a:t>Solve for the quantity to flow through each edge so that total cost is minimized</a:t>
          </a:r>
        </a:p>
        <a:p>
          <a:endParaRPr lang="en-US" sz="1100" b="0" baseline="0"/>
        </a:p>
        <a:p>
          <a:r>
            <a:rPr lang="en-US" sz="1400" b="1" i="1" baseline="0"/>
            <a:t>Super </a:t>
          </a:r>
          <a:r>
            <a:rPr lang="en-US" sz="1400" b="1" i="0" baseline="0"/>
            <a:t>Version</a:t>
          </a:r>
        </a:p>
        <a:p>
          <a:r>
            <a:rPr lang="en-US" sz="1100" b="0" i="0" baseline="0"/>
            <a:t>- Network setup is the same: 2 or more layers, with cost edges for each node between adjacent layers.</a:t>
          </a:r>
        </a:p>
        <a:p>
          <a:r>
            <a:rPr lang="en-US" sz="1100" b="0" i="0" baseline="0"/>
            <a:t>- </a:t>
          </a:r>
          <a:r>
            <a:rPr lang="en-US" sz="1100" b="0" i="1" baseline="0"/>
            <a:t>Any </a:t>
          </a:r>
          <a:r>
            <a:rPr lang="en-US" sz="1100" b="0" i="0" baseline="0"/>
            <a:t>layer in the network may have capacity, demand, (or both) constraints on one or all of its nodes.</a:t>
          </a:r>
        </a:p>
        <a:p>
          <a:pPr defTabSz="228600"/>
          <a:r>
            <a:rPr lang="en-US" sz="1100" b="0" i="0" baseline="0"/>
            <a:t>	</a:t>
          </a:r>
          <a:r>
            <a:rPr lang="en-US" sz="1100" b="0" i="0" baseline="0">
              <a:solidFill>
                <a:schemeClr val="tx1">
                  <a:lumMod val="50000"/>
                  <a:lumOff val="50000"/>
                </a:schemeClr>
              </a:solidFill>
            </a:rPr>
            <a:t>- This may subject the network to a capacity less than than the input capacity, or a demand greater than the final layer demand, as long as the highest-demanding layer doesn't require more than the lowest-capacity layer.</a:t>
          </a:r>
        </a:p>
        <a:p>
          <a:pPr defTabSz="228600"/>
          <a:r>
            <a:rPr lang="en-US" sz="1100" b="0" i="0" baseline="0"/>
            <a:t>- </a:t>
          </a:r>
          <a:r>
            <a:rPr lang="en-US" sz="1100" b="0" i="1" baseline="0"/>
            <a:t>Any </a:t>
          </a:r>
          <a:r>
            <a:rPr lang="en-US" sz="1100" b="0" i="0" baseline="0"/>
            <a:t>individual edge in the network may have its own upper or lower bounds, or both.</a:t>
          </a:r>
        </a:p>
        <a:p>
          <a:pPr defTabSz="228600"/>
          <a:endParaRPr lang="en-US" sz="1100" b="0" i="0" baseline="0"/>
        </a:p>
        <a:p>
          <a:pPr defTabSz="228600"/>
          <a:endParaRPr lang="en-US" sz="1100" b="0" i="0" baseline="0"/>
        </a:p>
        <a:p>
          <a:pPr defTabSz="228600"/>
          <a:r>
            <a:rPr lang="en-US" sz="1400" b="1" i="0" baseline="0"/>
            <a:t>Technical Challenge</a:t>
          </a:r>
        </a:p>
        <a:p>
          <a:pPr defTabSz="228600"/>
          <a:r>
            <a:rPr lang="en-US" sz="1100" b="0" baseline="0"/>
            <a:t>- If we give our end user this much freedom, constraint validation is </a:t>
          </a:r>
          <a:r>
            <a:rPr lang="en-US" sz="1100" b="0" i="1" baseline="0"/>
            <a:t>extremely </a:t>
          </a:r>
          <a:r>
            <a:rPr lang="en-US" sz="1100" b="0" i="0" baseline="0"/>
            <a:t>important. We need to make sure the model is actually feasible before solving it. More importantly, when a set of constraints is infeasible, we must be able to explain to the user exactly why it cannot work, using specific names of edges or nodes. This is critical for edge constraints, where it may be near-impossible for the end user to identify the problem themselves.</a:t>
          </a:r>
        </a:p>
        <a:p>
          <a:pPr defTabSz="228600"/>
          <a:r>
            <a:rPr lang="en-US" sz="1100" b="0" i="0" baseline="0"/>
            <a:t>- Validating layer/node constraints is very easy, because it's done first. Demand can't exceed capacity. Simple.</a:t>
          </a:r>
        </a:p>
        <a:p>
          <a:pPr defTabSz="228600"/>
          <a:r>
            <a:rPr lang="en-US" sz="1100" b="0" i="0" baseline="0"/>
            <a:t>- Validating edge constraint feasibility has proven incredibly difficult, and I'm unsure whether it's even possible without solving the model.</a:t>
          </a:r>
        </a:p>
        <a:p>
          <a:pPr defTabSz="228600"/>
          <a:endParaRPr lang="en-US" sz="1100" b="0" i="0" baseline="0"/>
        </a:p>
        <a:p>
          <a:pPr defTabSz="228600"/>
          <a:r>
            <a:rPr lang="en-US" sz="1400" b="1" i="0" baseline="0"/>
            <a:t>Notes about current implementation</a:t>
          </a:r>
        </a:p>
        <a:p>
          <a:pPr defTabSz="228600"/>
          <a:r>
            <a:rPr lang="en-US" sz="1100" b="0" i="0" baseline="0"/>
            <a:t>It's as described under "Super Version", except...</a:t>
          </a:r>
        </a:p>
        <a:p>
          <a:pPr defTabSz="228600"/>
          <a:r>
            <a:rPr lang="en-US" sz="1100" b="0" i="0" baseline="0"/>
            <a:t>- Any demand or capacity constraint placed on a layer must constrain </a:t>
          </a:r>
          <a:r>
            <a:rPr lang="en-US" sz="1100" b="1" i="0" baseline="0"/>
            <a:t>all </a:t>
          </a:r>
          <a:r>
            <a:rPr lang="en-US" sz="1100" b="0" i="0" baseline="0"/>
            <a:t>of its nodes</a:t>
          </a:r>
        </a:p>
        <a:p>
          <a:pPr defTabSz="228600"/>
          <a:r>
            <a:rPr lang="en-US" sz="1100" b="0" i="0" baseline="0"/>
            <a:t>- Capacity constraint on all nodes in first layer, and demand on all nodes in final layer, are </a:t>
          </a:r>
          <a:r>
            <a:rPr lang="en-US" sz="1100" b="1" i="0" baseline="0"/>
            <a:t>required</a:t>
          </a:r>
          <a:r>
            <a:rPr lang="en-US" sz="1100" b="0" i="0" baseline="0"/>
            <a:t>.</a:t>
          </a:r>
        </a:p>
        <a:p>
          <a:pPr defTabSz="228600"/>
          <a:r>
            <a:rPr lang="en-US" sz="1100" b="0" i="0" baseline="0"/>
            <a:t>- Layer constraints are declared first (before any edge constraints), so validating them against each other is easy</a:t>
          </a:r>
        </a:p>
        <a:p>
          <a:pPr defTabSz="228600"/>
          <a:endParaRPr lang="en-US" sz="1100" b="0" baseline="0"/>
        </a:p>
        <a:p>
          <a:endParaRPr lang="en-US" sz="1100" b="0"/>
        </a:p>
      </xdr:txBody>
    </xdr:sp>
    <xdr:clientData/>
  </xdr:twoCellAnchor>
  <xdr:twoCellAnchor>
    <xdr:from>
      <xdr:col>13</xdr:col>
      <xdr:colOff>159657</xdr:colOff>
      <xdr:row>0</xdr:row>
      <xdr:rowOff>65314</xdr:rowOff>
    </xdr:from>
    <xdr:to>
      <xdr:col>21</xdr:col>
      <xdr:colOff>58057</xdr:colOff>
      <xdr:row>5</xdr:row>
      <xdr:rowOff>261257</xdr:rowOff>
    </xdr:to>
    <xdr:sp macro="" textlink="">
      <xdr:nvSpPr>
        <xdr:cNvPr id="3" name="TextBox 2">
          <a:extLst>
            <a:ext uri="{FF2B5EF4-FFF2-40B4-BE49-F238E27FC236}">
              <a16:creationId xmlns:a16="http://schemas.microsoft.com/office/drawing/2014/main" id="{AB8ED0E0-0B3B-B0B1-2286-5FB48F7CDA31}"/>
            </a:ext>
          </a:extLst>
        </xdr:cNvPr>
        <xdr:cNvSpPr txBox="1"/>
      </xdr:nvSpPr>
      <xdr:spPr>
        <a:xfrm>
          <a:off x="6952343" y="65314"/>
          <a:ext cx="4078514" cy="21190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On the following sheets you'll find examples of </a:t>
          </a:r>
          <a:r>
            <a:rPr lang="en-US" sz="1100" b="1" u="sng" baseline="0"/>
            <a:t>upper-bound</a:t>
          </a:r>
          <a:r>
            <a:rPr lang="en-US" sz="1100" b="1" baseline="0"/>
            <a:t> edge constraints, and attempts at validating them.</a:t>
          </a:r>
        </a:p>
        <a:p>
          <a:endParaRPr lang="en-US" sz="1100" b="0" baseline="0"/>
        </a:p>
        <a:p>
          <a:r>
            <a:rPr lang="en-US" sz="1100" b="0" baseline="0"/>
            <a:t>The examples will follow the format below.</a:t>
          </a:r>
        </a:p>
        <a:p>
          <a:endParaRPr lang="en-US" sz="1100" b="0" baseline="0"/>
        </a:p>
        <a:p>
          <a:r>
            <a:rPr lang="en-US" sz="1100" b="0" baseline="0"/>
            <a:t>- Center grid represents edges between nodes. The values are upper bound constraints on those edges, which we're trying to validate.</a:t>
          </a:r>
        </a:p>
        <a:p>
          <a:r>
            <a:rPr lang="en-US" sz="1100" b="0" baseline="0"/>
            <a:t>- The adjacent numbers outside the center grid are upper and lower bound (capacity and demand) constraints for the nodes. </a:t>
          </a:r>
          <a:r>
            <a:rPr lang="en-US" sz="1100" b="0" u="sng" baseline="0"/>
            <a:t>Assume these are already validated</a:t>
          </a:r>
          <a:r>
            <a:rPr lang="en-US" sz="1100" b="0" baseline="0"/>
            <a:t>.</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154299</xdr:colOff>
      <xdr:row>2</xdr:row>
      <xdr:rowOff>284859</xdr:rowOff>
    </xdr:from>
    <xdr:to>
      <xdr:col>16</xdr:col>
      <xdr:colOff>344205</xdr:colOff>
      <xdr:row>14</xdr:row>
      <xdr:rowOff>34698</xdr:rowOff>
    </xdr:to>
    <xdr:sp macro="" textlink="">
      <xdr:nvSpPr>
        <xdr:cNvPr id="3" name="TextBox 2">
          <a:extLst>
            <a:ext uri="{FF2B5EF4-FFF2-40B4-BE49-F238E27FC236}">
              <a16:creationId xmlns:a16="http://schemas.microsoft.com/office/drawing/2014/main" id="{3AA8BABF-4439-221D-2579-C94A08EACCDF}"/>
            </a:ext>
          </a:extLst>
        </xdr:cNvPr>
        <xdr:cNvSpPr txBox="1"/>
      </xdr:nvSpPr>
      <xdr:spPr>
        <a:xfrm>
          <a:off x="6400201" y="666553"/>
          <a:ext cx="2271873" cy="43301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Explanation</a:t>
          </a:r>
        </a:p>
        <a:p>
          <a:endParaRPr lang="en-US" sz="1100" b="1"/>
        </a:p>
        <a:p>
          <a:r>
            <a:rPr lang="en-US" sz="1100" b="0"/>
            <a:t>Since</a:t>
          </a:r>
          <a:r>
            <a:rPr lang="en-US" sz="1100" b="0" baseline="0"/>
            <a:t> any layer can have a demand constraint on its nodes, the network demand is determined by whichever layer has the highest total demand. </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t>In this case, that's </a:t>
          </a:r>
          <a:r>
            <a:rPr lang="en-US" sz="1100" b="1" baseline="0"/>
            <a:t>Retailer</a:t>
          </a:r>
          <a:r>
            <a:rPr lang="en-US" sz="1100" b="0" baseline="0"/>
            <a:t>, which demands 60 units. This demanded amount must flow through all layers.</a:t>
          </a:r>
        </a:p>
        <a:p>
          <a:endParaRPr lang="en-US" sz="1100" b="0" baseline="0"/>
        </a:p>
        <a:p>
          <a:r>
            <a:rPr lang="en-US" sz="1100" b="0" baseline="0"/>
            <a:t>We placed upper bounds on </a:t>
          </a:r>
          <a:r>
            <a:rPr lang="en-US" sz="1100" b="1" baseline="0"/>
            <a:t>all</a:t>
          </a:r>
          <a:r>
            <a:rPr lang="en-US" sz="1100" b="0" baseline="0"/>
            <a:t> nodes between Distributor and Warehouse. This means the maximum that can flow between these layers is the sum of our edges' upper bounds.</a:t>
          </a:r>
        </a:p>
        <a:p>
          <a:endParaRPr lang="en-US" sz="1100" b="0" baseline="0"/>
        </a:p>
        <a:p>
          <a:r>
            <a:rPr lang="en-US" sz="1100" b="0" baseline="0"/>
            <a:t>Although our constraints are completely valid under the Distributor and Warehouse constraints, their sum is 45 units, whereas the network demand is 60. Infeasible.</a:t>
          </a:r>
          <a:endParaRPr lang="en-US" sz="1100" b="0"/>
        </a:p>
      </xdr:txBody>
    </xdr:sp>
    <xdr:clientData/>
  </xdr:twoCellAnchor>
  <xdr:twoCellAnchor editAs="oneCell">
    <xdr:from>
      <xdr:col>2</xdr:col>
      <xdr:colOff>395572</xdr:colOff>
      <xdr:row>9</xdr:row>
      <xdr:rowOff>291019</xdr:rowOff>
    </xdr:from>
    <xdr:to>
      <xdr:col>12</xdr:col>
      <xdr:colOff>13879</xdr:colOff>
      <xdr:row>12</xdr:row>
      <xdr:rowOff>111933</xdr:rowOff>
    </xdr:to>
    <xdr:pic>
      <xdr:nvPicPr>
        <xdr:cNvPr id="4" name="Picture 3">
          <a:extLst>
            <a:ext uri="{FF2B5EF4-FFF2-40B4-BE49-F238E27FC236}">
              <a16:creationId xmlns:a16="http://schemas.microsoft.com/office/drawing/2014/main" id="{06469A00-96B9-AAC5-1793-B1D03F945A6F}"/>
            </a:ext>
          </a:extLst>
        </xdr:cNvPr>
        <xdr:cNvPicPr>
          <a:picLocks noChangeAspect="1"/>
        </xdr:cNvPicPr>
      </xdr:nvPicPr>
      <xdr:blipFill>
        <a:blip xmlns:r="http://schemas.openxmlformats.org/officeDocument/2006/relationships" r:embed="rId1"/>
        <a:stretch>
          <a:fillRect/>
        </a:stretch>
      </xdr:blipFill>
      <xdr:spPr>
        <a:xfrm>
          <a:off x="1436556" y="3726265"/>
          <a:ext cx="4823225" cy="96599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515173</xdr:colOff>
      <xdr:row>4</xdr:row>
      <xdr:rowOff>90542</xdr:rowOff>
    </xdr:from>
    <xdr:to>
      <xdr:col>11</xdr:col>
      <xdr:colOff>184587</xdr:colOff>
      <xdr:row>8</xdr:row>
      <xdr:rowOff>173497</xdr:rowOff>
    </xdr:to>
    <xdr:sp macro="" textlink="">
      <xdr:nvSpPr>
        <xdr:cNvPr id="3" name="TextBox 2">
          <a:extLst>
            <a:ext uri="{FF2B5EF4-FFF2-40B4-BE49-F238E27FC236}">
              <a16:creationId xmlns:a16="http://schemas.microsoft.com/office/drawing/2014/main" id="{9969E4FA-853B-124E-800D-B1D9FB5F2B9C}"/>
            </a:ext>
          </a:extLst>
        </xdr:cNvPr>
        <xdr:cNvSpPr txBox="1"/>
      </xdr:nvSpPr>
      <xdr:spPr>
        <a:xfrm>
          <a:off x="3638124" y="1235624"/>
          <a:ext cx="2271873" cy="16097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Explanation</a:t>
          </a:r>
        </a:p>
        <a:p>
          <a:endParaRPr lang="en-US" sz="1100" b="1"/>
        </a:p>
        <a:p>
          <a:r>
            <a:rPr lang="en-US" sz="1100" b="0" baseline="0"/>
            <a:t>When </a:t>
          </a:r>
          <a:r>
            <a:rPr lang="en-US" sz="1100" b="1" baseline="0"/>
            <a:t>all</a:t>
          </a:r>
          <a:r>
            <a:rPr lang="en-US" sz="1100" b="0" baseline="0"/>
            <a:t> edges under a node are constrained to an upper bound, the sum of those constraints must be &gt;= that node's demand</a:t>
          </a:r>
          <a:endParaRPr lang="en-US" sz="1100" b="0"/>
        </a:p>
      </xdr:txBody>
    </xdr:sp>
    <xdr:clientData/>
  </xdr:twoCellAnchor>
  <xdr:twoCellAnchor editAs="oneCell">
    <xdr:from>
      <xdr:col>2</xdr:col>
      <xdr:colOff>492731</xdr:colOff>
      <xdr:row>9</xdr:row>
      <xdr:rowOff>369139</xdr:rowOff>
    </xdr:from>
    <xdr:to>
      <xdr:col>15</xdr:col>
      <xdr:colOff>53702</xdr:colOff>
      <xdr:row>12</xdr:row>
      <xdr:rowOff>41638</xdr:rowOff>
    </xdr:to>
    <xdr:pic>
      <xdr:nvPicPr>
        <xdr:cNvPr id="7" name="Picture 6">
          <a:extLst>
            <a:ext uri="{FF2B5EF4-FFF2-40B4-BE49-F238E27FC236}">
              <a16:creationId xmlns:a16="http://schemas.microsoft.com/office/drawing/2014/main" id="{A19B73B6-EA7A-6AAB-A6C8-848DEE9E1247}"/>
            </a:ext>
          </a:extLst>
        </xdr:cNvPr>
        <xdr:cNvPicPr>
          <a:picLocks noChangeAspect="1"/>
        </xdr:cNvPicPr>
      </xdr:nvPicPr>
      <xdr:blipFill>
        <a:blip xmlns:r="http://schemas.openxmlformats.org/officeDocument/2006/relationships" r:embed="rId1"/>
        <a:stretch>
          <a:fillRect/>
        </a:stretch>
      </xdr:blipFill>
      <xdr:spPr>
        <a:xfrm>
          <a:off x="1533715" y="3804385"/>
          <a:ext cx="6327364" cy="81758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4</xdr:col>
      <xdr:colOff>206639</xdr:colOff>
      <xdr:row>14</xdr:row>
      <xdr:rowOff>244738</xdr:rowOff>
    </xdr:from>
    <xdr:ext cx="2776538" cy="5329574"/>
    <xdr:sp macro="" textlink="">
      <xdr:nvSpPr>
        <xdr:cNvPr id="2" name="TextBox 1">
          <a:extLst>
            <a:ext uri="{FF2B5EF4-FFF2-40B4-BE49-F238E27FC236}">
              <a16:creationId xmlns:a16="http://schemas.microsoft.com/office/drawing/2014/main" id="{01395F18-F89A-DD46-B94D-677D2AB17DFB}"/>
            </a:ext>
          </a:extLst>
        </xdr:cNvPr>
        <xdr:cNvSpPr txBox="1"/>
      </xdr:nvSpPr>
      <xdr:spPr>
        <a:xfrm>
          <a:off x="2275142" y="4807612"/>
          <a:ext cx="2776538" cy="5329574"/>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Explanation</a:t>
          </a:r>
          <a:endParaRPr lang="en-US" sz="1100" b="1" baseline="0"/>
        </a:p>
        <a:p>
          <a:endParaRPr lang="en-US" sz="1100" b="1" baseline="0"/>
        </a:p>
        <a:p>
          <a:r>
            <a:rPr lang="en-US" sz="1100" b="0" baseline="0"/>
            <a:t>- We've declared upper bounds on some of the edges between Suppliers and Trap houses.</a:t>
          </a:r>
        </a:p>
        <a:p>
          <a:endParaRPr lang="en-US" sz="1100" b="0" baseline="0"/>
        </a:p>
        <a:p>
          <a:r>
            <a:rPr lang="en-US" sz="1100" b="0" baseline="0"/>
            <a:t>These constraints are infeasible, and we're able to catch this:</a:t>
          </a:r>
        </a:p>
        <a:p>
          <a:endParaRPr lang="en-US" sz="1100" b="0" baseline="0"/>
        </a:p>
        <a:p>
          <a:r>
            <a:rPr lang="en-US" sz="1100" b="1" baseline="0"/>
            <a:t>Solution: </a:t>
          </a:r>
          <a:r>
            <a:rPr lang="en-US" sz="1100" b="0" baseline="0"/>
            <a:t>T2, T3, and T4 have upper bound constraints on their edges with S3 and S4, and they each have unconstrained edges with S1 and S2. Assuming its constrained edges are used to their full capacities, T2 needs at least 8 units from S1 and S2 to meet its demand. T3 needs 25 units from S1 and S2 to meet its demand, and T3 needs 28 units. In total, these 3 trap houses require </a:t>
          </a:r>
          <a:r>
            <a:rPr lang="en-US" sz="1100" b="1" baseline="0"/>
            <a:t>61</a:t>
          </a:r>
          <a:r>
            <a:rPr lang="en-US" sz="1100" b="0" baseline="0"/>
            <a:t> units from S1 and S2. But S1's capacity is 40 units, and S2's is 20. So together they can only carry </a:t>
          </a:r>
          <a:r>
            <a:rPr lang="en-US" sz="1100" b="1" baseline="0"/>
            <a:t>60</a:t>
          </a:r>
          <a:r>
            <a:rPr lang="en-US" sz="1100" b="0" baseline="0"/>
            <a:t> units.</a:t>
          </a:r>
        </a:p>
        <a:p>
          <a:endParaRPr lang="en-US" sz="1100" b="0" baseline="0"/>
        </a:p>
      </xdr:txBody>
    </xdr:sp>
    <xdr:clientData/>
  </xdr:oneCellAnchor>
  <xdr:twoCellAnchor editAs="oneCell">
    <xdr:from>
      <xdr:col>2</xdr:col>
      <xdr:colOff>512733</xdr:colOff>
      <xdr:row>11</xdr:row>
      <xdr:rowOff>276086</xdr:rowOff>
    </xdr:from>
    <xdr:to>
      <xdr:col>14</xdr:col>
      <xdr:colOff>362857</xdr:colOff>
      <xdr:row>14</xdr:row>
      <xdr:rowOff>36888</xdr:rowOff>
    </xdr:to>
    <xdr:pic>
      <xdr:nvPicPr>
        <xdr:cNvPr id="6" name="Picture 5">
          <a:extLst>
            <a:ext uri="{FF2B5EF4-FFF2-40B4-BE49-F238E27FC236}">
              <a16:creationId xmlns:a16="http://schemas.microsoft.com/office/drawing/2014/main" id="{7D3BFAF9-8C1A-CCEE-56FF-9CCE432A7243}"/>
            </a:ext>
          </a:extLst>
        </xdr:cNvPr>
        <xdr:cNvPicPr>
          <a:picLocks noChangeAspect="1"/>
        </xdr:cNvPicPr>
      </xdr:nvPicPr>
      <xdr:blipFill>
        <a:blip xmlns:r="http://schemas.openxmlformats.org/officeDocument/2006/relationships" r:embed="rId1"/>
        <a:stretch>
          <a:fillRect/>
        </a:stretch>
      </xdr:blipFill>
      <xdr:spPr>
        <a:xfrm>
          <a:off x="1553975" y="4441055"/>
          <a:ext cx="6097578" cy="896703"/>
        </a:xfrm>
        <a:prstGeom prst="rect">
          <a:avLst/>
        </a:prstGeom>
      </xdr:spPr>
    </xdr:pic>
    <xdr:clientData/>
  </xdr:twoCellAnchor>
  <xdr:twoCellAnchor>
    <xdr:from>
      <xdr:col>11</xdr:col>
      <xdr:colOff>0</xdr:colOff>
      <xdr:row>14</xdr:row>
      <xdr:rowOff>193040</xdr:rowOff>
    </xdr:from>
    <xdr:to>
      <xdr:col>16</xdr:col>
      <xdr:colOff>20320</xdr:colOff>
      <xdr:row>17</xdr:row>
      <xdr:rowOff>335280</xdr:rowOff>
    </xdr:to>
    <xdr:sp macro="" textlink="">
      <xdr:nvSpPr>
        <xdr:cNvPr id="7" name="TextBox 6">
          <a:extLst>
            <a:ext uri="{FF2B5EF4-FFF2-40B4-BE49-F238E27FC236}">
              <a16:creationId xmlns:a16="http://schemas.microsoft.com/office/drawing/2014/main" id="{0EE9670D-2FF8-79CE-45AB-E36792968D13}"/>
            </a:ext>
          </a:extLst>
        </xdr:cNvPr>
        <xdr:cNvSpPr txBox="1"/>
      </xdr:nvSpPr>
      <xdr:spPr>
        <a:xfrm>
          <a:off x="5699760" y="5598160"/>
          <a:ext cx="2611120" cy="13004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t>We could only solve this by finding fully unconstrained vectors, (green, and blue), where all the other nodes in these columns were constrained. On the next sheet, we'll have to solve for when this pattern can't be found</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457994</xdr:colOff>
      <xdr:row>12</xdr:row>
      <xdr:rowOff>6616</xdr:rowOff>
    </xdr:from>
    <xdr:ext cx="2776538" cy="3810000"/>
    <xdr:sp macro="" textlink="">
      <xdr:nvSpPr>
        <xdr:cNvPr id="2" name="TextBox 1">
          <a:extLst>
            <a:ext uri="{FF2B5EF4-FFF2-40B4-BE49-F238E27FC236}">
              <a16:creationId xmlns:a16="http://schemas.microsoft.com/office/drawing/2014/main" id="{E8A89B8A-B421-8993-1E35-1385C0419C6A}"/>
            </a:ext>
          </a:extLst>
        </xdr:cNvPr>
        <xdr:cNvSpPr txBox="1"/>
      </xdr:nvSpPr>
      <xdr:spPr>
        <a:xfrm>
          <a:off x="2548202" y="3843074"/>
          <a:ext cx="2776538" cy="381000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Example:</a:t>
          </a:r>
          <a:r>
            <a:rPr lang="en-US" sz="1100" b="1" baseline="0"/>
            <a:t> upper-bounded edges.</a:t>
          </a:r>
        </a:p>
        <a:p>
          <a:endParaRPr lang="en-US" sz="1100" b="0" baseline="0"/>
        </a:p>
        <a:p>
          <a:r>
            <a:rPr lang="en-US" sz="1100" b="0" baseline="0"/>
            <a:t>- We've declared upper bounds on some of the edges between Distributors and Warehouses.</a:t>
          </a:r>
        </a:p>
        <a:p>
          <a:r>
            <a:rPr lang="en-US" sz="1100" b="0" baseline="0"/>
            <a:t>- Assume: Capacity and demand constraints on all nodes are already validated, and there are no lower-bound edge constraints</a:t>
          </a:r>
        </a:p>
        <a:p>
          <a:endParaRPr lang="en-US" sz="1100" b="0" baseline="0"/>
        </a:p>
        <a:p>
          <a:r>
            <a:rPr lang="en-US" sz="1100" b="0" baseline="0"/>
            <a:t>These edge constraints are </a:t>
          </a:r>
          <a:r>
            <a:rPr lang="en-US" sz="1100" b="1" baseline="0"/>
            <a:t>infeasible</a:t>
          </a:r>
          <a:r>
            <a:rPr lang="en-US" sz="1100" b="0" baseline="0"/>
            <a:t>. But, if we simply increase the D4 - W2 edge from 4 to 6, then it becomes feasible. See the following sheet ("Unsolved, (cont.)") for a possible solution if this edge were changed to 6.</a:t>
          </a:r>
        </a:p>
        <a:p>
          <a:endParaRPr lang="en-US" sz="1100" b="0" baseline="0"/>
        </a:p>
        <a:p>
          <a:r>
            <a:rPr lang="en-US" sz="1100" b="0" baseline="0"/>
            <a:t>The challenge is, can we use logic to prove that these constraints are infeasible? Then, can we explain this issue to the user?</a:t>
          </a:r>
          <a:endParaRPr lang="en-US" sz="1100" b="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71C64-02D4-DB4C-B205-7FAF0B2D9E5C}">
  <dimension ref="O7:U16"/>
  <sheetViews>
    <sheetView tabSelected="1" zoomScale="75" workbookViewId="0">
      <selection activeCell="AA5" sqref="AA5"/>
    </sheetView>
  </sheetViews>
  <sheetFormatPr baseColWidth="10" defaultColWidth="6.83203125" defaultRowHeight="30" customHeight="1" x14ac:dyDescent="0.2"/>
  <sheetData>
    <row r="7" spans="15:21" ht="30" customHeight="1" x14ac:dyDescent="0.2">
      <c r="P7" s="24" t="s">
        <v>18</v>
      </c>
      <c r="Q7" s="24"/>
      <c r="R7" s="24"/>
      <c r="S7" s="24"/>
      <c r="T7" s="24"/>
    </row>
    <row r="8" spans="15:21" ht="30" customHeight="1" x14ac:dyDescent="0.2">
      <c r="O8" s="1"/>
      <c r="P8" s="1"/>
      <c r="Q8" s="1"/>
      <c r="R8" s="2" t="s">
        <v>15</v>
      </c>
      <c r="S8" s="2" t="s">
        <v>16</v>
      </c>
      <c r="T8" s="1"/>
      <c r="U8" s="1"/>
    </row>
    <row r="9" spans="15:21" ht="30" customHeight="1" x14ac:dyDescent="0.2">
      <c r="O9" s="1"/>
      <c r="P9" s="1"/>
      <c r="Q9" s="1"/>
      <c r="R9" s="15">
        <v>30</v>
      </c>
      <c r="S9" s="17">
        <v>50</v>
      </c>
      <c r="T9" s="18" t="s">
        <v>21</v>
      </c>
      <c r="U9" s="1"/>
    </row>
    <row r="10" spans="15:21" ht="30" customHeight="1" thickBot="1" x14ac:dyDescent="0.25">
      <c r="O10" s="1"/>
      <c r="P10" s="1"/>
      <c r="Q10" s="1"/>
      <c r="R10" s="3">
        <v>20</v>
      </c>
      <c r="S10" s="5">
        <v>20</v>
      </c>
      <c r="T10" s="18" t="s">
        <v>22</v>
      </c>
      <c r="U10" s="1"/>
    </row>
    <row r="11" spans="15:21" ht="30" customHeight="1" x14ac:dyDescent="0.2">
      <c r="O11" s="2" t="s">
        <v>19</v>
      </c>
      <c r="P11" s="12">
        <v>30</v>
      </c>
      <c r="Q11" s="3">
        <v>5</v>
      </c>
      <c r="R11" s="31">
        <v>15</v>
      </c>
      <c r="S11" s="33"/>
      <c r="T11" s="18" t="s">
        <v>23</v>
      </c>
      <c r="U11" s="1"/>
    </row>
    <row r="12" spans="15:21" ht="30" customHeight="1" thickBot="1" x14ac:dyDescent="0.25">
      <c r="O12" s="2" t="s">
        <v>20</v>
      </c>
      <c r="P12" s="14">
        <v>10</v>
      </c>
      <c r="Q12" s="9">
        <v>10</v>
      </c>
      <c r="R12" s="36"/>
      <c r="S12" s="39">
        <v>10</v>
      </c>
      <c r="T12" s="1"/>
      <c r="U12" s="1"/>
    </row>
    <row r="13" spans="15:21" ht="30" customHeight="1" x14ac:dyDescent="0.2">
      <c r="O13" s="1"/>
      <c r="P13" s="1"/>
      <c r="Q13" s="1"/>
      <c r="R13" s="1"/>
      <c r="S13" s="1"/>
      <c r="T13" s="1"/>
      <c r="U13" s="1"/>
    </row>
    <row r="14" spans="15:21" ht="30" customHeight="1" thickBot="1" x14ac:dyDescent="0.25">
      <c r="P14" s="23" t="s">
        <v>24</v>
      </c>
    </row>
    <row r="15" spans="15:21" ht="30" customHeight="1" x14ac:dyDescent="0.2">
      <c r="R15" s="44">
        <v>15</v>
      </c>
      <c r="S15" s="45">
        <v>15</v>
      </c>
    </row>
    <row r="16" spans="15:21" ht="30" customHeight="1" thickBot="1" x14ac:dyDescent="0.25">
      <c r="R16" s="46">
        <v>5</v>
      </c>
      <c r="S16" s="47">
        <v>5</v>
      </c>
    </row>
  </sheetData>
  <mergeCells count="1">
    <mergeCell ref="P7:T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52EDE-94F6-BD47-BF28-6E62E69D6C41}">
  <dimension ref="A1:K11"/>
  <sheetViews>
    <sheetView zoomScale="91" workbookViewId="0"/>
  </sheetViews>
  <sheetFormatPr baseColWidth="10" defaultColWidth="6.83203125" defaultRowHeight="30" customHeight="1" x14ac:dyDescent="0.2"/>
  <cols>
    <col min="1" max="16384" width="6.83203125" style="1"/>
  </cols>
  <sheetData>
    <row r="1" spans="1:11" ht="30" customHeight="1" x14ac:dyDescent="0.2">
      <c r="A1" s="19" t="s">
        <v>45</v>
      </c>
    </row>
    <row r="2" spans="1:11" ht="30" customHeight="1" x14ac:dyDescent="0.2">
      <c r="A2" s="19"/>
    </row>
    <row r="3" spans="1:11" ht="30" customHeight="1" x14ac:dyDescent="0.2">
      <c r="A3" s="55" t="s">
        <v>30</v>
      </c>
      <c r="B3" s="55"/>
      <c r="C3" s="55"/>
      <c r="D3" s="55"/>
      <c r="E3" s="55"/>
      <c r="F3" s="55"/>
      <c r="G3" s="55"/>
      <c r="H3" s="55"/>
      <c r="I3" s="55"/>
      <c r="J3" s="55"/>
      <c r="K3" s="55"/>
    </row>
    <row r="4" spans="1:11" ht="30" customHeight="1" x14ac:dyDescent="0.2">
      <c r="A4" s="42" t="s">
        <v>17</v>
      </c>
      <c r="B4" s="42"/>
      <c r="C4" s="42"/>
      <c r="E4" s="2" t="s">
        <v>5</v>
      </c>
      <c r="F4" s="2" t="s">
        <v>6</v>
      </c>
      <c r="G4" s="2" t="s">
        <v>7</v>
      </c>
      <c r="J4" s="2" t="s">
        <v>28</v>
      </c>
      <c r="K4" s="2" t="s">
        <v>29</v>
      </c>
    </row>
    <row r="5" spans="1:11" ht="30" customHeight="1" x14ac:dyDescent="0.2">
      <c r="A5" s="42"/>
      <c r="B5" s="42"/>
      <c r="C5" s="42"/>
      <c r="E5" s="15">
        <v>20</v>
      </c>
      <c r="F5" s="16">
        <v>20</v>
      </c>
      <c r="G5" s="17">
        <v>20</v>
      </c>
      <c r="J5" s="15">
        <v>40</v>
      </c>
      <c r="K5" s="17">
        <v>40</v>
      </c>
    </row>
    <row r="6" spans="1:11" ht="30" customHeight="1" thickBot="1" x14ac:dyDescent="0.25">
      <c r="E6" s="3">
        <v>15</v>
      </c>
      <c r="F6" s="4">
        <v>15</v>
      </c>
      <c r="G6" s="5">
        <v>15</v>
      </c>
      <c r="J6" s="3">
        <v>30</v>
      </c>
      <c r="K6" s="5">
        <v>30</v>
      </c>
    </row>
    <row r="7" spans="1:11" ht="30" customHeight="1" x14ac:dyDescent="0.2">
      <c r="B7" s="2" t="s">
        <v>25</v>
      </c>
      <c r="C7" s="12">
        <v>20</v>
      </c>
      <c r="D7" s="3">
        <v>10</v>
      </c>
      <c r="E7" s="48">
        <v>5</v>
      </c>
      <c r="F7" s="32">
        <v>5</v>
      </c>
      <c r="G7" s="49">
        <v>5</v>
      </c>
      <c r="I7" s="2" t="s">
        <v>5</v>
      </c>
      <c r="J7" s="31"/>
      <c r="K7" s="33"/>
    </row>
    <row r="8" spans="1:11" ht="30" customHeight="1" x14ac:dyDescent="0.2">
      <c r="B8" s="2" t="s">
        <v>26</v>
      </c>
      <c r="C8" s="13">
        <v>20</v>
      </c>
      <c r="D8" s="6">
        <v>10</v>
      </c>
      <c r="E8" s="50">
        <v>5</v>
      </c>
      <c r="F8" s="28">
        <v>5</v>
      </c>
      <c r="G8" s="51">
        <v>5</v>
      </c>
      <c r="I8" s="2" t="s">
        <v>6</v>
      </c>
      <c r="J8" s="34"/>
      <c r="K8" s="35"/>
    </row>
    <row r="9" spans="1:11" ht="30" customHeight="1" thickBot="1" x14ac:dyDescent="0.25">
      <c r="B9" s="2" t="s">
        <v>27</v>
      </c>
      <c r="C9" s="14">
        <v>20</v>
      </c>
      <c r="D9" s="9">
        <v>10</v>
      </c>
      <c r="E9" s="52">
        <v>5</v>
      </c>
      <c r="F9" s="37">
        <v>5</v>
      </c>
      <c r="G9" s="53">
        <v>5</v>
      </c>
      <c r="I9" s="2" t="s">
        <v>7</v>
      </c>
      <c r="J9" s="36"/>
      <c r="K9" s="39"/>
    </row>
    <row r="11" spans="1:11" ht="30" customHeight="1" x14ac:dyDescent="0.2">
      <c r="A11" s="19" t="s">
        <v>13</v>
      </c>
      <c r="D11" s="43"/>
    </row>
  </sheetData>
  <mergeCells count="2">
    <mergeCell ref="A4:C5"/>
    <mergeCell ref="A3:K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60544-50DF-0949-88DB-44D89D5C44EB}">
  <dimension ref="A1:L11"/>
  <sheetViews>
    <sheetView zoomScale="93" workbookViewId="0"/>
  </sheetViews>
  <sheetFormatPr baseColWidth="10" defaultColWidth="6.83203125" defaultRowHeight="30" customHeight="1" x14ac:dyDescent="0.2"/>
  <cols>
    <col min="1" max="16384" width="6.83203125" style="1"/>
  </cols>
  <sheetData>
    <row r="1" spans="1:12" ht="30" customHeight="1" x14ac:dyDescent="0.2">
      <c r="A1" s="19" t="s">
        <v>46</v>
      </c>
    </row>
    <row r="2" spans="1:12" ht="30" customHeight="1" x14ac:dyDescent="0.2">
      <c r="A2" s="19"/>
    </row>
    <row r="3" spans="1:12" ht="30" customHeight="1" x14ac:dyDescent="0.2">
      <c r="A3" s="55" t="s">
        <v>34</v>
      </c>
      <c r="B3" s="55"/>
      <c r="C3" s="55"/>
      <c r="D3" s="55"/>
      <c r="E3" s="55"/>
      <c r="F3" s="55"/>
      <c r="H3"/>
      <c r="I3"/>
      <c r="J3"/>
      <c r="K3"/>
      <c r="L3"/>
    </row>
    <row r="4" spans="1:12" ht="30" customHeight="1" x14ac:dyDescent="0.2">
      <c r="A4" s="42" t="s">
        <v>17</v>
      </c>
      <c r="B4" s="42"/>
      <c r="C4" s="42"/>
      <c r="E4" s="2" t="s">
        <v>15</v>
      </c>
      <c r="F4" s="2" t="s">
        <v>16</v>
      </c>
      <c r="G4"/>
      <c r="H4"/>
      <c r="I4"/>
      <c r="J4"/>
      <c r="K4"/>
      <c r="L4"/>
    </row>
    <row r="5" spans="1:12" ht="30" customHeight="1" x14ac:dyDescent="0.2">
      <c r="A5" s="42"/>
      <c r="B5" s="42"/>
      <c r="C5" s="42"/>
      <c r="E5" s="15">
        <v>20</v>
      </c>
      <c r="F5" s="17">
        <v>20</v>
      </c>
      <c r="G5"/>
      <c r="H5"/>
      <c r="I5"/>
      <c r="J5"/>
      <c r="K5"/>
      <c r="L5"/>
    </row>
    <row r="6" spans="1:12" ht="30" customHeight="1" thickBot="1" x14ac:dyDescent="0.25">
      <c r="E6" s="3">
        <v>15</v>
      </c>
      <c r="F6" s="5">
        <v>15</v>
      </c>
      <c r="G6"/>
      <c r="H6"/>
      <c r="I6"/>
      <c r="J6"/>
      <c r="K6"/>
      <c r="L6"/>
    </row>
    <row r="7" spans="1:12" ht="30" customHeight="1" x14ac:dyDescent="0.2">
      <c r="B7" s="2" t="s">
        <v>31</v>
      </c>
      <c r="C7" s="12">
        <v>20</v>
      </c>
      <c r="D7" s="3">
        <v>10</v>
      </c>
      <c r="E7" s="48"/>
      <c r="F7" s="49">
        <v>5</v>
      </c>
      <c r="G7"/>
      <c r="H7"/>
      <c r="I7"/>
      <c r="J7"/>
      <c r="K7"/>
      <c r="L7"/>
    </row>
    <row r="8" spans="1:12" ht="30" customHeight="1" x14ac:dyDescent="0.2">
      <c r="B8" s="2" t="s">
        <v>32</v>
      </c>
      <c r="C8" s="13">
        <v>20</v>
      </c>
      <c r="D8" s="6">
        <v>10</v>
      </c>
      <c r="E8" s="50"/>
      <c r="F8" s="54">
        <v>4</v>
      </c>
      <c r="G8"/>
      <c r="H8"/>
      <c r="I8"/>
      <c r="J8"/>
      <c r="K8"/>
      <c r="L8"/>
    </row>
    <row r="9" spans="1:12" ht="30" customHeight="1" thickBot="1" x14ac:dyDescent="0.25">
      <c r="B9" s="2" t="s">
        <v>33</v>
      </c>
      <c r="C9" s="14">
        <v>20</v>
      </c>
      <c r="D9" s="9">
        <v>10</v>
      </c>
      <c r="E9" s="36"/>
      <c r="F9" s="39">
        <v>5</v>
      </c>
      <c r="G9"/>
      <c r="H9"/>
      <c r="I9"/>
      <c r="J9"/>
      <c r="K9"/>
      <c r="L9"/>
    </row>
    <row r="10" spans="1:12" ht="30" customHeight="1" x14ac:dyDescent="0.2">
      <c r="H10"/>
      <c r="I10"/>
      <c r="J10"/>
      <c r="K10"/>
      <c r="L10"/>
    </row>
    <row r="11" spans="1:12" ht="30" customHeight="1" x14ac:dyDescent="0.2">
      <c r="A11" s="19" t="s">
        <v>13</v>
      </c>
      <c r="D11" s="43"/>
    </row>
  </sheetData>
  <mergeCells count="2">
    <mergeCell ref="A4:C5"/>
    <mergeCell ref="A3:F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F3780-E28E-214B-BFBE-3AFDF87B3287}">
  <dimension ref="A1:U35"/>
  <sheetViews>
    <sheetView zoomScale="75" workbookViewId="0"/>
  </sheetViews>
  <sheetFormatPr baseColWidth="10" defaultColWidth="6.83203125" defaultRowHeight="30" customHeight="1" x14ac:dyDescent="0.2"/>
  <cols>
    <col min="1" max="16384" width="6.83203125" style="1"/>
  </cols>
  <sheetData>
    <row r="1" spans="1:21" ht="30" customHeight="1" x14ac:dyDescent="0.2">
      <c r="A1" s="19" t="s">
        <v>44</v>
      </c>
    </row>
    <row r="2" spans="1:21" ht="30" customHeight="1" x14ac:dyDescent="0.2">
      <c r="A2" s="19"/>
    </row>
    <row r="3" spans="1:21" ht="30" customHeight="1" x14ac:dyDescent="0.2">
      <c r="A3" s="19" t="s">
        <v>37</v>
      </c>
    </row>
    <row r="4" spans="1:21" ht="30" customHeight="1" x14ac:dyDescent="0.2">
      <c r="F4" s="29" t="s">
        <v>12</v>
      </c>
      <c r="G4" s="29"/>
      <c r="H4" s="29"/>
      <c r="I4" s="29"/>
      <c r="J4" s="29"/>
      <c r="P4" s="19"/>
      <c r="Q4" s="30" t="s">
        <v>11</v>
      </c>
      <c r="R4" s="30"/>
      <c r="S4" s="30"/>
      <c r="T4" s="30"/>
      <c r="U4" s="30"/>
    </row>
    <row r="5" spans="1:21" ht="30" customHeight="1" x14ac:dyDescent="0.2">
      <c r="F5" s="2" t="s">
        <v>38</v>
      </c>
      <c r="G5" s="2" t="s">
        <v>39</v>
      </c>
      <c r="H5" s="2" t="s">
        <v>40</v>
      </c>
      <c r="I5" s="2" t="s">
        <v>41</v>
      </c>
      <c r="J5" s="2" t="s">
        <v>42</v>
      </c>
      <c r="K5" s="18"/>
      <c r="Q5" s="2" t="s">
        <v>38</v>
      </c>
      <c r="R5" s="2" t="s">
        <v>39</v>
      </c>
      <c r="S5" s="2" t="s">
        <v>40</v>
      </c>
      <c r="T5" s="2" t="s">
        <v>41</v>
      </c>
      <c r="U5" s="2" t="s">
        <v>42</v>
      </c>
    </row>
    <row r="6" spans="1:21" ht="30" customHeight="1" x14ac:dyDescent="0.2">
      <c r="F6" s="15">
        <v>22</v>
      </c>
      <c r="G6" s="16">
        <v>22</v>
      </c>
      <c r="H6" s="16">
        <v>182</v>
      </c>
      <c r="I6" s="16">
        <v>42</v>
      </c>
      <c r="J6" s="17">
        <v>80</v>
      </c>
      <c r="K6" s="18"/>
      <c r="Q6" s="15">
        <v>22</v>
      </c>
      <c r="R6" s="16">
        <v>22</v>
      </c>
      <c r="S6" s="16">
        <v>182</v>
      </c>
      <c r="T6" s="16">
        <v>42</v>
      </c>
      <c r="U6" s="17">
        <v>80</v>
      </c>
    </row>
    <row r="7" spans="1:21" ht="30" customHeight="1" thickBot="1" x14ac:dyDescent="0.25">
      <c r="F7" s="3">
        <v>20</v>
      </c>
      <c r="G7" s="4">
        <v>20</v>
      </c>
      <c r="H7" s="4">
        <v>180</v>
      </c>
      <c r="I7" s="4">
        <v>40</v>
      </c>
      <c r="J7" s="5">
        <v>40</v>
      </c>
      <c r="K7" s="18"/>
      <c r="Q7" s="3">
        <v>20</v>
      </c>
      <c r="R7" s="4">
        <v>20</v>
      </c>
      <c r="S7" s="4">
        <v>180</v>
      </c>
      <c r="T7" s="4">
        <v>40</v>
      </c>
      <c r="U7" s="5">
        <v>40</v>
      </c>
    </row>
    <row r="8" spans="1:21" ht="30" customHeight="1" x14ac:dyDescent="0.2">
      <c r="C8" s="2" t="s">
        <v>28</v>
      </c>
      <c r="D8" s="12">
        <v>40</v>
      </c>
      <c r="E8" s="3">
        <v>38</v>
      </c>
      <c r="F8" s="31">
        <v>10</v>
      </c>
      <c r="G8" s="32"/>
      <c r="H8" s="32"/>
      <c r="I8" s="32"/>
      <c r="J8" s="33"/>
      <c r="N8" s="2" t="s">
        <v>28</v>
      </c>
      <c r="O8" s="12">
        <v>40</v>
      </c>
      <c r="P8" s="3">
        <v>38</v>
      </c>
      <c r="Q8" s="31">
        <v>10</v>
      </c>
      <c r="R8" s="40"/>
      <c r="S8" s="40"/>
      <c r="T8" s="40"/>
      <c r="U8" s="33"/>
    </row>
    <row r="9" spans="1:21" ht="30" customHeight="1" x14ac:dyDescent="0.2">
      <c r="C9" s="2" t="s">
        <v>29</v>
      </c>
      <c r="D9" s="13">
        <v>20</v>
      </c>
      <c r="E9" s="6">
        <v>18</v>
      </c>
      <c r="F9" s="34"/>
      <c r="G9" s="28"/>
      <c r="H9" s="28"/>
      <c r="I9" s="28"/>
      <c r="J9" s="35"/>
      <c r="K9" s="18"/>
      <c r="N9" s="2" t="s">
        <v>29</v>
      </c>
      <c r="O9" s="13">
        <v>20</v>
      </c>
      <c r="P9" s="6">
        <v>18</v>
      </c>
      <c r="Q9" s="34"/>
      <c r="R9" s="7"/>
      <c r="S9" s="7"/>
      <c r="T9" s="7"/>
      <c r="U9" s="35"/>
    </row>
    <row r="10" spans="1:21" ht="30" customHeight="1" x14ac:dyDescent="0.2">
      <c r="C10" s="2" t="s">
        <v>35</v>
      </c>
      <c r="D10" s="13">
        <v>180</v>
      </c>
      <c r="E10" s="6">
        <v>178</v>
      </c>
      <c r="F10" s="34">
        <v>10</v>
      </c>
      <c r="G10" s="7">
        <v>6</v>
      </c>
      <c r="H10" s="7">
        <v>119</v>
      </c>
      <c r="I10" s="7">
        <v>6</v>
      </c>
      <c r="J10" s="35"/>
      <c r="N10" s="2" t="s">
        <v>35</v>
      </c>
      <c r="O10" s="13">
        <v>180</v>
      </c>
      <c r="P10" s="6">
        <v>178</v>
      </c>
      <c r="Q10" s="34">
        <v>10</v>
      </c>
      <c r="R10" s="7">
        <v>10</v>
      </c>
      <c r="S10" s="27">
        <v>120</v>
      </c>
      <c r="T10" s="7">
        <v>6</v>
      </c>
      <c r="U10" s="35"/>
    </row>
    <row r="11" spans="1:21" ht="30" customHeight="1" thickBot="1" x14ac:dyDescent="0.25">
      <c r="C11" s="2" t="s">
        <v>36</v>
      </c>
      <c r="D11" s="14">
        <v>60</v>
      </c>
      <c r="E11" s="9">
        <v>58</v>
      </c>
      <c r="F11" s="36"/>
      <c r="G11" s="37">
        <v>6</v>
      </c>
      <c r="H11" s="38">
        <v>36</v>
      </c>
      <c r="I11" s="38">
        <v>6</v>
      </c>
      <c r="J11" s="39">
        <v>10</v>
      </c>
      <c r="N11" s="2" t="s">
        <v>36</v>
      </c>
      <c r="O11" s="14">
        <v>60</v>
      </c>
      <c r="P11" s="9">
        <v>58</v>
      </c>
      <c r="Q11" s="36"/>
      <c r="R11" s="37">
        <v>4</v>
      </c>
      <c r="S11" s="38">
        <v>36</v>
      </c>
      <c r="T11" s="38">
        <v>6</v>
      </c>
      <c r="U11" s="39">
        <v>10</v>
      </c>
    </row>
    <row r="13" spans="1:21" ht="30" customHeight="1" x14ac:dyDescent="0.2">
      <c r="A13" s="19" t="s">
        <v>14</v>
      </c>
    </row>
    <row r="15" spans="1:21" ht="30" customHeight="1" x14ac:dyDescent="0.2">
      <c r="A15" s="20" t="s">
        <v>9</v>
      </c>
      <c r="B15" s="20"/>
      <c r="C15" s="20"/>
    </row>
    <row r="16" spans="1:21" ht="30" customHeight="1" x14ac:dyDescent="0.2">
      <c r="A16" s="1" t="s">
        <v>28</v>
      </c>
      <c r="B16" s="1" t="s">
        <v>38</v>
      </c>
      <c r="C16" s="1">
        <f>F8</f>
        <v>10</v>
      </c>
    </row>
    <row r="17" spans="1:16" ht="30" customHeight="1" x14ac:dyDescent="0.2">
      <c r="A17" s="1" t="s">
        <v>28</v>
      </c>
      <c r="B17" s="1" t="s">
        <v>39</v>
      </c>
      <c r="C17" s="1">
        <f>G8</f>
        <v>0</v>
      </c>
    </row>
    <row r="18" spans="1:16" ht="30" customHeight="1" thickBot="1" x14ac:dyDescent="0.25">
      <c r="A18" s="1" t="s">
        <v>28</v>
      </c>
      <c r="B18" s="1" t="s">
        <v>40</v>
      </c>
      <c r="C18" s="1">
        <f>H8</f>
        <v>0</v>
      </c>
    </row>
    <row r="19" spans="1:16" ht="30" customHeight="1" x14ac:dyDescent="0.2">
      <c r="A19" s="1" t="s">
        <v>28</v>
      </c>
      <c r="B19" s="1" t="s">
        <v>41</v>
      </c>
      <c r="C19" s="1">
        <f>I8</f>
        <v>0</v>
      </c>
      <c r="L19" s="31">
        <v>10</v>
      </c>
      <c r="M19" s="56"/>
      <c r="N19" s="56"/>
      <c r="O19" s="56"/>
      <c r="P19" s="33"/>
    </row>
    <row r="20" spans="1:16" ht="30" customHeight="1" x14ac:dyDescent="0.2">
      <c r="A20" s="10" t="s">
        <v>28</v>
      </c>
      <c r="B20" s="10" t="s">
        <v>42</v>
      </c>
      <c r="C20" s="10">
        <f>J8</f>
        <v>0</v>
      </c>
      <c r="L20" s="34"/>
      <c r="M20" s="57"/>
      <c r="N20" s="57"/>
      <c r="O20" s="57"/>
      <c r="P20" s="35"/>
    </row>
    <row r="21" spans="1:16" ht="30" customHeight="1" x14ac:dyDescent="0.2">
      <c r="A21" s="1" t="s">
        <v>29</v>
      </c>
      <c r="B21" s="1" t="s">
        <v>38</v>
      </c>
      <c r="C21" s="1">
        <f>F9</f>
        <v>0</v>
      </c>
      <c r="L21" s="34">
        <v>10</v>
      </c>
      <c r="M21" s="25">
        <v>6</v>
      </c>
      <c r="N21" s="25">
        <v>119</v>
      </c>
      <c r="O21" s="25">
        <v>6</v>
      </c>
      <c r="P21" s="35"/>
    </row>
    <row r="22" spans="1:16" ht="30" customHeight="1" thickBot="1" x14ac:dyDescent="0.25">
      <c r="A22" s="1" t="s">
        <v>29</v>
      </c>
      <c r="B22" s="1" t="s">
        <v>39</v>
      </c>
      <c r="C22" s="1">
        <f>G9</f>
        <v>0</v>
      </c>
      <c r="L22" s="36"/>
      <c r="M22" s="58">
        <v>6</v>
      </c>
      <c r="N22" s="58">
        <v>36</v>
      </c>
      <c r="O22" s="58">
        <v>6</v>
      </c>
      <c r="P22" s="39">
        <v>10</v>
      </c>
    </row>
    <row r="23" spans="1:16" ht="30" customHeight="1" x14ac:dyDescent="0.2">
      <c r="A23" s="1" t="s">
        <v>29</v>
      </c>
      <c r="B23" s="1" t="s">
        <v>40</v>
      </c>
      <c r="C23" s="1">
        <f>H9</f>
        <v>0</v>
      </c>
    </row>
    <row r="24" spans="1:16" ht="30" customHeight="1" x14ac:dyDescent="0.2">
      <c r="A24" s="1" t="s">
        <v>29</v>
      </c>
      <c r="B24" s="1" t="s">
        <v>41</v>
      </c>
      <c r="C24" s="1">
        <f>I9</f>
        <v>0</v>
      </c>
    </row>
    <row r="25" spans="1:16" ht="30" customHeight="1" x14ac:dyDescent="0.2">
      <c r="A25" s="10" t="s">
        <v>29</v>
      </c>
      <c r="B25" s="10" t="s">
        <v>42</v>
      </c>
      <c r="C25" s="10">
        <f>J9</f>
        <v>0</v>
      </c>
    </row>
    <row r="26" spans="1:16" ht="30" customHeight="1" x14ac:dyDescent="0.2">
      <c r="A26" s="1" t="s">
        <v>35</v>
      </c>
      <c r="B26" s="1" t="s">
        <v>38</v>
      </c>
      <c r="C26" s="1">
        <f>F10</f>
        <v>10</v>
      </c>
    </row>
    <row r="27" spans="1:16" ht="30" customHeight="1" x14ac:dyDescent="0.2">
      <c r="A27" s="1" t="s">
        <v>35</v>
      </c>
      <c r="B27" s="1" t="s">
        <v>39</v>
      </c>
      <c r="C27" s="1">
        <f>G10</f>
        <v>6</v>
      </c>
    </row>
    <row r="28" spans="1:16" ht="30" customHeight="1" x14ac:dyDescent="0.2">
      <c r="A28" s="1" t="s">
        <v>35</v>
      </c>
      <c r="B28" s="1" t="s">
        <v>40</v>
      </c>
      <c r="C28" s="1">
        <f>H10</f>
        <v>119</v>
      </c>
    </row>
    <row r="29" spans="1:16" ht="30" customHeight="1" x14ac:dyDescent="0.2">
      <c r="A29" s="1" t="s">
        <v>35</v>
      </c>
      <c r="B29" s="1" t="s">
        <v>41</v>
      </c>
      <c r="C29" s="1">
        <f>I10</f>
        <v>6</v>
      </c>
    </row>
    <row r="30" spans="1:16" ht="30" customHeight="1" x14ac:dyDescent="0.2">
      <c r="A30" s="10" t="s">
        <v>35</v>
      </c>
      <c r="B30" s="10" t="s">
        <v>42</v>
      </c>
      <c r="C30" s="10">
        <f>J10</f>
        <v>0</v>
      </c>
    </row>
    <row r="31" spans="1:16" ht="30" customHeight="1" x14ac:dyDescent="0.2">
      <c r="A31" s="1" t="s">
        <v>36</v>
      </c>
      <c r="B31" s="1" t="s">
        <v>38</v>
      </c>
      <c r="C31" s="1">
        <f>F11</f>
        <v>0</v>
      </c>
    </row>
    <row r="32" spans="1:16" ht="30" customHeight="1" x14ac:dyDescent="0.2">
      <c r="A32" s="1" t="s">
        <v>36</v>
      </c>
      <c r="B32" s="1" t="s">
        <v>39</v>
      </c>
      <c r="C32" s="1">
        <f>G11</f>
        <v>6</v>
      </c>
    </row>
    <row r="33" spans="1:3" ht="30" customHeight="1" x14ac:dyDescent="0.2">
      <c r="A33" s="1" t="s">
        <v>36</v>
      </c>
      <c r="B33" s="1" t="s">
        <v>40</v>
      </c>
      <c r="C33" s="1">
        <f>H11</f>
        <v>36</v>
      </c>
    </row>
    <row r="34" spans="1:3" ht="30" customHeight="1" x14ac:dyDescent="0.2">
      <c r="A34" s="1" t="s">
        <v>36</v>
      </c>
      <c r="B34" s="1" t="s">
        <v>41</v>
      </c>
      <c r="C34" s="1">
        <f>I11</f>
        <v>6</v>
      </c>
    </row>
    <row r="35" spans="1:3" ht="30" customHeight="1" x14ac:dyDescent="0.2">
      <c r="A35" s="10" t="s">
        <v>36</v>
      </c>
      <c r="B35" s="10" t="s">
        <v>42</v>
      </c>
      <c r="C35" s="10">
        <f>J11</f>
        <v>10</v>
      </c>
    </row>
  </sheetData>
  <mergeCells count="3">
    <mergeCell ref="A15:C15"/>
    <mergeCell ref="F4:J4"/>
    <mergeCell ref="Q4:U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E1284-B880-9E48-B2DF-0E2140A74ED2}">
  <dimension ref="A1:U35"/>
  <sheetViews>
    <sheetView zoomScale="92" workbookViewId="0"/>
  </sheetViews>
  <sheetFormatPr baseColWidth="10" defaultColWidth="6.83203125" defaultRowHeight="30" customHeight="1" x14ac:dyDescent="0.2"/>
  <cols>
    <col min="1" max="16384" width="6.83203125" style="1"/>
  </cols>
  <sheetData>
    <row r="1" spans="1:21" ht="30" customHeight="1" x14ac:dyDescent="0.2">
      <c r="A1" s="21" t="s">
        <v>47</v>
      </c>
    </row>
    <row r="2" spans="1:21" ht="30" customHeight="1" x14ac:dyDescent="0.2">
      <c r="A2" s="21"/>
    </row>
    <row r="3" spans="1:21" ht="30" customHeight="1" x14ac:dyDescent="0.2">
      <c r="A3" s="21" t="s">
        <v>43</v>
      </c>
    </row>
    <row r="4" spans="1:21" ht="30" customHeight="1" x14ac:dyDescent="0.2">
      <c r="F4" s="29" t="s">
        <v>12</v>
      </c>
      <c r="G4" s="29"/>
      <c r="H4" s="29"/>
      <c r="I4" s="29"/>
      <c r="J4" s="29"/>
      <c r="Q4" s="30" t="s">
        <v>11</v>
      </c>
      <c r="R4" s="30"/>
      <c r="S4" s="30"/>
      <c r="T4" s="30"/>
      <c r="U4" s="30"/>
    </row>
    <row r="5" spans="1:21" ht="30" customHeight="1" x14ac:dyDescent="0.2">
      <c r="F5" s="2" t="s">
        <v>0</v>
      </c>
      <c r="G5" s="2" t="s">
        <v>1</v>
      </c>
      <c r="H5" s="2" t="s">
        <v>2</v>
      </c>
      <c r="I5" s="2" t="s">
        <v>3</v>
      </c>
      <c r="J5" s="2" t="s">
        <v>4</v>
      </c>
      <c r="K5" s="18"/>
      <c r="Q5" s="2" t="s">
        <v>0</v>
      </c>
      <c r="R5" s="2" t="s">
        <v>1</v>
      </c>
      <c r="S5" s="2" t="s">
        <v>2</v>
      </c>
      <c r="T5" s="2" t="s">
        <v>3</v>
      </c>
      <c r="U5" s="2" t="s">
        <v>4</v>
      </c>
    </row>
    <row r="6" spans="1:21" ht="30" customHeight="1" x14ac:dyDescent="0.2">
      <c r="F6" s="15">
        <v>22</v>
      </c>
      <c r="G6" s="16">
        <v>22</v>
      </c>
      <c r="H6" s="16">
        <v>182</v>
      </c>
      <c r="I6" s="16">
        <v>42</v>
      </c>
      <c r="J6" s="17">
        <v>80</v>
      </c>
      <c r="K6" s="18"/>
      <c r="Q6" s="15">
        <v>22</v>
      </c>
      <c r="R6" s="16">
        <v>22</v>
      </c>
      <c r="S6" s="16">
        <v>182</v>
      </c>
      <c r="T6" s="16">
        <v>42</v>
      </c>
      <c r="U6" s="17">
        <v>80</v>
      </c>
    </row>
    <row r="7" spans="1:21" ht="30" customHeight="1" thickBot="1" x14ac:dyDescent="0.25">
      <c r="F7" s="3">
        <v>20</v>
      </c>
      <c r="G7" s="4">
        <v>20</v>
      </c>
      <c r="H7" s="4">
        <v>180</v>
      </c>
      <c r="I7" s="4">
        <v>40</v>
      </c>
      <c r="J7" s="5">
        <v>40</v>
      </c>
      <c r="K7" s="18"/>
      <c r="Q7" s="3">
        <v>20</v>
      </c>
      <c r="R7" s="4">
        <v>20</v>
      </c>
      <c r="S7" s="4">
        <v>180</v>
      </c>
      <c r="T7" s="4">
        <v>40</v>
      </c>
      <c r="U7" s="5">
        <v>40</v>
      </c>
    </row>
    <row r="8" spans="1:21" ht="30" customHeight="1" x14ac:dyDescent="0.2">
      <c r="C8" s="2" t="s">
        <v>5</v>
      </c>
      <c r="D8" s="12">
        <v>40</v>
      </c>
      <c r="E8" s="3">
        <v>38</v>
      </c>
      <c r="F8" s="31">
        <v>10</v>
      </c>
      <c r="G8" s="40"/>
      <c r="H8" s="40"/>
      <c r="I8" s="40"/>
      <c r="J8" s="33"/>
      <c r="N8" s="2" t="s">
        <v>5</v>
      </c>
      <c r="O8" s="12">
        <v>40</v>
      </c>
      <c r="P8" s="3">
        <v>38</v>
      </c>
      <c r="Q8" s="31">
        <v>10</v>
      </c>
      <c r="R8" s="40"/>
      <c r="S8" s="40"/>
      <c r="T8" s="40"/>
      <c r="U8" s="33"/>
    </row>
    <row r="9" spans="1:21" ht="30" customHeight="1" x14ac:dyDescent="0.2">
      <c r="C9" s="2" t="s">
        <v>6</v>
      </c>
      <c r="D9" s="13">
        <v>20</v>
      </c>
      <c r="E9" s="6">
        <v>18</v>
      </c>
      <c r="F9" s="34"/>
      <c r="G9" s="7">
        <v>4</v>
      </c>
      <c r="H9" s="7"/>
      <c r="I9" s="7">
        <v>6</v>
      </c>
      <c r="J9" s="35"/>
      <c r="K9" s="18"/>
      <c r="N9" s="2" t="s">
        <v>6</v>
      </c>
      <c r="O9" s="13">
        <v>20</v>
      </c>
      <c r="P9" s="6">
        <v>18</v>
      </c>
      <c r="Q9" s="34"/>
      <c r="R9" s="7">
        <v>4</v>
      </c>
      <c r="S9" s="7"/>
      <c r="T9" s="7">
        <v>6</v>
      </c>
      <c r="U9" s="35"/>
    </row>
    <row r="10" spans="1:21" ht="30" customHeight="1" x14ac:dyDescent="0.2">
      <c r="C10" s="2" t="s">
        <v>7</v>
      </c>
      <c r="D10" s="13">
        <v>180</v>
      </c>
      <c r="E10" s="6">
        <v>178</v>
      </c>
      <c r="F10" s="34">
        <v>10</v>
      </c>
      <c r="G10" s="7">
        <v>10</v>
      </c>
      <c r="H10" s="7">
        <v>116</v>
      </c>
      <c r="I10" s="7">
        <v>6</v>
      </c>
      <c r="J10" s="35"/>
      <c r="N10" s="2" t="s">
        <v>7</v>
      </c>
      <c r="O10" s="13">
        <v>180</v>
      </c>
      <c r="P10" s="6">
        <v>178</v>
      </c>
      <c r="Q10" s="34">
        <v>10</v>
      </c>
      <c r="R10" s="7">
        <v>10</v>
      </c>
      <c r="S10" s="7">
        <v>116</v>
      </c>
      <c r="T10" s="7">
        <v>6</v>
      </c>
      <c r="U10" s="35"/>
    </row>
    <row r="11" spans="1:21" ht="30" customHeight="1" thickBot="1" x14ac:dyDescent="0.25">
      <c r="C11" s="2" t="s">
        <v>8</v>
      </c>
      <c r="D11" s="14">
        <v>60</v>
      </c>
      <c r="E11" s="9">
        <v>58</v>
      </c>
      <c r="F11" s="36"/>
      <c r="G11" s="37">
        <v>4</v>
      </c>
      <c r="H11" s="38">
        <v>36</v>
      </c>
      <c r="I11" s="38">
        <v>6</v>
      </c>
      <c r="J11" s="39">
        <v>10</v>
      </c>
      <c r="N11" s="2" t="s">
        <v>8</v>
      </c>
      <c r="O11" s="14">
        <v>60</v>
      </c>
      <c r="P11" s="9">
        <v>58</v>
      </c>
      <c r="Q11" s="36"/>
      <c r="R11" s="41">
        <v>6</v>
      </c>
      <c r="S11" s="38">
        <v>36</v>
      </c>
      <c r="T11" s="38">
        <v>6</v>
      </c>
      <c r="U11" s="39">
        <v>10</v>
      </c>
    </row>
    <row r="15" spans="1:21" ht="30" customHeight="1" x14ac:dyDescent="0.2">
      <c r="A15" s="20" t="s">
        <v>9</v>
      </c>
      <c r="B15" s="20"/>
      <c r="C15" s="20"/>
    </row>
    <row r="16" spans="1:21" ht="30" customHeight="1" x14ac:dyDescent="0.2">
      <c r="A16" s="1" t="s">
        <v>5</v>
      </c>
      <c r="B16" s="1" t="s">
        <v>0</v>
      </c>
      <c r="C16" s="1">
        <f>F8</f>
        <v>10</v>
      </c>
    </row>
    <row r="17" spans="1:3" ht="30" customHeight="1" x14ac:dyDescent="0.2">
      <c r="A17" s="1" t="s">
        <v>5</v>
      </c>
      <c r="B17" s="1" t="s">
        <v>1</v>
      </c>
      <c r="C17" s="1">
        <f>G8</f>
        <v>0</v>
      </c>
    </row>
    <row r="18" spans="1:3" ht="30" customHeight="1" x14ac:dyDescent="0.2">
      <c r="A18" s="1" t="s">
        <v>5</v>
      </c>
      <c r="B18" s="1" t="s">
        <v>2</v>
      </c>
      <c r="C18" s="1">
        <f>H8</f>
        <v>0</v>
      </c>
    </row>
    <row r="19" spans="1:3" ht="30" customHeight="1" x14ac:dyDescent="0.2">
      <c r="A19" s="1" t="s">
        <v>5</v>
      </c>
      <c r="B19" s="1" t="s">
        <v>3</v>
      </c>
      <c r="C19" s="1">
        <f>I8</f>
        <v>0</v>
      </c>
    </row>
    <row r="20" spans="1:3" ht="30" customHeight="1" x14ac:dyDescent="0.2">
      <c r="A20" s="10" t="s">
        <v>5</v>
      </c>
      <c r="B20" s="10" t="s">
        <v>4</v>
      </c>
      <c r="C20" s="10">
        <f>J8</f>
        <v>0</v>
      </c>
    </row>
    <row r="21" spans="1:3" ht="30" customHeight="1" x14ac:dyDescent="0.2">
      <c r="A21" s="1" t="s">
        <v>6</v>
      </c>
      <c r="B21" s="1" t="s">
        <v>0</v>
      </c>
      <c r="C21" s="1">
        <f>F9</f>
        <v>0</v>
      </c>
    </row>
    <row r="22" spans="1:3" ht="30" customHeight="1" x14ac:dyDescent="0.2">
      <c r="A22" s="1" t="s">
        <v>6</v>
      </c>
      <c r="B22" s="1" t="s">
        <v>1</v>
      </c>
      <c r="C22" s="1">
        <f>G9</f>
        <v>4</v>
      </c>
    </row>
    <row r="23" spans="1:3" ht="30" customHeight="1" x14ac:dyDescent="0.2">
      <c r="A23" s="1" t="s">
        <v>6</v>
      </c>
      <c r="B23" s="1" t="s">
        <v>2</v>
      </c>
      <c r="C23" s="1">
        <f>H9</f>
        <v>0</v>
      </c>
    </row>
    <row r="24" spans="1:3" ht="30" customHeight="1" x14ac:dyDescent="0.2">
      <c r="A24" s="1" t="s">
        <v>6</v>
      </c>
      <c r="B24" s="1" t="s">
        <v>3</v>
      </c>
      <c r="C24" s="1">
        <f>I9</f>
        <v>6</v>
      </c>
    </row>
    <row r="25" spans="1:3" ht="30" customHeight="1" x14ac:dyDescent="0.2">
      <c r="A25" s="10" t="s">
        <v>6</v>
      </c>
      <c r="B25" s="10" t="s">
        <v>4</v>
      </c>
      <c r="C25" s="10">
        <f>J9</f>
        <v>0</v>
      </c>
    </row>
    <row r="26" spans="1:3" ht="30" customHeight="1" x14ac:dyDescent="0.2">
      <c r="A26" s="1" t="s">
        <v>7</v>
      </c>
      <c r="B26" s="1" t="s">
        <v>0</v>
      </c>
      <c r="C26" s="1">
        <f>F10</f>
        <v>10</v>
      </c>
    </row>
    <row r="27" spans="1:3" ht="30" customHeight="1" x14ac:dyDescent="0.2">
      <c r="A27" s="1" t="s">
        <v>7</v>
      </c>
      <c r="B27" s="1" t="s">
        <v>1</v>
      </c>
      <c r="C27" s="1">
        <f>G10</f>
        <v>10</v>
      </c>
    </row>
    <row r="28" spans="1:3" ht="30" customHeight="1" x14ac:dyDescent="0.2">
      <c r="A28" s="1" t="s">
        <v>7</v>
      </c>
      <c r="B28" s="1" t="s">
        <v>2</v>
      </c>
      <c r="C28" s="1">
        <f>H10</f>
        <v>116</v>
      </c>
    </row>
    <row r="29" spans="1:3" ht="30" customHeight="1" x14ac:dyDescent="0.2">
      <c r="A29" s="1" t="s">
        <v>7</v>
      </c>
      <c r="B29" s="1" t="s">
        <v>3</v>
      </c>
      <c r="C29" s="1">
        <f>I10</f>
        <v>6</v>
      </c>
    </row>
    <row r="30" spans="1:3" ht="30" customHeight="1" x14ac:dyDescent="0.2">
      <c r="A30" s="10" t="s">
        <v>7</v>
      </c>
      <c r="B30" s="10" t="s">
        <v>4</v>
      </c>
      <c r="C30" s="10">
        <f>J10</f>
        <v>0</v>
      </c>
    </row>
    <row r="31" spans="1:3" ht="30" customHeight="1" x14ac:dyDescent="0.2">
      <c r="A31" s="1" t="s">
        <v>8</v>
      </c>
      <c r="B31" s="1" t="s">
        <v>0</v>
      </c>
      <c r="C31" s="1">
        <f>F11</f>
        <v>0</v>
      </c>
    </row>
    <row r="32" spans="1:3" ht="30" customHeight="1" x14ac:dyDescent="0.2">
      <c r="A32" s="1" t="s">
        <v>8</v>
      </c>
      <c r="B32" s="1" t="s">
        <v>1</v>
      </c>
      <c r="C32" s="1">
        <f>G11</f>
        <v>4</v>
      </c>
    </row>
    <row r="33" spans="1:3" ht="30" customHeight="1" x14ac:dyDescent="0.2">
      <c r="A33" s="1" t="s">
        <v>8</v>
      </c>
      <c r="B33" s="1" t="s">
        <v>2</v>
      </c>
      <c r="C33" s="1">
        <f>H11</f>
        <v>36</v>
      </c>
    </row>
    <row r="34" spans="1:3" ht="30" customHeight="1" x14ac:dyDescent="0.2">
      <c r="A34" s="1" t="s">
        <v>8</v>
      </c>
      <c r="B34" s="1" t="s">
        <v>3</v>
      </c>
      <c r="C34" s="1">
        <f>I11</f>
        <v>6</v>
      </c>
    </row>
    <row r="35" spans="1:3" ht="30" customHeight="1" x14ac:dyDescent="0.2">
      <c r="A35" s="10" t="s">
        <v>8</v>
      </c>
      <c r="B35" s="10" t="s">
        <v>4</v>
      </c>
      <c r="C35" s="10">
        <f>J11</f>
        <v>10</v>
      </c>
    </row>
  </sheetData>
  <mergeCells count="3">
    <mergeCell ref="A15:C15"/>
    <mergeCell ref="F4:J4"/>
    <mergeCell ref="Q4:U4"/>
  </mergeCells>
  <phoneticPr fontId="2"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C93EF-043C-894D-BDD8-EF7C14616867}">
  <dimension ref="A2:F14"/>
  <sheetViews>
    <sheetView workbookViewId="0"/>
  </sheetViews>
  <sheetFormatPr baseColWidth="10" defaultColWidth="6.83203125" defaultRowHeight="30" customHeight="1" x14ac:dyDescent="0.2"/>
  <cols>
    <col min="1" max="16384" width="6.83203125" style="1"/>
  </cols>
  <sheetData>
    <row r="2" spans="1:6" ht="30" customHeight="1" x14ac:dyDescent="0.2">
      <c r="B2" s="24" t="s">
        <v>11</v>
      </c>
      <c r="C2" s="24"/>
      <c r="D2" s="24"/>
      <c r="E2" s="24"/>
      <c r="F2" s="24"/>
    </row>
    <row r="3" spans="1:6" ht="30" customHeight="1" x14ac:dyDescent="0.2">
      <c r="B3" s="2" t="s">
        <v>0</v>
      </c>
      <c r="C3" s="2" t="s">
        <v>1</v>
      </c>
      <c r="D3" s="2" t="s">
        <v>2</v>
      </c>
      <c r="E3" s="2" t="s">
        <v>3</v>
      </c>
      <c r="F3" s="2" t="s">
        <v>4</v>
      </c>
    </row>
    <row r="4" spans="1:6" ht="30" customHeight="1" x14ac:dyDescent="0.2">
      <c r="A4" s="2" t="s">
        <v>5</v>
      </c>
      <c r="B4" s="3">
        <v>10</v>
      </c>
      <c r="C4" s="4"/>
      <c r="D4" s="4"/>
      <c r="E4" s="4"/>
      <c r="F4" s="5"/>
    </row>
    <row r="5" spans="1:6" ht="30" customHeight="1" x14ac:dyDescent="0.2">
      <c r="A5" s="2" t="s">
        <v>6</v>
      </c>
      <c r="B5" s="6"/>
      <c r="C5" s="7">
        <v>4</v>
      </c>
      <c r="D5" s="7"/>
      <c r="E5" s="7">
        <v>6</v>
      </c>
      <c r="F5" s="8"/>
    </row>
    <row r="6" spans="1:6" ht="30" customHeight="1" x14ac:dyDescent="0.2">
      <c r="A6" s="2" t="s">
        <v>7</v>
      </c>
      <c r="B6" s="6">
        <v>10</v>
      </c>
      <c r="C6" s="7">
        <v>10</v>
      </c>
      <c r="D6" s="7">
        <v>116</v>
      </c>
      <c r="E6" s="7">
        <v>6</v>
      </c>
      <c r="F6" s="8"/>
    </row>
    <row r="7" spans="1:6" ht="30" customHeight="1" x14ac:dyDescent="0.2">
      <c r="A7" s="2" t="s">
        <v>8</v>
      </c>
      <c r="B7" s="9"/>
      <c r="C7" s="22">
        <v>6</v>
      </c>
      <c r="D7" s="10">
        <v>36</v>
      </c>
      <c r="E7" s="10">
        <v>6</v>
      </c>
      <c r="F7" s="11">
        <v>10</v>
      </c>
    </row>
    <row r="9" spans="1:6" ht="30" customHeight="1" x14ac:dyDescent="0.2">
      <c r="B9" s="26" t="s">
        <v>10</v>
      </c>
      <c r="C9" s="26"/>
      <c r="D9" s="26"/>
      <c r="E9" s="26"/>
      <c r="F9" s="26"/>
    </row>
    <row r="10" spans="1:6" ht="30" customHeight="1" x14ac:dyDescent="0.2">
      <c r="B10" s="2" t="s">
        <v>0</v>
      </c>
      <c r="C10" s="2" t="s">
        <v>1</v>
      </c>
      <c r="D10" s="2" t="s">
        <v>2</v>
      </c>
      <c r="E10" s="2" t="s">
        <v>3</v>
      </c>
      <c r="F10" s="2" t="s">
        <v>4</v>
      </c>
    </row>
    <row r="11" spans="1:6" ht="30" customHeight="1" x14ac:dyDescent="0.2">
      <c r="A11" s="2" t="s">
        <v>5</v>
      </c>
      <c r="B11" s="3">
        <v>0</v>
      </c>
      <c r="C11" s="4">
        <v>4</v>
      </c>
      <c r="D11" s="4">
        <v>14</v>
      </c>
      <c r="E11" s="4">
        <v>22</v>
      </c>
      <c r="F11" s="5">
        <v>0</v>
      </c>
    </row>
    <row r="12" spans="1:6" ht="30" customHeight="1" x14ac:dyDescent="0.2">
      <c r="A12" s="2" t="s">
        <v>6</v>
      </c>
      <c r="B12" s="6">
        <v>0</v>
      </c>
      <c r="C12" s="7">
        <v>0</v>
      </c>
      <c r="D12" s="7">
        <v>14</v>
      </c>
      <c r="E12" s="7">
        <v>6</v>
      </c>
      <c r="F12" s="8">
        <v>0</v>
      </c>
    </row>
    <row r="13" spans="1:6" ht="30" customHeight="1" x14ac:dyDescent="0.2">
      <c r="A13" s="2" t="s">
        <v>7</v>
      </c>
      <c r="B13" s="6">
        <v>10</v>
      </c>
      <c r="C13" s="7">
        <v>10</v>
      </c>
      <c r="D13" s="7">
        <v>116</v>
      </c>
      <c r="E13" s="7">
        <v>6</v>
      </c>
      <c r="F13" s="8">
        <v>38</v>
      </c>
    </row>
    <row r="14" spans="1:6" ht="30" customHeight="1" x14ac:dyDescent="0.2">
      <c r="A14" s="2" t="s">
        <v>8</v>
      </c>
      <c r="B14" s="9">
        <v>10</v>
      </c>
      <c r="C14" s="10">
        <v>6</v>
      </c>
      <c r="D14" s="10">
        <v>36</v>
      </c>
      <c r="E14" s="10">
        <v>6</v>
      </c>
      <c r="F14" s="11">
        <v>2</v>
      </c>
    </row>
  </sheetData>
  <mergeCells count="2">
    <mergeCell ref="B2:F2"/>
    <mergeCell ref="B9:F9"/>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ABOUT</vt:lpstr>
      <vt:lpstr>a.) Solved</vt:lpstr>
      <vt:lpstr>b.) Solved</vt:lpstr>
      <vt:lpstr>c.) Solved</vt:lpstr>
      <vt:lpstr>d.) Unsolved</vt:lpstr>
      <vt:lpstr>d.) Unsolved (cont.)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2022-07-23T22:29:45Z</dcterms:created>
  <dcterms:modified xsi:type="dcterms:W3CDTF">2022-07-24T02:57:28Z</dcterms:modified>
</cp:coreProperties>
</file>