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STS-Anesthesia\Presentation\"/>
    </mc:Choice>
  </mc:AlternateContent>
  <bookViews>
    <workbookView xWindow="0" yWindow="0" windowWidth="27870" windowHeight="12300"/>
  </bookViews>
  <sheets>
    <sheet name="Sheet2" sheetId="2" r:id="rId1"/>
    <sheet name="Sheet1" sheetId="1" r:id="rId2"/>
  </sheets>
  <definedNames>
    <definedName name="ca">Sheet2!$D$2:$D$123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8" i="1" l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37" i="1"/>
  <c r="D115" i="1"/>
  <c r="D116" i="1"/>
  <c r="D117" i="1"/>
  <c r="D118" i="1"/>
  <c r="D119" i="1"/>
  <c r="D120" i="1"/>
  <c r="D60" i="1"/>
  <c r="D61" i="1"/>
  <c r="D62" i="1"/>
  <c r="D63" i="1"/>
  <c r="D64" i="1"/>
  <c r="D65" i="1"/>
  <c r="D66" i="1"/>
  <c r="D67" i="1"/>
  <c r="D82" i="1"/>
  <c r="D83" i="1"/>
  <c r="D84" i="1"/>
  <c r="D85" i="1"/>
  <c r="D86" i="1"/>
  <c r="D87" i="1"/>
  <c r="D88" i="1"/>
  <c r="D89" i="1"/>
  <c r="D90" i="1"/>
  <c r="D91" i="1"/>
  <c r="D92" i="1"/>
  <c r="D114" i="1"/>
  <c r="D121" i="1"/>
  <c r="D122" i="1"/>
  <c r="D123" i="1"/>
  <c r="D124" i="1"/>
  <c r="D125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26" i="1"/>
  <c r="D127" i="1"/>
  <c r="D128" i="1"/>
  <c r="D129" i="1"/>
  <c r="D130" i="1"/>
  <c r="D131" i="1"/>
  <c r="D132" i="1"/>
  <c r="D133" i="1"/>
  <c r="D134" i="1"/>
  <c r="D135" i="1"/>
  <c r="D136" i="1"/>
  <c r="D36" i="1"/>
  <c r="D37" i="1"/>
  <c r="D38" i="1"/>
  <c r="D39" i="1"/>
  <c r="D35" i="1"/>
  <c r="D8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163" i="1" l="1"/>
  <c r="D162" i="1"/>
</calcChain>
</file>

<file path=xl/sharedStrings.xml><?xml version="1.0" encoding="utf-8"?>
<sst xmlns="http://schemas.openxmlformats.org/spreadsheetml/2006/main" count="907" uniqueCount="530">
  <si>
    <t>Cases.Casenumber</t>
  </si>
  <si>
    <t>CARDIOACCESS</t>
  </si>
  <si>
    <t>pt.MedRecN</t>
  </si>
  <si>
    <t>PreopO2Sat</t>
  </si>
  <si>
    <t>PreopOxygen</t>
  </si>
  <si>
    <t>PreopSed</t>
  </si>
  <si>
    <t>PreopSedRte</t>
  </si>
  <si>
    <t>PreopSedDrugAtro</t>
  </si>
  <si>
    <t>PreopSedDrugDem</t>
  </si>
  <si>
    <t>PreopSedDrugDex</t>
  </si>
  <si>
    <t>PreopSedDrugDiaz</t>
  </si>
  <si>
    <t>PreopSedDrugFent</t>
  </si>
  <si>
    <t>PreopSedDrugGlyco</t>
  </si>
  <si>
    <t>PreopSedDrugKet</t>
  </si>
  <si>
    <t>PreopSedDrugLoraz</t>
  </si>
  <si>
    <t>PreopSedDrugMidaz</t>
  </si>
  <si>
    <t>PreopSedDrugMorph</t>
  </si>
  <si>
    <t>PreopSedDrugPent</t>
  </si>
  <si>
    <t>PLocTransDT</t>
  </si>
  <si>
    <t>ArtLine</t>
  </si>
  <si>
    <t>ArtLineTypeRad</t>
  </si>
  <si>
    <t>ArtLineTypeBrach</t>
  </si>
  <si>
    <t>ArtLineTypeAx</t>
  </si>
  <si>
    <t>ArtLineTypeFem</t>
  </si>
  <si>
    <t>ArtLineTypeUlnar</t>
  </si>
  <si>
    <t>ArtLineTypeDors</t>
  </si>
  <si>
    <t>ArtLineTypePost</t>
  </si>
  <si>
    <t>ArtLineTypeCent</t>
  </si>
  <si>
    <t>Cutdown</t>
  </si>
  <si>
    <t>CutdownRad</t>
  </si>
  <si>
    <t>CutdownFem</t>
  </si>
  <si>
    <t>CutdownUln</t>
  </si>
  <si>
    <t>CutdownOth</t>
  </si>
  <si>
    <t>PerCentPress</t>
  </si>
  <si>
    <t>PCPLocRJug</t>
  </si>
  <si>
    <t>PCPLocLJug</t>
  </si>
  <si>
    <t>PCPLocRSub</t>
  </si>
  <si>
    <t>PCPLocLSub</t>
  </si>
  <si>
    <t>PCPLocRFem</t>
  </si>
  <si>
    <t>PCPLocLFem</t>
  </si>
  <si>
    <t>PCPLocOth</t>
  </si>
  <si>
    <t>CVPPlaced</t>
  </si>
  <si>
    <t>SGCath</t>
  </si>
  <si>
    <t>ScVO2</t>
  </si>
  <si>
    <t>NeuroMonitor</t>
  </si>
  <si>
    <t>NeuroMonitorType</t>
  </si>
  <si>
    <t>LowIntraopTemp</t>
  </si>
  <si>
    <t>IntraopTempSite</t>
  </si>
  <si>
    <t>TEE</t>
  </si>
  <si>
    <t>UltraGuide</t>
  </si>
  <si>
    <t>NeuroMonBIS</t>
  </si>
  <si>
    <t>NeuroMonTCD</t>
  </si>
  <si>
    <t>NeuroMonNIRS</t>
  </si>
  <si>
    <t>NeuroMonOth</t>
  </si>
  <si>
    <t>ArtLinePreProc</t>
  </si>
  <si>
    <t>PCPLocPICC</t>
  </si>
  <si>
    <t>CVPPICCPreProc</t>
  </si>
  <si>
    <t>SurgMonLines</t>
  </si>
  <si>
    <t>InductionDT</t>
  </si>
  <si>
    <t>IndTypeInh</t>
  </si>
  <si>
    <t>PrimIndAgentInhal</t>
  </si>
  <si>
    <t>IndTypeIV</t>
  </si>
  <si>
    <t>PrimIndAgentIV</t>
  </si>
  <si>
    <t>IndTypeIM</t>
  </si>
  <si>
    <t>PrimIndAgentIM</t>
  </si>
  <si>
    <t>PrimMaintAgent</t>
  </si>
  <si>
    <t>RegionalAnes</t>
  </si>
  <si>
    <t>RegAnesSite</t>
  </si>
  <si>
    <t>RegAnesDrugBup</t>
  </si>
  <si>
    <t>RegAnesDrugBupFen</t>
  </si>
  <si>
    <t>RegAnesDrugClon</t>
  </si>
  <si>
    <t>RegAnesDrugFen</t>
  </si>
  <si>
    <t>RegAnesDrugHydro</t>
  </si>
  <si>
    <t>RegAnesDrugLido</t>
  </si>
  <si>
    <t>RegAnesDrugMorph</t>
  </si>
  <si>
    <t>RegAnesDrugRop</t>
  </si>
  <si>
    <t>RegAnesDrugRopFen</t>
  </si>
  <si>
    <t>RegAnesDrugTetra</t>
  </si>
  <si>
    <t>RegAnesDrugOth</t>
  </si>
  <si>
    <t>IndAgentInhalSevo</t>
  </si>
  <si>
    <t>IndAgentInhalIso</t>
  </si>
  <si>
    <t>IndAgentIVSodT</t>
  </si>
  <si>
    <t>IndAgentIVKet</t>
  </si>
  <si>
    <t>IndAgentIVEtom</t>
  </si>
  <si>
    <t>IndAgentIVProp</t>
  </si>
  <si>
    <t>IndAgentIVFent</t>
  </si>
  <si>
    <t>IndAgentIVMid</t>
  </si>
  <si>
    <t>IndAgentIVDex</t>
  </si>
  <si>
    <t>IndAgentIVSuf</t>
  </si>
  <si>
    <t>IndAgentIVRem</t>
  </si>
  <si>
    <t>IndAgentIMKet</t>
  </si>
  <si>
    <t>IndAgentIMMid</t>
  </si>
  <si>
    <t>IntNerveInf</t>
  </si>
  <si>
    <t>RegFieldBlock</t>
  </si>
  <si>
    <t>AirwayType</t>
  </si>
  <si>
    <t>AirwaySizeLMA</t>
  </si>
  <si>
    <t>AirwaySizeIntub</t>
  </si>
  <si>
    <t>Cuffed</t>
  </si>
  <si>
    <t>AirwaySite</t>
  </si>
  <si>
    <t>AirwayInsitu</t>
  </si>
  <si>
    <t>EndobroncIso</t>
  </si>
  <si>
    <t>AirwayReplaced</t>
  </si>
  <si>
    <t>EndobroncIsoMeth</t>
  </si>
  <si>
    <t>EndOfInductDT</t>
  </si>
  <si>
    <t>AntifibUsage</t>
  </si>
  <si>
    <t>AntifibEpUse</t>
  </si>
  <si>
    <t>AntifibEpLoad</t>
  </si>
  <si>
    <t>AntifibEpPrime</t>
  </si>
  <si>
    <t>AntifibEpInfRate</t>
  </si>
  <si>
    <t>AntifibTranexUse</t>
  </si>
  <si>
    <t>AntifibTranexLoad</t>
  </si>
  <si>
    <t>AntifibTranexPrime</t>
  </si>
  <si>
    <t>AntifibTranexInfRate</t>
  </si>
  <si>
    <t>ProcoagUsage</t>
  </si>
  <si>
    <t>ProcoagFactorVIIa</t>
  </si>
  <si>
    <t>ProcoagFactorVIIa1</t>
  </si>
  <si>
    <t>ProcoagFactorVIIa2</t>
  </si>
  <si>
    <t>ProcoagFactorVIIa3</t>
  </si>
  <si>
    <t>AutologousTrans</t>
  </si>
  <si>
    <t>CellSavSal</t>
  </si>
  <si>
    <t>TransfusBldProdAny</t>
  </si>
  <si>
    <t>Transfusion</t>
  </si>
  <si>
    <t>BldProdPRBCDur</t>
  </si>
  <si>
    <t>BldProdFFPDur</t>
  </si>
  <si>
    <t>BldProdFreshPDur</t>
  </si>
  <si>
    <t>BldProdSnglPlatDur</t>
  </si>
  <si>
    <t>BldProdIndPlatDur</t>
  </si>
  <si>
    <t>BldProdCryoDur</t>
  </si>
  <si>
    <t>BldProdFreshWBDur</t>
  </si>
  <si>
    <t>BldProdWBDur</t>
  </si>
  <si>
    <t>mrn</t>
  </si>
  <si>
    <t>CaseNumber</t>
  </si>
  <si>
    <t>REGANESSITE</t>
  </si>
  <si>
    <t>REGANESDRUGBUP</t>
  </si>
  <si>
    <t>REGANESDRUGBUPFEN</t>
  </si>
  <si>
    <t>REGANESDRUGCLON</t>
  </si>
  <si>
    <t>REGANESDRUGFEN</t>
  </si>
  <si>
    <t>REGANESDRUGHYDRO</t>
  </si>
  <si>
    <t>REGANESDRUGLIDO</t>
  </si>
  <si>
    <t>REGANESDRUGMORPH</t>
  </si>
  <si>
    <t>REGANESDRUGROP</t>
  </si>
  <si>
    <t>REGANESDRUGROPFEN</t>
  </si>
  <si>
    <t>REGANESDRUGTETRA</t>
  </si>
  <si>
    <t>REGANESDRUGOTH</t>
  </si>
  <si>
    <t>AIRWAYINSITU</t>
  </si>
  <si>
    <t>AIRWAYTYPE</t>
  </si>
  <si>
    <t>AIRWAYSIZELMA</t>
  </si>
  <si>
    <t>AIRWAYSIZEINTUB</t>
  </si>
  <si>
    <t>CUFFED</t>
  </si>
  <si>
    <t>ANTIFIBEPUSE</t>
  </si>
  <si>
    <t>ANTIFIBEPLOAD</t>
  </si>
  <si>
    <t>ANTIFIBEPPRIME</t>
  </si>
  <si>
    <t>ANTIFIBEPINFRATE</t>
  </si>
  <si>
    <t>ANTIFIBTRANEXUSE</t>
  </si>
  <si>
    <t>ANTIFIBTRANEXLOAD</t>
  </si>
  <si>
    <t>ANTIFIBTRANEXPRIME</t>
  </si>
  <si>
    <t>ANTIFIBTRANEXINFRATE</t>
  </si>
  <si>
    <t>CDW</t>
  </si>
  <si>
    <t>AIRWAYSITE</t>
  </si>
  <si>
    <t>x</t>
  </si>
  <si>
    <t>ANTIFIBUSAGE</t>
  </si>
  <si>
    <t>ICUArrDt</t>
  </si>
  <si>
    <t>InitialFiO2</t>
  </si>
  <si>
    <t>MechCircSup</t>
  </si>
  <si>
    <t>ABG</t>
  </si>
  <si>
    <t>pH</t>
  </si>
  <si>
    <t>pCO2</t>
  </si>
  <si>
    <t>pO2</t>
  </si>
  <si>
    <t>BaseExcess</t>
  </si>
  <si>
    <t>Lactate</t>
  </si>
  <si>
    <t>InitPulseOx</t>
  </si>
  <si>
    <t>TempICUArr</t>
  </si>
  <si>
    <t>TempSite</t>
  </si>
  <si>
    <t>TempPace</t>
  </si>
  <si>
    <t>TempPaceSite</t>
  </si>
  <si>
    <t>TempPaceType</t>
  </si>
  <si>
    <t>CreateDate</t>
  </si>
  <si>
    <t>LastUpdate</t>
  </si>
  <si>
    <t>UpdateBy</t>
  </si>
  <si>
    <t>ICUPACULabs</t>
  </si>
  <si>
    <t>Hematocrit</t>
  </si>
  <si>
    <t>DispUnderAnes</t>
  </si>
  <si>
    <t>PeriAnesDemise</t>
  </si>
  <si>
    <t>PH</t>
  </si>
  <si>
    <t>PCO2</t>
  </si>
  <si>
    <t>PO2</t>
  </si>
  <si>
    <t>BASEEXCESS</t>
  </si>
  <si>
    <t>LACTATE</t>
  </si>
  <si>
    <t>HEMAtOCRIT</t>
  </si>
  <si>
    <t>CASENUMBER</t>
  </si>
  <si>
    <t>PREOPO2SAT</t>
  </si>
  <si>
    <t>PREOPOXYGEN</t>
  </si>
  <si>
    <t>PLOCTRANSDT</t>
  </si>
  <si>
    <t>PREOPSED</t>
  </si>
  <si>
    <t>PREOPSEDRTE</t>
  </si>
  <si>
    <t>PREOPSEDDRUGATRO</t>
  </si>
  <si>
    <t>PREOPSEDDRUGDEM</t>
  </si>
  <si>
    <t>PREOPSEDDRUGDEX</t>
  </si>
  <si>
    <t>PREOPSEDDRUGDIAZ</t>
  </si>
  <si>
    <t>PREOPSEDDRUGFENT</t>
  </si>
  <si>
    <t>PREOPSEDDRUGGLYCO</t>
  </si>
  <si>
    <t>PREOPSEDDRUGKET</t>
  </si>
  <si>
    <t>PREOPSEDDRUGLORAZ</t>
  </si>
  <si>
    <t>PREOPSEDDRUGMIDAZ</t>
  </si>
  <si>
    <t>PREOPSEDDRUGMORPH</t>
  </si>
  <si>
    <t>PREOPSEDDRUGPENT</t>
  </si>
  <si>
    <t>ARTLINE</t>
  </si>
  <si>
    <t>ARTLINETYPERAD</t>
  </si>
  <si>
    <t>ARTLINETYPEBRACH</t>
  </si>
  <si>
    <t>ARTLINETYPEAX</t>
  </si>
  <si>
    <t>ARTLINETYPEFEM</t>
  </si>
  <si>
    <t>ARTLINETYPEULNAR</t>
  </si>
  <si>
    <t>ARTLINETYPEDORS</t>
  </si>
  <si>
    <t>ARTLINETYPEPOST</t>
  </si>
  <si>
    <t>ARTLINETYPECENT</t>
  </si>
  <si>
    <t>ARTLINEPREPROC</t>
  </si>
  <si>
    <t>CUTDOWN</t>
  </si>
  <si>
    <t>CUTDOWNRAD</t>
  </si>
  <si>
    <t>CUTDOWNULN</t>
  </si>
  <si>
    <t>CUTDOWNFEM</t>
  </si>
  <si>
    <t>CUTDOWNOTH</t>
  </si>
  <si>
    <t>PERCENTPRESS</t>
  </si>
  <si>
    <t>PCPLOCRJUG</t>
  </si>
  <si>
    <t>PCPLOCRSUB</t>
  </si>
  <si>
    <t>PCPLOCRFEM</t>
  </si>
  <si>
    <t>PCPLOCLJUG</t>
  </si>
  <si>
    <t>PCPLOCLSUB</t>
  </si>
  <si>
    <t>PCPLOCLFEM</t>
  </si>
  <si>
    <t>CVPPICCPREPROC</t>
  </si>
  <si>
    <t>CVPPLACED</t>
  </si>
  <si>
    <t>SURGMONLINES</t>
  </si>
  <si>
    <t>LOWINTRAOPTEMP</t>
  </si>
  <si>
    <t>INTRAOPTEMPSITE</t>
  </si>
  <si>
    <t>INDUCTIONDT</t>
  </si>
  <si>
    <t>INDTYPEINH</t>
  </si>
  <si>
    <t>INDAGENTINHALSEVO</t>
  </si>
  <si>
    <t>INDAGENTINHALISO</t>
  </si>
  <si>
    <t>INDTYPEIV</t>
  </si>
  <si>
    <t>INDAGENTIVSODT</t>
  </si>
  <si>
    <t>INDAGENTIVKET</t>
  </si>
  <si>
    <t>INDAGENTIVETOM</t>
  </si>
  <si>
    <t>INDAGENTIVPROP</t>
  </si>
  <si>
    <t>INDAGENTIVFENT</t>
  </si>
  <si>
    <t>INDAGENTIVMID</t>
  </si>
  <si>
    <t>INDAGENTIVDEX</t>
  </si>
  <si>
    <t>INDAGENTIVSUF</t>
  </si>
  <si>
    <t>INDAGENTIVREM</t>
  </si>
  <si>
    <t>INDTYPEIM</t>
  </si>
  <si>
    <t>INDAGENTIMKET</t>
  </si>
  <si>
    <t>INDAGENTIMMID</t>
  </si>
  <si>
    <t>REGIONALANES</t>
  </si>
  <si>
    <t>ENDOBRONCISO</t>
  </si>
  <si>
    <t>ENDOBRONCISOMETH</t>
  </si>
  <si>
    <t>ENDOFINDUCTDT</t>
  </si>
  <si>
    <t>PROCOAGUSAGE</t>
  </si>
  <si>
    <t>PROCOAGFACTORVIIA</t>
  </si>
  <si>
    <t>PROCOAGFACTORVIIA1</t>
  </si>
  <si>
    <t>PROCOAGFACTORVIIA2</t>
  </si>
  <si>
    <t>PROCOAGFACTORVIIA3</t>
  </si>
  <si>
    <t>CELLSAVSAL</t>
  </si>
  <si>
    <t>TRANSFUSION</t>
  </si>
  <si>
    <t>BLDPRODPRBCDUR</t>
  </si>
  <si>
    <t>BLDPRODFFPDUR</t>
  </si>
  <si>
    <t>BLDPRODFRESHPDUR</t>
  </si>
  <si>
    <t>BLDPRODSNGLPLATDUR</t>
  </si>
  <si>
    <t>BLDPRODINDPLATDUR</t>
  </si>
  <si>
    <t>BLDPRODCRYODUR</t>
  </si>
  <si>
    <t>BLDPRODFRESHWBDUR</t>
  </si>
  <si>
    <t>BLDPRODWBDUR</t>
  </si>
  <si>
    <t>ICUARRDT</t>
  </si>
  <si>
    <t>INITIALFIO2</t>
  </si>
  <si>
    <t>TEMPICUARR</t>
  </si>
  <si>
    <t>TEMPSITE</t>
  </si>
  <si>
    <t>INITPULSEOX</t>
  </si>
  <si>
    <t>ICUPACULABS</t>
  </si>
  <si>
    <t>HEMATOCRIT</t>
  </si>
  <si>
    <t>Airway In-situ (ETT or Tracheostomy)</t>
  </si>
  <si>
    <t>Epsilon Amino-Caproic Acid (Amicar,EACA) Infusion Rate mg/kg/hr</t>
  </si>
  <si>
    <t>Epsilon Amino-Caproic Acid (Amicar,EACA) Load mg/kg</t>
  </si>
  <si>
    <t>Epsilon Amino-Caproic Acid (Amicar,EACA) Pump Prime mg/kg</t>
  </si>
  <si>
    <t>Epsilon Amino-Caproic Acid (Amicar,EACA) Used</t>
  </si>
  <si>
    <t>Tranexamic Acid Infusion Rate mg/kg/hr</t>
  </si>
  <si>
    <t>Tranexamic Acid Load mg/kg</t>
  </si>
  <si>
    <t>Tranexamic Acid Pump Prime mg/kg</t>
  </si>
  <si>
    <t>Tranexamic Acid Used</t>
  </si>
  <si>
    <t>Antifibrinolytic Used Intraoperatively</t>
  </si>
  <si>
    <t>Arterial Line</t>
  </si>
  <si>
    <t>Arterial Line In-Situ Pre-Procedure</t>
  </si>
  <si>
    <t>Arterial Line Type - Axillary</t>
  </si>
  <si>
    <t>Arterial Line Type - Brachial</t>
  </si>
  <si>
    <t>Arterial Line Type - Umbilical</t>
  </si>
  <si>
    <t>Arterial Line Type - Dorsalis Pedis</t>
  </si>
  <si>
    <t>Arterial Line Type - Femoral</t>
  </si>
  <si>
    <t>Arterial Line Type - Posterior Tibial</t>
  </si>
  <si>
    <t>Arterial Line Type - Radial</t>
  </si>
  <si>
    <t>Arterial Line Type - Ulnar</t>
  </si>
  <si>
    <t>Base Excess</t>
  </si>
  <si>
    <t>Blood Products Transfused - Cryoprecipitate - Units Transfused During Procedure</t>
  </si>
  <si>
    <t>Blood Products Transfused - Fresh Frozen Plasma (FFP) - Units Transfused During Procedure</t>
  </si>
  <si>
    <t>Blood Products Transfused - Fresh Plasma - Units Transfused During Procedure</t>
  </si>
  <si>
    <t>Blood Products Transfused - Fresh Whole Blood - Units Transfused During Procedure</t>
  </si>
  <si>
    <t>Blood Products Transfused - Individual Platelets - Units Transfused During Procedure</t>
  </si>
  <si>
    <t>Blood Products Transfused - Packed Red Blood Cells (PRBC) - Units Transfused During Procedure</t>
  </si>
  <si>
    <t>Blood Products Transfused - Single Donor Platelet Pheresis - Units Transfused During Procedure</t>
  </si>
  <si>
    <t>Blood Products Transfused - Whole Blood - Units Transfused During Procedure</t>
  </si>
  <si>
    <t>Cell Saver/Salvage Blood Returned to Patient</t>
  </si>
  <si>
    <t>Cutdown Type - Femoral</t>
  </si>
  <si>
    <t>Cutdown Type - Other</t>
  </si>
  <si>
    <t>Cutdown Type - Radial</t>
  </si>
  <si>
    <t>Cutdown Type - Ulnar</t>
  </si>
  <si>
    <t>CVP, PICC, LA or RA Line(s) In-Situ Pre-Procedure</t>
  </si>
  <si>
    <t>CVP Placed By Anesthesia</t>
  </si>
  <si>
    <t>Endobronchial Isolation (DLETT, Bronchial Blocker)</t>
  </si>
  <si>
    <t>Endobronchial Isolation Method</t>
  </si>
  <si>
    <t>Anesthesia Ready / End of Induction</t>
  </si>
  <si>
    <t>ICU/PACU Arrival Date and Time</t>
  </si>
  <si>
    <t>ICU/PACU Arrival Labs</t>
  </si>
  <si>
    <t>Induction Agent - Intramuscular - Ketamine</t>
  </si>
  <si>
    <t>Induction Agent - Intramuscular - Midazolam</t>
  </si>
  <si>
    <t>Induction Agent - Inhalation - Isoflurane</t>
  </si>
  <si>
    <t>Induction Agent - Inhalation - Sevoflurane</t>
  </si>
  <si>
    <t>Induction Agent - Intravenous - Dexmedetomidine</t>
  </si>
  <si>
    <t>Induction Agent - Intravenous - Etomidate</t>
  </si>
  <si>
    <t>Induction Agent - Intravenous - Fentanyl</t>
  </si>
  <si>
    <t>Induction Agent - Intravenous - Ketamine</t>
  </si>
  <si>
    <t>Induction Agent - Intravenous - Midazolam</t>
  </si>
  <si>
    <t>Induction Agent - Intravenous - Propofol</t>
  </si>
  <si>
    <t>Induction Agent - Intravenous - Remifentanil</t>
  </si>
  <si>
    <t>Induction Agent - Intravenous - Sodium Thiopental</t>
  </si>
  <si>
    <t>Induction Agent - Intravenous - Sufentanil</t>
  </si>
  <si>
    <t>Induction Type - Intramuscular</t>
  </si>
  <si>
    <t>Induction Type - Inhalation</t>
  </si>
  <si>
    <t>Induction Type - Intravenous</t>
  </si>
  <si>
    <t>Induction Date and Time</t>
  </si>
  <si>
    <t>Initial FiO2</t>
  </si>
  <si>
    <t>Initial Pulse Oximeter</t>
  </si>
  <si>
    <t>Lowest Recorded Intraoperative Temperature</t>
  </si>
  <si>
    <t>Operation Table Record Identifier</t>
  </si>
  <si>
    <t>Percutaneous Central Pressure Location - Left Femoral Vein</t>
  </si>
  <si>
    <t>Percutaneous Central Pressure Location - Left Internal Jugular</t>
  </si>
  <si>
    <t>Percutaneous Central Pressure Location - Left Subclavian</t>
  </si>
  <si>
    <t>Percutaneous Central Pressure Location - Right Femoral Vein</t>
  </si>
  <si>
    <t>Percutaneous Central Pressure Location - Right Internal Jugular</t>
  </si>
  <si>
    <t>Percutaneous Central Pressure Location - Right Subclavian</t>
  </si>
  <si>
    <t>Percutaneous Central Pressure</t>
  </si>
  <si>
    <t>Transport to Procedure Location Date and Time</t>
  </si>
  <si>
    <t>Preoperative Baseline Oxygen Saturation</t>
  </si>
  <si>
    <t>Preoperative Oxygen Supplementation</t>
  </si>
  <si>
    <t>Preoperative Sedation</t>
  </si>
  <si>
    <t>Preoperative Sedation Drug - Atropine</t>
  </si>
  <si>
    <t>Preoperative Sedation Drug - Demerol</t>
  </si>
  <si>
    <t>Preoperative Sedation Drug - Dexmedetomidine</t>
  </si>
  <si>
    <t>Preoperative Sedation Drug - Diazepam</t>
  </si>
  <si>
    <t>Preoperative Sedation Drug - Fentanyl</t>
  </si>
  <si>
    <t>Preoperative Sedation Drug - Glycopyrrolate</t>
  </si>
  <si>
    <t>Preoperative Sedation Drug - Ketamine</t>
  </si>
  <si>
    <t>Preoperative Sedation Drug - Lorazepam</t>
  </si>
  <si>
    <t>Preoperative Sedation Drug - Midazolam</t>
  </si>
  <si>
    <t>Preoperative Sedation Drug - Morphine</t>
  </si>
  <si>
    <t>Preoperative Sedation Drug - Pentobarbital</t>
  </si>
  <si>
    <t>Factor VIIa (Novoseven) Usage</t>
  </si>
  <si>
    <t>Factor VIIa (Novoseven) mcg/kg - Dose 1</t>
  </si>
  <si>
    <t>Factor VIIa (Novoseven) mcg/kg - Dose 2</t>
  </si>
  <si>
    <t>Factor VIIa (Novoseven) mcg/kg - Dose 3</t>
  </si>
  <si>
    <t>Procoagulent Used Intraoperatively</t>
  </si>
  <si>
    <t>Regional Anesthetic Drug - Bupivicaine</t>
  </si>
  <si>
    <t>Regional Anesthetic Drug - Bupivicaine/Fentanyl</t>
  </si>
  <si>
    <t>Regional Anesthetic Drug - Clonidine</t>
  </si>
  <si>
    <t>Regional Anesthetic Drug - Fentanyl</t>
  </si>
  <si>
    <t>Regional Anesthetic Drug - Hydromorphone</t>
  </si>
  <si>
    <t>Regional Anesthetic Drug - Lidocaine</t>
  </si>
  <si>
    <t>Regional Anesthetic Drug - Morphine</t>
  </si>
  <si>
    <t>Regional Anesthetic Drug - Other</t>
  </si>
  <si>
    <t>Regional Anesthetic Drug - Ropivicaine</t>
  </si>
  <si>
    <t>Regional Anesthetic Drug - Ropivicaine/Fentanyl</t>
  </si>
  <si>
    <t>Regional Anesthetic Drug - Tetracaine</t>
  </si>
  <si>
    <t>Regional Anesthetic</t>
  </si>
  <si>
    <t>Surgeon Placed Lines INSTEAD of Anesthesia Placed Central Lines</t>
  </si>
  <si>
    <t>Transesophageal Echocardiography</t>
  </si>
  <si>
    <t>Temperature ICU/PACU Arrival</t>
  </si>
  <si>
    <t>Transfusion of Blood Products During Procedure</t>
  </si>
  <si>
    <t>Preoperative Sedation Route</t>
  </si>
  <si>
    <t>PCPLOCOTH</t>
  </si>
  <si>
    <t>Percutaneous Central Pressure Location - Other</t>
  </si>
  <si>
    <t>Lowest Intraoperative Temperature Monitoring Site</t>
  </si>
  <si>
    <t>Regional Anesthetic Site</t>
  </si>
  <si>
    <t>Airway Type</t>
  </si>
  <si>
    <t>Airway Size - Laryngeal Mask Airway</t>
  </si>
  <si>
    <t>Airway Size - Endotracheal Intubation</t>
  </si>
  <si>
    <t>Airway Site</t>
  </si>
  <si>
    <t>Temperature Measurement Site</t>
  </si>
  <si>
    <t>Cases</t>
  </si>
  <si>
    <t>Procoagulants</t>
  </si>
  <si>
    <t>First FiO2 time documented after handoff time</t>
  </si>
  <si>
    <t>First Temperature documented after handoff time</t>
  </si>
  <si>
    <t>Site of First Temperature documented after handoff time</t>
  </si>
  <si>
    <t>Indicator of whether or not labs were performed as a part of the procedure immediately following the Procedure  Stop time</t>
  </si>
  <si>
    <t>Value of pH Lab performed immediately following Procedure Stop time</t>
  </si>
  <si>
    <t>Value of pCO2 Lab performed immediately following Procedure Stop time</t>
  </si>
  <si>
    <t>Value of pO2 Lab performed immediately following Procedure Stop time</t>
  </si>
  <si>
    <t>Value of Base Excess performed immediately following Procedure Stop time</t>
  </si>
  <si>
    <t>Route of Premed Given, if applicable</t>
  </si>
  <si>
    <t>If premed given is listed as Atropine</t>
  </si>
  <si>
    <t>If premed given is listed as Demerol</t>
  </si>
  <si>
    <t>If premed given is listed as Dexemedetomidine</t>
  </si>
  <si>
    <t>If premed given is listed as Diazepam</t>
  </si>
  <si>
    <t>If premed given is listed as Fentanyl</t>
  </si>
  <si>
    <t>If premed given is listed as Glycopyrrolate</t>
  </si>
  <si>
    <t>If premed given is listed as Ketamine</t>
  </si>
  <si>
    <t>If premed given is listed as Lorazepam</t>
  </si>
  <si>
    <t>If premed given is listed as Midazolam</t>
  </si>
  <si>
    <t>If premed given is listed as Morphine</t>
  </si>
  <si>
    <t>If premed given is listed as Pentobarbital</t>
  </si>
  <si>
    <t>Epic OR Log Case ID</t>
  </si>
  <si>
    <t>Definition</t>
  </si>
  <si>
    <t>O2 Supplementation recorded just before Anesthesia Start Time</t>
  </si>
  <si>
    <t>O2 Sat value recorded just before Anesthesia Start Time</t>
  </si>
  <si>
    <t>Flowsheets</t>
  </si>
  <si>
    <t>Handoff Time or Anesthesia Stop (in that order)</t>
  </si>
  <si>
    <t xml:space="preserve">Transfusion using PRBC documented during the case </t>
  </si>
  <si>
    <t>Transfusion using Fresh Plasma documented during the case</t>
  </si>
  <si>
    <t>Transfusion using FFP documented during the case</t>
  </si>
  <si>
    <t>Transfusion using Individual Platelets documented during the case</t>
  </si>
  <si>
    <t>Transfusion using Single Donor Platelet Pheresis documented during the case</t>
  </si>
  <si>
    <t>Transfusion using Cryoprecipitate documented during the case</t>
  </si>
  <si>
    <t>Transfusion using Fresh Whole Blood documented during the case</t>
  </si>
  <si>
    <t>Transfusion using Whole Blood documented during the case</t>
  </si>
  <si>
    <t>First Pulse Ox value documented after handoff time</t>
  </si>
  <si>
    <t>Administration of Factor VIIa during Anesthesia encounter portion of Surgical case</t>
  </si>
  <si>
    <t>1st Dose Administration of Factor VIIa during Anesthesia encounter portion of Surgical case</t>
  </si>
  <si>
    <t>2nd Dose Administration of Factor VIIa during Anesthesia encounter portion of Surgical case</t>
  </si>
  <si>
    <t>3rd Dose Administration of Factor VIIa during Anesthesia encounter portion of Surgical case</t>
  </si>
  <si>
    <t>Documentation of one of the following (Arterial Line,Intracardiac Single Lumen Catheter,UAC Single Lumen,UAC Double Lumen) during the case (after Anes Start and before Anes End)</t>
  </si>
  <si>
    <t>Arterial Line Type documented and listed as Posterior Tibial</t>
  </si>
  <si>
    <t>Percutaneous Central Pressure Location documented and listed as Right Subclavian</t>
  </si>
  <si>
    <t>Percutaneous Central Pressure Location documented and listed as Left Subclavian</t>
  </si>
  <si>
    <t>Arterial Line Type documented and listed as Radial</t>
  </si>
  <si>
    <t>Documentation of one of oag following (Cell Saver/Salvage Blood Returned to Patient,Intracardiac Single Lumen Catheter,UAC Single Lumen,UAC Double Lumen) during oag case (after Proc Stcel and before Proc End)</t>
  </si>
  <si>
    <t>Documentation of one of oag following (Transfusion of Blood Products During Procedure,Intracardiac Single Lumen Catheter,UAC Single Lumen,UAC Double Lumen) during oag case (after Proc Sttra and before Proc End)</t>
  </si>
  <si>
    <t>Arterial Line Type documented and listed as Brachial</t>
  </si>
  <si>
    <t>Arterial Line Type documented and listed as Axillary</t>
  </si>
  <si>
    <t>Arterial Line Type documented and listed as Femoral</t>
  </si>
  <si>
    <t>Arterial Line Type documented and listed as Ulnar</t>
  </si>
  <si>
    <t>Arterial Line Type Dorsalis documented and listed as Dorsalis Pedis</t>
  </si>
  <si>
    <t>Arterial Line Type documented and listed as Umbilical</t>
  </si>
  <si>
    <t>Arterial Line In Situ Pre documented and listed as Procedure</t>
  </si>
  <si>
    <t>Cutdown Type documented and listed as Radial</t>
  </si>
  <si>
    <t>Cutdown Type documented and listed as Ulnar</t>
  </si>
  <si>
    <t>Cutdown Type documented and listed as Femoral</t>
  </si>
  <si>
    <t>Cutdown Type documented and listed as Other</t>
  </si>
  <si>
    <t>Percutaneous Central Pressure Location documented and listed as Other</t>
  </si>
  <si>
    <t>Induction Type documented and listed as Inhalation</t>
  </si>
  <si>
    <t>Induction Agent Inhalation documented and listed as Sevoflurane</t>
  </si>
  <si>
    <t>Induction Agent Inhalation documented and listed as Isoflurane</t>
  </si>
  <si>
    <t>Induction Type documented and listed as Intravenous</t>
  </si>
  <si>
    <t>Induction Agent Intravenous Sodium documented and listed as Sodium Thiopental</t>
  </si>
  <si>
    <t>Induction Agent Intravenous documented and listed as Ketamine</t>
  </si>
  <si>
    <t>Induction Agent Intravenous documented and listed as Etomidate</t>
  </si>
  <si>
    <t>Induction Agent Intravenous documented and listed as Propofol</t>
  </si>
  <si>
    <t>Induction Agent Intravenous documented and listed as Fentanyl</t>
  </si>
  <si>
    <t>Induction Agent Intravenous documented and listed as Midazolam</t>
  </si>
  <si>
    <t>Induction Agent Intravenous documented and listed as Dexmedetomidine</t>
  </si>
  <si>
    <t>Induction Agent Intravenous documented and listed as Sufentanil</t>
  </si>
  <si>
    <t>Induction Agent Intravenous documented and listed as Remifentanil</t>
  </si>
  <si>
    <t>Induction Type documented and listed as Intramuscular</t>
  </si>
  <si>
    <t>Induction Agent Intramuscular documented and listed as Ketamine</t>
  </si>
  <si>
    <t>Induction Agent Intramuscular documented and listed as Midazolam</t>
  </si>
  <si>
    <t>Regional Anesthetic Drug documented and listed as Bupivicaine</t>
  </si>
  <si>
    <t>Regional Anesthetic Drug documented and listed as Clonidine</t>
  </si>
  <si>
    <t>Regional Anesthetic Drug documented and listed as Fentanyl</t>
  </si>
  <si>
    <t>Regional Anesthetic Drug documented and listed as Hydromorphone</t>
  </si>
  <si>
    <t>Regional Anesthetic Drug documented and listed as Lidocaine</t>
  </si>
  <si>
    <t>Regional Anesthetic Drug documented and listed as Morphine</t>
  </si>
  <si>
    <t>Regional Anesthetic Drug documented and listed as Ropivicaine</t>
  </si>
  <si>
    <t>Regional Anesthetic Drug documented and listed as Tetracaine</t>
  </si>
  <si>
    <t>Regional Anesthetic Drug documented and listed as Other</t>
  </si>
  <si>
    <t>Cutdown documented on Arterial Line</t>
  </si>
  <si>
    <t>Documentation of one of the following (PICC, CVA, LA OR RA) during the case (after Anes Stper and before Anes End)</t>
  </si>
  <si>
    <t>Percutaneous Central Pressure Location documented and listed as Right Internal Jugular</t>
  </si>
  <si>
    <t>Percutaneous Central Pressure Location documented and listed as Right Femoral Vein</t>
  </si>
  <si>
    <t>Percutaneous Central Pressure Location documented and listed as Left Internal Jugular</t>
  </si>
  <si>
    <t>Percutaneous Central Pressure Location documented and listed as Left Femoral Vein</t>
  </si>
  <si>
    <t>CVP PICC LA or RA Lines placed prior to arrival to OR</t>
  </si>
  <si>
    <t>Not documented currently</t>
  </si>
  <si>
    <t>Lowest temperature (greater than 95F) recorded between Anesthesia Start and Anesthesia End</t>
  </si>
  <si>
    <t>Site of lowest temperature (greater than 95F) recorded between Anesthesia Start and Anesthesia End</t>
  </si>
  <si>
    <t>Flagged if TEE Event was documented by Anesthesia during the case</t>
  </si>
  <si>
    <t>Induction Date/Time or Anesthesia Start Date/Time (if Induction missing)</t>
  </si>
  <si>
    <t>If Neuraxial Block , General Block or Anesthesia Block Local Anesthetic are documented as a part of the Anesthesia encounter for the OR case</t>
  </si>
  <si>
    <t>Site documented for Regional Anesthetic</t>
  </si>
  <si>
    <t>Regional Anesthetic Drug documented and listed as Bupivicaine and Fentanyl</t>
  </si>
  <si>
    <t>Regional Anesthetic Drug documented and listed as Ropivicaine and Fentanyl</t>
  </si>
  <si>
    <t>Airway placed prior to Anesthesia Start</t>
  </si>
  <si>
    <t>Size of LMA</t>
  </si>
  <si>
    <t>Size of Endotracheal tube</t>
  </si>
  <si>
    <t>If Airway documented as cuffed</t>
  </si>
  <si>
    <t>Site of Airway documented</t>
  </si>
  <si>
    <t>If Endobronchial Isolation Event was documented as a part of the Anesthesia encounter then this is flagged</t>
  </si>
  <si>
    <t>If Endobronchial Isolation Event was documented as a part of the Anesthesia encounter then this is listed as Double Lumen ETT as the other types are not used at CHOP</t>
  </si>
  <si>
    <t>Anesthesia Ready Date/Time (Event)</t>
  </si>
  <si>
    <t>If Tranexamic Acid or Aminocaproic Acid were documented as a medication during the surgical case</t>
  </si>
  <si>
    <t>If Aminocaproic Acid was used during the case</t>
  </si>
  <si>
    <t>Load (bolus) dose of AA per kg</t>
  </si>
  <si>
    <t>First Dose of AA per kg</t>
  </si>
  <si>
    <t>Infusion rate of AA</t>
  </si>
  <si>
    <t>If Tranexamic Acid were documented as a medication during the surgical case</t>
  </si>
  <si>
    <t>Load (bolus) dose of TXA per kg</t>
  </si>
  <si>
    <t>First Dose of TXA per kg</t>
  </si>
  <si>
    <t>Infusion rate of TXA</t>
  </si>
  <si>
    <t>If documentation of "Premed Given"  as a part of the OR portion of the encounter is listed as "Yes" or "Continuous Infusion from Floor"</t>
  </si>
  <si>
    <t>AnesthesiaPreopMeds</t>
  </si>
  <si>
    <t>AnesthesiaMonitor</t>
  </si>
  <si>
    <t>AnesthesiaTechnique</t>
  </si>
  <si>
    <t>AnesthesiaAirway</t>
  </si>
  <si>
    <t>AnesthesiaPostopICU</t>
  </si>
  <si>
    <t>Procedure Order  Results</t>
  </si>
  <si>
    <t>Flowsheet</t>
  </si>
  <si>
    <t>Medication Admin</t>
  </si>
  <si>
    <t>Procedure Order</t>
  </si>
  <si>
    <t>DISPUNDERANES</t>
  </si>
  <si>
    <t>Disposition from Anesthesia</t>
  </si>
  <si>
    <t>Smart Data Element</t>
  </si>
  <si>
    <t>Value of Hematocrit Lab performed immediately following Procedure Stop time</t>
  </si>
  <si>
    <t>Value of Lactate Lab performed immediately following Procedure Stop time</t>
  </si>
  <si>
    <t>Disposition selected in post-anesthesia evaluation</t>
  </si>
  <si>
    <t>Database Field Name</t>
  </si>
  <si>
    <t>CardioAccess Field Name</t>
  </si>
  <si>
    <t>CardioAccess Table Name</t>
  </si>
  <si>
    <t>Epic Concept</t>
  </si>
  <si>
    <t>Anesthesia Start Time (Listed in the Events as "Anes/Sed Start")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</si>
</sst>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workbookViewId="0">
      <selection activeCell="C123" sqref="C123"/>
    </sheetView>
  </sheetViews>
  <sheetFormatPr defaultColWidth="82.5703125" defaultRowHeight="15" x14ac:dyDescent="0.25"/>
  <cols>
    <col min="1" max="1" width="22.85546875" style="8" bestFit="1" customWidth="1"/>
    <col min="2" max="2" width="31.28515625" style="8" bestFit="1" customWidth="1"/>
    <col min="3" max="3" width="77.7109375" style="8" bestFit="1" customWidth="1"/>
    <col min="4" max="4" width="167.140625" style="5" bestFit="1" customWidth="1"/>
    <col min="5" max="5" width="26.7109375" style="8" bestFit="1" customWidth="1"/>
    <col min="6" max="6" width="8" style="4" bestFit="1" customWidth="1"/>
    <col min="7" max="16384" width="82.5703125" style="4"/>
  </cols>
  <sheetData>
    <row r="1" spans="1:5" s="1" customFormat="1" x14ac:dyDescent="0.25">
      <c r="A1" s="6" t="s">
        <v>525</v>
      </c>
      <c r="B1" s="9" t="s">
        <v>527</v>
      </c>
      <c r="C1" s="9" t="s">
        <v>526</v>
      </c>
      <c r="D1" s="2" t="s">
        <v>414</v>
      </c>
      <c r="E1" s="6" t="s">
        <v>528</v>
      </c>
    </row>
    <row r="2" spans="1:5" x14ac:dyDescent="0.25">
      <c r="A2" s="7" t="s">
        <v>189</v>
      </c>
      <c r="B2" s="7" t="s">
        <v>391</v>
      </c>
      <c r="C2" s="7" t="s">
        <v>337</v>
      </c>
      <c r="D2" s="5" t="s">
        <v>413</v>
      </c>
    </row>
    <row r="3" spans="1:5" x14ac:dyDescent="0.25">
      <c r="A3" s="7" t="s">
        <v>190</v>
      </c>
      <c r="B3" s="7" t="s">
        <v>510</v>
      </c>
      <c r="C3" s="7" t="s">
        <v>346</v>
      </c>
      <c r="D3" s="3" t="s">
        <v>416</v>
      </c>
      <c r="E3" s="7" t="s">
        <v>417</v>
      </c>
    </row>
    <row r="4" spans="1:5" x14ac:dyDescent="0.25">
      <c r="A4" s="7" t="s">
        <v>191</v>
      </c>
      <c r="B4" s="7" t="s">
        <v>510</v>
      </c>
      <c r="C4" s="7" t="s">
        <v>347</v>
      </c>
      <c r="D4" s="3" t="s">
        <v>415</v>
      </c>
      <c r="E4" s="7" t="s">
        <v>417</v>
      </c>
    </row>
    <row r="5" spans="1:5" x14ac:dyDescent="0.25">
      <c r="A5" s="7" t="s">
        <v>192</v>
      </c>
      <c r="B5" s="7" t="s">
        <v>510</v>
      </c>
      <c r="C5" s="7" t="s">
        <v>345</v>
      </c>
      <c r="D5" s="3" t="s">
        <v>529</v>
      </c>
      <c r="E5" s="7" t="s">
        <v>417</v>
      </c>
    </row>
    <row r="6" spans="1:5" x14ac:dyDescent="0.25">
      <c r="A6" s="7" t="s">
        <v>193</v>
      </c>
      <c r="B6" s="7" t="s">
        <v>510</v>
      </c>
      <c r="C6" s="7" t="s">
        <v>348</v>
      </c>
      <c r="D6" s="3" t="s">
        <v>509</v>
      </c>
      <c r="E6" s="7" t="s">
        <v>417</v>
      </c>
    </row>
    <row r="7" spans="1:5" x14ac:dyDescent="0.25">
      <c r="A7" s="7" t="s">
        <v>194</v>
      </c>
      <c r="B7" s="7" t="s">
        <v>510</v>
      </c>
      <c r="C7" s="7" t="s">
        <v>381</v>
      </c>
      <c r="D7" s="5" t="s">
        <v>401</v>
      </c>
      <c r="E7" s="7" t="s">
        <v>417</v>
      </c>
    </row>
    <row r="8" spans="1:5" x14ac:dyDescent="0.25">
      <c r="A8" s="7" t="s">
        <v>195</v>
      </c>
      <c r="B8" s="7" t="s">
        <v>510</v>
      </c>
      <c r="C8" s="7" t="s">
        <v>349</v>
      </c>
      <c r="D8" s="5" t="s">
        <v>402</v>
      </c>
      <c r="E8" s="7" t="s">
        <v>417</v>
      </c>
    </row>
    <row r="9" spans="1:5" x14ac:dyDescent="0.25">
      <c r="A9" s="7" t="s">
        <v>196</v>
      </c>
      <c r="B9" s="7" t="s">
        <v>510</v>
      </c>
      <c r="C9" s="7" t="s">
        <v>350</v>
      </c>
      <c r="D9" s="5" t="s">
        <v>403</v>
      </c>
      <c r="E9" s="7" t="s">
        <v>417</v>
      </c>
    </row>
    <row r="10" spans="1:5" x14ac:dyDescent="0.25">
      <c r="A10" s="7" t="s">
        <v>197</v>
      </c>
      <c r="B10" s="7" t="s">
        <v>510</v>
      </c>
      <c r="C10" s="7" t="s">
        <v>351</v>
      </c>
      <c r="D10" s="5" t="s">
        <v>404</v>
      </c>
      <c r="E10" s="7" t="s">
        <v>417</v>
      </c>
    </row>
    <row r="11" spans="1:5" x14ac:dyDescent="0.25">
      <c r="A11" s="7" t="s">
        <v>198</v>
      </c>
      <c r="B11" s="7" t="s">
        <v>510</v>
      </c>
      <c r="C11" s="7" t="s">
        <v>352</v>
      </c>
      <c r="D11" s="5" t="s">
        <v>405</v>
      </c>
      <c r="E11" s="7" t="s">
        <v>417</v>
      </c>
    </row>
    <row r="12" spans="1:5" x14ac:dyDescent="0.25">
      <c r="A12" s="7" t="s">
        <v>199</v>
      </c>
      <c r="B12" s="7" t="s">
        <v>510</v>
      </c>
      <c r="C12" s="7" t="s">
        <v>353</v>
      </c>
      <c r="D12" s="5" t="s">
        <v>406</v>
      </c>
      <c r="E12" s="7" t="s">
        <v>417</v>
      </c>
    </row>
    <row r="13" spans="1:5" x14ac:dyDescent="0.25">
      <c r="A13" s="7" t="s">
        <v>200</v>
      </c>
      <c r="B13" s="7" t="s">
        <v>510</v>
      </c>
      <c r="C13" s="7" t="s">
        <v>354</v>
      </c>
      <c r="D13" s="5" t="s">
        <v>407</v>
      </c>
      <c r="E13" s="7" t="s">
        <v>417</v>
      </c>
    </row>
    <row r="14" spans="1:5" x14ac:dyDescent="0.25">
      <c r="A14" s="7" t="s">
        <v>201</v>
      </c>
      <c r="B14" s="7" t="s">
        <v>510</v>
      </c>
      <c r="C14" s="7" t="s">
        <v>355</v>
      </c>
      <c r="D14" s="5" t="s">
        <v>408</v>
      </c>
      <c r="E14" s="7" t="s">
        <v>417</v>
      </c>
    </row>
    <row r="15" spans="1:5" x14ac:dyDescent="0.25">
      <c r="A15" s="7" t="s">
        <v>202</v>
      </c>
      <c r="B15" s="7" t="s">
        <v>510</v>
      </c>
      <c r="C15" s="7" t="s">
        <v>356</v>
      </c>
      <c r="D15" s="5" t="s">
        <v>409</v>
      </c>
      <c r="E15" s="7" t="s">
        <v>417</v>
      </c>
    </row>
    <row r="16" spans="1:5" x14ac:dyDescent="0.25">
      <c r="A16" s="7" t="s">
        <v>203</v>
      </c>
      <c r="B16" s="7" t="s">
        <v>510</v>
      </c>
      <c r="C16" s="7" t="s">
        <v>357</v>
      </c>
      <c r="D16" s="5" t="s">
        <v>410</v>
      </c>
      <c r="E16" s="7" t="s">
        <v>417</v>
      </c>
    </row>
    <row r="17" spans="1:5" x14ac:dyDescent="0.25">
      <c r="A17" s="7" t="s">
        <v>204</v>
      </c>
      <c r="B17" s="7" t="s">
        <v>510</v>
      </c>
      <c r="C17" s="7" t="s">
        <v>358</v>
      </c>
      <c r="D17" s="5" t="s">
        <v>411</v>
      </c>
      <c r="E17" s="7" t="s">
        <v>417</v>
      </c>
    </row>
    <row r="18" spans="1:5" x14ac:dyDescent="0.25">
      <c r="A18" s="7" t="s">
        <v>205</v>
      </c>
      <c r="B18" s="7" t="s">
        <v>510</v>
      </c>
      <c r="C18" s="7" t="s">
        <v>359</v>
      </c>
      <c r="D18" s="5" t="s">
        <v>412</v>
      </c>
      <c r="E18" s="7" t="s">
        <v>417</v>
      </c>
    </row>
    <row r="19" spans="1:5" x14ac:dyDescent="0.25">
      <c r="A19" s="7" t="s">
        <v>206</v>
      </c>
      <c r="B19" s="7" t="s">
        <v>511</v>
      </c>
      <c r="C19" s="7" t="s">
        <v>286</v>
      </c>
      <c r="D19" s="5" t="s">
        <v>432</v>
      </c>
      <c r="E19" s="7" t="s">
        <v>417</v>
      </c>
    </row>
    <row r="20" spans="1:5" x14ac:dyDescent="0.25">
      <c r="A20" s="7" t="s">
        <v>207</v>
      </c>
      <c r="B20" s="7" t="s">
        <v>511</v>
      </c>
      <c r="C20" s="7" t="s">
        <v>294</v>
      </c>
      <c r="D20" s="5" t="s">
        <v>436</v>
      </c>
      <c r="E20" s="7" t="s">
        <v>417</v>
      </c>
    </row>
    <row r="21" spans="1:5" x14ac:dyDescent="0.25">
      <c r="A21" s="7" t="s">
        <v>208</v>
      </c>
      <c r="B21" s="7" t="s">
        <v>511</v>
      </c>
      <c r="C21" s="7" t="s">
        <v>289</v>
      </c>
      <c r="D21" s="5" t="s">
        <v>439</v>
      </c>
      <c r="E21" s="7" t="s">
        <v>417</v>
      </c>
    </row>
    <row r="22" spans="1:5" x14ac:dyDescent="0.25">
      <c r="A22" s="7" t="s">
        <v>209</v>
      </c>
      <c r="B22" s="7" t="s">
        <v>511</v>
      </c>
      <c r="C22" s="7" t="s">
        <v>288</v>
      </c>
      <c r="D22" s="5" t="s">
        <v>440</v>
      </c>
      <c r="E22" s="7" t="s">
        <v>417</v>
      </c>
    </row>
    <row r="23" spans="1:5" x14ac:dyDescent="0.25">
      <c r="A23" s="7" t="s">
        <v>210</v>
      </c>
      <c r="B23" s="7" t="s">
        <v>511</v>
      </c>
      <c r="C23" s="7" t="s">
        <v>292</v>
      </c>
      <c r="D23" s="5" t="s">
        <v>441</v>
      </c>
      <c r="E23" s="7" t="s">
        <v>417</v>
      </c>
    </row>
    <row r="24" spans="1:5" x14ac:dyDescent="0.25">
      <c r="A24" s="7" t="s">
        <v>211</v>
      </c>
      <c r="B24" s="7" t="s">
        <v>511</v>
      </c>
      <c r="C24" s="7" t="s">
        <v>295</v>
      </c>
      <c r="D24" s="5" t="s">
        <v>442</v>
      </c>
      <c r="E24" s="7" t="s">
        <v>417</v>
      </c>
    </row>
    <row r="25" spans="1:5" x14ac:dyDescent="0.25">
      <c r="A25" s="7" t="s">
        <v>212</v>
      </c>
      <c r="B25" s="7" t="s">
        <v>511</v>
      </c>
      <c r="C25" s="7" t="s">
        <v>291</v>
      </c>
      <c r="D25" s="5" t="s">
        <v>443</v>
      </c>
      <c r="E25" s="7" t="s">
        <v>417</v>
      </c>
    </row>
    <row r="26" spans="1:5" x14ac:dyDescent="0.25">
      <c r="A26" s="7" t="s">
        <v>213</v>
      </c>
      <c r="B26" s="7" t="s">
        <v>511</v>
      </c>
      <c r="C26" s="7" t="s">
        <v>293</v>
      </c>
      <c r="D26" s="5" t="s">
        <v>433</v>
      </c>
      <c r="E26" s="7" t="s">
        <v>417</v>
      </c>
    </row>
    <row r="27" spans="1:5" x14ac:dyDescent="0.25">
      <c r="A27" s="7" t="s">
        <v>214</v>
      </c>
      <c r="B27" s="7" t="s">
        <v>511</v>
      </c>
      <c r="C27" s="7" t="s">
        <v>290</v>
      </c>
      <c r="D27" s="5" t="s">
        <v>444</v>
      </c>
      <c r="E27" s="7" t="s">
        <v>417</v>
      </c>
    </row>
    <row r="28" spans="1:5" x14ac:dyDescent="0.25">
      <c r="A28" s="7" t="s">
        <v>215</v>
      </c>
      <c r="B28" s="7" t="s">
        <v>511</v>
      </c>
      <c r="C28" s="7" t="s">
        <v>287</v>
      </c>
      <c r="D28" s="5" t="s">
        <v>445</v>
      </c>
      <c r="E28" s="7" t="s">
        <v>417</v>
      </c>
    </row>
    <row r="29" spans="1:5" x14ac:dyDescent="0.25">
      <c r="A29" s="7" t="s">
        <v>216</v>
      </c>
      <c r="B29" s="7" t="s">
        <v>511</v>
      </c>
      <c r="C29" s="7" t="s">
        <v>28</v>
      </c>
      <c r="D29" s="5" t="s">
        <v>476</v>
      </c>
      <c r="E29" s="7" t="s">
        <v>417</v>
      </c>
    </row>
    <row r="30" spans="1:5" x14ac:dyDescent="0.25">
      <c r="A30" s="7" t="s">
        <v>217</v>
      </c>
      <c r="B30" s="7" t="s">
        <v>511</v>
      </c>
      <c r="C30" s="7" t="s">
        <v>308</v>
      </c>
      <c r="D30" s="5" t="s">
        <v>446</v>
      </c>
      <c r="E30" s="7" t="s">
        <v>417</v>
      </c>
    </row>
    <row r="31" spans="1:5" x14ac:dyDescent="0.25">
      <c r="A31" s="7" t="s">
        <v>218</v>
      </c>
      <c r="B31" s="7" t="s">
        <v>511</v>
      </c>
      <c r="C31" s="7" t="s">
        <v>309</v>
      </c>
      <c r="D31" s="5" t="s">
        <v>447</v>
      </c>
      <c r="E31" s="7" t="s">
        <v>417</v>
      </c>
    </row>
    <row r="32" spans="1:5" x14ac:dyDescent="0.25">
      <c r="A32" s="7" t="s">
        <v>219</v>
      </c>
      <c r="B32" s="7" t="s">
        <v>511</v>
      </c>
      <c r="C32" s="7" t="s">
        <v>306</v>
      </c>
      <c r="D32" s="5" t="s">
        <v>448</v>
      </c>
      <c r="E32" s="7" t="s">
        <v>417</v>
      </c>
    </row>
    <row r="33" spans="1:5" x14ac:dyDescent="0.25">
      <c r="A33" s="7" t="s">
        <v>220</v>
      </c>
      <c r="B33" s="7" t="s">
        <v>511</v>
      </c>
      <c r="C33" s="7" t="s">
        <v>307</v>
      </c>
      <c r="D33" s="5" t="s">
        <v>449</v>
      </c>
      <c r="E33" s="7" t="s">
        <v>417</v>
      </c>
    </row>
    <row r="34" spans="1:5" x14ac:dyDescent="0.25">
      <c r="A34" s="7" t="s">
        <v>221</v>
      </c>
      <c r="B34" s="7" t="s">
        <v>511</v>
      </c>
      <c r="C34" s="7" t="s">
        <v>344</v>
      </c>
      <c r="D34" s="5" t="s">
        <v>477</v>
      </c>
      <c r="E34" s="7" t="s">
        <v>417</v>
      </c>
    </row>
    <row r="35" spans="1:5" x14ac:dyDescent="0.25">
      <c r="A35" s="7" t="s">
        <v>222</v>
      </c>
      <c r="B35" s="7" t="s">
        <v>511</v>
      </c>
      <c r="C35" s="7" t="s">
        <v>342</v>
      </c>
      <c r="D35" s="5" t="s">
        <v>478</v>
      </c>
      <c r="E35" s="7" t="s">
        <v>417</v>
      </c>
    </row>
    <row r="36" spans="1:5" x14ac:dyDescent="0.25">
      <c r="A36" s="7" t="s">
        <v>223</v>
      </c>
      <c r="B36" s="7" t="s">
        <v>511</v>
      </c>
      <c r="C36" s="7" t="s">
        <v>343</v>
      </c>
      <c r="D36" s="5" t="s">
        <v>434</v>
      </c>
      <c r="E36" s="7" t="s">
        <v>417</v>
      </c>
    </row>
    <row r="37" spans="1:5" x14ac:dyDescent="0.25">
      <c r="A37" s="7" t="s">
        <v>224</v>
      </c>
      <c r="B37" s="7" t="s">
        <v>511</v>
      </c>
      <c r="C37" s="7" t="s">
        <v>341</v>
      </c>
      <c r="D37" s="5" t="s">
        <v>479</v>
      </c>
      <c r="E37" s="7" t="s">
        <v>417</v>
      </c>
    </row>
    <row r="38" spans="1:5" x14ac:dyDescent="0.25">
      <c r="A38" s="7" t="s">
        <v>225</v>
      </c>
      <c r="B38" s="7" t="s">
        <v>511</v>
      </c>
      <c r="C38" s="7" t="s">
        <v>339</v>
      </c>
      <c r="D38" s="5" t="s">
        <v>480</v>
      </c>
      <c r="E38" s="7" t="s">
        <v>417</v>
      </c>
    </row>
    <row r="39" spans="1:5" x14ac:dyDescent="0.25">
      <c r="A39" s="7" t="s">
        <v>226</v>
      </c>
      <c r="B39" s="7" t="s">
        <v>511</v>
      </c>
      <c r="C39" s="7" t="s">
        <v>340</v>
      </c>
      <c r="D39" s="5" t="s">
        <v>435</v>
      </c>
      <c r="E39" s="7" t="s">
        <v>417</v>
      </c>
    </row>
    <row r="40" spans="1:5" x14ac:dyDescent="0.25">
      <c r="A40" s="7" t="s">
        <v>227</v>
      </c>
      <c r="B40" s="7" t="s">
        <v>511</v>
      </c>
      <c r="C40" s="7" t="s">
        <v>338</v>
      </c>
      <c r="D40" s="5" t="s">
        <v>481</v>
      </c>
      <c r="E40" s="7" t="s">
        <v>417</v>
      </c>
    </row>
    <row r="41" spans="1:5" x14ac:dyDescent="0.25">
      <c r="A41" s="7" t="s">
        <v>382</v>
      </c>
      <c r="B41" s="7" t="s">
        <v>511</v>
      </c>
      <c r="C41" s="7" t="s">
        <v>383</v>
      </c>
      <c r="D41" s="5" t="s">
        <v>450</v>
      </c>
      <c r="E41" s="7" t="s">
        <v>417</v>
      </c>
    </row>
    <row r="42" spans="1:5" x14ac:dyDescent="0.25">
      <c r="A42" s="7" t="s">
        <v>228</v>
      </c>
      <c r="B42" s="7" t="s">
        <v>511</v>
      </c>
      <c r="C42" s="7" t="s">
        <v>310</v>
      </c>
      <c r="D42" s="5" t="s">
        <v>482</v>
      </c>
      <c r="E42" s="7" t="s">
        <v>417</v>
      </c>
    </row>
    <row r="43" spans="1:5" x14ac:dyDescent="0.25">
      <c r="A43" s="7" t="s">
        <v>229</v>
      </c>
      <c r="B43" s="7" t="s">
        <v>511</v>
      </c>
      <c r="C43" s="7" t="s">
        <v>311</v>
      </c>
      <c r="D43" s="5" t="s">
        <v>483</v>
      </c>
      <c r="E43" s="7" t="s">
        <v>417</v>
      </c>
    </row>
    <row r="44" spans="1:5" x14ac:dyDescent="0.25">
      <c r="A44" s="7" t="s">
        <v>230</v>
      </c>
      <c r="B44" s="7" t="s">
        <v>511</v>
      </c>
      <c r="C44" s="7" t="s">
        <v>377</v>
      </c>
      <c r="D44" s="5" t="s">
        <v>483</v>
      </c>
      <c r="E44" s="7" t="s">
        <v>417</v>
      </c>
    </row>
    <row r="45" spans="1:5" x14ac:dyDescent="0.25">
      <c r="A45" s="7" t="s">
        <v>231</v>
      </c>
      <c r="B45" s="7" t="s">
        <v>511</v>
      </c>
      <c r="C45" s="7" t="s">
        <v>336</v>
      </c>
      <c r="D45" s="5" t="s">
        <v>484</v>
      </c>
      <c r="E45" s="7" t="s">
        <v>417</v>
      </c>
    </row>
    <row r="46" spans="1:5" x14ac:dyDescent="0.25">
      <c r="A46" s="7" t="s">
        <v>232</v>
      </c>
      <c r="B46" s="7" t="s">
        <v>511</v>
      </c>
      <c r="C46" s="7" t="s">
        <v>384</v>
      </c>
      <c r="D46" s="5" t="s">
        <v>485</v>
      </c>
      <c r="E46" s="7" t="s">
        <v>417</v>
      </c>
    </row>
    <row r="47" spans="1:5" x14ac:dyDescent="0.25">
      <c r="A47" s="7" t="s">
        <v>48</v>
      </c>
      <c r="B47" s="7" t="s">
        <v>511</v>
      </c>
      <c r="C47" s="7" t="s">
        <v>378</v>
      </c>
      <c r="D47" s="5" t="s">
        <v>486</v>
      </c>
      <c r="E47" s="7" t="s">
        <v>417</v>
      </c>
    </row>
    <row r="48" spans="1:5" x14ac:dyDescent="0.25">
      <c r="A48" s="7" t="s">
        <v>233</v>
      </c>
      <c r="B48" s="7" t="s">
        <v>512</v>
      </c>
      <c r="C48" s="7" t="s">
        <v>333</v>
      </c>
      <c r="D48" s="5" t="s">
        <v>487</v>
      </c>
      <c r="E48" s="8" t="s">
        <v>517</v>
      </c>
    </row>
    <row r="49" spans="1:5" x14ac:dyDescent="0.25">
      <c r="A49" s="7" t="s">
        <v>234</v>
      </c>
      <c r="B49" s="7" t="s">
        <v>512</v>
      </c>
      <c r="C49" s="7" t="s">
        <v>331</v>
      </c>
      <c r="D49" s="5" t="s">
        <v>451</v>
      </c>
      <c r="E49" s="8" t="s">
        <v>517</v>
      </c>
    </row>
    <row r="50" spans="1:5" x14ac:dyDescent="0.25">
      <c r="A50" s="7" t="s">
        <v>235</v>
      </c>
      <c r="B50" s="7" t="s">
        <v>512</v>
      </c>
      <c r="C50" s="7" t="s">
        <v>320</v>
      </c>
      <c r="D50" s="5" t="s">
        <v>452</v>
      </c>
      <c r="E50" s="8" t="s">
        <v>517</v>
      </c>
    </row>
    <row r="51" spans="1:5" x14ac:dyDescent="0.25">
      <c r="A51" s="7" t="s">
        <v>236</v>
      </c>
      <c r="B51" s="7" t="s">
        <v>512</v>
      </c>
      <c r="C51" s="7" t="s">
        <v>319</v>
      </c>
      <c r="D51" s="5" t="s">
        <v>453</v>
      </c>
      <c r="E51" s="8" t="s">
        <v>517</v>
      </c>
    </row>
    <row r="52" spans="1:5" x14ac:dyDescent="0.25">
      <c r="A52" s="7" t="s">
        <v>237</v>
      </c>
      <c r="B52" s="7" t="s">
        <v>512</v>
      </c>
      <c r="C52" s="7" t="s">
        <v>332</v>
      </c>
      <c r="D52" s="5" t="s">
        <v>454</v>
      </c>
      <c r="E52" s="8" t="s">
        <v>517</v>
      </c>
    </row>
    <row r="53" spans="1:5" x14ac:dyDescent="0.25">
      <c r="A53" s="7" t="s">
        <v>238</v>
      </c>
      <c r="B53" s="7" t="s">
        <v>512</v>
      </c>
      <c r="C53" s="7" t="s">
        <v>328</v>
      </c>
      <c r="D53" s="5" t="s">
        <v>455</v>
      </c>
      <c r="E53" s="8" t="s">
        <v>517</v>
      </c>
    </row>
    <row r="54" spans="1:5" x14ac:dyDescent="0.25">
      <c r="A54" s="7" t="s">
        <v>239</v>
      </c>
      <c r="B54" s="7" t="s">
        <v>512</v>
      </c>
      <c r="C54" s="7" t="s">
        <v>324</v>
      </c>
      <c r="D54" s="5" t="s">
        <v>456</v>
      </c>
      <c r="E54" s="8" t="s">
        <v>517</v>
      </c>
    </row>
    <row r="55" spans="1:5" x14ac:dyDescent="0.25">
      <c r="A55" s="7" t="s">
        <v>240</v>
      </c>
      <c r="B55" s="7" t="s">
        <v>512</v>
      </c>
      <c r="C55" s="7" t="s">
        <v>322</v>
      </c>
      <c r="D55" s="5" t="s">
        <v>457</v>
      </c>
      <c r="E55" s="8" t="s">
        <v>517</v>
      </c>
    </row>
    <row r="56" spans="1:5" x14ac:dyDescent="0.25">
      <c r="A56" s="7" t="s">
        <v>241</v>
      </c>
      <c r="B56" s="7" t="s">
        <v>512</v>
      </c>
      <c r="C56" s="7" t="s">
        <v>326</v>
      </c>
      <c r="D56" s="5" t="s">
        <v>458</v>
      </c>
      <c r="E56" s="8" t="s">
        <v>517</v>
      </c>
    </row>
    <row r="57" spans="1:5" x14ac:dyDescent="0.25">
      <c r="A57" s="7" t="s">
        <v>242</v>
      </c>
      <c r="B57" s="7" t="s">
        <v>512</v>
      </c>
      <c r="C57" s="7" t="s">
        <v>323</v>
      </c>
      <c r="D57" s="5" t="s">
        <v>459</v>
      </c>
      <c r="E57" s="8" t="s">
        <v>517</v>
      </c>
    </row>
    <row r="58" spans="1:5" x14ac:dyDescent="0.25">
      <c r="A58" s="7" t="s">
        <v>243</v>
      </c>
      <c r="B58" s="7" t="s">
        <v>512</v>
      </c>
      <c r="C58" s="7" t="s">
        <v>325</v>
      </c>
      <c r="D58" s="5" t="s">
        <v>460</v>
      </c>
      <c r="E58" s="8" t="s">
        <v>517</v>
      </c>
    </row>
    <row r="59" spans="1:5" x14ac:dyDescent="0.25">
      <c r="A59" s="7" t="s">
        <v>244</v>
      </c>
      <c r="B59" s="7" t="s">
        <v>512</v>
      </c>
      <c r="C59" s="7" t="s">
        <v>321</v>
      </c>
      <c r="D59" s="5" t="s">
        <v>461</v>
      </c>
      <c r="E59" s="8" t="s">
        <v>517</v>
      </c>
    </row>
    <row r="60" spans="1:5" x14ac:dyDescent="0.25">
      <c r="A60" s="7" t="s">
        <v>245</v>
      </c>
      <c r="B60" s="7" t="s">
        <v>512</v>
      </c>
      <c r="C60" s="7" t="s">
        <v>329</v>
      </c>
      <c r="D60" s="5" t="s">
        <v>462</v>
      </c>
      <c r="E60" s="8" t="s">
        <v>517</v>
      </c>
    </row>
    <row r="61" spans="1:5" x14ac:dyDescent="0.25">
      <c r="A61" s="7" t="s">
        <v>246</v>
      </c>
      <c r="B61" s="7" t="s">
        <v>512</v>
      </c>
      <c r="C61" s="7" t="s">
        <v>327</v>
      </c>
      <c r="D61" s="5" t="s">
        <v>463</v>
      </c>
      <c r="E61" s="8" t="s">
        <v>517</v>
      </c>
    </row>
    <row r="62" spans="1:5" x14ac:dyDescent="0.25">
      <c r="A62" s="7" t="s">
        <v>247</v>
      </c>
      <c r="B62" s="7" t="s">
        <v>512</v>
      </c>
      <c r="C62" s="7" t="s">
        <v>330</v>
      </c>
      <c r="D62" s="5" t="s">
        <v>464</v>
      </c>
      <c r="E62" s="8" t="s">
        <v>517</v>
      </c>
    </row>
    <row r="63" spans="1:5" x14ac:dyDescent="0.25">
      <c r="A63" s="7" t="s">
        <v>248</v>
      </c>
      <c r="B63" s="7" t="s">
        <v>512</v>
      </c>
      <c r="C63" s="7" t="s">
        <v>317</v>
      </c>
      <c r="D63" s="5" t="s">
        <v>465</v>
      </c>
      <c r="E63" s="8" t="s">
        <v>517</v>
      </c>
    </row>
    <row r="64" spans="1:5" x14ac:dyDescent="0.25">
      <c r="A64" s="7" t="s">
        <v>249</v>
      </c>
      <c r="B64" s="7" t="s">
        <v>512</v>
      </c>
      <c r="C64" s="7" t="s">
        <v>318</v>
      </c>
      <c r="D64" s="5" t="s">
        <v>466</v>
      </c>
      <c r="E64" s="8" t="s">
        <v>517</v>
      </c>
    </row>
    <row r="65" spans="1:5" x14ac:dyDescent="0.25">
      <c r="A65" s="7" t="s">
        <v>250</v>
      </c>
      <c r="B65" s="7" t="s">
        <v>512</v>
      </c>
      <c r="C65" s="7" t="s">
        <v>376</v>
      </c>
      <c r="D65" s="5" t="s">
        <v>488</v>
      </c>
      <c r="E65" s="8" t="s">
        <v>518</v>
      </c>
    </row>
    <row r="66" spans="1:5" x14ac:dyDescent="0.25">
      <c r="A66" s="7" t="s">
        <v>132</v>
      </c>
      <c r="B66" s="7" t="s">
        <v>512</v>
      </c>
      <c r="C66" s="7" t="s">
        <v>385</v>
      </c>
      <c r="D66" s="5" t="s">
        <v>489</v>
      </c>
      <c r="E66" s="8" t="s">
        <v>518</v>
      </c>
    </row>
    <row r="67" spans="1:5" x14ac:dyDescent="0.25">
      <c r="A67" s="7" t="s">
        <v>133</v>
      </c>
      <c r="B67" s="7" t="s">
        <v>512</v>
      </c>
      <c r="C67" s="7" t="s">
        <v>365</v>
      </c>
      <c r="D67" s="5" t="s">
        <v>467</v>
      </c>
      <c r="E67" s="8" t="s">
        <v>518</v>
      </c>
    </row>
    <row r="68" spans="1:5" x14ac:dyDescent="0.25">
      <c r="A68" s="7" t="s">
        <v>134</v>
      </c>
      <c r="B68" s="7" t="s">
        <v>512</v>
      </c>
      <c r="C68" s="7" t="s">
        <v>366</v>
      </c>
      <c r="D68" s="5" t="s">
        <v>490</v>
      </c>
      <c r="E68" s="8" t="s">
        <v>518</v>
      </c>
    </row>
    <row r="69" spans="1:5" x14ac:dyDescent="0.25">
      <c r="A69" s="7" t="s">
        <v>135</v>
      </c>
      <c r="B69" s="7" t="s">
        <v>512</v>
      </c>
      <c r="C69" s="7" t="s">
        <v>367</v>
      </c>
      <c r="D69" s="5" t="s">
        <v>468</v>
      </c>
      <c r="E69" s="8" t="s">
        <v>518</v>
      </c>
    </row>
    <row r="70" spans="1:5" x14ac:dyDescent="0.25">
      <c r="A70" s="7" t="s">
        <v>136</v>
      </c>
      <c r="B70" s="7" t="s">
        <v>512</v>
      </c>
      <c r="C70" s="7" t="s">
        <v>368</v>
      </c>
      <c r="D70" s="5" t="s">
        <v>469</v>
      </c>
      <c r="E70" s="8" t="s">
        <v>518</v>
      </c>
    </row>
    <row r="71" spans="1:5" x14ac:dyDescent="0.25">
      <c r="A71" s="7" t="s">
        <v>137</v>
      </c>
      <c r="B71" s="7" t="s">
        <v>512</v>
      </c>
      <c r="C71" s="7" t="s">
        <v>369</v>
      </c>
      <c r="D71" s="5" t="s">
        <v>470</v>
      </c>
      <c r="E71" s="8" t="s">
        <v>518</v>
      </c>
    </row>
    <row r="72" spans="1:5" x14ac:dyDescent="0.25">
      <c r="A72" s="7" t="s">
        <v>138</v>
      </c>
      <c r="B72" s="7" t="s">
        <v>512</v>
      </c>
      <c r="C72" s="7" t="s">
        <v>370</v>
      </c>
      <c r="D72" s="5" t="s">
        <v>471</v>
      </c>
      <c r="E72" s="8" t="s">
        <v>518</v>
      </c>
    </row>
    <row r="73" spans="1:5" x14ac:dyDescent="0.25">
      <c r="A73" s="7" t="s">
        <v>139</v>
      </c>
      <c r="B73" s="7" t="s">
        <v>512</v>
      </c>
      <c r="C73" s="7" t="s">
        <v>371</v>
      </c>
      <c r="D73" s="5" t="s">
        <v>472</v>
      </c>
      <c r="E73" s="8" t="s">
        <v>518</v>
      </c>
    </row>
    <row r="74" spans="1:5" x14ac:dyDescent="0.25">
      <c r="A74" s="7" t="s">
        <v>140</v>
      </c>
      <c r="B74" s="7" t="s">
        <v>512</v>
      </c>
      <c r="C74" s="7" t="s">
        <v>373</v>
      </c>
      <c r="D74" s="5" t="s">
        <v>473</v>
      </c>
      <c r="E74" s="8" t="s">
        <v>518</v>
      </c>
    </row>
    <row r="75" spans="1:5" x14ac:dyDescent="0.25">
      <c r="A75" s="7" t="s">
        <v>141</v>
      </c>
      <c r="B75" s="7" t="s">
        <v>512</v>
      </c>
      <c r="C75" s="7" t="s">
        <v>374</v>
      </c>
      <c r="D75" s="5" t="s">
        <v>491</v>
      </c>
      <c r="E75" s="8" t="s">
        <v>518</v>
      </c>
    </row>
    <row r="76" spans="1:5" x14ac:dyDescent="0.25">
      <c r="A76" s="7" t="s">
        <v>142</v>
      </c>
      <c r="B76" s="7" t="s">
        <v>512</v>
      </c>
      <c r="C76" s="7" t="s">
        <v>375</v>
      </c>
      <c r="D76" s="5" t="s">
        <v>474</v>
      </c>
      <c r="E76" s="8" t="s">
        <v>518</v>
      </c>
    </row>
    <row r="77" spans="1:5" x14ac:dyDescent="0.25">
      <c r="A77" s="7" t="s">
        <v>143</v>
      </c>
      <c r="B77" s="7" t="s">
        <v>512</v>
      </c>
      <c r="C77" s="7" t="s">
        <v>372</v>
      </c>
      <c r="D77" s="5" t="s">
        <v>475</v>
      </c>
      <c r="E77" s="8" t="s">
        <v>518</v>
      </c>
    </row>
    <row r="78" spans="1:5" x14ac:dyDescent="0.25">
      <c r="A78" s="7" t="s">
        <v>144</v>
      </c>
      <c r="B78" s="7" t="s">
        <v>513</v>
      </c>
      <c r="C78" s="7" t="s">
        <v>276</v>
      </c>
      <c r="D78" s="5" t="s">
        <v>492</v>
      </c>
      <c r="E78" s="8" t="s">
        <v>417</v>
      </c>
    </row>
    <row r="79" spans="1:5" x14ac:dyDescent="0.25">
      <c r="A79" s="7" t="s">
        <v>145</v>
      </c>
      <c r="B79" s="7" t="s">
        <v>513</v>
      </c>
      <c r="C79" s="7" t="s">
        <v>386</v>
      </c>
      <c r="D79" s="5" t="s">
        <v>386</v>
      </c>
      <c r="E79" s="8" t="s">
        <v>417</v>
      </c>
    </row>
    <row r="80" spans="1:5" x14ac:dyDescent="0.25">
      <c r="A80" s="7" t="s">
        <v>146</v>
      </c>
      <c r="B80" s="7" t="s">
        <v>513</v>
      </c>
      <c r="C80" s="7" t="s">
        <v>387</v>
      </c>
      <c r="D80" s="5" t="s">
        <v>493</v>
      </c>
      <c r="E80" s="8" t="s">
        <v>417</v>
      </c>
    </row>
    <row r="81" spans="1:5" x14ac:dyDescent="0.25">
      <c r="A81" s="7" t="s">
        <v>147</v>
      </c>
      <c r="B81" s="7" t="s">
        <v>513</v>
      </c>
      <c r="C81" s="7" t="s">
        <v>388</v>
      </c>
      <c r="D81" s="5" t="s">
        <v>494</v>
      </c>
      <c r="E81" s="8" t="s">
        <v>417</v>
      </c>
    </row>
    <row r="82" spans="1:5" x14ac:dyDescent="0.25">
      <c r="A82" s="7" t="s">
        <v>148</v>
      </c>
      <c r="B82" s="7" t="s">
        <v>513</v>
      </c>
      <c r="C82" s="7" t="s">
        <v>97</v>
      </c>
      <c r="D82" s="5" t="s">
        <v>495</v>
      </c>
      <c r="E82" s="8" t="s">
        <v>417</v>
      </c>
    </row>
    <row r="83" spans="1:5" x14ac:dyDescent="0.25">
      <c r="A83" s="7" t="s">
        <v>158</v>
      </c>
      <c r="B83" s="7" t="s">
        <v>513</v>
      </c>
      <c r="C83" s="7" t="s">
        <v>389</v>
      </c>
      <c r="D83" s="5" t="s">
        <v>496</v>
      </c>
      <c r="E83" s="8" t="s">
        <v>417</v>
      </c>
    </row>
    <row r="84" spans="1:5" x14ac:dyDescent="0.25">
      <c r="A84" s="7" t="s">
        <v>251</v>
      </c>
      <c r="B84" s="7" t="s">
        <v>513</v>
      </c>
      <c r="C84" s="7" t="s">
        <v>312</v>
      </c>
      <c r="D84" s="5" t="s">
        <v>497</v>
      </c>
      <c r="E84" s="8" t="s">
        <v>417</v>
      </c>
    </row>
    <row r="85" spans="1:5" x14ac:dyDescent="0.25">
      <c r="A85" s="7" t="s">
        <v>252</v>
      </c>
      <c r="B85" s="7" t="s">
        <v>513</v>
      </c>
      <c r="C85" s="7" t="s">
        <v>313</v>
      </c>
      <c r="D85" s="5" t="s">
        <v>498</v>
      </c>
      <c r="E85" s="8" t="s">
        <v>417</v>
      </c>
    </row>
    <row r="86" spans="1:5" x14ac:dyDescent="0.25">
      <c r="A86" s="7" t="s">
        <v>253</v>
      </c>
      <c r="B86" s="7" t="s">
        <v>513</v>
      </c>
      <c r="C86" s="7" t="s">
        <v>314</v>
      </c>
      <c r="D86" s="5" t="s">
        <v>499</v>
      </c>
      <c r="E86" s="8" t="s">
        <v>417</v>
      </c>
    </row>
    <row r="87" spans="1:5" x14ac:dyDescent="0.25">
      <c r="A87" s="7" t="s">
        <v>160</v>
      </c>
      <c r="B87" s="7" t="s">
        <v>392</v>
      </c>
      <c r="C87" s="7" t="s">
        <v>285</v>
      </c>
      <c r="D87" s="5" t="s">
        <v>500</v>
      </c>
      <c r="E87" s="8" t="s">
        <v>517</v>
      </c>
    </row>
    <row r="88" spans="1:5" x14ac:dyDescent="0.25">
      <c r="A88" s="7" t="s">
        <v>149</v>
      </c>
      <c r="B88" s="7" t="s">
        <v>392</v>
      </c>
      <c r="C88" s="7" t="s">
        <v>280</v>
      </c>
      <c r="D88" s="5" t="s">
        <v>501</v>
      </c>
      <c r="E88" s="8" t="s">
        <v>517</v>
      </c>
    </row>
    <row r="89" spans="1:5" x14ac:dyDescent="0.25">
      <c r="A89" s="7" t="s">
        <v>150</v>
      </c>
      <c r="B89" s="7" t="s">
        <v>392</v>
      </c>
      <c r="C89" s="7" t="s">
        <v>278</v>
      </c>
      <c r="D89" s="5" t="s">
        <v>502</v>
      </c>
      <c r="E89" s="8" t="s">
        <v>517</v>
      </c>
    </row>
    <row r="90" spans="1:5" x14ac:dyDescent="0.25">
      <c r="A90" s="7" t="s">
        <v>151</v>
      </c>
      <c r="B90" s="7" t="s">
        <v>392</v>
      </c>
      <c r="C90" s="7" t="s">
        <v>279</v>
      </c>
      <c r="D90" s="5" t="s">
        <v>503</v>
      </c>
      <c r="E90" s="8" t="s">
        <v>517</v>
      </c>
    </row>
    <row r="91" spans="1:5" x14ac:dyDescent="0.25">
      <c r="A91" s="7" t="s">
        <v>152</v>
      </c>
      <c r="B91" s="7" t="s">
        <v>392</v>
      </c>
      <c r="C91" s="7" t="s">
        <v>277</v>
      </c>
      <c r="D91" s="5" t="s">
        <v>504</v>
      </c>
      <c r="E91" s="8" t="s">
        <v>517</v>
      </c>
    </row>
    <row r="92" spans="1:5" x14ac:dyDescent="0.25">
      <c r="A92" s="7" t="s">
        <v>153</v>
      </c>
      <c r="B92" s="7" t="s">
        <v>392</v>
      </c>
      <c r="C92" s="7" t="s">
        <v>284</v>
      </c>
      <c r="D92" s="5" t="s">
        <v>505</v>
      </c>
      <c r="E92" s="8" t="s">
        <v>517</v>
      </c>
    </row>
    <row r="93" spans="1:5" x14ac:dyDescent="0.25">
      <c r="A93" s="7" t="s">
        <v>154</v>
      </c>
      <c r="B93" s="7" t="s">
        <v>392</v>
      </c>
      <c r="C93" s="7" t="s">
        <v>282</v>
      </c>
      <c r="D93" s="5" t="s">
        <v>506</v>
      </c>
      <c r="E93" s="8" t="s">
        <v>517</v>
      </c>
    </row>
    <row r="94" spans="1:5" x14ac:dyDescent="0.25">
      <c r="A94" s="7" t="s">
        <v>155</v>
      </c>
      <c r="B94" s="7" t="s">
        <v>392</v>
      </c>
      <c r="C94" s="7" t="s">
        <v>283</v>
      </c>
      <c r="D94" s="5" t="s">
        <v>507</v>
      </c>
      <c r="E94" s="8" t="s">
        <v>517</v>
      </c>
    </row>
    <row r="95" spans="1:5" x14ac:dyDescent="0.25">
      <c r="A95" s="7" t="s">
        <v>156</v>
      </c>
      <c r="B95" s="7" t="s">
        <v>392</v>
      </c>
      <c r="C95" s="7" t="s">
        <v>281</v>
      </c>
      <c r="D95" s="5" t="s">
        <v>508</v>
      </c>
      <c r="E95" s="8" t="s">
        <v>517</v>
      </c>
    </row>
    <row r="96" spans="1:5" x14ac:dyDescent="0.25">
      <c r="A96" s="7" t="s">
        <v>254</v>
      </c>
      <c r="B96" s="7" t="s">
        <v>392</v>
      </c>
      <c r="C96" s="7" t="s">
        <v>364</v>
      </c>
      <c r="D96" s="5" t="s">
        <v>428</v>
      </c>
      <c r="E96" s="8" t="s">
        <v>517</v>
      </c>
    </row>
    <row r="97" spans="1:5" x14ac:dyDescent="0.25">
      <c r="A97" s="7" t="s">
        <v>255</v>
      </c>
      <c r="B97" s="7" t="s">
        <v>392</v>
      </c>
      <c r="C97" s="7" t="s">
        <v>360</v>
      </c>
      <c r="D97" s="5" t="s">
        <v>428</v>
      </c>
      <c r="E97" s="8" t="s">
        <v>517</v>
      </c>
    </row>
    <row r="98" spans="1:5" x14ac:dyDescent="0.25">
      <c r="A98" s="7" t="s">
        <v>256</v>
      </c>
      <c r="B98" s="7" t="s">
        <v>392</v>
      </c>
      <c r="C98" s="7" t="s">
        <v>361</v>
      </c>
      <c r="D98" s="5" t="s">
        <v>429</v>
      </c>
      <c r="E98" s="8" t="s">
        <v>517</v>
      </c>
    </row>
    <row r="99" spans="1:5" x14ac:dyDescent="0.25">
      <c r="A99" s="7" t="s">
        <v>257</v>
      </c>
      <c r="B99" s="7" t="s">
        <v>392</v>
      </c>
      <c r="C99" s="7" t="s">
        <v>362</v>
      </c>
      <c r="D99" s="5" t="s">
        <v>430</v>
      </c>
      <c r="E99" s="8" t="s">
        <v>517</v>
      </c>
    </row>
    <row r="100" spans="1:5" x14ac:dyDescent="0.25">
      <c r="A100" s="7" t="s">
        <v>258</v>
      </c>
      <c r="B100" s="7" t="s">
        <v>392</v>
      </c>
      <c r="C100" s="7" t="s">
        <v>363</v>
      </c>
      <c r="D100" s="5" t="s">
        <v>431</v>
      </c>
      <c r="E100" s="8" t="s">
        <v>517</v>
      </c>
    </row>
    <row r="101" spans="1:5" x14ac:dyDescent="0.25">
      <c r="A101" s="7" t="s">
        <v>259</v>
      </c>
      <c r="B101" s="7" t="s">
        <v>121</v>
      </c>
      <c r="C101" s="7" t="s">
        <v>305</v>
      </c>
      <c r="D101" s="5" t="s">
        <v>437</v>
      </c>
      <c r="E101" s="8" t="s">
        <v>517</v>
      </c>
    </row>
    <row r="102" spans="1:5" x14ac:dyDescent="0.25">
      <c r="A102" s="7" t="s">
        <v>260</v>
      </c>
      <c r="B102" s="7" t="s">
        <v>121</v>
      </c>
      <c r="C102" s="7" t="s">
        <v>380</v>
      </c>
      <c r="D102" s="5" t="s">
        <v>438</v>
      </c>
      <c r="E102" s="8" t="s">
        <v>517</v>
      </c>
    </row>
    <row r="103" spans="1:5" ht="30" x14ac:dyDescent="0.25">
      <c r="A103" s="7" t="s">
        <v>261</v>
      </c>
      <c r="B103" s="7" t="s">
        <v>121</v>
      </c>
      <c r="C103" s="7" t="s">
        <v>302</v>
      </c>
      <c r="D103" s="5" t="s">
        <v>419</v>
      </c>
      <c r="E103" s="8" t="s">
        <v>516</v>
      </c>
    </row>
    <row r="104" spans="1:5" ht="30" x14ac:dyDescent="0.25">
      <c r="A104" s="7" t="s">
        <v>262</v>
      </c>
      <c r="B104" s="7" t="s">
        <v>121</v>
      </c>
      <c r="C104" s="7" t="s">
        <v>298</v>
      </c>
      <c r="D104" s="5" t="s">
        <v>421</v>
      </c>
      <c r="E104" s="8" t="s">
        <v>516</v>
      </c>
    </row>
    <row r="105" spans="1:5" x14ac:dyDescent="0.25">
      <c r="A105" s="7" t="s">
        <v>263</v>
      </c>
      <c r="B105" s="7" t="s">
        <v>121</v>
      </c>
      <c r="C105" s="7" t="s">
        <v>299</v>
      </c>
      <c r="D105" s="5" t="s">
        <v>420</v>
      </c>
      <c r="E105" s="8" t="s">
        <v>516</v>
      </c>
    </row>
    <row r="106" spans="1:5" ht="30" x14ac:dyDescent="0.25">
      <c r="A106" s="7" t="s">
        <v>264</v>
      </c>
      <c r="B106" s="7" t="s">
        <v>121</v>
      </c>
      <c r="C106" s="7" t="s">
        <v>303</v>
      </c>
      <c r="D106" s="5" t="s">
        <v>423</v>
      </c>
      <c r="E106" s="8" t="s">
        <v>516</v>
      </c>
    </row>
    <row r="107" spans="1:5" x14ac:dyDescent="0.25">
      <c r="A107" s="7" t="s">
        <v>265</v>
      </c>
      <c r="B107" s="7" t="s">
        <v>121</v>
      </c>
      <c r="C107" s="7" t="s">
        <v>301</v>
      </c>
      <c r="D107" s="5" t="s">
        <v>422</v>
      </c>
      <c r="E107" s="8" t="s">
        <v>516</v>
      </c>
    </row>
    <row r="108" spans="1:5" x14ac:dyDescent="0.25">
      <c r="A108" s="7" t="s">
        <v>266</v>
      </c>
      <c r="B108" s="7" t="s">
        <v>121</v>
      </c>
      <c r="C108" s="7" t="s">
        <v>297</v>
      </c>
      <c r="D108" s="5" t="s">
        <v>424</v>
      </c>
      <c r="E108" s="8" t="s">
        <v>516</v>
      </c>
    </row>
    <row r="109" spans="1:5" x14ac:dyDescent="0.25">
      <c r="A109" s="7" t="s">
        <v>267</v>
      </c>
      <c r="B109" s="7" t="s">
        <v>121</v>
      </c>
      <c r="C109" s="7" t="s">
        <v>300</v>
      </c>
      <c r="D109" s="5" t="s">
        <v>425</v>
      </c>
      <c r="E109" s="8" t="s">
        <v>516</v>
      </c>
    </row>
    <row r="110" spans="1:5" x14ac:dyDescent="0.25">
      <c r="A110" s="7" t="s">
        <v>268</v>
      </c>
      <c r="B110" s="7" t="s">
        <v>121</v>
      </c>
      <c r="C110" s="7" t="s">
        <v>304</v>
      </c>
      <c r="D110" s="5" t="s">
        <v>426</v>
      </c>
      <c r="E110" s="8" t="s">
        <v>516</v>
      </c>
    </row>
    <row r="111" spans="1:5" x14ac:dyDescent="0.25">
      <c r="A111" s="7" t="s">
        <v>269</v>
      </c>
      <c r="B111" s="7" t="s">
        <v>514</v>
      </c>
      <c r="C111" s="7" t="s">
        <v>315</v>
      </c>
      <c r="D111" s="5" t="s">
        <v>418</v>
      </c>
      <c r="E111" s="8" t="s">
        <v>516</v>
      </c>
    </row>
    <row r="112" spans="1:5" x14ac:dyDescent="0.25">
      <c r="A112" s="7" t="s">
        <v>270</v>
      </c>
      <c r="B112" s="7" t="s">
        <v>514</v>
      </c>
      <c r="C112" s="7" t="s">
        <v>334</v>
      </c>
      <c r="D112" s="3" t="s">
        <v>393</v>
      </c>
      <c r="E112" s="8" t="s">
        <v>516</v>
      </c>
    </row>
    <row r="113" spans="1:6" x14ac:dyDescent="0.25">
      <c r="A113" s="7" t="s">
        <v>271</v>
      </c>
      <c r="B113" s="7" t="s">
        <v>514</v>
      </c>
      <c r="C113" s="7" t="s">
        <v>379</v>
      </c>
      <c r="D113" s="3" t="s">
        <v>394</v>
      </c>
      <c r="E113" s="8" t="s">
        <v>516</v>
      </c>
    </row>
    <row r="114" spans="1:6" x14ac:dyDescent="0.25">
      <c r="A114" s="7" t="s">
        <v>272</v>
      </c>
      <c r="B114" s="7" t="s">
        <v>514</v>
      </c>
      <c r="C114" s="7" t="s">
        <v>390</v>
      </c>
      <c r="D114" s="3" t="s">
        <v>395</v>
      </c>
      <c r="E114" s="8" t="s">
        <v>516</v>
      </c>
    </row>
    <row r="115" spans="1:6" x14ac:dyDescent="0.25">
      <c r="A115" s="7" t="s">
        <v>273</v>
      </c>
      <c r="B115" s="7" t="s">
        <v>514</v>
      </c>
      <c r="C115" s="7" t="s">
        <v>335</v>
      </c>
      <c r="D115" s="3" t="s">
        <v>427</v>
      </c>
      <c r="E115" s="8" t="s">
        <v>516</v>
      </c>
    </row>
    <row r="116" spans="1:6" x14ac:dyDescent="0.25">
      <c r="A116" s="7" t="s">
        <v>274</v>
      </c>
      <c r="B116" s="7" t="s">
        <v>514</v>
      </c>
      <c r="C116" s="7" t="s">
        <v>316</v>
      </c>
      <c r="D116" s="3" t="s">
        <v>396</v>
      </c>
      <c r="E116" s="8" t="s">
        <v>515</v>
      </c>
    </row>
    <row r="117" spans="1:6" x14ac:dyDescent="0.25">
      <c r="A117" s="7" t="s">
        <v>183</v>
      </c>
      <c r="B117" s="7" t="s">
        <v>514</v>
      </c>
      <c r="C117" s="7" t="s">
        <v>165</v>
      </c>
      <c r="D117" s="3" t="s">
        <v>397</v>
      </c>
      <c r="E117" s="8" t="s">
        <v>515</v>
      </c>
    </row>
    <row r="118" spans="1:6" x14ac:dyDescent="0.25">
      <c r="A118" s="7" t="s">
        <v>184</v>
      </c>
      <c r="B118" s="7" t="s">
        <v>514</v>
      </c>
      <c r="C118" s="7" t="s">
        <v>166</v>
      </c>
      <c r="D118" s="3" t="s">
        <v>398</v>
      </c>
      <c r="E118" s="8" t="s">
        <v>515</v>
      </c>
    </row>
    <row r="119" spans="1:6" x14ac:dyDescent="0.25">
      <c r="A119" s="7" t="s">
        <v>185</v>
      </c>
      <c r="B119" s="7" t="s">
        <v>514</v>
      </c>
      <c r="C119" s="7" t="s">
        <v>167</v>
      </c>
      <c r="D119" s="3" t="s">
        <v>399</v>
      </c>
      <c r="E119" s="8" t="s">
        <v>515</v>
      </c>
    </row>
    <row r="120" spans="1:6" x14ac:dyDescent="0.25">
      <c r="A120" s="7" t="s">
        <v>186</v>
      </c>
      <c r="B120" s="7" t="s">
        <v>514</v>
      </c>
      <c r="C120" s="7" t="s">
        <v>296</v>
      </c>
      <c r="D120" s="3" t="s">
        <v>400</v>
      </c>
      <c r="E120" s="8" t="s">
        <v>515</v>
      </c>
    </row>
    <row r="121" spans="1:6" x14ac:dyDescent="0.25">
      <c r="A121" s="7" t="s">
        <v>187</v>
      </c>
      <c r="B121" s="7" t="s">
        <v>514</v>
      </c>
      <c r="C121" s="7" t="s">
        <v>169</v>
      </c>
      <c r="D121" s="3" t="s">
        <v>523</v>
      </c>
      <c r="E121" s="8" t="s">
        <v>515</v>
      </c>
    </row>
    <row r="122" spans="1:6" x14ac:dyDescent="0.25">
      <c r="A122" s="7" t="s">
        <v>275</v>
      </c>
      <c r="B122" s="7" t="s">
        <v>514</v>
      </c>
      <c r="C122" s="7" t="s">
        <v>180</v>
      </c>
      <c r="D122" s="3" t="s">
        <v>522</v>
      </c>
      <c r="E122" s="8" t="s">
        <v>515</v>
      </c>
    </row>
    <row r="123" spans="1:6" x14ac:dyDescent="0.25">
      <c r="A123" s="7" t="s">
        <v>519</v>
      </c>
      <c r="B123" s="7" t="s">
        <v>514</v>
      </c>
      <c r="C123" s="7" t="s">
        <v>520</v>
      </c>
      <c r="D123" s="3" t="s">
        <v>524</v>
      </c>
      <c r="E123" s="8" t="s">
        <v>521</v>
      </c>
      <c r="F123" s="4">
        <v>4582327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C30" sqref="C30"/>
    </sheetView>
  </sheetViews>
  <sheetFormatPr defaultRowHeight="15" x14ac:dyDescent="0.25"/>
  <cols>
    <col min="1" max="1" width="23.28515625" bestFit="1" customWidth="1"/>
    <col min="2" max="2" width="9.140625" customWidth="1"/>
    <col min="3" max="3" width="23.140625" bestFit="1" customWidth="1"/>
    <col min="7" max="7" width="53.7109375" bestFit="1" customWidth="1"/>
  </cols>
  <sheetData>
    <row r="1" spans="1:4" x14ac:dyDescent="0.25">
      <c r="A1" t="s">
        <v>1</v>
      </c>
      <c r="C1" t="s">
        <v>157</v>
      </c>
    </row>
    <row r="2" spans="1:4" x14ac:dyDescent="0.25">
      <c r="A2" t="s">
        <v>0</v>
      </c>
      <c r="C2" t="s">
        <v>130</v>
      </c>
    </row>
    <row r="3" spans="1:4" x14ac:dyDescent="0.25">
      <c r="A3" t="s">
        <v>2</v>
      </c>
      <c r="C3" t="s">
        <v>131</v>
      </c>
    </row>
    <row r="4" spans="1:4" x14ac:dyDescent="0.25">
      <c r="A4" t="s">
        <v>3</v>
      </c>
      <c r="C4" t="s">
        <v>3</v>
      </c>
      <c r="D4" t="b">
        <f t="shared" ref="D4:D39" si="0">A4=C4</f>
        <v>1</v>
      </c>
    </row>
    <row r="5" spans="1:4" x14ac:dyDescent="0.25">
      <c r="A5" t="s">
        <v>4</v>
      </c>
      <c r="C5" t="s">
        <v>4</v>
      </c>
      <c r="D5" t="b">
        <f t="shared" si="0"/>
        <v>1</v>
      </c>
    </row>
    <row r="6" spans="1:4" x14ac:dyDescent="0.25">
      <c r="A6" t="s">
        <v>18</v>
      </c>
      <c r="C6" t="s">
        <v>18</v>
      </c>
      <c r="D6" t="b">
        <f t="shared" si="0"/>
        <v>1</v>
      </c>
    </row>
    <row r="7" spans="1:4" x14ac:dyDescent="0.25">
      <c r="A7" t="s">
        <v>5</v>
      </c>
      <c r="C7" t="s">
        <v>5</v>
      </c>
      <c r="D7" t="b">
        <f t="shared" si="0"/>
        <v>1</v>
      </c>
    </row>
    <row r="8" spans="1:4" x14ac:dyDescent="0.25">
      <c r="A8" t="s">
        <v>6</v>
      </c>
      <c r="C8" t="s">
        <v>6</v>
      </c>
      <c r="D8" t="b">
        <f t="shared" si="0"/>
        <v>1</v>
      </c>
    </row>
    <row r="9" spans="1:4" x14ac:dyDescent="0.25">
      <c r="A9" t="s">
        <v>7</v>
      </c>
      <c r="C9" t="s">
        <v>7</v>
      </c>
      <c r="D9" t="b">
        <f t="shared" si="0"/>
        <v>1</v>
      </c>
    </row>
    <row r="10" spans="1:4" x14ac:dyDescent="0.25">
      <c r="A10" t="s">
        <v>8</v>
      </c>
      <c r="C10" t="s">
        <v>8</v>
      </c>
      <c r="D10" t="b">
        <f t="shared" si="0"/>
        <v>1</v>
      </c>
    </row>
    <row r="11" spans="1:4" x14ac:dyDescent="0.25">
      <c r="A11" t="s">
        <v>9</v>
      </c>
      <c r="C11" t="s">
        <v>9</v>
      </c>
      <c r="D11" t="b">
        <f t="shared" si="0"/>
        <v>1</v>
      </c>
    </row>
    <row r="12" spans="1:4" x14ac:dyDescent="0.25">
      <c r="A12" t="s">
        <v>10</v>
      </c>
      <c r="C12" t="s">
        <v>10</v>
      </c>
      <c r="D12" t="b">
        <f t="shared" si="0"/>
        <v>1</v>
      </c>
    </row>
    <row r="13" spans="1:4" x14ac:dyDescent="0.25">
      <c r="A13" t="s">
        <v>11</v>
      </c>
      <c r="C13" t="s">
        <v>11</v>
      </c>
      <c r="D13" t="b">
        <f t="shared" si="0"/>
        <v>1</v>
      </c>
    </row>
    <row r="14" spans="1:4" x14ac:dyDescent="0.25">
      <c r="A14" t="s">
        <v>12</v>
      </c>
      <c r="C14" t="s">
        <v>12</v>
      </c>
      <c r="D14" t="b">
        <f t="shared" si="0"/>
        <v>1</v>
      </c>
    </row>
    <row r="15" spans="1:4" x14ac:dyDescent="0.25">
      <c r="A15" t="s">
        <v>13</v>
      </c>
      <c r="C15" t="s">
        <v>13</v>
      </c>
      <c r="D15" t="b">
        <f t="shared" si="0"/>
        <v>1</v>
      </c>
    </row>
    <row r="16" spans="1:4" x14ac:dyDescent="0.25">
      <c r="A16" t="s">
        <v>14</v>
      </c>
      <c r="C16" t="s">
        <v>14</v>
      </c>
      <c r="D16" t="b">
        <f t="shared" si="0"/>
        <v>1</v>
      </c>
    </row>
    <row r="17" spans="1:4" x14ac:dyDescent="0.25">
      <c r="A17" t="s">
        <v>15</v>
      </c>
      <c r="C17" t="s">
        <v>15</v>
      </c>
      <c r="D17" t="b">
        <f t="shared" si="0"/>
        <v>1</v>
      </c>
    </row>
    <row r="18" spans="1:4" x14ac:dyDescent="0.25">
      <c r="A18" t="s">
        <v>16</v>
      </c>
      <c r="C18" t="s">
        <v>16</v>
      </c>
      <c r="D18" t="b">
        <f t="shared" si="0"/>
        <v>1</v>
      </c>
    </row>
    <row r="19" spans="1:4" x14ac:dyDescent="0.25">
      <c r="A19" t="s">
        <v>17</v>
      </c>
      <c r="C19" t="s">
        <v>17</v>
      </c>
      <c r="D19" t="b">
        <f t="shared" si="0"/>
        <v>1</v>
      </c>
    </row>
    <row r="20" spans="1:4" x14ac:dyDescent="0.25">
      <c r="A20" t="s">
        <v>19</v>
      </c>
      <c r="C20" t="s">
        <v>19</v>
      </c>
      <c r="D20" t="b">
        <f t="shared" si="0"/>
        <v>1</v>
      </c>
    </row>
    <row r="21" spans="1:4" x14ac:dyDescent="0.25">
      <c r="A21" t="s">
        <v>20</v>
      </c>
      <c r="C21" t="s">
        <v>20</v>
      </c>
      <c r="D21" t="b">
        <f t="shared" si="0"/>
        <v>1</v>
      </c>
    </row>
    <row r="22" spans="1:4" x14ac:dyDescent="0.25">
      <c r="A22" t="s">
        <v>21</v>
      </c>
      <c r="C22" t="s">
        <v>21</v>
      </c>
      <c r="D22" t="b">
        <f t="shared" si="0"/>
        <v>1</v>
      </c>
    </row>
    <row r="23" spans="1:4" x14ac:dyDescent="0.25">
      <c r="A23" t="s">
        <v>22</v>
      </c>
      <c r="C23" t="s">
        <v>22</v>
      </c>
      <c r="D23" t="b">
        <f t="shared" si="0"/>
        <v>1</v>
      </c>
    </row>
    <row r="24" spans="1:4" x14ac:dyDescent="0.25">
      <c r="A24" t="s">
        <v>23</v>
      </c>
      <c r="C24" t="s">
        <v>23</v>
      </c>
      <c r="D24" t="b">
        <f t="shared" si="0"/>
        <v>1</v>
      </c>
    </row>
    <row r="25" spans="1:4" x14ac:dyDescent="0.25">
      <c r="A25" t="s">
        <v>24</v>
      </c>
      <c r="C25" t="s">
        <v>24</v>
      </c>
      <c r="D25" t="b">
        <f t="shared" si="0"/>
        <v>1</v>
      </c>
    </row>
    <row r="26" spans="1:4" x14ac:dyDescent="0.25">
      <c r="A26" t="s">
        <v>25</v>
      </c>
      <c r="C26" t="s">
        <v>25</v>
      </c>
      <c r="D26" t="b">
        <f t="shared" si="0"/>
        <v>1</v>
      </c>
    </row>
    <row r="27" spans="1:4" x14ac:dyDescent="0.25">
      <c r="A27" t="s">
        <v>26</v>
      </c>
      <c r="C27" t="s">
        <v>26</v>
      </c>
      <c r="D27" t="b">
        <f t="shared" si="0"/>
        <v>1</v>
      </c>
    </row>
    <row r="28" spans="1:4" x14ac:dyDescent="0.25">
      <c r="A28" t="s">
        <v>27</v>
      </c>
      <c r="C28" t="s">
        <v>27</v>
      </c>
      <c r="D28" t="b">
        <f t="shared" si="0"/>
        <v>1</v>
      </c>
    </row>
    <row r="29" spans="1:4" x14ac:dyDescent="0.25">
      <c r="A29" t="s">
        <v>54</v>
      </c>
      <c r="C29" t="s">
        <v>54</v>
      </c>
      <c r="D29" t="b">
        <f t="shared" si="0"/>
        <v>1</v>
      </c>
    </row>
    <row r="30" spans="1:4" x14ac:dyDescent="0.25">
      <c r="A30" t="s">
        <v>28</v>
      </c>
      <c r="C30" t="s">
        <v>28</v>
      </c>
      <c r="D30" t="b">
        <f t="shared" si="0"/>
        <v>1</v>
      </c>
    </row>
    <row r="31" spans="1:4" x14ac:dyDescent="0.25">
      <c r="A31" t="s">
        <v>29</v>
      </c>
      <c r="C31" t="s">
        <v>29</v>
      </c>
      <c r="D31" t="b">
        <f t="shared" si="0"/>
        <v>1</v>
      </c>
    </row>
    <row r="32" spans="1:4" x14ac:dyDescent="0.25">
      <c r="A32" t="s">
        <v>31</v>
      </c>
      <c r="C32" t="s">
        <v>31</v>
      </c>
      <c r="D32" t="b">
        <f t="shared" si="0"/>
        <v>1</v>
      </c>
    </row>
    <row r="33" spans="1:4" x14ac:dyDescent="0.25">
      <c r="A33" t="s">
        <v>30</v>
      </c>
      <c r="C33" t="s">
        <v>30</v>
      </c>
      <c r="D33" t="b">
        <f t="shared" si="0"/>
        <v>1</v>
      </c>
    </row>
    <row r="34" spans="1:4" x14ac:dyDescent="0.25">
      <c r="A34" t="s">
        <v>32</v>
      </c>
      <c r="C34" t="s">
        <v>32</v>
      </c>
      <c r="D34" t="b">
        <f t="shared" si="0"/>
        <v>1</v>
      </c>
    </row>
    <row r="35" spans="1:4" x14ac:dyDescent="0.25">
      <c r="A35" t="s">
        <v>33</v>
      </c>
      <c r="C35" t="s">
        <v>33</v>
      </c>
      <c r="D35" t="b">
        <f t="shared" si="0"/>
        <v>1</v>
      </c>
    </row>
    <row r="36" spans="1:4" x14ac:dyDescent="0.25">
      <c r="A36" t="s">
        <v>34</v>
      </c>
      <c r="C36" t="s">
        <v>34</v>
      </c>
      <c r="D36" t="b">
        <f t="shared" si="0"/>
        <v>1</v>
      </c>
    </row>
    <row r="37" spans="1:4" x14ac:dyDescent="0.25">
      <c r="A37" t="s">
        <v>35</v>
      </c>
      <c r="C37" t="s">
        <v>35</v>
      </c>
      <c r="D37" t="b">
        <f t="shared" si="0"/>
        <v>1</v>
      </c>
    </row>
    <row r="38" spans="1:4" x14ac:dyDescent="0.25">
      <c r="A38" t="s">
        <v>36</v>
      </c>
      <c r="C38" t="s">
        <v>36</v>
      </c>
      <c r="D38" t="b">
        <f t="shared" si="0"/>
        <v>1</v>
      </c>
    </row>
    <row r="39" spans="1:4" x14ac:dyDescent="0.25">
      <c r="A39" t="s">
        <v>38</v>
      </c>
      <c r="C39" t="s">
        <v>38</v>
      </c>
      <c r="D39" t="b">
        <f t="shared" si="0"/>
        <v>1</v>
      </c>
    </row>
    <row r="40" spans="1:4" x14ac:dyDescent="0.25">
      <c r="A40" t="s">
        <v>37</v>
      </c>
      <c r="C40" t="s">
        <v>37</v>
      </c>
      <c r="D40" t="b">
        <f t="shared" ref="D40:D67" si="1">A40=C40</f>
        <v>1</v>
      </c>
    </row>
    <row r="41" spans="1:4" x14ac:dyDescent="0.25">
      <c r="A41" t="s">
        <v>39</v>
      </c>
      <c r="C41" t="s">
        <v>39</v>
      </c>
      <c r="D41" t="b">
        <f t="shared" si="1"/>
        <v>1</v>
      </c>
    </row>
    <row r="42" spans="1:4" x14ac:dyDescent="0.25">
      <c r="A42" t="s">
        <v>40</v>
      </c>
      <c r="C42" t="s">
        <v>40</v>
      </c>
      <c r="D42" t="b">
        <f t="shared" si="1"/>
        <v>1</v>
      </c>
    </row>
    <row r="43" spans="1:4" x14ac:dyDescent="0.25">
      <c r="A43" t="s">
        <v>41</v>
      </c>
      <c r="C43" t="s">
        <v>41</v>
      </c>
      <c r="D43" t="b">
        <f t="shared" si="1"/>
        <v>1</v>
      </c>
    </row>
    <row r="44" spans="1:4" x14ac:dyDescent="0.25">
      <c r="A44" t="s">
        <v>42</v>
      </c>
      <c r="D44" t="b">
        <f t="shared" si="1"/>
        <v>0</v>
      </c>
    </row>
    <row r="45" spans="1:4" x14ac:dyDescent="0.25">
      <c r="A45" t="s">
        <v>43</v>
      </c>
      <c r="D45" t="b">
        <f t="shared" si="1"/>
        <v>0</v>
      </c>
    </row>
    <row r="46" spans="1:4" x14ac:dyDescent="0.25">
      <c r="A46" t="s">
        <v>44</v>
      </c>
      <c r="D46" t="b">
        <f t="shared" si="1"/>
        <v>0</v>
      </c>
    </row>
    <row r="47" spans="1:4" x14ac:dyDescent="0.25">
      <c r="A47" t="s">
        <v>45</v>
      </c>
      <c r="D47" t="b">
        <f t="shared" si="1"/>
        <v>0</v>
      </c>
    </row>
    <row r="48" spans="1:4" x14ac:dyDescent="0.25">
      <c r="A48" t="s">
        <v>46</v>
      </c>
      <c r="C48" t="s">
        <v>46</v>
      </c>
      <c r="D48" t="b">
        <f t="shared" si="1"/>
        <v>1</v>
      </c>
    </row>
    <row r="49" spans="1:4" x14ac:dyDescent="0.25">
      <c r="A49" t="s">
        <v>47</v>
      </c>
      <c r="C49" t="s">
        <v>47</v>
      </c>
      <c r="D49" t="b">
        <f t="shared" si="1"/>
        <v>1</v>
      </c>
    </row>
    <row r="50" spans="1:4" x14ac:dyDescent="0.25">
      <c r="A50" t="s">
        <v>48</v>
      </c>
      <c r="C50" t="s">
        <v>48</v>
      </c>
      <c r="D50" t="b">
        <f t="shared" si="1"/>
        <v>1</v>
      </c>
    </row>
    <row r="51" spans="1:4" x14ac:dyDescent="0.25">
      <c r="A51" t="s">
        <v>49</v>
      </c>
      <c r="D51" t="b">
        <f t="shared" si="1"/>
        <v>0</v>
      </c>
    </row>
    <row r="52" spans="1:4" x14ac:dyDescent="0.25">
      <c r="A52" t="s">
        <v>50</v>
      </c>
      <c r="D52" t="b">
        <f t="shared" si="1"/>
        <v>0</v>
      </c>
    </row>
    <row r="53" spans="1:4" x14ac:dyDescent="0.25">
      <c r="A53" t="s">
        <v>51</v>
      </c>
      <c r="D53" t="b">
        <f t="shared" si="1"/>
        <v>0</v>
      </c>
    </row>
    <row r="54" spans="1:4" x14ac:dyDescent="0.25">
      <c r="A54" t="s">
        <v>52</v>
      </c>
      <c r="D54" t="b">
        <f t="shared" si="1"/>
        <v>0</v>
      </c>
    </row>
    <row r="55" spans="1:4" x14ac:dyDescent="0.25">
      <c r="A55" t="s">
        <v>53</v>
      </c>
      <c r="D55" t="b">
        <f t="shared" si="1"/>
        <v>0</v>
      </c>
    </row>
    <row r="56" spans="1:4" x14ac:dyDescent="0.25">
      <c r="A56" t="s">
        <v>55</v>
      </c>
      <c r="D56" t="b">
        <f t="shared" si="1"/>
        <v>0</v>
      </c>
    </row>
    <row r="57" spans="1:4" x14ac:dyDescent="0.25">
      <c r="A57" t="s">
        <v>56</v>
      </c>
      <c r="C57" t="s">
        <v>56</v>
      </c>
      <c r="D57" t="b">
        <f t="shared" si="1"/>
        <v>1</v>
      </c>
    </row>
    <row r="58" spans="1:4" x14ac:dyDescent="0.25">
      <c r="A58" t="s">
        <v>57</v>
      </c>
      <c r="C58" t="s">
        <v>57</v>
      </c>
      <c r="D58" t="b">
        <f t="shared" si="1"/>
        <v>1</v>
      </c>
    </row>
    <row r="59" spans="1:4" x14ac:dyDescent="0.25">
      <c r="A59" t="s">
        <v>58</v>
      </c>
      <c r="C59" t="s">
        <v>58</v>
      </c>
      <c r="D59" t="b">
        <f t="shared" si="1"/>
        <v>1</v>
      </c>
    </row>
    <row r="60" spans="1:4" x14ac:dyDescent="0.25">
      <c r="A60" t="s">
        <v>59</v>
      </c>
      <c r="C60" t="s">
        <v>59</v>
      </c>
      <c r="D60" t="b">
        <f t="shared" si="1"/>
        <v>1</v>
      </c>
    </row>
    <row r="61" spans="1:4" x14ac:dyDescent="0.25">
      <c r="A61" t="s">
        <v>60</v>
      </c>
      <c r="D61" t="b">
        <f t="shared" si="1"/>
        <v>0</v>
      </c>
    </row>
    <row r="62" spans="1:4" x14ac:dyDescent="0.25">
      <c r="A62" t="s">
        <v>61</v>
      </c>
      <c r="C62" t="s">
        <v>61</v>
      </c>
      <c r="D62" t="b">
        <f t="shared" si="1"/>
        <v>1</v>
      </c>
    </row>
    <row r="63" spans="1:4" x14ac:dyDescent="0.25">
      <c r="A63" t="s">
        <v>62</v>
      </c>
      <c r="D63" t="b">
        <f t="shared" si="1"/>
        <v>0</v>
      </c>
    </row>
    <row r="64" spans="1:4" x14ac:dyDescent="0.25">
      <c r="A64" t="s">
        <v>63</v>
      </c>
      <c r="C64" t="s">
        <v>63</v>
      </c>
      <c r="D64" t="b">
        <f t="shared" si="1"/>
        <v>1</v>
      </c>
    </row>
    <row r="65" spans="1:4" x14ac:dyDescent="0.25">
      <c r="A65" t="s">
        <v>64</v>
      </c>
      <c r="D65" t="b">
        <f t="shared" si="1"/>
        <v>0</v>
      </c>
    </row>
    <row r="66" spans="1:4" x14ac:dyDescent="0.25">
      <c r="A66" t="s">
        <v>65</v>
      </c>
      <c r="D66" t="b">
        <f t="shared" si="1"/>
        <v>0</v>
      </c>
    </row>
    <row r="67" spans="1:4" x14ac:dyDescent="0.25">
      <c r="A67" t="s">
        <v>66</v>
      </c>
      <c r="C67" t="s">
        <v>66</v>
      </c>
      <c r="D67" t="b">
        <f t="shared" si="1"/>
        <v>1</v>
      </c>
    </row>
    <row r="68" spans="1:4" x14ac:dyDescent="0.25">
      <c r="A68" t="s">
        <v>67</v>
      </c>
      <c r="C68" t="s">
        <v>132</v>
      </c>
      <c r="D68" t="b">
        <f t="shared" ref="D68:D107" si="2">A68=C68</f>
        <v>1</v>
      </c>
    </row>
    <row r="69" spans="1:4" x14ac:dyDescent="0.25">
      <c r="A69" t="s">
        <v>68</v>
      </c>
      <c r="C69" t="s">
        <v>133</v>
      </c>
      <c r="D69" t="b">
        <f t="shared" si="2"/>
        <v>1</v>
      </c>
    </row>
    <row r="70" spans="1:4" x14ac:dyDescent="0.25">
      <c r="A70" t="s">
        <v>69</v>
      </c>
      <c r="C70" t="s">
        <v>134</v>
      </c>
      <c r="D70" t="b">
        <f t="shared" si="2"/>
        <v>1</v>
      </c>
    </row>
    <row r="71" spans="1:4" x14ac:dyDescent="0.25">
      <c r="A71" t="s">
        <v>70</v>
      </c>
      <c r="C71" t="s">
        <v>135</v>
      </c>
      <c r="D71" t="b">
        <f t="shared" si="2"/>
        <v>1</v>
      </c>
    </row>
    <row r="72" spans="1:4" x14ac:dyDescent="0.25">
      <c r="A72" t="s">
        <v>71</v>
      </c>
      <c r="C72" t="s">
        <v>136</v>
      </c>
      <c r="D72" t="b">
        <f t="shared" si="2"/>
        <v>1</v>
      </c>
    </row>
    <row r="73" spans="1:4" x14ac:dyDescent="0.25">
      <c r="A73" t="s">
        <v>72</v>
      </c>
      <c r="C73" t="s">
        <v>137</v>
      </c>
      <c r="D73" t="b">
        <f t="shared" si="2"/>
        <v>1</v>
      </c>
    </row>
    <row r="74" spans="1:4" x14ac:dyDescent="0.25">
      <c r="A74" t="s">
        <v>73</v>
      </c>
      <c r="C74" t="s">
        <v>138</v>
      </c>
      <c r="D74" t="b">
        <f t="shared" si="2"/>
        <v>1</v>
      </c>
    </row>
    <row r="75" spans="1:4" x14ac:dyDescent="0.25">
      <c r="A75" t="s">
        <v>74</v>
      </c>
      <c r="C75" t="s">
        <v>139</v>
      </c>
      <c r="D75" t="b">
        <f t="shared" si="2"/>
        <v>1</v>
      </c>
    </row>
    <row r="76" spans="1:4" x14ac:dyDescent="0.25">
      <c r="A76" t="s">
        <v>75</v>
      </c>
      <c r="C76" t="s">
        <v>140</v>
      </c>
      <c r="D76" t="b">
        <f t="shared" si="2"/>
        <v>1</v>
      </c>
    </row>
    <row r="77" spans="1:4" x14ac:dyDescent="0.25">
      <c r="A77" t="s">
        <v>76</v>
      </c>
      <c r="C77" t="s">
        <v>141</v>
      </c>
      <c r="D77" t="b">
        <f t="shared" si="2"/>
        <v>1</v>
      </c>
    </row>
    <row r="78" spans="1:4" x14ac:dyDescent="0.25">
      <c r="A78" t="s">
        <v>77</v>
      </c>
      <c r="C78" t="s">
        <v>142</v>
      </c>
      <c r="D78" t="b">
        <f t="shared" si="2"/>
        <v>1</v>
      </c>
    </row>
    <row r="79" spans="1:4" x14ac:dyDescent="0.25">
      <c r="A79" t="s">
        <v>78</v>
      </c>
      <c r="C79" t="s">
        <v>143</v>
      </c>
      <c r="D79" t="b">
        <f t="shared" si="2"/>
        <v>1</v>
      </c>
    </row>
    <row r="80" spans="1:4" x14ac:dyDescent="0.25">
      <c r="A80" t="s">
        <v>79</v>
      </c>
      <c r="C80" t="s">
        <v>79</v>
      </c>
      <c r="D80" t="b">
        <f t="shared" si="2"/>
        <v>1</v>
      </c>
    </row>
    <row r="81" spans="1:4" x14ac:dyDescent="0.25">
      <c r="A81" t="s">
        <v>80</v>
      </c>
      <c r="C81" t="s">
        <v>80</v>
      </c>
      <c r="D81" t="b">
        <f t="shared" si="2"/>
        <v>1</v>
      </c>
    </row>
    <row r="82" spans="1:4" x14ac:dyDescent="0.25">
      <c r="A82" t="s">
        <v>81</v>
      </c>
      <c r="C82" t="s">
        <v>81</v>
      </c>
      <c r="D82" t="b">
        <f t="shared" si="2"/>
        <v>1</v>
      </c>
    </row>
    <row r="83" spans="1:4" x14ac:dyDescent="0.25">
      <c r="A83" t="s">
        <v>82</v>
      </c>
      <c r="C83" t="s">
        <v>82</v>
      </c>
      <c r="D83" t="b">
        <f t="shared" si="2"/>
        <v>1</v>
      </c>
    </row>
    <row r="84" spans="1:4" x14ac:dyDescent="0.25">
      <c r="A84" t="s">
        <v>83</v>
      </c>
      <c r="C84" t="s">
        <v>83</v>
      </c>
      <c r="D84" t="b">
        <f t="shared" si="2"/>
        <v>1</v>
      </c>
    </row>
    <row r="85" spans="1:4" x14ac:dyDescent="0.25">
      <c r="A85" t="s">
        <v>84</v>
      </c>
      <c r="C85" t="s">
        <v>84</v>
      </c>
      <c r="D85" t="b">
        <f t="shared" si="2"/>
        <v>1</v>
      </c>
    </row>
    <row r="86" spans="1:4" x14ac:dyDescent="0.25">
      <c r="A86" t="s">
        <v>85</v>
      </c>
      <c r="C86" t="s">
        <v>85</v>
      </c>
      <c r="D86" t="b">
        <f t="shared" si="2"/>
        <v>1</v>
      </c>
    </row>
    <row r="87" spans="1:4" x14ac:dyDescent="0.25">
      <c r="A87" t="s">
        <v>86</v>
      </c>
      <c r="C87" t="s">
        <v>86</v>
      </c>
      <c r="D87" t="b">
        <f t="shared" si="2"/>
        <v>1</v>
      </c>
    </row>
    <row r="88" spans="1:4" x14ac:dyDescent="0.25">
      <c r="A88" t="s">
        <v>87</v>
      </c>
      <c r="C88" t="s">
        <v>87</v>
      </c>
      <c r="D88" t="b">
        <f t="shared" si="2"/>
        <v>1</v>
      </c>
    </row>
    <row r="89" spans="1:4" x14ac:dyDescent="0.25">
      <c r="A89" t="s">
        <v>88</v>
      </c>
      <c r="C89" t="s">
        <v>88</v>
      </c>
      <c r="D89" t="b">
        <f t="shared" si="2"/>
        <v>1</v>
      </c>
    </row>
    <row r="90" spans="1:4" x14ac:dyDescent="0.25">
      <c r="A90" t="s">
        <v>89</v>
      </c>
      <c r="C90" t="s">
        <v>89</v>
      </c>
      <c r="D90" t="b">
        <f t="shared" si="2"/>
        <v>1</v>
      </c>
    </row>
    <row r="91" spans="1:4" x14ac:dyDescent="0.25">
      <c r="A91" t="s">
        <v>90</v>
      </c>
      <c r="C91" t="s">
        <v>90</v>
      </c>
      <c r="D91" t="b">
        <f t="shared" si="2"/>
        <v>1</v>
      </c>
    </row>
    <row r="92" spans="1:4" x14ac:dyDescent="0.25">
      <c r="A92" t="s">
        <v>91</v>
      </c>
      <c r="C92" t="s">
        <v>91</v>
      </c>
      <c r="D92" t="b">
        <f t="shared" si="2"/>
        <v>1</v>
      </c>
    </row>
    <row r="93" spans="1:4" x14ac:dyDescent="0.25">
      <c r="A93" t="s">
        <v>92</v>
      </c>
      <c r="D93" t="b">
        <f t="shared" si="2"/>
        <v>0</v>
      </c>
    </row>
    <row r="94" spans="1:4" x14ac:dyDescent="0.25">
      <c r="A94" t="s">
        <v>93</v>
      </c>
      <c r="D94" t="b">
        <f t="shared" si="2"/>
        <v>0</v>
      </c>
    </row>
    <row r="95" spans="1:4" x14ac:dyDescent="0.25">
      <c r="A95" t="s">
        <v>94</v>
      </c>
      <c r="C95" t="s">
        <v>145</v>
      </c>
      <c r="D95" t="b">
        <f t="shared" si="2"/>
        <v>1</v>
      </c>
    </row>
    <row r="96" spans="1:4" x14ac:dyDescent="0.25">
      <c r="A96" t="s">
        <v>95</v>
      </c>
      <c r="C96" t="s">
        <v>146</v>
      </c>
      <c r="D96" t="b">
        <f t="shared" si="2"/>
        <v>1</v>
      </c>
    </row>
    <row r="97" spans="1:4" x14ac:dyDescent="0.25">
      <c r="A97" t="s">
        <v>96</v>
      </c>
      <c r="C97" t="s">
        <v>147</v>
      </c>
      <c r="D97" t="b">
        <f t="shared" si="2"/>
        <v>1</v>
      </c>
    </row>
    <row r="98" spans="1:4" x14ac:dyDescent="0.25">
      <c r="A98" t="s">
        <v>97</v>
      </c>
      <c r="C98" t="s">
        <v>148</v>
      </c>
      <c r="D98" t="b">
        <f t="shared" si="2"/>
        <v>1</v>
      </c>
    </row>
    <row r="99" spans="1:4" x14ac:dyDescent="0.25">
      <c r="A99" t="s">
        <v>98</v>
      </c>
      <c r="C99" t="s">
        <v>158</v>
      </c>
      <c r="D99" t="b">
        <f t="shared" si="2"/>
        <v>1</v>
      </c>
    </row>
    <row r="100" spans="1:4" x14ac:dyDescent="0.25">
      <c r="A100" t="s">
        <v>99</v>
      </c>
      <c r="C100" t="s">
        <v>144</v>
      </c>
      <c r="D100" t="b">
        <f t="shared" si="2"/>
        <v>1</v>
      </c>
    </row>
    <row r="101" spans="1:4" x14ac:dyDescent="0.25">
      <c r="A101" t="s">
        <v>100</v>
      </c>
      <c r="C101" t="s">
        <v>100</v>
      </c>
      <c r="D101" t="b">
        <f t="shared" si="2"/>
        <v>1</v>
      </c>
    </row>
    <row r="102" spans="1:4" x14ac:dyDescent="0.25">
      <c r="A102" t="s">
        <v>159</v>
      </c>
      <c r="C102" t="s">
        <v>159</v>
      </c>
      <c r="D102" t="b">
        <f t="shared" si="2"/>
        <v>1</v>
      </c>
    </row>
    <row r="103" spans="1:4" x14ac:dyDescent="0.25">
      <c r="A103" t="s">
        <v>101</v>
      </c>
      <c r="D103" t="b">
        <f t="shared" si="2"/>
        <v>0</v>
      </c>
    </row>
    <row r="104" spans="1:4" x14ac:dyDescent="0.25">
      <c r="A104" t="s">
        <v>102</v>
      </c>
      <c r="C104" t="s">
        <v>102</v>
      </c>
      <c r="D104" t="b">
        <f t="shared" si="2"/>
        <v>1</v>
      </c>
    </row>
    <row r="105" spans="1:4" x14ac:dyDescent="0.25">
      <c r="A105" t="s">
        <v>103</v>
      </c>
      <c r="C105" t="s">
        <v>103</v>
      </c>
      <c r="D105" t="b">
        <f t="shared" si="2"/>
        <v>1</v>
      </c>
    </row>
    <row r="106" spans="1:4" x14ac:dyDescent="0.25">
      <c r="A106" t="s">
        <v>104</v>
      </c>
      <c r="C106" t="s">
        <v>160</v>
      </c>
      <c r="D106" t="b">
        <f t="shared" si="2"/>
        <v>1</v>
      </c>
    </row>
    <row r="107" spans="1:4" x14ac:dyDescent="0.25">
      <c r="A107" t="s">
        <v>105</v>
      </c>
      <c r="C107" t="s">
        <v>149</v>
      </c>
      <c r="D107" t="b">
        <f t="shared" si="2"/>
        <v>1</v>
      </c>
    </row>
    <row r="108" spans="1:4" x14ac:dyDescent="0.25">
      <c r="A108" t="s">
        <v>106</v>
      </c>
      <c r="C108" t="s">
        <v>150</v>
      </c>
      <c r="D108" t="b">
        <f t="shared" ref="D108:D160" si="3">A108=C108</f>
        <v>1</v>
      </c>
    </row>
    <row r="109" spans="1:4" x14ac:dyDescent="0.25">
      <c r="A109" t="s">
        <v>107</v>
      </c>
      <c r="C109" t="s">
        <v>151</v>
      </c>
      <c r="D109" t="b">
        <f t="shared" si="3"/>
        <v>1</v>
      </c>
    </row>
    <row r="110" spans="1:4" x14ac:dyDescent="0.25">
      <c r="A110" t="s">
        <v>159</v>
      </c>
      <c r="C110" t="s">
        <v>159</v>
      </c>
      <c r="D110" t="b">
        <f t="shared" si="3"/>
        <v>1</v>
      </c>
    </row>
    <row r="111" spans="1:4" x14ac:dyDescent="0.25">
      <c r="A111" t="s">
        <v>108</v>
      </c>
      <c r="C111" t="s">
        <v>152</v>
      </c>
      <c r="D111" t="b">
        <f t="shared" si="3"/>
        <v>1</v>
      </c>
    </row>
    <row r="112" spans="1:4" x14ac:dyDescent="0.25">
      <c r="A112" t="s">
        <v>109</v>
      </c>
      <c r="C112" t="s">
        <v>153</v>
      </c>
      <c r="D112" t="b">
        <f t="shared" si="3"/>
        <v>1</v>
      </c>
    </row>
    <row r="113" spans="1:4" x14ac:dyDescent="0.25">
      <c r="A113" t="s">
        <v>110</v>
      </c>
      <c r="C113" t="s">
        <v>154</v>
      </c>
      <c r="D113" t="b">
        <f t="shared" si="3"/>
        <v>1</v>
      </c>
    </row>
    <row r="114" spans="1:4" x14ac:dyDescent="0.25">
      <c r="A114" t="s">
        <v>111</v>
      </c>
      <c r="C114" t="s">
        <v>155</v>
      </c>
      <c r="D114" t="b">
        <f t="shared" si="3"/>
        <v>1</v>
      </c>
    </row>
    <row r="115" spans="1:4" x14ac:dyDescent="0.25">
      <c r="A115" t="s">
        <v>159</v>
      </c>
      <c r="C115" t="s">
        <v>159</v>
      </c>
      <c r="D115" t="b">
        <f t="shared" si="3"/>
        <v>1</v>
      </c>
    </row>
    <row r="116" spans="1:4" x14ac:dyDescent="0.25">
      <c r="A116" t="s">
        <v>112</v>
      </c>
      <c r="C116" t="s">
        <v>156</v>
      </c>
      <c r="D116" t="b">
        <f t="shared" si="3"/>
        <v>1</v>
      </c>
    </row>
    <row r="117" spans="1:4" x14ac:dyDescent="0.25">
      <c r="A117" t="s">
        <v>159</v>
      </c>
      <c r="C117" t="s">
        <v>159</v>
      </c>
      <c r="D117" t="b">
        <f t="shared" si="3"/>
        <v>1</v>
      </c>
    </row>
    <row r="118" spans="1:4" x14ac:dyDescent="0.25">
      <c r="A118" t="s">
        <v>159</v>
      </c>
      <c r="C118" t="s">
        <v>159</v>
      </c>
      <c r="D118" t="b">
        <f t="shared" si="3"/>
        <v>1</v>
      </c>
    </row>
    <row r="119" spans="1:4" x14ac:dyDescent="0.25">
      <c r="A119" t="s">
        <v>159</v>
      </c>
      <c r="C119" t="s">
        <v>159</v>
      </c>
      <c r="D119" t="b">
        <f t="shared" si="3"/>
        <v>1</v>
      </c>
    </row>
    <row r="120" spans="1:4" x14ac:dyDescent="0.25">
      <c r="A120" t="s">
        <v>159</v>
      </c>
      <c r="C120" t="s">
        <v>159</v>
      </c>
      <c r="D120" t="b">
        <f t="shared" si="3"/>
        <v>1</v>
      </c>
    </row>
    <row r="121" spans="1:4" x14ac:dyDescent="0.25">
      <c r="A121" t="s">
        <v>113</v>
      </c>
      <c r="C121" t="s">
        <v>113</v>
      </c>
      <c r="D121" t="b">
        <f t="shared" si="3"/>
        <v>1</v>
      </c>
    </row>
    <row r="122" spans="1:4" x14ac:dyDescent="0.25">
      <c r="A122" t="s">
        <v>114</v>
      </c>
      <c r="C122" t="s">
        <v>114</v>
      </c>
      <c r="D122" t="b">
        <f t="shared" si="3"/>
        <v>1</v>
      </c>
    </row>
    <row r="123" spans="1:4" x14ac:dyDescent="0.25">
      <c r="A123" t="s">
        <v>115</v>
      </c>
      <c r="C123" t="s">
        <v>115</v>
      </c>
      <c r="D123" t="b">
        <f t="shared" si="3"/>
        <v>1</v>
      </c>
    </row>
    <row r="124" spans="1:4" x14ac:dyDescent="0.25">
      <c r="A124" t="s">
        <v>116</v>
      </c>
      <c r="C124" t="s">
        <v>116</v>
      </c>
      <c r="D124" t="b">
        <f t="shared" si="3"/>
        <v>1</v>
      </c>
    </row>
    <row r="125" spans="1:4" x14ac:dyDescent="0.25">
      <c r="A125" t="s">
        <v>117</v>
      </c>
      <c r="C125" t="s">
        <v>117</v>
      </c>
      <c r="D125" t="b">
        <f t="shared" si="3"/>
        <v>1</v>
      </c>
    </row>
    <row r="126" spans="1:4" x14ac:dyDescent="0.25">
      <c r="A126" t="s">
        <v>118</v>
      </c>
      <c r="C126" t="s">
        <v>118</v>
      </c>
      <c r="D126" t="b">
        <f t="shared" si="3"/>
        <v>1</v>
      </c>
    </row>
    <row r="127" spans="1:4" x14ac:dyDescent="0.25">
      <c r="A127" t="s">
        <v>119</v>
      </c>
      <c r="C127" t="s">
        <v>119</v>
      </c>
      <c r="D127" t="b">
        <f t="shared" si="3"/>
        <v>1</v>
      </c>
    </row>
    <row r="128" spans="1:4" x14ac:dyDescent="0.25">
      <c r="A128" t="s">
        <v>120</v>
      </c>
      <c r="C128" t="s">
        <v>120</v>
      </c>
      <c r="D128" t="b">
        <f t="shared" si="3"/>
        <v>1</v>
      </c>
    </row>
    <row r="129" spans="1:4" x14ac:dyDescent="0.25">
      <c r="A129" t="s">
        <v>121</v>
      </c>
      <c r="C129" t="s">
        <v>121</v>
      </c>
      <c r="D129" t="b">
        <f t="shared" si="3"/>
        <v>1</v>
      </c>
    </row>
    <row r="130" spans="1:4" x14ac:dyDescent="0.25">
      <c r="A130" t="s">
        <v>122</v>
      </c>
      <c r="C130" t="s">
        <v>122</v>
      </c>
      <c r="D130" t="b">
        <f t="shared" si="3"/>
        <v>1</v>
      </c>
    </row>
    <row r="131" spans="1:4" x14ac:dyDescent="0.25">
      <c r="A131" t="s">
        <v>123</v>
      </c>
      <c r="C131" t="s">
        <v>123</v>
      </c>
      <c r="D131" t="b">
        <f t="shared" si="3"/>
        <v>1</v>
      </c>
    </row>
    <row r="132" spans="1:4" x14ac:dyDescent="0.25">
      <c r="A132" t="s">
        <v>124</v>
      </c>
      <c r="C132" t="s">
        <v>124</v>
      </c>
      <c r="D132" t="b">
        <f t="shared" si="3"/>
        <v>1</v>
      </c>
    </row>
    <row r="133" spans="1:4" x14ac:dyDescent="0.25">
      <c r="A133" t="s">
        <v>125</v>
      </c>
      <c r="C133" t="s">
        <v>125</v>
      </c>
      <c r="D133" t="b">
        <f t="shared" si="3"/>
        <v>1</v>
      </c>
    </row>
    <row r="134" spans="1:4" x14ac:dyDescent="0.25">
      <c r="A134" t="s">
        <v>126</v>
      </c>
      <c r="C134" t="s">
        <v>126</v>
      </c>
      <c r="D134" t="b">
        <f t="shared" si="3"/>
        <v>1</v>
      </c>
    </row>
    <row r="135" spans="1:4" x14ac:dyDescent="0.25">
      <c r="A135" t="s">
        <v>127</v>
      </c>
      <c r="C135" t="s">
        <v>127</v>
      </c>
      <c r="D135" t="b">
        <f t="shared" si="3"/>
        <v>1</v>
      </c>
    </row>
    <row r="136" spans="1:4" x14ac:dyDescent="0.25">
      <c r="A136" t="s">
        <v>128</v>
      </c>
      <c r="C136" t="s">
        <v>128</v>
      </c>
      <c r="D136" t="b">
        <f t="shared" si="3"/>
        <v>1</v>
      </c>
    </row>
    <row r="137" spans="1:4" x14ac:dyDescent="0.25">
      <c r="A137" t="s">
        <v>129</v>
      </c>
      <c r="C137" t="s">
        <v>129</v>
      </c>
      <c r="D137" t="b">
        <f t="shared" si="3"/>
        <v>1</v>
      </c>
    </row>
    <row r="138" spans="1:4" x14ac:dyDescent="0.25">
      <c r="A138" t="s">
        <v>161</v>
      </c>
      <c r="C138" t="s">
        <v>161</v>
      </c>
      <c r="D138" t="b">
        <f t="shared" si="3"/>
        <v>1</v>
      </c>
    </row>
    <row r="139" spans="1:4" x14ac:dyDescent="0.25">
      <c r="A139" t="s">
        <v>159</v>
      </c>
      <c r="C139" t="s">
        <v>159</v>
      </c>
      <c r="D139" t="b">
        <f t="shared" si="3"/>
        <v>1</v>
      </c>
    </row>
    <row r="140" spans="1:4" x14ac:dyDescent="0.25">
      <c r="A140" t="s">
        <v>162</v>
      </c>
      <c r="C140" t="s">
        <v>162</v>
      </c>
      <c r="D140" t="b">
        <f t="shared" si="3"/>
        <v>1</v>
      </c>
    </row>
    <row r="141" spans="1:4" x14ac:dyDescent="0.25">
      <c r="A141" t="s">
        <v>163</v>
      </c>
      <c r="D141" t="b">
        <f t="shared" si="3"/>
        <v>0</v>
      </c>
    </row>
    <row r="142" spans="1:4" x14ac:dyDescent="0.25">
      <c r="A142" t="s">
        <v>164</v>
      </c>
      <c r="D142" t="b">
        <f t="shared" si="3"/>
        <v>0</v>
      </c>
    </row>
    <row r="143" spans="1:4" x14ac:dyDescent="0.25">
      <c r="A143" t="s">
        <v>165</v>
      </c>
      <c r="C143" t="s">
        <v>183</v>
      </c>
      <c r="D143" t="b">
        <f t="shared" si="3"/>
        <v>1</v>
      </c>
    </row>
    <row r="144" spans="1:4" x14ac:dyDescent="0.25">
      <c r="A144" t="s">
        <v>166</v>
      </c>
      <c r="C144" t="s">
        <v>184</v>
      </c>
      <c r="D144" t="b">
        <f t="shared" si="3"/>
        <v>1</v>
      </c>
    </row>
    <row r="145" spans="1:4" x14ac:dyDescent="0.25">
      <c r="A145" t="s">
        <v>167</v>
      </c>
      <c r="C145" t="s">
        <v>185</v>
      </c>
      <c r="D145" t="b">
        <f t="shared" si="3"/>
        <v>1</v>
      </c>
    </row>
    <row r="146" spans="1:4" x14ac:dyDescent="0.25">
      <c r="A146" t="s">
        <v>168</v>
      </c>
      <c r="C146" t="s">
        <v>186</v>
      </c>
      <c r="D146" t="b">
        <f t="shared" si="3"/>
        <v>1</v>
      </c>
    </row>
    <row r="147" spans="1:4" x14ac:dyDescent="0.25">
      <c r="A147" t="s">
        <v>169</v>
      </c>
      <c r="C147" t="s">
        <v>187</v>
      </c>
      <c r="D147" t="b">
        <f t="shared" si="3"/>
        <v>1</v>
      </c>
    </row>
    <row r="148" spans="1:4" x14ac:dyDescent="0.25">
      <c r="A148" t="s">
        <v>170</v>
      </c>
      <c r="C148" t="s">
        <v>170</v>
      </c>
      <c r="D148" t="b">
        <f t="shared" si="3"/>
        <v>1</v>
      </c>
    </row>
    <row r="149" spans="1:4" x14ac:dyDescent="0.25">
      <c r="A149" t="s">
        <v>171</v>
      </c>
      <c r="C149" t="s">
        <v>171</v>
      </c>
      <c r="D149" t="b">
        <f t="shared" si="3"/>
        <v>1</v>
      </c>
    </row>
    <row r="150" spans="1:4" x14ac:dyDescent="0.25">
      <c r="A150" t="s">
        <v>172</v>
      </c>
      <c r="C150" t="s">
        <v>172</v>
      </c>
      <c r="D150" t="b">
        <f t="shared" si="3"/>
        <v>1</v>
      </c>
    </row>
    <row r="151" spans="1:4" x14ac:dyDescent="0.25">
      <c r="A151" t="s">
        <v>173</v>
      </c>
      <c r="D151" t="b">
        <f t="shared" si="3"/>
        <v>0</v>
      </c>
    </row>
    <row r="152" spans="1:4" x14ac:dyDescent="0.25">
      <c r="A152" t="s">
        <v>174</v>
      </c>
      <c r="D152" t="b">
        <f t="shared" si="3"/>
        <v>0</v>
      </c>
    </row>
    <row r="153" spans="1:4" x14ac:dyDescent="0.25">
      <c r="A153" t="s">
        <v>175</v>
      </c>
      <c r="D153" t="b">
        <f t="shared" si="3"/>
        <v>0</v>
      </c>
    </row>
    <row r="154" spans="1:4" x14ac:dyDescent="0.25">
      <c r="A154" t="s">
        <v>176</v>
      </c>
      <c r="D154" t="b">
        <f t="shared" si="3"/>
        <v>0</v>
      </c>
    </row>
    <row r="155" spans="1:4" x14ac:dyDescent="0.25">
      <c r="A155" t="s">
        <v>177</v>
      </c>
      <c r="D155" t="b">
        <f t="shared" si="3"/>
        <v>0</v>
      </c>
    </row>
    <row r="156" spans="1:4" x14ac:dyDescent="0.25">
      <c r="A156" t="s">
        <v>178</v>
      </c>
      <c r="D156" t="b">
        <f t="shared" si="3"/>
        <v>0</v>
      </c>
    </row>
    <row r="157" spans="1:4" x14ac:dyDescent="0.25">
      <c r="A157" t="s">
        <v>179</v>
      </c>
      <c r="C157" t="s">
        <v>179</v>
      </c>
      <c r="D157" t="b">
        <f t="shared" si="3"/>
        <v>1</v>
      </c>
    </row>
    <row r="158" spans="1:4" x14ac:dyDescent="0.25">
      <c r="A158" t="s">
        <v>180</v>
      </c>
      <c r="C158" t="s">
        <v>188</v>
      </c>
      <c r="D158" t="b">
        <f t="shared" si="3"/>
        <v>1</v>
      </c>
    </row>
    <row r="159" spans="1:4" x14ac:dyDescent="0.25">
      <c r="A159" t="s">
        <v>181</v>
      </c>
      <c r="D159" t="b">
        <f t="shared" si="3"/>
        <v>0</v>
      </c>
    </row>
    <row r="160" spans="1:4" x14ac:dyDescent="0.25">
      <c r="A160" t="s">
        <v>182</v>
      </c>
      <c r="D160" t="b">
        <f t="shared" si="3"/>
        <v>0</v>
      </c>
    </row>
    <row r="162" spans="4:4" x14ac:dyDescent="0.25">
      <c r="D162">
        <f>COUNTIF(D1:D160,TRUE)</f>
        <v>130</v>
      </c>
    </row>
    <row r="163" spans="4:4" x14ac:dyDescent="0.25">
      <c r="D163">
        <f>COUNTIF(D2:D160,FALSE)</f>
        <v>27</v>
      </c>
    </row>
  </sheetData>
  <conditionalFormatting sqref="D1:D16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ca</vt:lpstr>
    </vt:vector>
  </TitlesOfParts>
  <Company>The Children's Hospital of Philadelphia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Ryba, Douglas</dc:creator>
  <cp:lastModifiedBy>Ryba, Douglas</cp:lastModifiedBy>
  <dcterms:created xsi:type="dcterms:W3CDTF">2018-06-20T12:47:28Z</dcterms:created>
  <dcterms:modified xsi:type="dcterms:W3CDTF">2018-09-20T13:25:20Z</dcterms:modified>
</cp:coreProperties>
</file>