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bad\Documents\GitHub\CARDIAC-Slytherin-Sprint\STS-Anesthesia\documents\RFC\UAT to PRD\"/>
    </mc:Choice>
  </mc:AlternateContent>
  <bookViews>
    <workbookView xWindow="0" yWindow="761" windowWidth="15365" windowHeight="6779" tabRatio="606"/>
  </bookViews>
  <sheets>
    <sheet name="Implementation_Back Out Plan" sheetId="1" r:id="rId1"/>
    <sheet name="Implementation_Without Formulas" sheetId="6" r:id="rId2"/>
  </sheets>
  <externalReferences>
    <externalReference r:id="rId3"/>
  </externalReferences>
  <definedNames>
    <definedName name="Method">#REF!</definedName>
    <definedName name="MovementPossible">#REF!</definedName>
    <definedName name="MoveMeth">#REF!</definedName>
    <definedName name="_xlnm.Print_Area" localSheetId="0">'Implementation_Back Out Plan'!$A$1:$G$47</definedName>
    <definedName name="_xlnm.Print_Area" localSheetId="1">'Implementation_Without Formulas'!$A$1:$G$46</definedName>
    <definedName name="WF">[1]Key!$W$4:$W$7</definedName>
    <definedName name="YN">#REF!</definedName>
  </definedNames>
  <calcPr calcId="162913"/>
</workbook>
</file>

<file path=xl/calcChain.xml><?xml version="1.0" encoding="utf-8"?>
<calcChain xmlns="http://schemas.openxmlformats.org/spreadsheetml/2006/main">
  <c r="D26" i="1" l="1"/>
  <c r="C18" i="1"/>
  <c r="A33" i="6" l="1"/>
  <c r="A34" i="6" s="1"/>
  <c r="A35" i="6" s="1"/>
  <c r="A36" i="6" s="1"/>
  <c r="A20" i="6"/>
  <c r="A21" i="6" s="1"/>
  <c r="A22" i="6" s="1"/>
  <c r="A23" i="6" s="1"/>
  <c r="A24" i="6" s="1"/>
  <c r="A25" i="6" s="1"/>
  <c r="A26" i="6" s="1"/>
  <c r="A27" i="6" s="1"/>
  <c r="A28" i="6" s="1"/>
  <c r="B3" i="6"/>
  <c r="B19" i="1"/>
  <c r="C19" i="1" s="1"/>
  <c r="B3" i="1"/>
  <c r="A33" i="1"/>
  <c r="A34" i="1" s="1"/>
  <c r="A35" i="1" s="1"/>
  <c r="A36" i="1" s="1"/>
  <c r="A37" i="1" s="1"/>
  <c r="A19" i="1"/>
  <c r="A20" i="1" s="1"/>
  <c r="A21" i="1" s="1"/>
  <c r="C32" i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D38" i="1" s="1"/>
  <c r="D37" i="6"/>
  <c r="B4" i="6"/>
  <c r="B5" i="6"/>
  <c r="D29" i="6"/>
  <c r="A22" i="1" l="1"/>
  <c r="A23" i="1" s="1"/>
  <c r="A24" i="1" s="1"/>
  <c r="A25" i="1" s="1"/>
  <c r="A26" i="1" s="1"/>
  <c r="A27" i="1" s="1"/>
  <c r="A28" i="1" s="1"/>
  <c r="B20" i="1"/>
  <c r="C20" i="1" s="1"/>
  <c r="B21" i="1" s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D29" i="1" l="1"/>
  <c r="B4" i="1"/>
  <c r="B5" i="1" s="1"/>
</calcChain>
</file>

<file path=xl/comments1.xml><?xml version="1.0" encoding="utf-8"?>
<comments xmlns="http://schemas.openxmlformats.org/spreadsheetml/2006/main">
  <authors>
    <author>Mike Marshall</author>
  </authors>
  <commentList>
    <comment ref="B18" authorId="0" shapeId="0">
      <text>
        <r>
          <rPr>
            <b/>
            <sz val="14"/>
            <color indexed="81"/>
            <rFont val="Tahoma"/>
            <family val="2"/>
          </rPr>
          <t>Edit the Start time using the following format:
MM/DD/YYYY HH:MM (24hr)</t>
        </r>
        <r>
          <rPr>
            <b/>
            <sz val="12"/>
            <color indexed="81"/>
            <rFont val="Tahoma"/>
            <family val="2"/>
          </rPr>
          <t xml:space="preserve">
</t>
        </r>
      </text>
    </comment>
    <comment ref="D18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14"/>
            <color indexed="81"/>
            <rFont val="Tahoma"/>
            <family val="2"/>
          </rPr>
          <t xml:space="preserve">Edit the Start time using the following format:
MM/DD/YYYY HH:MM (24hr) Start time should be the </t>
        </r>
        <r>
          <rPr>
            <b/>
            <u/>
            <sz val="14"/>
            <color indexed="81"/>
            <rFont val="Tahoma"/>
            <family val="2"/>
          </rPr>
          <t>end</t>
        </r>
        <r>
          <rPr>
            <b/>
            <sz val="14"/>
            <color indexed="81"/>
            <rFont val="Tahoma"/>
            <family val="2"/>
          </rPr>
          <t xml:space="preserve"> time of first go/no go decision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Mike Marshall</author>
  </authors>
  <commentList>
    <comment ref="B19" authorId="0" shapeId="0">
      <text>
        <r>
          <rPr>
            <b/>
            <sz val="14"/>
            <color indexed="81"/>
            <rFont val="Tahoma"/>
            <family val="2"/>
          </rPr>
          <t>Edit the Start time using the following format:
MM/DD/YYYY HH:MM (24hr)</t>
        </r>
        <r>
          <rPr>
            <b/>
            <sz val="12"/>
            <color indexed="81"/>
            <rFont val="Tahoma"/>
            <family val="2"/>
          </rPr>
          <t xml:space="preserve">
</t>
        </r>
      </text>
    </comment>
    <comment ref="D19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14"/>
            <color indexed="81"/>
            <rFont val="Tahoma"/>
            <family val="2"/>
          </rPr>
          <t xml:space="preserve">Edit the Start time using the following format:
MM/DD/YYYY HH:MM (24hr) Start time should be the </t>
        </r>
        <r>
          <rPr>
            <b/>
            <u/>
            <sz val="14"/>
            <color indexed="81"/>
            <rFont val="Tahoma"/>
            <family val="2"/>
          </rPr>
          <t>end</t>
        </r>
        <r>
          <rPr>
            <b/>
            <sz val="14"/>
            <color indexed="81"/>
            <rFont val="Tahoma"/>
            <family val="2"/>
          </rPr>
          <t xml:space="preserve"> time of first go/no go decision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<sst xmlns="http://schemas.openxmlformats.org/spreadsheetml/2006/main" count="140" uniqueCount="63">
  <si>
    <t>Tasks</t>
  </si>
  <si>
    <t>Row #</t>
  </si>
  <si>
    <t xml:space="preserve">Technical Bridge Line: </t>
  </si>
  <si>
    <t>Contact name</t>
  </si>
  <si>
    <t>Contact information</t>
  </si>
  <si>
    <t>Clinical Bridge Line:</t>
  </si>
  <si>
    <t>Change Management Implementation Plan</t>
  </si>
  <si>
    <t>Start Time</t>
  </si>
  <si>
    <t>End Time</t>
  </si>
  <si>
    <t>Task Complete</t>
  </si>
  <si>
    <t>Section A: General Information:</t>
  </si>
  <si>
    <t>Change Owner:</t>
  </si>
  <si>
    <t>Start Date and Time:</t>
  </si>
  <si>
    <t>End Date and Time:</t>
  </si>
  <si>
    <t>Implementer</t>
  </si>
  <si>
    <t>RFC # and Application/ System Name:</t>
  </si>
  <si>
    <t>Go/ No Go Decision (Move as appropriate)</t>
  </si>
  <si>
    <t>Contact Manager that Back Out Plan is being invoked</t>
  </si>
  <si>
    <t>Section D:  Back Out Plan Tasks</t>
  </si>
  <si>
    <t xml:space="preserve">Section E: Key Contacts </t>
  </si>
  <si>
    <t>Section C:  Implementation Plan Details</t>
  </si>
  <si>
    <t>Send Support Center Message via IS Broadcast (Tuesday and/or Thursday)</t>
  </si>
  <si>
    <t>Service Desk</t>
  </si>
  <si>
    <r>
      <t>Before Event - send clinical pages (Xtend and Ascom)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</si>
  <si>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r>
      <t>At completion - send clinical pages (Xtend and Ascom)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</si>
  <si>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t>Send Support Center Message - event complete
Update intranet (if applicable)</t>
  </si>
  <si>
    <t>Send Support Center Message - event to begin
Update intranet  (if applicable)</t>
  </si>
  <si>
    <t>Duration (minutes)</t>
  </si>
  <si>
    <t>Duration (Minutes)</t>
  </si>
  <si>
    <t>Total Duration</t>
  </si>
  <si>
    <t>DO NOT EDIT/DELETE THIS ROW</t>
  </si>
  <si>
    <t xml:space="preserve">Section B:  Communication Plan Details  - If applicable (if not applicable, hide section) </t>
  </si>
  <si>
    <r>
      <t xml:space="preserve">Contact Service Desk that change has begun </t>
    </r>
    <r>
      <rPr>
        <sz val="12"/>
        <rFont val="Tahoma"/>
        <family val="2"/>
      </rPr>
      <t xml:space="preserve">
  Mon-Fri 24/7 – Hotline – 267-426-0499
  Mon-Fri 9pm-7:30a/Weekends-Off Hours Cell – 215-407-4676</t>
    </r>
  </si>
  <si>
    <r>
      <t>Contact Service Desk that change has completed</t>
    </r>
    <r>
      <rPr>
        <sz val="12"/>
        <rFont val="Tahoma"/>
        <family val="2"/>
      </rPr>
      <t xml:space="preserve">
  Mon-Fri 24/7 – Hotline – 267-426-0499
  Mon-Fri 9pm-7:30a/Weekends-Off Hours Cell – 215-407-4676</t>
    </r>
  </si>
  <si>
    <r>
      <t>Manager Contact Service Desk that Back Out Plan is being invoked</t>
    </r>
    <r>
      <rPr>
        <sz val="12"/>
        <rFont val="Tahoma"/>
        <family val="2"/>
      </rPr>
      <t xml:space="preserve">
    Mon-Fri 24/7 – Hotline – 267-426-0499
    Mon-Fri 9pm-7:30a/Weekends-Off Hours Cell – 215-407-4676</t>
    </r>
  </si>
  <si>
    <t>Do not edit these cells
&lt;---------------
This information should match RFC form</t>
  </si>
  <si>
    <t>Do not edit these cells.  Cells will auto-populate.
&lt;---------------
This information should match RFC form.</t>
  </si>
  <si>
    <r>
      <t xml:space="preserve">Contact Service Desk that change has begun 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</si>
  <si>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r>
      <t>Contact Service Desk that change has completed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</si>
  <si>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r>
      <t>Manager Contact Service Desk that Back Out Plan is being invoked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</si>
  <si>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t>Post downtime message on Service Desk Upcoming Planned Downtimes blog</t>
  </si>
  <si>
    <r>
      <t>Before Event - send clinical pages (Ascom and Clinical 24/7)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</si>
  <si>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r>
      <t>At completion - send clinical pages (Ascom and Clinical 24/7)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</si>
  <si>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t>Mark Service Desk blog posting as COMPLETE</t>
  </si>
  <si>
    <t>Douglas Ryba</t>
  </si>
  <si>
    <t>n/a</t>
  </si>
  <si>
    <t>Fernando Gonzalez</t>
  </si>
  <si>
    <t>Drop the tables created in DDL</t>
  </si>
  <si>
    <t xml:space="preserve">Delete the workflow and all components </t>
  </si>
  <si>
    <t>267-426-0686</t>
  </si>
  <si>
    <t>267-426-0334</t>
  </si>
  <si>
    <t>Verify if the Change is approved</t>
  </si>
  <si>
    <t>Verify CDW daily etl is complete.</t>
  </si>
  <si>
    <t>Ivonne McGlynn</t>
  </si>
  <si>
    <t>Yuliya Chudnovskaya</t>
  </si>
  <si>
    <t>267-426-0362</t>
  </si>
  <si>
    <t>267-426-1798</t>
  </si>
  <si>
    <t>Data Validation</t>
  </si>
  <si>
    <t>Update Triggers in Cardio Access</t>
  </si>
  <si>
    <t>CHG0054272 - STS-CCAS Registry - UAT to PRD (update #3)</t>
  </si>
  <si>
    <t>Using CHOPDW/ CDW_STG
Drop and create changed STG table - Execute DDL by running S_CDW_CCAS_ANESTHESIA_DDL_UPDATE3.SQL</t>
  </si>
  <si>
    <t>Execute workflow in PRD</t>
  </si>
  <si>
    <r>
      <t>Promote the following mappings from CDWUAT/EAR_TST.CCIS_PDA</t>
    </r>
    <r>
      <rPr>
        <b/>
        <sz val="12"/>
        <rFont val="Tahoma"/>
        <family val="2"/>
      </rPr>
      <t xml:space="preserve"> to CDWPRD/INFMT_PRD.CCIS_PDA </t>
    </r>
    <r>
      <rPr>
        <sz val="12"/>
        <rFont val="Tahoma"/>
        <family val="2"/>
      </rPr>
      <t>and all corresponding components
- m_STG_load_STS_CCAS_PROCOAGULANTS
- m_STG_load_STS_CCAS_POSTOPICU
- m_STG_load_STS_CCAS_TECHNIQUE
- m_STG_load_STS_CCAS_AIRWAY
- m_STG_load_STS_CCAS_ANTIFIBRINOLYTICS
- m_STG_load_STS_CCAS_MONITOR
- m_STG_load_STS_CCAS_PREOPMEDS
- m_STG_load_STS_CCAS_TRANSFUSION
- m_STG_load_STS_CCAS_NIRS
PROCOAGULANTS mapping should bring a new source and targets in too per above DDL step.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</si>
</sst>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36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color indexed="9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2"/>
      <color indexed="10"/>
      <name val="Tahoma"/>
      <family val="2"/>
    </font>
    <font>
      <sz val="12"/>
      <name val="Arial"/>
      <family val="2"/>
    </font>
    <font>
      <b/>
      <sz val="16"/>
      <color indexed="9"/>
      <name val="Tahoma"/>
      <family val="2"/>
    </font>
    <font>
      <b/>
      <sz val="16"/>
      <color indexed="9"/>
      <name val="Arial"/>
      <family val="2"/>
    </font>
    <font>
      <b/>
      <sz val="16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4"/>
      <color indexed="81"/>
      <name val="Tahoma"/>
      <family val="2"/>
    </font>
    <font>
      <sz val="14"/>
      <name val="Tahoma"/>
      <family val="2"/>
    </font>
    <font>
      <b/>
      <u/>
      <sz val="14"/>
      <color indexed="81"/>
      <name val="Tahoma"/>
      <family val="2"/>
    </font>
    <font>
      <b/>
      <sz val="18"/>
      <color rgb="FFFF0000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6"/>
      <color rgb="FFC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29">
    <xf numFmtId="0" fontId="0" fillId="0" borderId="0" xfId="0"/>
    <xf numFmtId="0" fontId="21" fillId="0" borderId="0" xfId="0" applyFont="1" applyAlignment="1">
      <alignment vertical="center"/>
    </xf>
    <xf numFmtId="2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left" vertical="center" wrapText="1"/>
    </xf>
    <xf numFmtId="0" fontId="19" fillId="24" borderId="10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/>
    </xf>
    <xf numFmtId="0" fontId="19" fillId="24" borderId="12" xfId="0" applyFont="1" applyFill="1" applyBorder="1" applyAlignment="1">
      <alignment horizontal="center" vertical="center" wrapText="1"/>
    </xf>
    <xf numFmtId="0" fontId="19" fillId="24" borderId="13" xfId="0" applyFont="1" applyFill="1" applyBorder="1" applyAlignment="1">
      <alignment horizontal="center" vertical="center"/>
    </xf>
    <xf numFmtId="0" fontId="19" fillId="24" borderId="14" xfId="0" applyFont="1" applyFill="1" applyBorder="1" applyAlignment="1">
      <alignment horizontal="center" vertical="center" wrapText="1"/>
    </xf>
    <xf numFmtId="0" fontId="19" fillId="24" borderId="15" xfId="0" applyFont="1" applyFill="1" applyBorder="1" applyAlignment="1">
      <alignment horizontal="center" vertical="center" wrapText="1"/>
    </xf>
    <xf numFmtId="16" fontId="32" fillId="27" borderId="16" xfId="0" applyNumberFormat="1" applyFont="1" applyFill="1" applyBorder="1" applyAlignment="1">
      <alignment horizontal="center" vertical="center" wrapText="1"/>
    </xf>
    <xf numFmtId="0" fontId="19" fillId="24" borderId="17" xfId="0" applyFont="1" applyFill="1" applyBorder="1" applyAlignment="1">
      <alignment horizontal="center" vertical="center" wrapText="1"/>
    </xf>
    <xf numFmtId="22" fontId="30" fillId="0" borderId="18" xfId="0" applyNumberFormat="1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left" vertical="center" wrapText="1"/>
    </xf>
    <xf numFmtId="0" fontId="33" fillId="0" borderId="10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20" fillId="28" borderId="11" xfId="0" applyFont="1" applyFill="1" applyBorder="1" applyAlignment="1">
      <alignment vertical="center" wrapText="1"/>
    </xf>
    <xf numFmtId="0" fontId="21" fillId="0" borderId="0" xfId="0" applyFont="1" applyFill="1" applyAlignment="1">
      <alignment vertical="center"/>
    </xf>
    <xf numFmtId="0" fontId="20" fillId="29" borderId="11" xfId="0" applyFont="1" applyFill="1" applyBorder="1" applyAlignment="1">
      <alignment vertical="center" wrapText="1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Border="1" applyAlignment="1">
      <alignment vertical="center"/>
    </xf>
    <xf numFmtId="22" fontId="21" fillId="0" borderId="0" xfId="0" applyNumberFormat="1" applyFont="1" applyFill="1" applyAlignment="1">
      <alignment vertical="center"/>
    </xf>
    <xf numFmtId="0" fontId="20" fillId="28" borderId="11" xfId="0" applyNumberFormat="1" applyFont="1" applyFill="1" applyBorder="1" applyAlignment="1" applyProtection="1">
      <alignment horizontal="center" vertical="center"/>
      <protection locked="0"/>
    </xf>
    <xf numFmtId="20" fontId="21" fillId="0" borderId="10" xfId="0" applyNumberFormat="1" applyFont="1" applyFill="1" applyBorder="1" applyAlignment="1" applyProtection="1">
      <alignment horizontal="center" vertical="center"/>
      <protection locked="0"/>
    </xf>
    <xf numFmtId="16" fontId="20" fillId="0" borderId="12" xfId="0" applyNumberFormat="1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12" xfId="0" applyFont="1" applyFill="1" applyBorder="1" applyAlignment="1" applyProtection="1">
      <alignment horizontal="center" vertical="center"/>
      <protection locked="0"/>
    </xf>
    <xf numFmtId="16" fontId="21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19" xfId="0" applyNumberFormat="1" applyFont="1" applyFill="1" applyBorder="1" applyAlignment="1" applyProtection="1">
      <alignment horizontal="center" vertical="center"/>
    </xf>
    <xf numFmtId="22" fontId="21" fillId="29" borderId="43" xfId="0" applyNumberFormat="1" applyFont="1" applyFill="1" applyBorder="1" applyAlignment="1" applyProtection="1">
      <alignment horizontal="center" vertical="center"/>
      <protection locked="0"/>
    </xf>
    <xf numFmtId="22" fontId="21" fillId="0" borderId="20" xfId="0" applyNumberFormat="1" applyFont="1" applyFill="1" applyBorder="1" applyAlignment="1" applyProtection="1">
      <alignment horizontal="center" vertical="center"/>
      <protection locked="0"/>
    </xf>
    <xf numFmtId="16" fontId="20" fillId="0" borderId="18" xfId="0" applyNumberFormat="1" applyFont="1" applyFill="1" applyBorder="1" applyAlignment="1" applyProtection="1">
      <alignment horizontal="center" vertical="center"/>
      <protection locked="0"/>
    </xf>
    <xf numFmtId="0" fontId="20" fillId="0" borderId="20" xfId="0" applyFont="1" applyFill="1" applyBorder="1" applyAlignment="1" applyProtection="1">
      <alignment horizontal="center" vertical="center"/>
    </xf>
    <xf numFmtId="22" fontId="21" fillId="0" borderId="14" xfId="0" applyNumberFormat="1" applyFont="1" applyFill="1" applyBorder="1" applyAlignment="1" applyProtection="1">
      <alignment horizontal="center" vertical="center"/>
      <protection locked="0"/>
    </xf>
    <xf numFmtId="22" fontId="21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10" xfId="0" applyFont="1" applyFill="1" applyBorder="1" applyAlignment="1" applyProtection="1">
      <alignment vertical="center"/>
      <protection locked="0"/>
    </xf>
    <xf numFmtId="0" fontId="20" fillId="0" borderId="18" xfId="0" applyFont="1" applyFill="1" applyBorder="1" applyAlignment="1" applyProtection="1">
      <alignment horizontal="center" vertical="center"/>
      <protection locked="0"/>
    </xf>
    <xf numFmtId="0" fontId="20" fillId="0" borderId="20" xfId="0" applyNumberFormat="1" applyFont="1" applyFill="1" applyBorder="1" applyAlignment="1" applyProtection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22" fontId="21" fillId="27" borderId="16" xfId="0" applyNumberFormat="1" applyFont="1" applyFill="1" applyBorder="1" applyAlignment="1">
      <alignment horizontal="center" vertical="center"/>
    </xf>
    <xf numFmtId="0" fontId="21" fillId="27" borderId="16" xfId="0" applyFont="1" applyFill="1" applyBorder="1" applyAlignment="1">
      <alignment horizontal="left" vertical="center" wrapText="1"/>
    </xf>
    <xf numFmtId="16" fontId="20" fillId="27" borderId="22" xfId="0" applyNumberFormat="1" applyFont="1" applyFill="1" applyBorder="1" applyAlignment="1">
      <alignment horizontal="center" vertical="center"/>
    </xf>
    <xf numFmtId="0" fontId="34" fillId="0" borderId="19" xfId="0" applyNumberFormat="1" applyFont="1" applyFill="1" applyBorder="1" applyAlignment="1" applyProtection="1">
      <alignment horizontal="center" vertical="center"/>
    </xf>
    <xf numFmtId="22" fontId="33" fillId="29" borderId="43" xfId="0" applyNumberFormat="1" applyFont="1" applyFill="1" applyBorder="1" applyAlignment="1" applyProtection="1">
      <alignment horizontal="center" vertical="center"/>
      <protection locked="0"/>
    </xf>
    <xf numFmtId="22" fontId="33" fillId="0" borderId="20" xfId="0" applyNumberFormat="1" applyFont="1" applyFill="1" applyBorder="1" applyAlignment="1" applyProtection="1">
      <alignment horizontal="center" vertical="center"/>
      <protection locked="0"/>
    </xf>
    <xf numFmtId="16" fontId="20" fillId="0" borderId="10" xfId="0" applyNumberFormat="1" applyFont="1" applyFill="1" applyBorder="1" applyAlignment="1" applyProtection="1">
      <alignment horizontal="left" vertical="center" wrapText="1"/>
      <protection locked="0"/>
    </xf>
    <xf numFmtId="22" fontId="33" fillId="0" borderId="14" xfId="0" applyNumberFormat="1" applyFont="1" applyFill="1" applyBorder="1" applyAlignment="1" applyProtection="1">
      <alignment horizontal="center" vertical="center"/>
      <protection locked="0"/>
    </xf>
    <xf numFmtId="22" fontId="33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vertical="center"/>
      <protection locked="0"/>
    </xf>
    <xf numFmtId="16" fontId="21" fillId="0" borderId="10" xfId="0" applyNumberFormat="1" applyFont="1" applyFill="1" applyBorder="1" applyAlignment="1" applyProtection="1">
      <alignment vertical="center" wrapText="1"/>
      <protection locked="0"/>
    </xf>
    <xf numFmtId="0" fontId="20" fillId="26" borderId="23" xfId="0" applyFont="1" applyFill="1" applyBorder="1" applyAlignment="1">
      <alignment vertical="center"/>
    </xf>
    <xf numFmtId="0" fontId="20" fillId="26" borderId="24" xfId="0" applyFont="1" applyFill="1" applyBorder="1" applyAlignment="1">
      <alignment vertical="center"/>
    </xf>
    <xf numFmtId="0" fontId="20" fillId="26" borderId="2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0" fillId="25" borderId="26" xfId="0" applyFont="1" applyFill="1" applyBorder="1" applyAlignment="1">
      <alignment vertical="center" wrapText="1"/>
    </xf>
    <xf numFmtId="16" fontId="20" fillId="0" borderId="0" xfId="0" applyNumberFormat="1" applyFont="1" applyFill="1" applyBorder="1" applyAlignment="1">
      <alignment horizontal="center" vertical="center"/>
    </xf>
    <xf numFmtId="16" fontId="21" fillId="0" borderId="0" xfId="0" applyNumberFormat="1" applyFont="1" applyFill="1" applyBorder="1" applyAlignment="1">
      <alignment horizontal="left" vertical="center"/>
    </xf>
    <xf numFmtId="16" fontId="21" fillId="0" borderId="0" xfId="0" applyNumberFormat="1" applyFont="1" applyFill="1" applyBorder="1" applyAlignment="1">
      <alignment horizontal="left" vertical="center" wrapText="1"/>
    </xf>
    <xf numFmtId="20" fontId="21" fillId="0" borderId="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 wrapText="1"/>
    </xf>
    <xf numFmtId="16" fontId="22" fillId="0" borderId="0" xfId="0" applyNumberFormat="1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20" fontId="21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16" fontId="21" fillId="0" borderId="0" xfId="0" applyNumberFormat="1" applyFont="1" applyFill="1" applyBorder="1" applyAlignment="1">
      <alignment horizontal="center" vertical="center"/>
    </xf>
    <xf numFmtId="164" fontId="30" fillId="0" borderId="18" xfId="0" applyNumberFormat="1" applyFont="1" applyFill="1" applyBorder="1" applyAlignment="1">
      <alignment horizontal="center" vertical="center" wrapText="1"/>
    </xf>
    <xf numFmtId="1" fontId="21" fillId="0" borderId="10" xfId="0" applyNumberFormat="1" applyFont="1" applyFill="1" applyBorder="1" applyAlignment="1" applyProtection="1">
      <alignment horizontal="center" vertical="center"/>
      <protection locked="0"/>
    </xf>
    <xf numFmtId="1" fontId="21" fillId="27" borderId="16" xfId="0" applyNumberFormat="1" applyFont="1" applyFill="1" applyBorder="1" applyAlignment="1">
      <alignment horizontal="center" vertical="center"/>
    </xf>
    <xf numFmtId="1" fontId="33" fillId="0" borderId="10" xfId="0" applyNumberFormat="1" applyFont="1" applyFill="1" applyBorder="1" applyAlignment="1" applyProtection="1">
      <alignment horizontal="center" vertical="center"/>
      <protection locked="0"/>
    </xf>
    <xf numFmtId="0" fontId="20" fillId="0" borderId="42" xfId="0" applyFont="1" applyBorder="1" applyAlignment="1">
      <alignment vertical="top" wrapText="1"/>
    </xf>
    <xf numFmtId="0" fontId="21" fillId="0" borderId="10" xfId="0" applyFont="1" applyFill="1" applyBorder="1" applyAlignment="1">
      <alignment horizontal="left" wrapText="1"/>
    </xf>
    <xf numFmtId="0" fontId="21" fillId="0" borderId="0" xfId="0" applyFont="1" applyAlignment="1">
      <alignment wrapText="1"/>
    </xf>
    <xf numFmtId="0" fontId="21" fillId="0" borderId="42" xfId="0" applyFont="1" applyBorder="1" applyAlignment="1">
      <alignment vertical="top" wrapText="1"/>
    </xf>
    <xf numFmtId="16" fontId="21" fillId="0" borderId="10" xfId="0" quotePrefix="1" applyNumberFormat="1" applyFont="1" applyFill="1" applyBorder="1" applyAlignment="1" applyProtection="1">
      <alignment horizontal="left" vertical="center" wrapText="1"/>
      <protection locked="0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" fontId="20" fillId="26" borderId="30" xfId="0" applyNumberFormat="1" applyFont="1" applyFill="1" applyBorder="1" applyAlignment="1">
      <alignment horizontal="left" vertical="center"/>
    </xf>
    <xf numFmtId="16" fontId="20" fillId="26" borderId="19" xfId="0" applyNumberFormat="1" applyFont="1" applyFill="1" applyBorder="1" applyAlignment="1">
      <alignment horizontal="left" vertical="center"/>
    </xf>
    <xf numFmtId="16" fontId="20" fillId="26" borderId="34" xfId="0" applyNumberFormat="1" applyFont="1" applyFill="1" applyBorder="1" applyAlignment="1">
      <alignment horizontal="left" vertical="center"/>
    </xf>
    <xf numFmtId="0" fontId="21" fillId="0" borderId="18" xfId="0" applyFont="1" applyFill="1" applyBorder="1" applyAlignment="1" applyProtection="1">
      <alignment horizontal="center" vertical="center" wrapText="1"/>
      <protection locked="0"/>
    </xf>
    <xf numFmtId="0" fontId="21" fillId="0" borderId="20" xfId="0" applyFont="1" applyFill="1" applyBorder="1" applyAlignment="1" applyProtection="1">
      <alignment horizontal="center" vertical="center" wrapText="1"/>
      <protection locked="0"/>
    </xf>
    <xf numFmtId="0" fontId="26" fillId="0" borderId="10" xfId="0" applyFont="1" applyBorder="1" applyAlignment="1">
      <alignment horizontal="center" vertical="center"/>
    </xf>
    <xf numFmtId="0" fontId="20" fillId="25" borderId="40" xfId="0" applyFont="1" applyFill="1" applyBorder="1" applyAlignment="1">
      <alignment vertical="top" wrapText="1"/>
    </xf>
    <xf numFmtId="0" fontId="20" fillId="25" borderId="41" xfId="0" applyFont="1" applyFill="1" applyBorder="1" applyAlignment="1">
      <alignment vertical="top" wrapText="1"/>
    </xf>
    <xf numFmtId="0" fontId="20" fillId="26" borderId="30" xfId="0" applyFont="1" applyFill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3" fillId="0" borderId="34" xfId="0" applyFont="1" applyBorder="1" applyAlignment="1">
      <alignment vertical="center"/>
    </xf>
    <xf numFmtId="0" fontId="20" fillId="25" borderId="40" xfId="0" applyFont="1" applyFill="1" applyBorder="1" applyAlignment="1">
      <alignment vertical="center" wrapText="1"/>
    </xf>
    <xf numFmtId="0" fontId="0" fillId="0" borderId="41" xfId="0" applyBorder="1" applyAlignment="1">
      <alignment vertical="center"/>
    </xf>
    <xf numFmtId="20" fontId="26" fillId="0" borderId="18" xfId="0" applyNumberFormat="1" applyFont="1" applyBorder="1" applyAlignment="1">
      <alignment horizontal="left" vertical="center"/>
    </xf>
    <xf numFmtId="20" fontId="26" fillId="0" borderId="19" xfId="0" applyNumberFormat="1" applyFont="1" applyBorder="1" applyAlignment="1">
      <alignment horizontal="left" vertical="center"/>
    </xf>
    <xf numFmtId="20" fontId="26" fillId="0" borderId="20" xfId="0" applyNumberFormat="1" applyFont="1" applyBorder="1" applyAlignment="1">
      <alignment horizontal="left" vertical="center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21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21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9" fillId="24" borderId="18" xfId="0" applyFont="1" applyFill="1" applyBorder="1" applyAlignment="1">
      <alignment horizontal="center" vertical="center" wrapText="1"/>
    </xf>
    <xf numFmtId="0" fontId="19" fillId="24" borderId="20" xfId="0" applyFont="1" applyFill="1" applyBorder="1" applyAlignment="1">
      <alignment horizontal="center" vertical="center" wrapText="1"/>
    </xf>
    <xf numFmtId="0" fontId="24" fillId="24" borderId="27" xfId="0" applyFont="1" applyFill="1" applyBorder="1" applyAlignment="1">
      <alignment horizontal="center" vertical="center"/>
    </xf>
    <xf numFmtId="0" fontId="25" fillId="24" borderId="28" xfId="0" applyFont="1" applyFill="1" applyBorder="1" applyAlignment="1">
      <alignment vertical="center"/>
    </xf>
    <xf numFmtId="0" fontId="25" fillId="24" borderId="29" xfId="0" applyFont="1" applyFill="1" applyBorder="1" applyAlignment="1">
      <alignment vertical="center"/>
    </xf>
    <xf numFmtId="0" fontId="20" fillId="26" borderId="30" xfId="0" applyFont="1" applyFill="1" applyBorder="1" applyAlignment="1">
      <alignment horizontal="left" vertical="center"/>
    </xf>
    <xf numFmtId="0" fontId="20" fillId="26" borderId="19" xfId="0" applyFont="1" applyFill="1" applyBorder="1" applyAlignment="1">
      <alignment horizontal="left" vertical="center"/>
    </xf>
    <xf numFmtId="0" fontId="20" fillId="26" borderId="31" xfId="0" applyFont="1" applyFill="1" applyBorder="1" applyAlignment="1">
      <alignment horizontal="left" vertical="center"/>
    </xf>
    <xf numFmtId="0" fontId="20" fillId="26" borderId="32" xfId="0" applyFont="1" applyFill="1" applyBorder="1" applyAlignment="1">
      <alignment horizontal="left" vertical="center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20" fillId="0" borderId="14" xfId="0" applyFont="1" applyFill="1" applyBorder="1" applyAlignment="1" applyProtection="1">
      <alignment horizontal="left" vertical="center" wrapText="1"/>
      <protection locked="0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35" fillId="0" borderId="35" xfId="0" applyFont="1" applyFill="1" applyBorder="1" applyAlignment="1">
      <alignment horizontal="left" vertical="center" wrapText="1"/>
    </xf>
    <xf numFmtId="0" fontId="35" fillId="0" borderId="36" xfId="0" applyFont="1" applyFill="1" applyBorder="1" applyAlignment="1">
      <alignment horizontal="left" vertical="center" wrapText="1"/>
    </xf>
    <xf numFmtId="0" fontId="35" fillId="0" borderId="37" xfId="0" applyFont="1" applyFill="1" applyBorder="1" applyAlignment="1">
      <alignment horizontal="left" vertical="center" wrapText="1"/>
    </xf>
    <xf numFmtId="0" fontId="35" fillId="0" borderId="38" xfId="0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horizontal="left" vertical="center" wrapText="1"/>
    </xf>
    <xf numFmtId="0" fontId="35" fillId="0" borderId="39" xfId="0" applyFont="1" applyFill="1" applyBorder="1" applyAlignment="1">
      <alignment horizontal="left" vertical="center" wrapText="1"/>
    </xf>
    <xf numFmtId="0" fontId="35" fillId="0" borderId="23" xfId="0" applyFont="1" applyFill="1" applyBorder="1" applyAlignment="1">
      <alignment horizontal="left" vertical="center" wrapText="1"/>
    </xf>
    <xf numFmtId="0" fontId="35" fillId="0" borderId="24" xfId="0" applyFont="1" applyFill="1" applyBorder="1" applyAlignment="1">
      <alignment horizontal="left" vertical="center" wrapText="1"/>
    </xf>
    <xf numFmtId="0" fontId="35" fillId="0" borderId="25" xfId="0" applyFont="1" applyFill="1" applyBorder="1" applyAlignment="1">
      <alignment horizontal="left" vertical="center" wrapText="1"/>
    </xf>
    <xf numFmtId="0" fontId="21" fillId="0" borderId="14" xfId="0" applyFont="1" applyFill="1" applyBorder="1" applyAlignment="1" applyProtection="1">
      <alignment horizontal="left" vertical="center" wrapText="1"/>
      <protection locked="0"/>
    </xf>
    <xf numFmtId="0" fontId="21" fillId="0" borderId="33" xfId="0" applyFont="1" applyFill="1" applyBorder="1" applyAlignment="1" applyProtection="1">
      <alignment horizontal="left" vertical="center" wrapText="1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597330</xdr:colOff>
      <xdr:row>18</xdr:row>
      <xdr:rowOff>80721</xdr:rowOff>
    </xdr:from>
    <xdr:to>
      <xdr:col>14</xdr:col>
      <xdr:colOff>419746</xdr:colOff>
      <xdr:row>21</xdr:row>
      <xdr:rowOff>113008</xdr:rowOff>
    </xdr:to>
    <xdr:sp macro="" textlink="">
      <xdr:nvSpPr>
        <xdr:cNvPr id="2" name="TextBox 1"/>
        <xdr:cNvSpPr txBox="1"/>
      </xdr:nvSpPr>
      <xdr:spPr>
        <a:xfrm>
          <a:off x="16380255" y="8034096"/>
          <a:ext cx="4737316" cy="1413412"/>
        </a:xfrm>
        <a:prstGeom prst="rect">
          <a:avLst/>
        </a:prstGeom>
        <a:solidFill>
          <a:schemeClr val="lt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Edit the Start</a:t>
          </a:r>
          <a:r>
            <a:rPr lang="en-US" sz="1600" baseline="0"/>
            <a:t> </a:t>
          </a:r>
          <a:r>
            <a:rPr lang="en-US" sz="1600"/>
            <a:t>time using the following format:</a:t>
          </a:r>
        </a:p>
        <a:p>
          <a:r>
            <a:rPr lang="en-US" sz="1600"/>
            <a:t>MM/DD/YYYY HH:MM (24hr)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yDocs\Project%20Plan\RAMP\RegionalDBVPrep\DPP%20for%20H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Hospital Billing"/>
    </sheetNames>
    <sheetDataSet>
      <sheetData sheetId="0">
        <row r="4">
          <cell r="W4" t="str">
            <v>National Complete</v>
          </cell>
        </row>
        <row r="5">
          <cell r="W5" t="str">
            <v>National Starter Set</v>
          </cell>
        </row>
        <row r="6">
          <cell r="W6" t="str">
            <v>Regional Build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7:G28" totalsRowShown="0" headerRowDxfId="45" dataDxfId="43" headerRowBorderDxfId="44" tableBorderDxfId="42" totalsRowBorderDxfId="41">
  <autoFilter ref="A17:G28"/>
  <tableColumns count="7">
    <tableColumn id="1" name="Row #" dataDxfId="40">
      <calculatedColumnFormula>OFFSET(A18,-1,0)+1</calculatedColumnFormula>
    </tableColumn>
    <tableColumn id="2" name="Start Time" dataDxfId="39">
      <calculatedColumnFormula>OFFSET(B18,-1,1)</calculatedColumnFormula>
    </tableColumn>
    <tableColumn id="3" name="End Time" dataDxfId="38">
      <calculatedColumnFormula>B18+(D18/1440)</calculatedColumnFormula>
    </tableColumn>
    <tableColumn id="4" name="Duration (minutes)" dataDxfId="37"/>
    <tableColumn id="5" name="Implementer" dataDxfId="36"/>
    <tableColumn id="6" name="Tasks" dataDxfId="35"/>
    <tableColumn id="7" name="Task Complete" dataDxfId="3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1:G37" totalsRowShown="0" headerRowDxfId="33" dataDxfId="31" headerRowBorderDxfId="32" tableBorderDxfId="30">
  <autoFilter ref="A31:G37"/>
  <tableColumns count="7">
    <tableColumn id="1" name="Row #" dataDxfId="29">
      <calculatedColumnFormula>OFFSET(A32,-1,0)+1</calculatedColumnFormula>
    </tableColumn>
    <tableColumn id="2" name="Start Time" dataDxfId="28">
      <calculatedColumnFormula>OFFSET(B32,-1,1)</calculatedColumnFormula>
    </tableColumn>
    <tableColumn id="3" name="End Time" dataDxfId="27">
      <calculatedColumnFormula>B32+(D32/1440)</calculatedColumnFormula>
    </tableColumn>
    <tableColumn id="4" name="Duration (Minutes)" dataDxfId="26"/>
    <tableColumn id="5" name="Implementer" dataDxfId="25"/>
    <tableColumn id="6" name="Tasks" dataDxfId="24"/>
    <tableColumn id="7" name="Task Complete" dataDxfId="23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2" name="Table133" displayName="Table133" ref="A18:G28" totalsRowShown="0" headerRowDxfId="22" dataDxfId="20" headerRowBorderDxfId="21" tableBorderDxfId="19" totalsRowBorderDxfId="18">
  <autoFilter ref="A18:G28"/>
  <tableColumns count="7">
    <tableColumn id="1" name="Row #" dataDxfId="17">
      <calculatedColumnFormula>OFFSET(A19,-1,0)+1</calculatedColumnFormula>
    </tableColumn>
    <tableColumn id="2" name="Start Time" dataDxfId="16"/>
    <tableColumn id="3" name="End Time" dataDxfId="15"/>
    <tableColumn id="4" name="Duration (minutes)" dataDxfId="14"/>
    <tableColumn id="5" name="Implementer" dataDxfId="13"/>
    <tableColumn id="6" name="Tasks" dataDxfId="12"/>
    <tableColumn id="7" name="Task Complete" dataDxfId="1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33" name="Table334" displayName="Table334" ref="A31:G36" totalsRowShown="0" headerRowDxfId="10" dataDxfId="8" headerRowBorderDxfId="9" tableBorderDxfId="7">
  <autoFilter ref="A31:G36"/>
  <tableColumns count="7">
    <tableColumn id="1" name="Row #" dataDxfId="6">
      <calculatedColumnFormula>OFFSET(A32,-1,0)+1</calculatedColumnFormula>
    </tableColumn>
    <tableColumn id="2" name="Start Time" dataDxfId="5"/>
    <tableColumn id="3" name="End Time" dataDxfId="4"/>
    <tableColumn id="4" name="Duration (Minutes)" dataDxfId="3"/>
    <tableColumn id="5" name="Implementer" dataDxfId="2"/>
    <tableColumn id="6" name="Tasks" dataDxfId="1"/>
    <tableColumn id="7" name="Task Complete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5"/>
  <sheetViews>
    <sheetView tabSelected="1" zoomScale="70" zoomScaleNormal="70" workbookViewId="0">
      <selection activeCell="B8" sqref="B8:G8"/>
    </sheetView>
  </sheetViews>
  <sheetFormatPr defaultColWidth="9.125" defaultRowHeight="15.65" x14ac:dyDescent="0.2"/>
  <cols>
    <col min="1" max="1" width="30.375" style="66" customWidth="1"/>
    <col min="2" max="2" width="25.375" style="1" customWidth="1"/>
    <col min="3" max="3" width="21" style="1" customWidth="1"/>
    <col min="4" max="4" width="23" style="1" customWidth="1"/>
    <col min="5" max="5" width="21.125" style="65" customWidth="1"/>
    <col min="6" max="6" width="95.25" style="65" customWidth="1"/>
    <col min="7" max="7" width="20.375" style="66" customWidth="1"/>
    <col min="8" max="10" width="9.125" style="1"/>
    <col min="11" max="11" width="10.25" style="1" bestFit="1" customWidth="1"/>
    <col min="12" max="12" width="17.75" style="1" bestFit="1" customWidth="1"/>
    <col min="13" max="16384" width="9.125" style="1"/>
  </cols>
  <sheetData>
    <row r="1" spans="1:12" ht="25" customHeight="1" x14ac:dyDescent="0.2">
      <c r="A1" s="108" t="s">
        <v>6</v>
      </c>
      <c r="B1" s="109"/>
      <c r="C1" s="109"/>
      <c r="D1" s="109"/>
      <c r="E1" s="109"/>
      <c r="F1" s="109"/>
      <c r="G1" s="110"/>
    </row>
    <row r="2" spans="1:12" ht="25" customHeight="1" thickBot="1" x14ac:dyDescent="0.25">
      <c r="A2" s="111" t="s">
        <v>10</v>
      </c>
      <c r="B2" s="112"/>
      <c r="C2" s="113"/>
      <c r="D2" s="113"/>
      <c r="E2" s="113"/>
      <c r="F2" s="113"/>
      <c r="G2" s="114"/>
    </row>
    <row r="3" spans="1:12" s="18" customFormat="1" ht="27" customHeight="1" x14ac:dyDescent="0.2">
      <c r="A3" s="17" t="s">
        <v>12</v>
      </c>
      <c r="B3" s="13">
        <f>B18</f>
        <v>43437.458333333336</v>
      </c>
      <c r="C3" s="118" t="s">
        <v>36</v>
      </c>
      <c r="D3" s="119"/>
      <c r="E3" s="119"/>
      <c r="F3" s="119"/>
      <c r="G3" s="120"/>
    </row>
    <row r="4" spans="1:12" s="18" customFormat="1" ht="27" customHeight="1" x14ac:dyDescent="0.2">
      <c r="A4" s="17" t="s">
        <v>13</v>
      </c>
      <c r="B4" s="13">
        <f ca="1">MAX(C28,C37)</f>
        <v>43441.552083333321</v>
      </c>
      <c r="C4" s="121"/>
      <c r="D4" s="122"/>
      <c r="E4" s="122"/>
      <c r="F4" s="122"/>
      <c r="G4" s="123"/>
    </row>
    <row r="5" spans="1:12" s="18" customFormat="1" ht="27" customHeight="1" thickBot="1" x14ac:dyDescent="0.25">
      <c r="A5" s="17" t="s">
        <v>29</v>
      </c>
      <c r="B5" s="69">
        <f ca="1">B4-B3</f>
        <v>4.0937499999854481</v>
      </c>
      <c r="C5" s="124"/>
      <c r="D5" s="125"/>
      <c r="E5" s="125"/>
      <c r="F5" s="125"/>
      <c r="G5" s="126"/>
    </row>
    <row r="6" spans="1:12" s="18" customFormat="1" ht="29.25" customHeight="1" x14ac:dyDescent="0.2">
      <c r="A6" s="19" t="s">
        <v>15</v>
      </c>
      <c r="B6" s="115" t="s">
        <v>59</v>
      </c>
      <c r="C6" s="116"/>
      <c r="D6" s="116"/>
      <c r="E6" s="116"/>
      <c r="F6" s="116"/>
      <c r="G6" s="117"/>
    </row>
    <row r="7" spans="1:12" s="18" customFormat="1" ht="29.25" customHeight="1" x14ac:dyDescent="0.2">
      <c r="A7" s="19" t="s">
        <v>11</v>
      </c>
      <c r="B7" s="102" t="s">
        <v>44</v>
      </c>
      <c r="C7" s="102"/>
      <c r="D7" s="102"/>
      <c r="E7" s="102"/>
      <c r="F7" s="102"/>
      <c r="G7" s="103"/>
    </row>
    <row r="8" spans="1:12" s="18" customFormat="1" ht="29.25" customHeight="1" x14ac:dyDescent="0.2">
      <c r="A8" s="19" t="s">
        <v>2</v>
      </c>
      <c r="B8" s="102" t="s">
        <v>45</v>
      </c>
      <c r="C8" s="102"/>
      <c r="D8" s="102"/>
      <c r="E8" s="102"/>
      <c r="F8" s="102"/>
      <c r="G8" s="103"/>
    </row>
    <row r="9" spans="1:12" s="18" customFormat="1" ht="29.25" customHeight="1" x14ac:dyDescent="0.2">
      <c r="A9" s="19" t="s">
        <v>5</v>
      </c>
      <c r="B9" s="104" t="s">
        <v>45</v>
      </c>
      <c r="C9" s="104"/>
      <c r="D9" s="104"/>
      <c r="E9" s="104"/>
      <c r="F9" s="104"/>
      <c r="G9" s="105"/>
    </row>
    <row r="10" spans="1:12" s="21" customFormat="1" ht="27.7" hidden="1" customHeight="1" x14ac:dyDescent="0.2">
      <c r="A10" s="86" t="s">
        <v>31</v>
      </c>
      <c r="B10" s="87"/>
      <c r="C10" s="87"/>
      <c r="D10" s="87"/>
      <c r="E10" s="87"/>
      <c r="F10" s="87"/>
      <c r="G10" s="88"/>
    </row>
    <row r="11" spans="1:12" s="18" customFormat="1" ht="48.75" hidden="1" customHeight="1" x14ac:dyDescent="0.2">
      <c r="A11" s="6" t="s">
        <v>1</v>
      </c>
      <c r="B11" s="5" t="s">
        <v>7</v>
      </c>
      <c r="C11" s="5" t="s">
        <v>8</v>
      </c>
      <c r="D11" s="106" t="s">
        <v>14</v>
      </c>
      <c r="E11" s="107"/>
      <c r="F11" s="5" t="s">
        <v>0</v>
      </c>
      <c r="G11" s="7" t="s">
        <v>9</v>
      </c>
      <c r="L11" s="22"/>
    </row>
    <row r="12" spans="1:12" s="18" customFormat="1" ht="42.8" hidden="1" customHeight="1" x14ac:dyDescent="0.2">
      <c r="A12" s="23">
        <v>1</v>
      </c>
      <c r="B12" s="24"/>
      <c r="C12" s="24"/>
      <c r="D12" s="89" t="s">
        <v>22</v>
      </c>
      <c r="E12" s="90"/>
      <c r="F12" s="20" t="s">
        <v>40</v>
      </c>
      <c r="G12" s="25"/>
    </row>
    <row r="13" spans="1:12" ht="42.8" hidden="1" customHeight="1" x14ac:dyDescent="0.2">
      <c r="A13" s="23">
        <v>2</v>
      </c>
      <c r="B13" s="24"/>
      <c r="C13" s="26"/>
      <c r="D13" s="89" t="s">
        <v>22</v>
      </c>
      <c r="E13" s="90"/>
      <c r="F13" s="20" t="s">
        <v>41</v>
      </c>
      <c r="G13" s="27"/>
    </row>
    <row r="14" spans="1:12" s="18" customFormat="1" ht="42.8" hidden="1" customHeight="1" x14ac:dyDescent="0.2">
      <c r="A14" s="23">
        <v>3</v>
      </c>
      <c r="B14" s="24"/>
      <c r="C14" s="26"/>
      <c r="D14" s="89" t="s">
        <v>22</v>
      </c>
      <c r="E14" s="90"/>
      <c r="F14" s="28" t="s">
        <v>42</v>
      </c>
      <c r="G14" s="27"/>
    </row>
    <row r="15" spans="1:12" s="18" customFormat="1" ht="42.8" hidden="1" customHeight="1" x14ac:dyDescent="0.2">
      <c r="A15" s="23">
        <v>4</v>
      </c>
      <c r="B15" s="24"/>
      <c r="C15" s="24"/>
      <c r="D15" s="89" t="s">
        <v>22</v>
      </c>
      <c r="E15" s="90"/>
      <c r="F15" s="20" t="s">
        <v>43</v>
      </c>
      <c r="G15" s="25"/>
    </row>
    <row r="16" spans="1:12" s="18" customFormat="1" ht="39.75" customHeight="1" x14ac:dyDescent="0.2">
      <c r="A16" s="86" t="s">
        <v>20</v>
      </c>
      <c r="B16" s="87"/>
      <c r="C16" s="87"/>
      <c r="D16" s="87"/>
      <c r="E16" s="87"/>
      <c r="F16" s="87"/>
      <c r="G16" s="88"/>
    </row>
    <row r="17" spans="1:7" s="18" customFormat="1" ht="48.75" customHeight="1" thickBot="1" x14ac:dyDescent="0.25">
      <c r="A17" s="8" t="s">
        <v>1</v>
      </c>
      <c r="B17" s="12" t="s">
        <v>7</v>
      </c>
      <c r="C17" s="9" t="s">
        <v>8</v>
      </c>
      <c r="D17" s="9" t="s">
        <v>27</v>
      </c>
      <c r="E17" s="9" t="s">
        <v>14</v>
      </c>
      <c r="F17" s="9" t="s">
        <v>0</v>
      </c>
      <c r="G17" s="10" t="s">
        <v>9</v>
      </c>
    </row>
    <row r="18" spans="1:7" ht="51.8" customHeight="1" thickBot="1" x14ac:dyDescent="0.25">
      <c r="A18" s="29">
        <v>1</v>
      </c>
      <c r="B18" s="30">
        <v>43437.458333333336</v>
      </c>
      <c r="C18" s="31">
        <f t="shared" ref="C18:C28" si="0">B18+(D18/1440)</f>
        <v>43437.461805555555</v>
      </c>
      <c r="D18" s="70">
        <v>5</v>
      </c>
      <c r="E18" s="20" t="s">
        <v>44</v>
      </c>
      <c r="F18" s="16" t="s">
        <v>37</v>
      </c>
      <c r="G18" s="32"/>
    </row>
    <row r="19" spans="1:7" ht="28.55" customHeight="1" x14ac:dyDescent="0.25">
      <c r="A19" s="33">
        <f t="shared" ref="A19:A28" ca="1" si="1">OFFSET(A19,-1,0)+1</f>
        <v>2</v>
      </c>
      <c r="B19" s="34">
        <f t="shared" ref="B19:B28" ca="1" si="2">OFFSET(B19,-1,1)</f>
        <v>43437.461805555555</v>
      </c>
      <c r="C19" s="35">
        <f t="shared" ca="1" si="0"/>
        <v>43437.465277777774</v>
      </c>
      <c r="D19" s="70">
        <v>5</v>
      </c>
      <c r="E19" s="20" t="s">
        <v>44</v>
      </c>
      <c r="F19" s="74" t="s">
        <v>51</v>
      </c>
      <c r="G19" s="37"/>
    </row>
    <row r="20" spans="1:7" ht="28.55" customHeight="1" x14ac:dyDescent="0.25">
      <c r="A20" s="33">
        <f t="shared" ca="1" si="1"/>
        <v>3</v>
      </c>
      <c r="B20" s="35">
        <f t="shared" ca="1" si="2"/>
        <v>43437.465277777774</v>
      </c>
      <c r="C20" s="35">
        <f t="shared" ca="1" si="0"/>
        <v>43437.468749999993</v>
      </c>
      <c r="D20" s="70">
        <v>5</v>
      </c>
      <c r="E20" s="20" t="s">
        <v>44</v>
      </c>
      <c r="F20" s="74" t="s">
        <v>52</v>
      </c>
      <c r="G20" s="37"/>
    </row>
    <row r="21" spans="1:7" s="18" customFormat="1" ht="28.55" customHeight="1" x14ac:dyDescent="0.2">
      <c r="A21" s="33">
        <f t="shared" ca="1" si="1"/>
        <v>4</v>
      </c>
      <c r="B21" s="35">
        <f t="shared" ca="1" si="2"/>
        <v>43437.468749999993</v>
      </c>
      <c r="C21" s="35">
        <f t="shared" ref="C21" ca="1" si="3">B21+(D21/1440)</f>
        <v>43437.472222222212</v>
      </c>
      <c r="D21" s="70">
        <v>5</v>
      </c>
      <c r="E21" s="78" t="s">
        <v>44</v>
      </c>
      <c r="F21" s="28" t="s">
        <v>16</v>
      </c>
      <c r="G21" s="32"/>
    </row>
    <row r="22" spans="1:7" s="18" customFormat="1" ht="47.55" thickBot="1" x14ac:dyDescent="0.3">
      <c r="A22" s="33">
        <f ca="1">OFFSET(A22,-1,0)+1</f>
        <v>5</v>
      </c>
      <c r="B22" s="35">
        <f ca="1">OFFSET(B22,-1,1)</f>
        <v>43437.472222222212</v>
      </c>
      <c r="C22" s="35">
        <f ca="1">B22+(D22/1440)</f>
        <v>43437.482638888876</v>
      </c>
      <c r="D22" s="70">
        <v>15</v>
      </c>
      <c r="E22" s="76" t="s">
        <v>54</v>
      </c>
      <c r="F22" s="75" t="s">
        <v>60</v>
      </c>
      <c r="G22" s="32"/>
    </row>
    <row r="23" spans="1:7" s="18" customFormat="1" ht="219.4" thickBot="1" x14ac:dyDescent="0.25">
      <c r="A23" s="33">
        <f ca="1">OFFSET(A23,-1,0)+1</f>
        <v>6</v>
      </c>
      <c r="B23" s="35">
        <f ca="1">OFFSET(B23,-1,1)</f>
        <v>43437.482638888876</v>
      </c>
      <c r="C23" s="35">
        <f ca="1">B23+(D23/1440)</f>
        <v>43437.503472222212</v>
      </c>
      <c r="D23" s="70">
        <v>30</v>
      </c>
      <c r="E23" s="76" t="s">
        <v>54</v>
      </c>
      <c r="F23" s="28" t="s">
        <v>62</v>
      </c>
      <c r="G23" s="32"/>
    </row>
    <row r="24" spans="1:7" s="18" customFormat="1" ht="28.55" customHeight="1" thickBot="1" x14ac:dyDescent="0.25">
      <c r="A24" s="38">
        <f t="shared" ca="1" si="1"/>
        <v>7</v>
      </c>
      <c r="B24" s="35">
        <f t="shared" ca="1" si="2"/>
        <v>43437.503472222212</v>
      </c>
      <c r="C24" s="35">
        <f ca="1">B24+(D24/1440)</f>
        <v>43437.510416666657</v>
      </c>
      <c r="D24" s="70">
        <v>10</v>
      </c>
      <c r="E24" s="76" t="s">
        <v>44</v>
      </c>
      <c r="F24" s="28" t="s">
        <v>61</v>
      </c>
      <c r="G24" s="32"/>
    </row>
    <row r="25" spans="1:7" s="18" customFormat="1" ht="28.55" customHeight="1" x14ac:dyDescent="0.2">
      <c r="A25" s="38">
        <f t="shared" ca="1" si="1"/>
        <v>8</v>
      </c>
      <c r="B25" s="35">
        <f t="shared" ca="1" si="2"/>
        <v>43437.510416666657</v>
      </c>
      <c r="C25" s="35">
        <f t="shared" ca="1" si="0"/>
        <v>43437.552083333321</v>
      </c>
      <c r="D25" s="70">
        <v>60</v>
      </c>
      <c r="E25" s="20" t="s">
        <v>44</v>
      </c>
      <c r="F25" s="77" t="s">
        <v>58</v>
      </c>
      <c r="G25" s="32"/>
    </row>
    <row r="26" spans="1:7" s="18" customFormat="1" ht="28.55" customHeight="1" x14ac:dyDescent="0.2">
      <c r="A26" s="38">
        <f t="shared" ca="1" si="1"/>
        <v>9</v>
      </c>
      <c r="B26" s="35">
        <f t="shared" ca="1" si="2"/>
        <v>43437.552083333321</v>
      </c>
      <c r="C26" s="35">
        <f ca="1">B26+(D26/1440)</f>
        <v>43441.552083333321</v>
      </c>
      <c r="D26" s="70">
        <f>(4*24*60)</f>
        <v>5760</v>
      </c>
      <c r="E26" s="20" t="s">
        <v>44</v>
      </c>
      <c r="F26" s="16" t="s">
        <v>57</v>
      </c>
      <c r="G26" s="32"/>
    </row>
    <row r="27" spans="1:7" s="18" customFormat="1" ht="50.95" customHeight="1" x14ac:dyDescent="0.2">
      <c r="A27" s="38">
        <f t="shared" ca="1" si="1"/>
        <v>10</v>
      </c>
      <c r="B27" s="35">
        <f t="shared" ca="1" si="2"/>
        <v>43441.552083333321</v>
      </c>
      <c r="C27" s="35">
        <f ca="1">B27+(D27/1440)</f>
        <v>43441.552083333321</v>
      </c>
      <c r="D27" s="70">
        <v>0</v>
      </c>
      <c r="E27" s="20"/>
      <c r="F27" s="16" t="s">
        <v>38</v>
      </c>
      <c r="G27" s="32"/>
    </row>
    <row r="28" spans="1:7" s="18" customFormat="1" ht="28.55" customHeight="1" x14ac:dyDescent="0.2">
      <c r="A28" s="39">
        <f t="shared" ca="1" si="1"/>
        <v>11</v>
      </c>
      <c r="B28" s="40">
        <f t="shared" ca="1" si="2"/>
        <v>43441.552083333321</v>
      </c>
      <c r="C28" s="40">
        <f t="shared" ca="1" si="0"/>
        <v>43441.552083333321</v>
      </c>
      <c r="D28" s="71">
        <v>0</v>
      </c>
      <c r="E28" s="41"/>
      <c r="F28" s="11" t="s">
        <v>30</v>
      </c>
      <c r="G28" s="42"/>
    </row>
    <row r="29" spans="1:7" s="18" customFormat="1" ht="28.55" customHeight="1" x14ac:dyDescent="0.2">
      <c r="A29" s="91" t="s">
        <v>29</v>
      </c>
      <c r="B29" s="91"/>
      <c r="C29" s="91"/>
      <c r="D29" s="99">
        <f ca="1">C28-B18</f>
        <v>4.0937499999854481</v>
      </c>
      <c r="E29" s="100"/>
      <c r="F29" s="100"/>
      <c r="G29" s="101"/>
    </row>
    <row r="30" spans="1:7" s="18" customFormat="1" ht="28.55" customHeight="1" x14ac:dyDescent="0.2">
      <c r="A30" s="94" t="s">
        <v>18</v>
      </c>
      <c r="B30" s="95"/>
      <c r="C30" s="95"/>
      <c r="D30" s="95"/>
      <c r="E30" s="95"/>
      <c r="F30" s="95"/>
      <c r="G30" s="96"/>
    </row>
    <row r="31" spans="1:7" s="18" customFormat="1" ht="28.55" customHeight="1" thickBot="1" x14ac:dyDescent="0.25">
      <c r="A31" s="8" t="s">
        <v>1</v>
      </c>
      <c r="B31" s="12" t="s">
        <v>7</v>
      </c>
      <c r="C31" s="9" t="s">
        <v>8</v>
      </c>
      <c r="D31" s="9" t="s">
        <v>28</v>
      </c>
      <c r="E31" s="9" t="s">
        <v>14</v>
      </c>
      <c r="F31" s="9" t="s">
        <v>0</v>
      </c>
      <c r="G31" s="10" t="s">
        <v>9</v>
      </c>
    </row>
    <row r="32" spans="1:7" s="18" customFormat="1" ht="21.1" customHeight="1" thickBot="1" x14ac:dyDescent="0.25">
      <c r="A32" s="43">
        <v>1</v>
      </c>
      <c r="B32" s="44">
        <v>43437.409722222219</v>
      </c>
      <c r="C32" s="45">
        <f t="shared" ref="C32:C37" si="4">B32+(D32/1440)</f>
        <v>43437.413194444438</v>
      </c>
      <c r="D32" s="72">
        <v>5</v>
      </c>
      <c r="E32" s="20" t="s">
        <v>44</v>
      </c>
      <c r="F32" s="46" t="s">
        <v>17</v>
      </c>
      <c r="G32" s="32"/>
    </row>
    <row r="33" spans="1:7" s="18" customFormat="1" ht="48.1" customHeight="1" x14ac:dyDescent="0.2">
      <c r="A33" s="38">
        <f ca="1">OFFSET(A33,-1,0)+1</f>
        <v>2</v>
      </c>
      <c r="B33" s="47">
        <f ca="1">OFFSET(B33,-1,1)</f>
        <v>43437.413194444438</v>
      </c>
      <c r="C33" s="48">
        <f t="shared" ca="1" si="4"/>
        <v>43437.416666666657</v>
      </c>
      <c r="D33" s="70">
        <v>5</v>
      </c>
      <c r="E33" s="20" t="s">
        <v>46</v>
      </c>
      <c r="F33" s="46" t="s">
        <v>39</v>
      </c>
      <c r="G33" s="32"/>
    </row>
    <row r="34" spans="1:7" s="18" customFormat="1" ht="31.95" thickBot="1" x14ac:dyDescent="0.25">
      <c r="A34" s="38">
        <f ca="1">OFFSET(A34,-1,0)+1</f>
        <v>3</v>
      </c>
      <c r="B34" s="48">
        <f ca="1">OFFSET(B34,-1,1)</f>
        <v>43437.416666666657</v>
      </c>
      <c r="C34" s="48">
        <f t="shared" ca="1" si="4"/>
        <v>43437.423611111102</v>
      </c>
      <c r="D34" s="70">
        <v>10</v>
      </c>
      <c r="E34" s="76" t="s">
        <v>54</v>
      </c>
      <c r="F34" s="28" t="s">
        <v>47</v>
      </c>
      <c r="G34" s="32"/>
    </row>
    <row r="35" spans="1:7" s="18" customFormat="1" ht="25" customHeight="1" thickBot="1" x14ac:dyDescent="0.25">
      <c r="A35" s="38">
        <f ca="1">OFFSET(A35,-1,0)+1</f>
        <v>4</v>
      </c>
      <c r="B35" s="48">
        <f ca="1">OFFSET(B35,-1,1)</f>
        <v>43437.423611111102</v>
      </c>
      <c r="C35" s="48">
        <f t="shared" ca="1" si="4"/>
        <v>43437.434027777766</v>
      </c>
      <c r="D35" s="70">
        <v>15</v>
      </c>
      <c r="E35" s="76" t="s">
        <v>54</v>
      </c>
      <c r="F35" s="49" t="s">
        <v>48</v>
      </c>
      <c r="G35" s="32"/>
    </row>
    <row r="36" spans="1:7" s="18" customFormat="1" ht="31.6" customHeight="1" x14ac:dyDescent="0.2">
      <c r="A36" s="38">
        <f ca="1">OFFSET(A36,-1,0)+1</f>
        <v>5</v>
      </c>
      <c r="B36" s="48">
        <f ca="1">OFFSET(B36,-1,1)</f>
        <v>43437.434027777766</v>
      </c>
      <c r="C36" s="48">
        <f t="shared" ca="1" si="4"/>
        <v>43437.434027777766</v>
      </c>
      <c r="D36" s="70">
        <v>0</v>
      </c>
      <c r="E36" s="20"/>
      <c r="F36" s="50"/>
      <c r="G36" s="32"/>
    </row>
    <row r="37" spans="1:7" s="18" customFormat="1" ht="30.75" customHeight="1" x14ac:dyDescent="0.2">
      <c r="A37" s="39">
        <f ca="1">OFFSET(A37,-1,0)+1</f>
        <v>6</v>
      </c>
      <c r="B37" s="40">
        <f ca="1">OFFSET(B37,-1,1)</f>
        <v>43437.434027777766</v>
      </c>
      <c r="C37" s="40">
        <f t="shared" ca="1" si="4"/>
        <v>43437.434027777766</v>
      </c>
      <c r="D37" s="71">
        <v>0</v>
      </c>
      <c r="E37" s="41"/>
      <c r="F37" s="11" t="s">
        <v>30</v>
      </c>
      <c r="G37" s="42"/>
    </row>
    <row r="38" spans="1:7" s="18" customFormat="1" ht="30.75" customHeight="1" x14ac:dyDescent="0.2">
      <c r="A38" s="91" t="s">
        <v>29</v>
      </c>
      <c r="B38" s="91"/>
      <c r="C38" s="91"/>
      <c r="D38" s="99">
        <f ca="1">C37-B32</f>
        <v>2.4305555547471158E-2</v>
      </c>
      <c r="E38" s="100"/>
      <c r="F38" s="100"/>
      <c r="G38" s="101"/>
    </row>
    <row r="39" spans="1:7" s="54" customFormat="1" ht="30.75" customHeight="1" thickBot="1" x14ac:dyDescent="0.25">
      <c r="A39" s="51" t="s">
        <v>19</v>
      </c>
      <c r="B39" s="52"/>
      <c r="C39" s="52"/>
      <c r="D39" s="52"/>
      <c r="E39" s="52"/>
      <c r="F39" s="52"/>
      <c r="G39" s="53"/>
    </row>
    <row r="40" spans="1:7" s="18" customFormat="1" ht="30.75" customHeight="1" thickBot="1" x14ac:dyDescent="0.25">
      <c r="A40" s="55" t="s">
        <v>3</v>
      </c>
      <c r="B40" s="97" t="s">
        <v>4</v>
      </c>
      <c r="C40" s="98"/>
      <c r="D40" s="79"/>
      <c r="E40" s="80"/>
      <c r="F40" s="80"/>
      <c r="G40" s="81"/>
    </row>
    <row r="41" spans="1:7" s="18" customFormat="1" ht="27" customHeight="1" thickBot="1" x14ac:dyDescent="0.25">
      <c r="A41" s="73" t="s">
        <v>46</v>
      </c>
      <c r="B41" s="92" t="s">
        <v>49</v>
      </c>
      <c r="C41" s="93"/>
      <c r="D41" s="82"/>
      <c r="E41" s="82"/>
      <c r="F41" s="82"/>
      <c r="G41" s="83"/>
    </row>
    <row r="42" spans="1:7" s="18" customFormat="1" ht="27" customHeight="1" thickBot="1" x14ac:dyDescent="0.25">
      <c r="A42" s="73" t="s">
        <v>44</v>
      </c>
      <c r="B42" s="92" t="s">
        <v>50</v>
      </c>
      <c r="C42" s="93"/>
      <c r="D42" s="82"/>
      <c r="E42" s="82"/>
      <c r="F42" s="82"/>
      <c r="G42" s="83"/>
    </row>
    <row r="43" spans="1:7" s="18" customFormat="1" ht="27" customHeight="1" thickBot="1" x14ac:dyDescent="0.25">
      <c r="A43" s="73" t="s">
        <v>53</v>
      </c>
      <c r="B43" s="92" t="s">
        <v>55</v>
      </c>
      <c r="C43" s="93"/>
      <c r="D43" s="82"/>
      <c r="E43" s="82"/>
      <c r="F43" s="82"/>
      <c r="G43" s="83"/>
    </row>
    <row r="44" spans="1:7" s="18" customFormat="1" ht="27" customHeight="1" thickBot="1" x14ac:dyDescent="0.25">
      <c r="A44" s="73" t="s">
        <v>54</v>
      </c>
      <c r="B44" s="92" t="s">
        <v>56</v>
      </c>
      <c r="C44" s="93"/>
      <c r="D44" s="82"/>
      <c r="E44" s="82"/>
      <c r="F44" s="82"/>
      <c r="G44" s="83"/>
    </row>
    <row r="45" spans="1:7" s="18" customFormat="1" ht="27" customHeight="1" x14ac:dyDescent="0.2">
      <c r="A45" s="20"/>
      <c r="B45" s="102"/>
      <c r="C45" s="102"/>
      <c r="D45" s="82"/>
      <c r="E45" s="82"/>
      <c r="F45" s="82"/>
      <c r="G45" s="83"/>
    </row>
    <row r="46" spans="1:7" s="18" customFormat="1" ht="27" customHeight="1" x14ac:dyDescent="0.2">
      <c r="A46" s="20"/>
      <c r="B46" s="102"/>
      <c r="C46" s="102"/>
      <c r="D46" s="82"/>
      <c r="E46" s="82"/>
      <c r="F46" s="82"/>
      <c r="G46" s="83"/>
    </row>
    <row r="47" spans="1:7" s="18" customFormat="1" ht="27" customHeight="1" thickBot="1" x14ac:dyDescent="0.25">
      <c r="A47" s="20"/>
      <c r="B47" s="102"/>
      <c r="C47" s="102"/>
      <c r="D47" s="84"/>
      <c r="E47" s="84"/>
      <c r="F47" s="84"/>
      <c r="G47" s="85"/>
    </row>
    <row r="48" spans="1:7" s="18" customFormat="1" ht="37.549999999999997" customHeight="1" x14ac:dyDescent="0.2">
      <c r="A48" s="68"/>
      <c r="B48" s="68"/>
      <c r="C48" s="68"/>
      <c r="D48" s="56"/>
      <c r="E48" s="57"/>
      <c r="F48" s="58"/>
      <c r="G48" s="56"/>
    </row>
    <row r="49" spans="1:7" s="18" customFormat="1" ht="37.549999999999997" customHeight="1" x14ac:dyDescent="0.2">
      <c r="A49" s="68"/>
      <c r="B49" s="59"/>
      <c r="C49" s="68"/>
      <c r="D49" s="56"/>
      <c r="E49" s="60"/>
      <c r="F49" s="61"/>
      <c r="G49" s="56"/>
    </row>
    <row r="50" spans="1:7" s="18" customFormat="1" ht="37.549999999999997" customHeight="1" x14ac:dyDescent="0.2">
      <c r="B50" s="59"/>
      <c r="C50" s="56"/>
      <c r="D50" s="56"/>
      <c r="E50" s="62"/>
      <c r="F50" s="58"/>
      <c r="G50" s="56"/>
    </row>
    <row r="51" spans="1:7" s="18" customFormat="1" ht="37.549999999999997" customHeight="1" x14ac:dyDescent="0.2">
      <c r="B51" s="59"/>
      <c r="C51" s="56"/>
      <c r="D51" s="56"/>
      <c r="E51" s="62"/>
      <c r="F51" s="58"/>
      <c r="G51" s="56"/>
    </row>
    <row r="52" spans="1:7" s="18" customFormat="1" ht="37.549999999999997" customHeight="1" x14ac:dyDescent="0.2">
      <c r="B52" s="59"/>
      <c r="C52" s="56"/>
      <c r="D52" s="56"/>
      <c r="E52" s="62"/>
      <c r="F52" s="58"/>
      <c r="G52" s="56"/>
    </row>
    <row r="53" spans="1:7" s="18" customFormat="1" ht="25" customHeight="1" x14ac:dyDescent="0.2">
      <c r="B53" s="59"/>
      <c r="C53" s="56"/>
      <c r="D53" s="56"/>
      <c r="E53" s="62"/>
      <c r="F53" s="58"/>
      <c r="G53" s="56"/>
    </row>
    <row r="54" spans="1:7" s="18" customFormat="1" ht="42.8" customHeight="1" x14ac:dyDescent="0.2">
      <c r="B54" s="59"/>
      <c r="C54" s="56"/>
      <c r="D54" s="56"/>
      <c r="E54" s="62"/>
      <c r="F54" s="58"/>
      <c r="G54" s="56"/>
    </row>
    <row r="55" spans="1:7" s="18" customFormat="1" ht="25" customHeight="1" x14ac:dyDescent="0.2">
      <c r="B55" s="59"/>
      <c r="C55" s="56"/>
      <c r="D55" s="56"/>
      <c r="E55" s="62"/>
      <c r="F55" s="58"/>
      <c r="G55" s="56"/>
    </row>
    <row r="56" spans="1:7" s="18" customFormat="1" ht="30.1" customHeight="1" x14ac:dyDescent="0.2">
      <c r="B56" s="59"/>
      <c r="C56" s="56"/>
      <c r="D56" s="56"/>
      <c r="E56" s="62"/>
      <c r="F56" s="58"/>
      <c r="G56" s="56"/>
    </row>
    <row r="57" spans="1:7" s="18" customFormat="1" ht="30.1" customHeight="1" x14ac:dyDescent="0.2">
      <c r="B57" s="59"/>
      <c r="C57" s="56"/>
      <c r="D57" s="56"/>
      <c r="E57" s="62"/>
      <c r="F57" s="58"/>
      <c r="G57" s="56"/>
    </row>
    <row r="58" spans="1:7" s="18" customFormat="1" ht="30.1" customHeight="1" x14ac:dyDescent="0.2">
      <c r="B58" s="59"/>
      <c r="C58" s="56"/>
      <c r="D58" s="56"/>
      <c r="E58" s="62"/>
      <c r="F58" s="58"/>
      <c r="G58" s="56"/>
    </row>
    <row r="59" spans="1:7" s="18" customFormat="1" ht="30.1" customHeight="1" x14ac:dyDescent="0.2">
      <c r="B59" s="2"/>
      <c r="C59" s="63"/>
      <c r="D59" s="63"/>
      <c r="E59" s="3"/>
      <c r="F59" s="58"/>
      <c r="G59" s="64"/>
    </row>
    <row r="60" spans="1:7" s="18" customFormat="1" ht="35.35" customHeight="1" x14ac:dyDescent="0.2">
      <c r="B60" s="2"/>
      <c r="C60" s="63"/>
      <c r="D60" s="63"/>
      <c r="E60" s="3"/>
      <c r="F60" s="58"/>
      <c r="G60" s="64"/>
    </row>
    <row r="61" spans="1:7" s="54" customFormat="1" ht="35.35" customHeight="1" x14ac:dyDescent="0.2">
      <c r="A61" s="18"/>
      <c r="B61" s="2"/>
      <c r="C61" s="63"/>
      <c r="D61" s="63"/>
      <c r="E61" s="3"/>
      <c r="F61" s="4"/>
      <c r="G61" s="64"/>
    </row>
    <row r="62" spans="1:7" s="18" customFormat="1" ht="35.35" customHeight="1" x14ac:dyDescent="0.2">
      <c r="B62" s="1"/>
      <c r="C62" s="1"/>
      <c r="D62" s="1"/>
      <c r="E62" s="65"/>
      <c r="F62" s="65"/>
      <c r="G62" s="66"/>
    </row>
    <row r="63" spans="1:7" s="18" customFormat="1" ht="35.35" customHeight="1" x14ac:dyDescent="0.2">
      <c r="A63" s="66"/>
      <c r="B63" s="1"/>
      <c r="C63" s="1"/>
      <c r="D63" s="1"/>
      <c r="E63" s="65"/>
      <c r="F63" s="65"/>
      <c r="G63" s="1"/>
    </row>
    <row r="64" spans="1:7" s="18" customFormat="1" ht="35.35" customHeight="1" x14ac:dyDescent="0.2">
      <c r="A64" s="66"/>
      <c r="B64" s="67"/>
      <c r="C64" s="1"/>
      <c r="D64" s="1"/>
      <c r="E64" s="65"/>
      <c r="F64" s="65"/>
      <c r="G64" s="66"/>
    </row>
    <row r="65" spans="1:7" s="18" customFormat="1" ht="35.35" customHeight="1" x14ac:dyDescent="0.2">
      <c r="A65" s="67"/>
      <c r="B65" s="67"/>
      <c r="C65" s="1"/>
      <c r="D65" s="1"/>
      <c r="E65" s="65"/>
      <c r="F65" s="65"/>
      <c r="G65" s="66"/>
    </row>
    <row r="66" spans="1:7" s="18" customFormat="1" ht="35.35" customHeight="1" x14ac:dyDescent="0.2">
      <c r="A66" s="66"/>
      <c r="B66" s="67"/>
      <c r="C66" s="1"/>
      <c r="D66" s="1"/>
      <c r="E66" s="65"/>
      <c r="F66" s="65"/>
      <c r="G66" s="66"/>
    </row>
    <row r="67" spans="1:7" s="18" customFormat="1" ht="20.05" customHeight="1" x14ac:dyDescent="0.2">
      <c r="A67" s="66"/>
      <c r="B67" s="67"/>
      <c r="C67" s="1"/>
      <c r="D67" s="1"/>
      <c r="E67" s="65"/>
      <c r="F67" s="65"/>
      <c r="G67" s="66"/>
    </row>
    <row r="68" spans="1:7" s="18" customFormat="1" ht="20.05" customHeight="1" x14ac:dyDescent="0.2">
      <c r="A68" s="66"/>
      <c r="B68" s="67"/>
      <c r="C68" s="1"/>
      <c r="D68" s="1"/>
      <c r="E68" s="65"/>
      <c r="F68" s="65"/>
      <c r="G68" s="66"/>
    </row>
    <row r="69" spans="1:7" s="18" customFormat="1" ht="20.05" customHeight="1" x14ac:dyDescent="0.2">
      <c r="A69" s="66"/>
      <c r="B69" s="67"/>
      <c r="C69" s="1"/>
      <c r="D69" s="1"/>
      <c r="E69" s="65"/>
      <c r="F69" s="65"/>
      <c r="G69" s="66"/>
    </row>
    <row r="70" spans="1:7" s="18" customFormat="1" ht="20.05" customHeight="1" x14ac:dyDescent="0.2">
      <c r="A70" s="66"/>
      <c r="B70" s="67"/>
      <c r="C70" s="1"/>
      <c r="D70" s="1"/>
      <c r="E70" s="65"/>
      <c r="F70" s="65"/>
      <c r="G70" s="66"/>
    </row>
    <row r="71" spans="1:7" s="18" customFormat="1" ht="20.05" customHeight="1" x14ac:dyDescent="0.2">
      <c r="A71" s="66"/>
      <c r="B71" s="67"/>
      <c r="C71" s="1"/>
      <c r="D71" s="1"/>
      <c r="E71" s="65"/>
      <c r="F71" s="65"/>
      <c r="G71" s="66"/>
    </row>
    <row r="72" spans="1:7" s="18" customFormat="1" ht="20.05" customHeight="1" x14ac:dyDescent="0.2">
      <c r="A72" s="66"/>
      <c r="B72" s="67"/>
      <c r="C72" s="1"/>
      <c r="D72" s="1"/>
      <c r="E72" s="65"/>
      <c r="F72" s="65"/>
      <c r="G72" s="66"/>
    </row>
    <row r="73" spans="1:7" s="18" customFormat="1" ht="20.05" customHeight="1" x14ac:dyDescent="0.2">
      <c r="A73" s="66"/>
      <c r="B73" s="67"/>
      <c r="C73" s="1"/>
      <c r="D73" s="1"/>
      <c r="E73" s="65"/>
      <c r="F73" s="65"/>
      <c r="G73" s="66"/>
    </row>
    <row r="74" spans="1:7" s="18" customFormat="1" ht="20.05" customHeight="1" x14ac:dyDescent="0.2">
      <c r="A74" s="66"/>
      <c r="B74" s="67"/>
      <c r="C74" s="1"/>
      <c r="D74" s="1"/>
      <c r="E74" s="65"/>
      <c r="F74" s="65"/>
      <c r="G74" s="66"/>
    </row>
    <row r="75" spans="1:7" s="18" customFormat="1" ht="20.05" customHeight="1" x14ac:dyDescent="0.2">
      <c r="A75" s="66"/>
      <c r="B75" s="67"/>
      <c r="C75" s="1"/>
      <c r="D75" s="1"/>
      <c r="E75" s="65"/>
      <c r="F75" s="65"/>
      <c r="G75" s="66"/>
    </row>
    <row r="76" spans="1:7" s="18" customFormat="1" ht="20.05" customHeight="1" x14ac:dyDescent="0.2">
      <c r="A76" s="66"/>
      <c r="B76" s="1"/>
      <c r="C76" s="1"/>
      <c r="D76" s="1"/>
      <c r="E76" s="65"/>
      <c r="F76" s="65"/>
      <c r="G76" s="66"/>
    </row>
    <row r="77" spans="1:7" s="18" customFormat="1" ht="20.05" customHeight="1" x14ac:dyDescent="0.2">
      <c r="A77" s="66"/>
      <c r="B77" s="1"/>
      <c r="C77" s="1"/>
      <c r="D77" s="1"/>
      <c r="E77" s="65"/>
      <c r="F77" s="65"/>
      <c r="G77" s="66"/>
    </row>
    <row r="78" spans="1:7" ht="20.05" customHeight="1" x14ac:dyDescent="0.2"/>
    <row r="79" spans="1:7" ht="20.05" customHeight="1" x14ac:dyDescent="0.2">
      <c r="G79" s="67"/>
    </row>
    <row r="80" spans="1:7" ht="20.05" customHeight="1" x14ac:dyDescent="0.2">
      <c r="G80" s="67"/>
    </row>
    <row r="81" ht="20.05" customHeight="1" x14ac:dyDescent="0.2"/>
    <row r="82" ht="20.05" customHeight="1" x14ac:dyDescent="0.2"/>
    <row r="83" ht="20.05" customHeight="1" x14ac:dyDescent="0.2"/>
    <row r="84" ht="20.05" customHeight="1" x14ac:dyDescent="0.2"/>
    <row r="85" ht="20.05" customHeight="1" x14ac:dyDescent="0.2"/>
  </sheetData>
  <sheetProtection insertColumns="0" insertRows="0" deleteRows="0"/>
  <mergeCells count="28">
    <mergeCell ref="A1:G1"/>
    <mergeCell ref="A2:G2"/>
    <mergeCell ref="B6:G6"/>
    <mergeCell ref="A10:G10"/>
    <mergeCell ref="C3:G5"/>
    <mergeCell ref="D15:E15"/>
    <mergeCell ref="D14:E14"/>
    <mergeCell ref="B7:G7"/>
    <mergeCell ref="D29:G29"/>
    <mergeCell ref="B8:G8"/>
    <mergeCell ref="B9:G9"/>
    <mergeCell ref="D11:E11"/>
    <mergeCell ref="D40:G47"/>
    <mergeCell ref="A16:G16"/>
    <mergeCell ref="D12:E12"/>
    <mergeCell ref="D13:E13"/>
    <mergeCell ref="A29:C29"/>
    <mergeCell ref="B42:C42"/>
    <mergeCell ref="A30:G30"/>
    <mergeCell ref="B40:C40"/>
    <mergeCell ref="B41:C41"/>
    <mergeCell ref="D38:G38"/>
    <mergeCell ref="B47:C47"/>
    <mergeCell ref="B43:C43"/>
    <mergeCell ref="B44:C44"/>
    <mergeCell ref="B45:C45"/>
    <mergeCell ref="B46:C46"/>
    <mergeCell ref="A38:C38"/>
  </mergeCells>
  <phoneticPr fontId="0" type="noConversion"/>
  <printOptions gridLines="1"/>
  <pageMargins left="0.25" right="0.17" top="0.78" bottom="1" header="0.5" footer="0.5"/>
  <pageSetup scale="57" orientation="landscape" r:id="rId1"/>
  <headerFooter alignWithMargins="0">
    <oddHeader>&amp;L&amp;28Children's Hospital of Philadelphia</oddHeader>
    <oddFooter>Page &amp;P of &amp;N</oddFooter>
  </headerFooter>
  <rowBreaks count="1" manualBreakCount="1">
    <brk id="29" max="5" man="1"/>
  </rowBreaks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4"/>
  <sheetViews>
    <sheetView zoomScale="70" zoomScaleNormal="70" workbookViewId="0">
      <selection activeCell="A37" sqref="A37:C37"/>
    </sheetView>
  </sheetViews>
  <sheetFormatPr defaultColWidth="9.125" defaultRowHeight="15.65" x14ac:dyDescent="0.2"/>
  <cols>
    <col min="1" max="1" width="30.375" style="66" customWidth="1"/>
    <col min="2" max="2" width="25.375" style="1" customWidth="1"/>
    <col min="3" max="3" width="21" style="1" customWidth="1"/>
    <col min="4" max="4" width="23" style="1" customWidth="1"/>
    <col min="5" max="5" width="21.125" style="65" customWidth="1"/>
    <col min="6" max="6" width="95.25" style="65" customWidth="1"/>
    <col min="7" max="7" width="20.375" style="66" customWidth="1"/>
    <col min="8" max="10" width="9.125" style="1"/>
    <col min="11" max="11" width="10.25" style="1" bestFit="1" customWidth="1"/>
    <col min="12" max="12" width="17.75" style="1" bestFit="1" customWidth="1"/>
    <col min="13" max="16384" width="9.125" style="1"/>
  </cols>
  <sheetData>
    <row r="1" spans="1:12" ht="25" customHeight="1" x14ac:dyDescent="0.2">
      <c r="A1" s="108" t="s">
        <v>6</v>
      </c>
      <c r="B1" s="109"/>
      <c r="C1" s="109"/>
      <c r="D1" s="109"/>
      <c r="E1" s="109"/>
      <c r="F1" s="109"/>
      <c r="G1" s="110"/>
    </row>
    <row r="2" spans="1:12" ht="25" customHeight="1" thickBot="1" x14ac:dyDescent="0.25">
      <c r="A2" s="111" t="s">
        <v>10</v>
      </c>
      <c r="B2" s="112"/>
      <c r="C2" s="113"/>
      <c r="D2" s="113"/>
      <c r="E2" s="113"/>
      <c r="F2" s="113"/>
      <c r="G2" s="114"/>
    </row>
    <row r="3" spans="1:12" s="18" customFormat="1" ht="27" customHeight="1" x14ac:dyDescent="0.2">
      <c r="A3" s="17" t="s">
        <v>12</v>
      </c>
      <c r="B3" s="13">
        <f>B19</f>
        <v>42736.333333333336</v>
      </c>
      <c r="C3" s="118" t="s">
        <v>35</v>
      </c>
      <c r="D3" s="119"/>
      <c r="E3" s="119"/>
      <c r="F3" s="119"/>
      <c r="G3" s="120"/>
    </row>
    <row r="4" spans="1:12" s="18" customFormat="1" ht="27" customHeight="1" x14ac:dyDescent="0.2">
      <c r="A4" s="17" t="s">
        <v>13</v>
      </c>
      <c r="B4" s="13">
        <f>MAX(C28,C36)</f>
        <v>42736.333333333336</v>
      </c>
      <c r="C4" s="121"/>
      <c r="D4" s="122"/>
      <c r="E4" s="122"/>
      <c r="F4" s="122"/>
      <c r="G4" s="123"/>
    </row>
    <row r="5" spans="1:12" s="18" customFormat="1" ht="27" customHeight="1" thickBot="1" x14ac:dyDescent="0.25">
      <c r="A5" s="17" t="s">
        <v>29</v>
      </c>
      <c r="B5" s="69">
        <f>B4-B3</f>
        <v>0</v>
      </c>
      <c r="C5" s="124"/>
      <c r="D5" s="125"/>
      <c r="E5" s="125"/>
      <c r="F5" s="125"/>
      <c r="G5" s="126"/>
    </row>
    <row r="6" spans="1:12" s="18" customFormat="1" ht="29.25" customHeight="1" x14ac:dyDescent="0.2">
      <c r="A6" s="19" t="s">
        <v>15</v>
      </c>
      <c r="B6" s="102"/>
      <c r="C6" s="127"/>
      <c r="D6" s="127"/>
      <c r="E6" s="127"/>
      <c r="F6" s="127"/>
      <c r="G6" s="128"/>
    </row>
    <row r="7" spans="1:12" s="18" customFormat="1" ht="29.25" customHeight="1" x14ac:dyDescent="0.2">
      <c r="A7" s="19" t="s">
        <v>11</v>
      </c>
      <c r="B7" s="102"/>
      <c r="C7" s="102"/>
      <c r="D7" s="102"/>
      <c r="E7" s="102"/>
      <c r="F7" s="102"/>
      <c r="G7" s="103"/>
    </row>
    <row r="8" spans="1:12" s="18" customFormat="1" ht="29.25" customHeight="1" x14ac:dyDescent="0.2">
      <c r="A8" s="19" t="s">
        <v>2</v>
      </c>
      <c r="B8" s="102"/>
      <c r="C8" s="102"/>
      <c r="D8" s="102"/>
      <c r="E8" s="102"/>
      <c r="F8" s="102"/>
      <c r="G8" s="103"/>
    </row>
    <row r="9" spans="1:12" s="18" customFormat="1" ht="29.25" customHeight="1" x14ac:dyDescent="0.2">
      <c r="A9" s="19" t="s">
        <v>5</v>
      </c>
      <c r="B9" s="104"/>
      <c r="C9" s="104"/>
      <c r="D9" s="104"/>
      <c r="E9" s="104"/>
      <c r="F9" s="104"/>
      <c r="G9" s="105"/>
    </row>
    <row r="10" spans="1:12" s="21" customFormat="1" ht="27.7" customHeight="1" x14ac:dyDescent="0.2">
      <c r="A10" s="86" t="s">
        <v>31</v>
      </c>
      <c r="B10" s="87"/>
      <c r="C10" s="87"/>
      <c r="D10" s="87"/>
      <c r="E10" s="87"/>
      <c r="F10" s="87"/>
      <c r="G10" s="88"/>
    </row>
    <row r="11" spans="1:12" s="18" customFormat="1" ht="48.75" customHeight="1" x14ac:dyDescent="0.2">
      <c r="A11" s="6" t="s">
        <v>1</v>
      </c>
      <c r="B11" s="5" t="s">
        <v>7</v>
      </c>
      <c r="C11" s="5" t="s">
        <v>8</v>
      </c>
      <c r="D11" s="106" t="s">
        <v>14</v>
      </c>
      <c r="E11" s="107"/>
      <c r="F11" s="5" t="s">
        <v>0</v>
      </c>
      <c r="G11" s="7" t="s">
        <v>9</v>
      </c>
      <c r="L11" s="22"/>
    </row>
    <row r="12" spans="1:12" s="18" customFormat="1" ht="42.8" customHeight="1" x14ac:dyDescent="0.2">
      <c r="A12" s="23">
        <v>1</v>
      </c>
      <c r="B12" s="24"/>
      <c r="C12" s="24"/>
      <c r="D12" s="89" t="s">
        <v>22</v>
      </c>
      <c r="E12" s="90"/>
      <c r="F12" s="20" t="s">
        <v>21</v>
      </c>
      <c r="G12" s="25"/>
    </row>
    <row r="13" spans="1:12" ht="42.8" customHeight="1" x14ac:dyDescent="0.2">
      <c r="A13" s="23">
        <v>2</v>
      </c>
      <c r="B13" s="24"/>
      <c r="C13" s="24"/>
      <c r="D13" s="89" t="s">
        <v>22</v>
      </c>
      <c r="E13" s="90"/>
      <c r="F13" s="20" t="s">
        <v>26</v>
      </c>
      <c r="G13" s="25"/>
    </row>
    <row r="14" spans="1:12" ht="42.8" customHeight="1" x14ac:dyDescent="0.2">
      <c r="A14" s="23">
        <v>3</v>
      </c>
      <c r="B14" s="24"/>
      <c r="C14" s="26"/>
      <c r="D14" s="89" t="s">
        <v>22</v>
      </c>
      <c r="E14" s="90"/>
      <c r="F14" s="20" t="s">
        <v>23</v>
      </c>
      <c r="G14" s="27"/>
    </row>
    <row r="15" spans="1:12" s="18" customFormat="1" ht="42.8" customHeight="1" x14ac:dyDescent="0.2">
      <c r="A15" s="23">
        <v>4</v>
      </c>
      <c r="B15" s="24"/>
      <c r="C15" s="26"/>
      <c r="D15" s="89" t="s">
        <v>22</v>
      </c>
      <c r="E15" s="90"/>
      <c r="F15" s="28" t="s">
        <v>24</v>
      </c>
      <c r="G15" s="27"/>
    </row>
    <row r="16" spans="1:12" s="18" customFormat="1" ht="42.8" customHeight="1" x14ac:dyDescent="0.2">
      <c r="A16" s="23">
        <v>5</v>
      </c>
      <c r="B16" s="24"/>
      <c r="C16" s="24"/>
      <c r="D16" s="89" t="s">
        <v>22</v>
      </c>
      <c r="E16" s="90"/>
      <c r="F16" s="20" t="s">
        <v>25</v>
      </c>
      <c r="G16" s="25"/>
    </row>
    <row r="17" spans="1:7" s="18" customFormat="1" ht="39.75" customHeight="1" x14ac:dyDescent="0.2">
      <c r="A17" s="86" t="s">
        <v>20</v>
      </c>
      <c r="B17" s="87"/>
      <c r="C17" s="87"/>
      <c r="D17" s="87"/>
      <c r="E17" s="87"/>
      <c r="F17" s="87"/>
      <c r="G17" s="88"/>
    </row>
    <row r="18" spans="1:7" s="18" customFormat="1" ht="48.75" customHeight="1" thickBot="1" x14ac:dyDescent="0.25">
      <c r="A18" s="8" t="s">
        <v>1</v>
      </c>
      <c r="B18" s="12" t="s">
        <v>7</v>
      </c>
      <c r="C18" s="9" t="s">
        <v>8</v>
      </c>
      <c r="D18" s="9" t="s">
        <v>27</v>
      </c>
      <c r="E18" s="9" t="s">
        <v>14</v>
      </c>
      <c r="F18" s="9" t="s">
        <v>0</v>
      </c>
      <c r="G18" s="10" t="s">
        <v>9</v>
      </c>
    </row>
    <row r="19" spans="1:7" ht="51.8" customHeight="1" thickBot="1" x14ac:dyDescent="0.25">
      <c r="A19" s="29">
        <v>1</v>
      </c>
      <c r="B19" s="30">
        <v>42736.333333333336</v>
      </c>
      <c r="C19" s="31"/>
      <c r="D19" s="70"/>
      <c r="E19" s="20"/>
      <c r="F19" s="16" t="s">
        <v>32</v>
      </c>
      <c r="G19" s="32"/>
    </row>
    <row r="20" spans="1:7" ht="28.55" customHeight="1" x14ac:dyDescent="0.2">
      <c r="A20" s="33">
        <f t="shared" ref="A20:A28" ca="1" si="0">OFFSET(A20,-1,0)+1</f>
        <v>2</v>
      </c>
      <c r="B20" s="34"/>
      <c r="C20" s="35"/>
      <c r="D20" s="70"/>
      <c r="E20" s="36"/>
      <c r="F20" s="20"/>
      <c r="G20" s="37"/>
    </row>
    <row r="21" spans="1:7" ht="28.55" customHeight="1" x14ac:dyDescent="0.2">
      <c r="A21" s="33">
        <f t="shared" ca="1" si="0"/>
        <v>3</v>
      </c>
      <c r="B21" s="35"/>
      <c r="C21" s="35"/>
      <c r="D21" s="70"/>
      <c r="E21" s="36"/>
      <c r="F21" s="20"/>
      <c r="G21" s="37"/>
    </row>
    <row r="22" spans="1:7" s="18" customFormat="1" ht="28.55" customHeight="1" x14ac:dyDescent="0.2">
      <c r="A22" s="33">
        <f t="shared" ca="1" si="0"/>
        <v>4</v>
      </c>
      <c r="B22" s="35"/>
      <c r="C22" s="35"/>
      <c r="D22" s="70"/>
      <c r="E22" s="20"/>
      <c r="F22" s="28" t="s">
        <v>16</v>
      </c>
      <c r="G22" s="32"/>
    </row>
    <row r="23" spans="1:7" s="18" customFormat="1" ht="28.55" customHeight="1" x14ac:dyDescent="0.2">
      <c r="A23" s="33">
        <f ca="1">OFFSET(A23,-1,0)+1</f>
        <v>5</v>
      </c>
      <c r="B23" s="35"/>
      <c r="C23" s="35"/>
      <c r="D23" s="70"/>
      <c r="E23" s="20"/>
      <c r="F23" s="28"/>
      <c r="G23" s="32"/>
    </row>
    <row r="24" spans="1:7" s="18" customFormat="1" ht="28.55" customHeight="1" x14ac:dyDescent="0.2">
      <c r="A24" s="33">
        <f ca="1">OFFSET(A24,-1,0)+1</f>
        <v>6</v>
      </c>
      <c r="B24" s="35"/>
      <c r="C24" s="35"/>
      <c r="D24" s="70"/>
      <c r="E24" s="20"/>
      <c r="F24" s="28"/>
      <c r="G24" s="32"/>
    </row>
    <row r="25" spans="1:7" s="18" customFormat="1" ht="28.55" customHeight="1" x14ac:dyDescent="0.2">
      <c r="A25" s="38">
        <f t="shared" ca="1" si="0"/>
        <v>7</v>
      </c>
      <c r="B25" s="35"/>
      <c r="C25" s="35"/>
      <c r="D25" s="70"/>
      <c r="E25" s="20"/>
      <c r="F25" s="28"/>
      <c r="G25" s="32"/>
    </row>
    <row r="26" spans="1:7" s="18" customFormat="1" ht="28.55" customHeight="1" x14ac:dyDescent="0.2">
      <c r="A26" s="38">
        <f t="shared" ca="1" si="0"/>
        <v>8</v>
      </c>
      <c r="B26" s="35"/>
      <c r="C26" s="35"/>
      <c r="D26" s="70"/>
      <c r="E26" s="20"/>
      <c r="F26" s="28"/>
      <c r="G26" s="32"/>
    </row>
    <row r="27" spans="1:7" s="18" customFormat="1" ht="28.55" customHeight="1" x14ac:dyDescent="0.2">
      <c r="A27" s="38">
        <f t="shared" ca="1" si="0"/>
        <v>9</v>
      </c>
      <c r="B27" s="35"/>
      <c r="C27" s="35"/>
      <c r="D27" s="70"/>
      <c r="E27" s="20"/>
      <c r="F27" s="28"/>
      <c r="G27" s="32"/>
    </row>
    <row r="28" spans="1:7" s="18" customFormat="1" ht="31.6" customHeight="1" x14ac:dyDescent="0.2">
      <c r="A28" s="38">
        <f t="shared" ca="1" si="0"/>
        <v>10</v>
      </c>
      <c r="B28" s="35"/>
      <c r="C28" s="35">
        <v>42736.333333333336</v>
      </c>
      <c r="D28" s="70"/>
      <c r="E28" s="20"/>
      <c r="F28" s="16" t="s">
        <v>33</v>
      </c>
      <c r="G28" s="32"/>
    </row>
    <row r="29" spans="1:7" s="18" customFormat="1" ht="28.55" customHeight="1" x14ac:dyDescent="0.2">
      <c r="A29" s="91" t="s">
        <v>29</v>
      </c>
      <c r="B29" s="91"/>
      <c r="C29" s="91"/>
      <c r="D29" s="99">
        <f>C28-B19</f>
        <v>0</v>
      </c>
      <c r="E29" s="100"/>
      <c r="F29" s="100"/>
      <c r="G29" s="101"/>
    </row>
    <row r="30" spans="1:7" s="18" customFormat="1" ht="28.55" customHeight="1" x14ac:dyDescent="0.2">
      <c r="A30" s="94" t="s">
        <v>18</v>
      </c>
      <c r="B30" s="95"/>
      <c r="C30" s="95"/>
      <c r="D30" s="95"/>
      <c r="E30" s="95"/>
      <c r="F30" s="95"/>
      <c r="G30" s="96"/>
    </row>
    <row r="31" spans="1:7" s="18" customFormat="1" ht="28.55" customHeight="1" thickBot="1" x14ac:dyDescent="0.25">
      <c r="A31" s="8" t="s">
        <v>1</v>
      </c>
      <c r="B31" s="12" t="s">
        <v>7</v>
      </c>
      <c r="C31" s="9" t="s">
        <v>8</v>
      </c>
      <c r="D31" s="9" t="s">
        <v>28</v>
      </c>
      <c r="E31" s="9" t="s">
        <v>14</v>
      </c>
      <c r="F31" s="9" t="s">
        <v>0</v>
      </c>
      <c r="G31" s="10" t="s">
        <v>9</v>
      </c>
    </row>
    <row r="32" spans="1:7" s="18" customFormat="1" ht="21.1" customHeight="1" thickBot="1" x14ac:dyDescent="0.25">
      <c r="A32" s="43">
        <v>1</v>
      </c>
      <c r="B32" s="44">
        <v>42736.333333333336</v>
      </c>
      <c r="C32" s="45"/>
      <c r="D32" s="72"/>
      <c r="E32" s="20"/>
      <c r="F32" s="46" t="s">
        <v>17</v>
      </c>
      <c r="G32" s="32"/>
    </row>
    <row r="33" spans="1:7" s="18" customFormat="1" ht="48.1" customHeight="1" x14ac:dyDescent="0.2">
      <c r="A33" s="38">
        <f ca="1">OFFSET(A33,-1,0)+1</f>
        <v>2</v>
      </c>
      <c r="B33" s="47"/>
      <c r="C33" s="48"/>
      <c r="D33" s="70"/>
      <c r="E33" s="20"/>
      <c r="F33" s="46" t="s">
        <v>34</v>
      </c>
      <c r="G33" s="32"/>
    </row>
    <row r="34" spans="1:7" s="18" customFormat="1" ht="25" customHeight="1" x14ac:dyDescent="0.2">
      <c r="A34" s="38">
        <f ca="1">OFFSET(A34,-1,0)+1</f>
        <v>3</v>
      </c>
      <c r="B34" s="48"/>
      <c r="C34" s="48"/>
      <c r="D34" s="70"/>
      <c r="E34" s="20"/>
      <c r="F34" s="46"/>
      <c r="G34" s="32"/>
    </row>
    <row r="35" spans="1:7" s="18" customFormat="1" ht="25" customHeight="1" x14ac:dyDescent="0.2">
      <c r="A35" s="38">
        <f ca="1">OFFSET(A35,-1,0)+1</f>
        <v>4</v>
      </c>
      <c r="B35" s="48"/>
      <c r="C35" s="48"/>
      <c r="D35" s="70"/>
      <c r="E35" s="20"/>
      <c r="F35" s="49"/>
      <c r="G35" s="32"/>
    </row>
    <row r="36" spans="1:7" s="18" customFormat="1" ht="31.6" customHeight="1" x14ac:dyDescent="0.2">
      <c r="A36" s="38">
        <f ca="1">OFFSET(A36,-1,0)+1</f>
        <v>5</v>
      </c>
      <c r="B36" s="48"/>
      <c r="C36" s="48">
        <v>42736.333333333336</v>
      </c>
      <c r="D36" s="70"/>
      <c r="E36" s="20"/>
      <c r="F36" s="50"/>
      <c r="G36" s="32"/>
    </row>
    <row r="37" spans="1:7" s="18" customFormat="1" ht="30.75" customHeight="1" x14ac:dyDescent="0.2">
      <c r="A37" s="91" t="s">
        <v>29</v>
      </c>
      <c r="B37" s="91"/>
      <c r="C37" s="91"/>
      <c r="D37" s="99">
        <f>C36-B32</f>
        <v>0</v>
      </c>
      <c r="E37" s="100"/>
      <c r="F37" s="100"/>
      <c r="G37" s="101"/>
    </row>
    <row r="38" spans="1:7" s="54" customFormat="1" ht="30.75" customHeight="1" thickBot="1" x14ac:dyDescent="0.25">
      <c r="A38" s="51" t="s">
        <v>19</v>
      </c>
      <c r="B38" s="52"/>
      <c r="C38" s="52"/>
      <c r="D38" s="52"/>
      <c r="E38" s="52"/>
      <c r="F38" s="52"/>
      <c r="G38" s="53"/>
    </row>
    <row r="39" spans="1:7" s="18" customFormat="1" ht="30.75" customHeight="1" thickBot="1" x14ac:dyDescent="0.25">
      <c r="A39" s="55" t="s">
        <v>3</v>
      </c>
      <c r="B39" s="97" t="s">
        <v>4</v>
      </c>
      <c r="C39" s="98"/>
      <c r="D39" s="79"/>
      <c r="E39" s="80"/>
      <c r="F39" s="80"/>
      <c r="G39" s="81"/>
    </row>
    <row r="40" spans="1:7" s="18" customFormat="1" ht="27" customHeight="1" x14ac:dyDescent="0.2">
      <c r="A40" s="14"/>
      <c r="B40" s="127"/>
      <c r="C40" s="127"/>
      <c r="D40" s="82"/>
      <c r="E40" s="82"/>
      <c r="F40" s="82"/>
      <c r="G40" s="83"/>
    </row>
    <row r="41" spans="1:7" s="18" customFormat="1" ht="27" customHeight="1" x14ac:dyDescent="0.2">
      <c r="A41" s="15"/>
      <c r="B41" s="102"/>
      <c r="C41" s="102"/>
      <c r="D41" s="82"/>
      <c r="E41" s="82"/>
      <c r="F41" s="82"/>
      <c r="G41" s="83"/>
    </row>
    <row r="42" spans="1:7" s="18" customFormat="1" ht="27" customHeight="1" x14ac:dyDescent="0.2">
      <c r="A42" s="15"/>
      <c r="B42" s="102"/>
      <c r="C42" s="102"/>
      <c r="D42" s="82"/>
      <c r="E42" s="82"/>
      <c r="F42" s="82"/>
      <c r="G42" s="83"/>
    </row>
    <row r="43" spans="1:7" s="18" customFormat="1" ht="27" customHeight="1" x14ac:dyDescent="0.2">
      <c r="A43" s="20"/>
      <c r="B43" s="102"/>
      <c r="C43" s="102"/>
      <c r="D43" s="82"/>
      <c r="E43" s="82"/>
      <c r="F43" s="82"/>
      <c r="G43" s="83"/>
    </row>
    <row r="44" spans="1:7" s="18" customFormat="1" ht="27" customHeight="1" x14ac:dyDescent="0.2">
      <c r="A44" s="20"/>
      <c r="B44" s="102"/>
      <c r="C44" s="102"/>
      <c r="D44" s="82"/>
      <c r="E44" s="82"/>
      <c r="F44" s="82"/>
      <c r="G44" s="83"/>
    </row>
    <row r="45" spans="1:7" s="18" customFormat="1" ht="27" customHeight="1" x14ac:dyDescent="0.2">
      <c r="A45" s="20"/>
      <c r="B45" s="102"/>
      <c r="C45" s="102"/>
      <c r="D45" s="82"/>
      <c r="E45" s="82"/>
      <c r="F45" s="82"/>
      <c r="G45" s="83"/>
    </row>
    <row r="46" spans="1:7" s="18" customFormat="1" ht="27" customHeight="1" thickBot="1" x14ac:dyDescent="0.25">
      <c r="A46" s="20"/>
      <c r="B46" s="102"/>
      <c r="C46" s="102"/>
      <c r="D46" s="84"/>
      <c r="E46" s="84"/>
      <c r="F46" s="84"/>
      <c r="G46" s="85"/>
    </row>
    <row r="47" spans="1:7" s="18" customFormat="1" ht="37.549999999999997" customHeight="1" x14ac:dyDescent="0.2">
      <c r="A47" s="68"/>
      <c r="B47" s="68"/>
      <c r="C47" s="68"/>
      <c r="D47" s="56"/>
      <c r="E47" s="57"/>
      <c r="F47" s="58"/>
      <c r="G47" s="56"/>
    </row>
    <row r="48" spans="1:7" s="18" customFormat="1" ht="37.549999999999997" customHeight="1" x14ac:dyDescent="0.2">
      <c r="A48" s="68"/>
      <c r="B48" s="59"/>
      <c r="C48" s="68"/>
      <c r="D48" s="56"/>
      <c r="E48" s="60"/>
      <c r="F48" s="61"/>
      <c r="G48" s="56"/>
    </row>
    <row r="49" spans="1:7" s="18" customFormat="1" ht="37.549999999999997" customHeight="1" x14ac:dyDescent="0.2">
      <c r="B49" s="59"/>
      <c r="C49" s="56"/>
      <c r="D49" s="56"/>
      <c r="E49" s="62"/>
      <c r="F49" s="58"/>
      <c r="G49" s="56"/>
    </row>
    <row r="50" spans="1:7" s="18" customFormat="1" ht="37.549999999999997" customHeight="1" x14ac:dyDescent="0.2">
      <c r="B50" s="59"/>
      <c r="C50" s="56"/>
      <c r="D50" s="56"/>
      <c r="E50" s="62"/>
      <c r="F50" s="58"/>
      <c r="G50" s="56"/>
    </row>
    <row r="51" spans="1:7" s="18" customFormat="1" ht="37.549999999999997" customHeight="1" x14ac:dyDescent="0.2">
      <c r="B51" s="59"/>
      <c r="C51" s="56"/>
      <c r="D51" s="56"/>
      <c r="E51" s="62"/>
      <c r="F51" s="58"/>
      <c r="G51" s="56"/>
    </row>
    <row r="52" spans="1:7" s="18" customFormat="1" ht="25" customHeight="1" x14ac:dyDescent="0.2">
      <c r="B52" s="59"/>
      <c r="C52" s="56"/>
      <c r="D52" s="56"/>
      <c r="E52" s="62"/>
      <c r="F52" s="58"/>
      <c r="G52" s="56"/>
    </row>
    <row r="53" spans="1:7" s="18" customFormat="1" ht="42.8" customHeight="1" x14ac:dyDescent="0.2">
      <c r="B53" s="59"/>
      <c r="C53" s="56"/>
      <c r="D53" s="56"/>
      <c r="E53" s="62"/>
      <c r="F53" s="58"/>
      <c r="G53" s="56"/>
    </row>
    <row r="54" spans="1:7" s="18" customFormat="1" ht="25" customHeight="1" x14ac:dyDescent="0.2">
      <c r="B54" s="59"/>
      <c r="C54" s="56"/>
      <c r="D54" s="56"/>
      <c r="E54" s="62"/>
      <c r="F54" s="58"/>
      <c r="G54" s="56"/>
    </row>
    <row r="55" spans="1:7" s="18" customFormat="1" ht="30.1" customHeight="1" x14ac:dyDescent="0.2">
      <c r="B55" s="59"/>
      <c r="C55" s="56"/>
      <c r="D55" s="56"/>
      <c r="E55" s="62"/>
      <c r="F55" s="58"/>
      <c r="G55" s="56"/>
    </row>
    <row r="56" spans="1:7" s="18" customFormat="1" ht="30.1" customHeight="1" x14ac:dyDescent="0.2">
      <c r="B56" s="59"/>
      <c r="C56" s="56"/>
      <c r="D56" s="56"/>
      <c r="E56" s="62"/>
      <c r="F56" s="58"/>
      <c r="G56" s="56"/>
    </row>
    <row r="57" spans="1:7" s="18" customFormat="1" ht="30.1" customHeight="1" x14ac:dyDescent="0.2">
      <c r="B57" s="59"/>
      <c r="C57" s="56"/>
      <c r="D57" s="56"/>
      <c r="E57" s="62"/>
      <c r="F57" s="58"/>
      <c r="G57" s="56"/>
    </row>
    <row r="58" spans="1:7" s="18" customFormat="1" ht="30.1" customHeight="1" x14ac:dyDescent="0.2">
      <c r="B58" s="2"/>
      <c r="C58" s="63"/>
      <c r="D58" s="63"/>
      <c r="E58" s="3"/>
      <c r="F58" s="58"/>
      <c r="G58" s="64"/>
    </row>
    <row r="59" spans="1:7" s="18" customFormat="1" ht="35.35" customHeight="1" x14ac:dyDescent="0.2">
      <c r="B59" s="2"/>
      <c r="C59" s="63"/>
      <c r="D59" s="63"/>
      <c r="E59" s="3"/>
      <c r="F59" s="58"/>
      <c r="G59" s="64"/>
    </row>
    <row r="60" spans="1:7" s="54" customFormat="1" ht="35.35" customHeight="1" x14ac:dyDescent="0.2">
      <c r="A60" s="18"/>
      <c r="B60" s="2"/>
      <c r="C60" s="63"/>
      <c r="D60" s="63"/>
      <c r="E60" s="3"/>
      <c r="F60" s="4"/>
      <c r="G60" s="64"/>
    </row>
    <row r="61" spans="1:7" s="18" customFormat="1" ht="35.35" customHeight="1" x14ac:dyDescent="0.2">
      <c r="B61" s="1"/>
      <c r="C61" s="1"/>
      <c r="D61" s="1"/>
      <c r="E61" s="65"/>
      <c r="F61" s="65"/>
      <c r="G61" s="66"/>
    </row>
    <row r="62" spans="1:7" s="18" customFormat="1" ht="35.35" customHeight="1" x14ac:dyDescent="0.2">
      <c r="A62" s="66"/>
      <c r="B62" s="1"/>
      <c r="C62" s="1"/>
      <c r="D62" s="1"/>
      <c r="E62" s="65"/>
      <c r="F62" s="65"/>
      <c r="G62" s="1"/>
    </row>
    <row r="63" spans="1:7" s="18" customFormat="1" ht="35.35" customHeight="1" x14ac:dyDescent="0.2">
      <c r="A63" s="66"/>
      <c r="B63" s="67"/>
      <c r="C63" s="1"/>
      <c r="D63" s="1"/>
      <c r="E63" s="65"/>
      <c r="F63" s="65"/>
      <c r="G63" s="66"/>
    </row>
    <row r="64" spans="1:7" s="18" customFormat="1" ht="35.35" customHeight="1" x14ac:dyDescent="0.2">
      <c r="A64" s="67"/>
      <c r="B64" s="67"/>
      <c r="C64" s="1"/>
      <c r="D64" s="1"/>
      <c r="E64" s="65"/>
      <c r="F64" s="65"/>
      <c r="G64" s="66"/>
    </row>
    <row r="65" spans="1:7" s="18" customFormat="1" ht="35.35" customHeight="1" x14ac:dyDescent="0.2">
      <c r="A65" s="66"/>
      <c r="B65" s="67"/>
      <c r="C65" s="1"/>
      <c r="D65" s="1"/>
      <c r="E65" s="65"/>
      <c r="F65" s="65"/>
      <c r="G65" s="66"/>
    </row>
    <row r="66" spans="1:7" s="18" customFormat="1" ht="20.05" customHeight="1" x14ac:dyDescent="0.2">
      <c r="A66" s="66"/>
      <c r="B66" s="67"/>
      <c r="C66" s="1"/>
      <c r="D66" s="1"/>
      <c r="E66" s="65"/>
      <c r="F66" s="65"/>
      <c r="G66" s="66"/>
    </row>
    <row r="67" spans="1:7" s="18" customFormat="1" ht="20.05" customHeight="1" x14ac:dyDescent="0.2">
      <c r="A67" s="66"/>
      <c r="B67" s="67"/>
      <c r="C67" s="1"/>
      <c r="D67" s="1"/>
      <c r="E67" s="65"/>
      <c r="F67" s="65"/>
      <c r="G67" s="66"/>
    </row>
    <row r="68" spans="1:7" s="18" customFormat="1" ht="20.05" customHeight="1" x14ac:dyDescent="0.2">
      <c r="A68" s="66"/>
      <c r="B68" s="67"/>
      <c r="C68" s="1"/>
      <c r="D68" s="1"/>
      <c r="E68" s="65"/>
      <c r="F68" s="65"/>
      <c r="G68" s="66"/>
    </row>
    <row r="69" spans="1:7" s="18" customFormat="1" ht="20.05" customHeight="1" x14ac:dyDescent="0.2">
      <c r="A69" s="66"/>
      <c r="B69" s="67"/>
      <c r="C69" s="1"/>
      <c r="D69" s="1"/>
      <c r="E69" s="65"/>
      <c r="F69" s="65"/>
      <c r="G69" s="66"/>
    </row>
    <row r="70" spans="1:7" s="18" customFormat="1" ht="20.05" customHeight="1" x14ac:dyDescent="0.2">
      <c r="A70" s="66"/>
      <c r="B70" s="67"/>
      <c r="C70" s="1"/>
      <c r="D70" s="1"/>
      <c r="E70" s="65"/>
      <c r="F70" s="65"/>
      <c r="G70" s="66"/>
    </row>
    <row r="71" spans="1:7" s="18" customFormat="1" ht="20.05" customHeight="1" x14ac:dyDescent="0.2">
      <c r="A71" s="66"/>
      <c r="B71" s="67"/>
      <c r="C71" s="1"/>
      <c r="D71" s="1"/>
      <c r="E71" s="65"/>
      <c r="F71" s="65"/>
      <c r="G71" s="66"/>
    </row>
    <row r="72" spans="1:7" s="18" customFormat="1" ht="20.05" customHeight="1" x14ac:dyDescent="0.2">
      <c r="A72" s="66"/>
      <c r="B72" s="67"/>
      <c r="C72" s="1"/>
      <c r="D72" s="1"/>
      <c r="E72" s="65"/>
      <c r="F72" s="65"/>
      <c r="G72" s="66"/>
    </row>
    <row r="73" spans="1:7" s="18" customFormat="1" ht="20.05" customHeight="1" x14ac:dyDescent="0.2">
      <c r="A73" s="66"/>
      <c r="B73" s="67"/>
      <c r="C73" s="1"/>
      <c r="D73" s="1"/>
      <c r="E73" s="65"/>
      <c r="F73" s="65"/>
      <c r="G73" s="66"/>
    </row>
    <row r="74" spans="1:7" s="18" customFormat="1" ht="20.05" customHeight="1" x14ac:dyDescent="0.2">
      <c r="A74" s="66"/>
      <c r="B74" s="67"/>
      <c r="C74" s="1"/>
      <c r="D74" s="1"/>
      <c r="E74" s="65"/>
      <c r="F74" s="65"/>
      <c r="G74" s="66"/>
    </row>
    <row r="75" spans="1:7" s="18" customFormat="1" ht="20.05" customHeight="1" x14ac:dyDescent="0.2">
      <c r="A75" s="66"/>
      <c r="B75" s="1"/>
      <c r="C75" s="1"/>
      <c r="D75" s="1"/>
      <c r="E75" s="65"/>
      <c r="F75" s="65"/>
      <c r="G75" s="66"/>
    </row>
    <row r="76" spans="1:7" s="18" customFormat="1" ht="20.05" customHeight="1" x14ac:dyDescent="0.2">
      <c r="A76" s="66"/>
      <c r="B76" s="1"/>
      <c r="C76" s="1"/>
      <c r="D76" s="1"/>
      <c r="E76" s="65"/>
      <c r="F76" s="65"/>
      <c r="G76" s="66"/>
    </row>
    <row r="77" spans="1:7" ht="20.05" customHeight="1" x14ac:dyDescent="0.2"/>
    <row r="78" spans="1:7" ht="20.05" customHeight="1" x14ac:dyDescent="0.2">
      <c r="G78" s="67"/>
    </row>
    <row r="79" spans="1:7" ht="20.05" customHeight="1" x14ac:dyDescent="0.2">
      <c r="G79" s="67"/>
    </row>
    <row r="80" spans="1:7" ht="20.05" customHeight="1" x14ac:dyDescent="0.2"/>
    <row r="81" ht="20.05" customHeight="1" x14ac:dyDescent="0.2"/>
    <row r="82" ht="20.05" customHeight="1" x14ac:dyDescent="0.2"/>
    <row r="83" ht="20.05" customHeight="1" x14ac:dyDescent="0.2"/>
    <row r="84" ht="20.05" customHeight="1" x14ac:dyDescent="0.2"/>
  </sheetData>
  <sheetProtection insertColumns="0" insertRows="0" deleteRows="0"/>
  <mergeCells count="29">
    <mergeCell ref="B46:C46"/>
    <mergeCell ref="A37:C37"/>
    <mergeCell ref="D37:G37"/>
    <mergeCell ref="B39:C39"/>
    <mergeCell ref="D39:G46"/>
    <mergeCell ref="B40:C40"/>
    <mergeCell ref="B41:C41"/>
    <mergeCell ref="B42:C42"/>
    <mergeCell ref="B43:C43"/>
    <mergeCell ref="B44:C44"/>
    <mergeCell ref="B45:C45"/>
    <mergeCell ref="A30:G30"/>
    <mergeCell ref="B9:G9"/>
    <mergeCell ref="A10:G10"/>
    <mergeCell ref="D11:E11"/>
    <mergeCell ref="D12:E12"/>
    <mergeCell ref="D13:E13"/>
    <mergeCell ref="D14:E14"/>
    <mergeCell ref="D15:E15"/>
    <mergeCell ref="D16:E16"/>
    <mergeCell ref="A17:G17"/>
    <mergeCell ref="A29:C29"/>
    <mergeCell ref="D29:G29"/>
    <mergeCell ref="B8:G8"/>
    <mergeCell ref="A1:G1"/>
    <mergeCell ref="A2:G2"/>
    <mergeCell ref="C3:G5"/>
    <mergeCell ref="B6:G6"/>
    <mergeCell ref="B7:G7"/>
  </mergeCells>
  <printOptions gridLines="1"/>
  <pageMargins left="0.25" right="0.17" top="0.78" bottom="1" header="0.5" footer="0.5"/>
  <pageSetup scale="57" orientation="landscape" r:id="rId1"/>
  <headerFooter alignWithMargins="0">
    <oddHeader>&amp;L&amp;28Children's Hospital of Philadelphia</oddHeader>
    <oddFooter>Page &amp;P of &amp;N</oddFooter>
  </headerFooter>
  <rowBreaks count="1" manualBreakCount="1">
    <brk id="29" max="5" man="1"/>
  </rowBreaks>
  <drawing r:id="rId2"/>
  <legacyDrawing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884CE21A7DE346861141098FA260AA" ma:contentTypeVersion="2" ma:contentTypeDescription="Create a new document." ma:contentTypeScope="" ma:versionID="a4a1d12933d55cfd9e1f770a769178bb">
  <xsd:schema xmlns:xsd="http://www.w3.org/2001/XMLSchema" xmlns:xs="http://www.w3.org/2001/XMLSchema" xmlns:p="http://schemas.microsoft.com/office/2006/metadata/properties" xmlns:ns2="3c4c8039-ef85-43f5-b262-7266073a9b40" targetNamespace="http://schemas.microsoft.com/office/2006/metadata/properties" ma:root="true" ma:fieldsID="2a6d218691aa0d7f25389b86fcd2b41f" ns2:_="">
    <xsd:import namespace="3c4c8039-ef85-43f5-b262-7266073a9b40"/>
    <xsd:element name="properties">
      <xsd:complexType>
        <xsd:sequence>
          <xsd:element name="documentManagement">
            <xsd:complexType>
              <xsd:all>
                <xsd:element ref="ns2:Process"/>
                <xsd:element ref="ns2:DocumentTyp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4c8039-ef85-43f5-b262-7266073a9b40" elementFormDefault="qualified">
    <xsd:import namespace="http://schemas.microsoft.com/office/2006/documentManagement/types"/>
    <xsd:import namespace="http://schemas.microsoft.com/office/infopath/2007/PartnerControls"/>
    <xsd:element name="Process" ma:index="8" ma:displayName="Process" ma:format="Dropdown" ma:internalName="Process">
      <xsd:simpleType>
        <xsd:restriction base="dms:Choice">
          <xsd:enumeration value="Change Management"/>
          <xsd:enumeration value="Incident Management"/>
          <xsd:enumeration value="Request Management"/>
          <xsd:enumeration value="Problem Management"/>
          <xsd:enumeration value="SDLC"/>
        </xsd:restriction>
      </xsd:simpleType>
    </xsd:element>
    <xsd:element name="DocumentType" ma:index="9" ma:displayName="Document Type" ma:format="Dropdown" ma:internalName="DocumentType">
      <xsd:simpleType>
        <xsd:restriction base="dms:Choice">
          <xsd:enumeration value="Template"/>
          <xsd:enumeration value="Job Aid"/>
          <xsd:enumeration value="Procedure"/>
          <xsd:enumeration value="Standard"/>
          <xsd:enumeration value="Polic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ss xmlns="3c4c8039-ef85-43f5-b262-7266073a9b40">Change Management</Process>
    <DocumentType xmlns="3c4c8039-ef85-43f5-b262-7266073a9b40">Template</DocumentType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0FB580-B36F-4477-8D11-ECAE1F36B97F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5C767696-31AB-4117-A472-DAAFD1E5B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4c8039-ef85-43f5-b262-7266073a9b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E46F27-279A-415A-B5A9-B2D100B5C0FF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3c4c8039-ef85-43f5-b262-7266073a9b40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9C53227-3195-4A8D-BD70-625AFF2265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Implementation_Back Out Plan</vt:lpstr>
      <vt:lpstr>Implementation_Without Formulas</vt:lpstr>
      <vt:lpstr>'Implementation_Back Out Plan'!Print_Area</vt:lpstr>
      <vt:lpstr>'Implementation_Without Formulas'!Print_Area</vt:lpstr>
    </vt:vector>
  </TitlesOfParts>
  <Company>Children's Hospital of Phila.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Implementation backout plan</dc:title>
  <dc:creator>Children's Hospital of Philadelphia</dc:creator>
  <cp:lastModifiedBy>Ryba, Douglas</cp:lastModifiedBy>
  <cp:lastPrinted>2008-09-03T20:34:55Z</cp:lastPrinted>
  <dcterms:created xsi:type="dcterms:W3CDTF">2007-06-14T16:31:08Z</dcterms:created>
  <dcterms:modified xsi:type="dcterms:W3CDTF">2018-12-03T16:53:04Z</dcterms:modified>
</cp:coreProperties>
</file>