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recur\Desktop\Sistema DAW1\paragit\Practicas\Practica 5\Nueva carpeta\"/>
    </mc:Choice>
  </mc:AlternateContent>
  <xr:revisionPtr revIDLastSave="0" documentId="8_{7838AD2D-3953-47D8-B1FE-D3093A53EEB6}" xr6:coauthVersionLast="47" xr6:coauthVersionMax="47" xr10:uidLastSave="{00000000-0000-0000-0000-000000000000}"/>
  <bookViews>
    <workbookView xWindow="-108" yWindow="-108" windowWidth="23256" windowHeight="12576" xr2:uid="{00000000-000D-0000-FFFF-FFFF00000000}"/>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14" i="2"/>
  <c r="K15" i="2"/>
  <c r="K16" i="2"/>
  <c r="K17" i="2"/>
  <c r="K18" i="2"/>
  <c r="K19" i="2"/>
  <c r="K20" i="2"/>
  <c r="K21" i="2"/>
  <c r="K22" i="2"/>
  <c r="K23" i="2"/>
  <c r="K24" i="2"/>
  <c r="I13" i="2"/>
  <c r="I14" i="2"/>
  <c r="M31" i="2"/>
  <c r="I15" i="2"/>
  <c r="I16" i="2"/>
  <c r="I17" i="2"/>
  <c r="I18" i="2"/>
  <c r="I19" i="2"/>
  <c r="I20" i="2"/>
  <c r="I21" i="2"/>
  <c r="I22" i="2"/>
  <c r="I23" i="2"/>
  <c r="I24" i="2"/>
  <c r="K12" i="2"/>
  <c r="I12" i="2"/>
  <c r="K13" i="1"/>
  <c r="K14" i="1"/>
  <c r="K15" i="1"/>
  <c r="K16" i="1"/>
  <c r="K17" i="1"/>
  <c r="K18" i="1"/>
  <c r="I13" i="1"/>
  <c r="I14" i="1"/>
  <c r="I15" i="1"/>
  <c r="I16" i="1"/>
  <c r="I17" i="1"/>
  <c r="I12" i="1"/>
  <c r="K12" i="1"/>
  <c r="M31" i="1"/>
</calcChain>
</file>

<file path=xl/sharedStrings.xml><?xml version="1.0" encoding="utf-8"?>
<sst xmlns="http://schemas.openxmlformats.org/spreadsheetml/2006/main" count="74" uniqueCount="45">
  <si>
    <t>Presupuesto</t>
  </si>
  <si>
    <t>Nombre</t>
  </si>
  <si>
    <t>Dirección</t>
  </si>
  <si>
    <t>Teléfono</t>
  </si>
  <si>
    <t>E-mail</t>
  </si>
  <si>
    <t>nº</t>
  </si>
  <si>
    <t>Datos Cliente</t>
  </si>
  <si>
    <t>Fecha Presupuesto</t>
  </si>
  <si>
    <t>Validez:</t>
  </si>
  <si>
    <t>DESCRIPCIÓN</t>
  </si>
  <si>
    <t>PRECIO</t>
  </si>
  <si>
    <t>%DTO.</t>
  </si>
  <si>
    <t>PRECIO DTO.</t>
  </si>
  <si>
    <t>TOTAL</t>
  </si>
  <si>
    <t>Total Bruto</t>
  </si>
  <si>
    <t>L.V.A %</t>
  </si>
  <si>
    <t>TOTAL PRESUPUESTO</t>
  </si>
  <si>
    <t xml:space="preserve">Forma de pago                                                Cheque                                         Débito                                         Efectivo </t>
  </si>
  <si>
    <t>Firma de la persona que cinfecciona el presupuesto</t>
  </si>
  <si>
    <t>ACEPTO EL PRESUPUESTO. Nombre, apellidos y firma del cliente</t>
  </si>
  <si>
    <t xml:space="preserve"> 20/11/2023  16:25</t>
  </si>
  <si>
    <t>Ricardo Sorin Almajan</t>
  </si>
  <si>
    <t>Calle Nicanorvilla 19</t>
  </si>
  <si>
    <t xml:space="preserve"> + 34 643 70 30 76</t>
  </si>
  <si>
    <t>AMD Ryzen 5 5600 3,5GHz</t>
  </si>
  <si>
    <t>MSI B550 GAMING GEN3</t>
  </si>
  <si>
    <t>Corsair Vengeance LPX DDR4 3600 MHz PC4-28800 16GB 2X8GB CL18</t>
  </si>
  <si>
    <t>Caja/Torre Tempest Shade RGB Torre ATX Negra</t>
  </si>
  <si>
    <t>Fuente de Alimentación  Seasonic Focus GX-850 850W 80 Plus Gold Modular</t>
  </si>
  <si>
    <t>Tarjeta Gráfica MSI AMD Radeon RX 6650 XT GAMING X 8 GB GDDR6</t>
  </si>
  <si>
    <t>Disco Duro Kioxia EXCERIA 480GB SSD SATA</t>
  </si>
  <si>
    <t>AMD Ryzen 5 7600X 4.7 GHz Box sin Ventilador</t>
  </si>
  <si>
    <t>ASUS TUF GAMING B650-PLUS WIFI</t>
  </si>
  <si>
    <t>Corsair Vengeance DDR5 6000MHz 32GB 2x16GB CL36 Negra</t>
  </si>
  <si>
    <t>Nfortec Nervia Black ARGB Cristal Templado USB 3.0 Negra</t>
  </si>
  <si>
    <t>Tempest Cooler 4Pipes 120mm Ventilador CPU Blanco</t>
  </si>
  <si>
    <t>Seasonic Focus GX-850 850W 80 Plus Gold Modular</t>
  </si>
  <si>
    <t>Zotac Gaming GeForce RTX 4060 Ti TWIN EDGE 16GB GDDR6 DLSS3</t>
  </si>
  <si>
    <t xml:space="preserve">
Kioxia Exceria G2 Unidad SSD 1TB NVMe M.2 2280
Kioxia Exceria G2 Unidad SSD 1TB NVMe M.2 2280
Kioxia Exceria G2 Unidad SSD 1TB NVMe M.2 2280</t>
  </si>
  <si>
    <t xml:space="preserve">
Kioxia Exceria G2 Unidad SSD 1TB NVMe M.2 2280
Kioxia Exceria G2 Unidad SSD 1TB NVMe M.2 2280
Kioxia Exceria G2 Unidad SSD 1TB NVMe M.2 2280
Kioxia Exceria G2 Unidad SSD 1TB NVMe M.2 2280
Kioxia Exceria G2 Unidad SSD 1TB NVMe M.2 2280
Kioxia Exceria G2 Unidad SSD 1TB NVMe M.2 2280</t>
  </si>
  <si>
    <t>PcCom Elysium GO2480CV 23.8" LED FullHD 165Hz Freesync Curva</t>
  </si>
  <si>
    <t xml:space="preserve">
Newskill Pyros Teclado Mecánico 60% Gaming RGB Inalámbrico Switch Red Outemu</t>
  </si>
  <si>
    <t>Razer Viper Ultimate Ratón Gaming Inalámbrico 20000DPI + Base de Carga</t>
  </si>
  <si>
    <t>Tempest M20 RGB Master 2.0 Altavoces Gaming con Bluetooth Negros</t>
  </si>
  <si>
    <t xml:space="preserve"> 20/11/2023  17:20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</si>
</sst>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00\ [$€-C0A]_-;\-* #,##0.00\ [$€-C0A]_-;_-* &quot;-&quot;??\ [$€-C0A]_-;_-@_-"/>
  </numFmts>
  <fonts count="6" x14ac:knownFonts="1">
    <font>
      <sz val="11"/>
      <color theme="1"/>
      <name val="Calibri"/>
      <family val="2"/>
      <scheme val="minor"/>
    </font>
    <font>
      <b/>
      <sz val="11"/>
      <color theme="1"/>
      <name val="Calibri"/>
      <family val="2"/>
      <scheme val="minor"/>
    </font>
    <font>
      <b/>
      <sz val="11"/>
      <color theme="9" tint="-0.499984740745262"/>
      <name val="Calibri"/>
      <family val="2"/>
      <scheme val="minor"/>
    </font>
    <font>
      <sz val="11"/>
      <color theme="7" tint="-0.499984740745262"/>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27">
    <border>
      <left/>
      <right/>
      <top/>
      <bottom/>
      <diagonal/>
    </border>
    <border>
      <left style="thin">
        <color indexed="64"/>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theme="9" tint="-0.499984740745262"/>
      </left>
      <right/>
      <top/>
      <bottom/>
      <diagonal/>
    </border>
    <border>
      <left/>
      <right style="thin">
        <color theme="9" tint="-0.499984740745262"/>
      </right>
      <top/>
      <bottom/>
      <diagonal/>
    </border>
    <border>
      <left/>
      <right style="thin">
        <color theme="9" tint="-0.499984740745262"/>
      </right>
      <top/>
      <bottom style="thin">
        <color theme="9" tint="-0.499984740745262"/>
      </bottom>
      <diagonal/>
    </border>
    <border>
      <left style="thin">
        <color theme="9" tint="-0.499984740745262"/>
      </left>
      <right/>
      <top style="thin">
        <color theme="9" tint="-0.499984740745262"/>
      </top>
      <bottom/>
      <diagonal/>
    </border>
    <border>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style="thin">
        <color theme="9" tint="-0.499984740745262"/>
      </right>
      <top style="thin">
        <color theme="9"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9" tint="-0.499984740745262"/>
      </left>
      <right style="thin">
        <color theme="9" tint="-0.499984740745262"/>
      </right>
      <top/>
      <bottom style="thin">
        <color theme="9" tint="-0.499984740745262"/>
      </bottom>
      <diagonal/>
    </border>
    <border>
      <left style="thin">
        <color theme="9" tint="-0.499984740745262"/>
      </left>
      <right/>
      <top/>
      <bottom style="thin">
        <color indexed="64"/>
      </bottom>
      <diagonal/>
    </border>
    <border>
      <left/>
      <right style="thin">
        <color theme="9" tint="-0.499984740745262"/>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129">
    <xf numFmtId="0" fontId="0" fillId="0" borderId="0" xfId="0"/>
    <xf numFmtId="0" fontId="3" fillId="3" borderId="0" xfId="0" applyFont="1" applyFill="1" applyBorder="1"/>
    <xf numFmtId="0" fontId="0" fillId="0" borderId="0" xfId="0"/>
    <xf numFmtId="0" fontId="0" fillId="0" borderId="4" xfId="0" applyBorder="1"/>
    <xf numFmtId="0" fontId="0" fillId="0" borderId="0" xfId="0" applyBorder="1"/>
    <xf numFmtId="0" fontId="0" fillId="0" borderId="5" xfId="0" applyBorder="1"/>
    <xf numFmtId="0" fontId="0" fillId="0" borderId="8" xfId="0" applyBorder="1"/>
    <xf numFmtId="164" fontId="0" fillId="0" borderId="4" xfId="0" applyNumberFormat="1" applyBorder="1"/>
    <xf numFmtId="164" fontId="0" fillId="0" borderId="0" xfId="0" applyNumberFormat="1" applyBorder="1"/>
    <xf numFmtId="164" fontId="0" fillId="0" borderId="5"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4" xfId="1" applyNumberFormat="1" applyFont="1" applyBorder="1"/>
    <xf numFmtId="164" fontId="0" fillId="0" borderId="7" xfId="1" applyNumberFormat="1" applyFont="1" applyBorder="1"/>
    <xf numFmtId="0" fontId="0" fillId="0" borderId="7" xfId="0" applyBorder="1"/>
    <xf numFmtId="0" fontId="0" fillId="0" borderId="9" xfId="0" applyBorder="1"/>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1" fillId="2" borderId="18" xfId="0" applyFont="1" applyFill="1" applyBorder="1"/>
    <xf numFmtId="22" fontId="1" fillId="2" borderId="19" xfId="0" applyNumberFormat="1" applyFont="1" applyFill="1" applyBorder="1"/>
    <xf numFmtId="0" fontId="1" fillId="2" borderId="19" xfId="0" applyFont="1" applyFill="1" applyBorder="1"/>
    <xf numFmtId="0" fontId="1" fillId="2" borderId="19" xfId="0" applyFont="1" applyFill="1" applyBorder="1"/>
    <xf numFmtId="0" fontId="1" fillId="2" borderId="20" xfId="0" applyFont="1" applyFill="1" applyBorder="1"/>
    <xf numFmtId="0" fontId="0" fillId="0" borderId="19" xfId="0" applyBorder="1"/>
    <xf numFmtId="0" fontId="0" fillId="0" borderId="20" xfId="0"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 xfId="0" applyFont="1" applyFill="1" applyBorder="1"/>
    <xf numFmtId="0" fontId="3" fillId="3" borderId="21" xfId="0"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0" fillId="3" borderId="16" xfId="0" applyFill="1" applyBorder="1"/>
    <xf numFmtId="0" fontId="0" fillId="3" borderId="17" xfId="0" applyFill="1" applyBorder="1"/>
    <xf numFmtId="0" fontId="3" fillId="3" borderId="12" xfId="0" applyFont="1" applyFill="1" applyBorder="1" applyAlignment="1">
      <alignment horizontal="center"/>
    </xf>
    <xf numFmtId="0" fontId="3" fillId="3" borderId="11" xfId="0" applyFont="1" applyFill="1" applyBorder="1"/>
    <xf numFmtId="0" fontId="3" fillId="3" borderId="13" xfId="0" applyFont="1"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0" fontId="3" fillId="2" borderId="18" xfId="0" applyFont="1" applyFill="1" applyBorder="1" applyAlignment="1">
      <alignment horizontal="left" indent="1"/>
    </xf>
    <xf numFmtId="0" fontId="3" fillId="2" borderId="19" xfId="0" applyFont="1" applyFill="1" applyBorder="1" applyAlignment="1">
      <alignment horizontal="left" indent="1"/>
    </xf>
    <xf numFmtId="0" fontId="0" fillId="0" borderId="19" xfId="0" applyBorder="1" applyAlignment="1">
      <alignment horizontal="center"/>
    </xf>
    <xf numFmtId="0" fontId="0" fillId="0" borderId="20" xfId="0" applyBorder="1" applyAlignment="1">
      <alignment horizontal="center"/>
    </xf>
    <xf numFmtId="0" fontId="0" fillId="4" borderId="12" xfId="0" applyFill="1" applyBorder="1"/>
    <xf numFmtId="0" fontId="0" fillId="4" borderId="13" xfId="0" applyFill="1" applyBorder="1"/>
    <xf numFmtId="0" fontId="0" fillId="4" borderId="14" xfId="0" applyFill="1" applyBorder="1"/>
    <xf numFmtId="44" fontId="0" fillId="4" borderId="12" xfId="1" applyFont="1" applyFill="1" applyBorder="1"/>
    <xf numFmtId="44" fontId="0" fillId="4" borderId="13" xfId="1" applyFont="1" applyFill="1" applyBorder="1"/>
    <xf numFmtId="44" fontId="0" fillId="4" borderId="14" xfId="1" applyFont="1" applyFill="1" applyBorder="1"/>
    <xf numFmtId="0" fontId="0" fillId="4" borderId="15" xfId="0" applyFill="1" applyBorder="1"/>
    <xf numFmtId="0" fontId="0" fillId="4" borderId="16" xfId="0" applyFill="1" applyBorder="1"/>
    <xf numFmtId="0" fontId="0" fillId="4" borderId="17" xfId="0" applyFill="1" applyBorder="1"/>
    <xf numFmtId="44" fontId="0" fillId="4" borderId="15" xfId="1" applyFont="1" applyFill="1" applyBorder="1"/>
    <xf numFmtId="44" fontId="0" fillId="4" borderId="16" xfId="1" applyFont="1" applyFill="1" applyBorder="1"/>
    <xf numFmtId="44" fontId="0" fillId="4" borderId="17" xfId="1" applyFont="1" applyFill="1" applyBorder="1"/>
    <xf numFmtId="0" fontId="0" fillId="5" borderId="12" xfId="0" applyFill="1" applyBorder="1"/>
    <xf numFmtId="0" fontId="0" fillId="5" borderId="13" xfId="0" applyFill="1" applyBorder="1"/>
    <xf numFmtId="0" fontId="0" fillId="5" borderId="14" xfId="0" applyFill="1" applyBorder="1"/>
    <xf numFmtId="0" fontId="0" fillId="5" borderId="12" xfId="0" applyFill="1" applyBorder="1" applyAlignment="1">
      <alignment horizontal="center"/>
    </xf>
    <xf numFmtId="0" fontId="0" fillId="5" borderId="13" xfId="0" applyFill="1" applyBorder="1" applyAlignment="1">
      <alignment horizontal="center"/>
    </xf>
    <xf numFmtId="44" fontId="0" fillId="5" borderId="13" xfId="1" applyFont="1" applyFill="1" applyBorder="1"/>
    <xf numFmtId="44" fontId="0" fillId="5" borderId="14" xfId="1" applyFont="1" applyFill="1" applyBorder="1"/>
    <xf numFmtId="0" fontId="0" fillId="5" borderId="15" xfId="0" applyFill="1" applyBorder="1"/>
    <xf numFmtId="0" fontId="0" fillId="5" borderId="16" xfId="0" applyFill="1" applyBorder="1"/>
    <xf numFmtId="0" fontId="0" fillId="5" borderId="17" xfId="0" applyFill="1" applyBorder="1"/>
    <xf numFmtId="9" fontId="0" fillId="5" borderId="16" xfId="0" applyNumberFormat="1" applyFill="1" applyBorder="1"/>
    <xf numFmtId="44" fontId="0" fillId="5" borderId="16" xfId="1" applyFont="1" applyFill="1" applyBorder="1"/>
    <xf numFmtId="44" fontId="0" fillId="5" borderId="17" xfId="1" applyFont="1" applyFill="1" applyBorder="1"/>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6" xfId="0" applyFont="1" applyFill="1" applyBorder="1" applyAlignment="1">
      <alignment horizontal="center" vertical="center"/>
    </xf>
    <xf numFmtId="0" fontId="0" fillId="3" borderId="18" xfId="0" applyFill="1" applyBorder="1"/>
    <xf numFmtId="0" fontId="0" fillId="3" borderId="19" xfId="0" applyFill="1" applyBorder="1"/>
    <xf numFmtId="0" fontId="0" fillId="3" borderId="20" xfId="0" applyFill="1" applyBorder="1"/>
    <xf numFmtId="0" fontId="0" fillId="0" borderId="23" xfId="0" applyBorder="1"/>
    <xf numFmtId="0" fontId="0" fillId="0" borderId="24" xfId="0" applyBorder="1"/>
    <xf numFmtId="164" fontId="0" fillId="0" borderId="8" xfId="1" applyNumberFormat="1" applyFont="1" applyBorder="1"/>
    <xf numFmtId="164" fontId="0" fillId="0" borderId="0" xfId="1" applyNumberFormat="1" applyFont="1" applyBorder="1"/>
    <xf numFmtId="9" fontId="0" fillId="0" borderId="12" xfId="2" applyFont="1" applyBorder="1"/>
    <xf numFmtId="9" fontId="0" fillId="0" borderId="14" xfId="2" applyFont="1" applyBorder="1"/>
    <xf numFmtId="9" fontId="0" fillId="0" borderId="13" xfId="2" applyFont="1" applyBorder="1"/>
    <xf numFmtId="9" fontId="0" fillId="0" borderId="1" xfId="2" applyFont="1" applyBorder="1"/>
    <xf numFmtId="9" fontId="0" fillId="0" borderId="21" xfId="2" applyFont="1" applyBorder="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xf numFmtId="0" fontId="0" fillId="0" borderId="16" xfId="0" applyBorder="1"/>
    <xf numFmtId="0" fontId="0" fillId="0" borderId="17" xfId="0" applyBorder="1"/>
    <xf numFmtId="0" fontId="0" fillId="0" borderId="25" xfId="0" applyBorder="1" applyAlignment="1">
      <alignment horizontal="center"/>
    </xf>
    <xf numFmtId="0" fontId="0" fillId="0" borderId="26" xfId="0" applyBorder="1" applyAlignment="1">
      <alignment horizontal="center"/>
    </xf>
    <xf numFmtId="164" fontId="0" fillId="0" borderId="12" xfId="0" applyNumberFormat="1" applyBorder="1"/>
    <xf numFmtId="164" fontId="0" fillId="0" borderId="14" xfId="0" applyNumberFormat="1" applyBorder="1"/>
    <xf numFmtId="0" fontId="2" fillId="6" borderId="22" xfId="0" applyFont="1" applyFill="1" applyBorder="1" applyAlignment="1">
      <alignment horizontal="left" vertical="center"/>
    </xf>
    <xf numFmtId="0" fontId="2" fillId="6" borderId="2" xfId="0" applyFont="1" applyFill="1" applyBorder="1" applyAlignment="1">
      <alignment horizontal="left" vertical="center"/>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5" borderId="12" xfId="0" applyFill="1" applyBorder="1" applyAlignment="1">
      <alignment horizontal="left"/>
    </xf>
    <xf numFmtId="0" fontId="0" fillId="5" borderId="13" xfId="0" applyFill="1" applyBorder="1" applyAlignment="1">
      <alignment horizontal="left"/>
    </xf>
    <xf numFmtId="0" fontId="0" fillId="5" borderId="14" xfId="0" applyFill="1" applyBorder="1" applyAlignment="1">
      <alignment horizontal="left"/>
    </xf>
    <xf numFmtId="0" fontId="0" fillId="5" borderId="15" xfId="0" applyFill="1" applyBorder="1" applyAlignment="1">
      <alignment horizontal="left"/>
    </xf>
    <xf numFmtId="0" fontId="0" fillId="5" borderId="16" xfId="0" applyFill="1" applyBorder="1" applyAlignment="1">
      <alignment horizontal="left"/>
    </xf>
    <xf numFmtId="0" fontId="0" fillId="5" borderId="17" xfId="0" applyFill="1" applyBorder="1" applyAlignment="1">
      <alignment horizontal="left"/>
    </xf>
    <xf numFmtId="0" fontId="0" fillId="0" borderId="4" xfId="0" applyFont="1" applyBorder="1" applyAlignment="1">
      <alignment horizontal="left"/>
    </xf>
    <xf numFmtId="164" fontId="0" fillId="0" borderId="4" xfId="1" applyNumberFormat="1" applyFont="1" applyBorder="1" applyAlignment="1"/>
    <xf numFmtId="164" fontId="0" fillId="0" borderId="0" xfId="1" applyNumberFormat="1" applyFont="1" applyBorder="1" applyAlignment="1"/>
    <xf numFmtId="164" fontId="0" fillId="0" borderId="7" xfId="1" applyNumberFormat="1" applyFont="1" applyBorder="1" applyAlignment="1"/>
    <xf numFmtId="164" fontId="0" fillId="0" borderId="8" xfId="1" applyNumberFormat="1" applyFont="1" applyBorder="1" applyAlignment="1"/>
    <xf numFmtId="164" fontId="0" fillId="0" borderId="4" xfId="0" applyNumberFormat="1" applyBorder="1" applyAlignment="1"/>
    <xf numFmtId="164" fontId="0" fillId="0" borderId="5" xfId="0" applyNumberFormat="1" applyBorder="1" applyAlignment="1"/>
    <xf numFmtId="0" fontId="0" fillId="0" borderId="4" xfId="0" applyBorder="1" applyAlignment="1"/>
    <xf numFmtId="0" fontId="0" fillId="0" borderId="5" xfId="0" applyBorder="1" applyAlignment="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2"/>
  <sheetViews>
    <sheetView tabSelected="1" zoomScale="85" zoomScaleNormal="85" workbookViewId="0">
      <selection activeCell="H43" sqref="H43"/>
    </sheetView>
  </sheetViews>
  <sheetFormatPr baseColWidth="10" defaultColWidth="8.88671875" defaultRowHeight="14.4" x14ac:dyDescent="0.3"/>
  <cols>
    <col min="2" max="2" width="15.5546875" bestFit="1" customWidth="1"/>
  </cols>
  <sheetData>
    <row r="1" spans="1:15" x14ac:dyDescent="0.3">
      <c r="A1" s="17" t="s">
        <v>0</v>
      </c>
      <c r="B1" s="18"/>
      <c r="C1" s="18"/>
      <c r="D1" s="18"/>
      <c r="E1" s="18"/>
      <c r="F1" s="18"/>
      <c r="G1" s="18"/>
      <c r="H1" s="18"/>
      <c r="I1" s="18"/>
      <c r="J1" s="17" t="s">
        <v>5</v>
      </c>
      <c r="K1" s="18"/>
      <c r="L1" s="18"/>
      <c r="M1" s="18"/>
      <c r="N1" s="18"/>
      <c r="O1" s="19"/>
    </row>
    <row r="2" spans="1:15" x14ac:dyDescent="0.3">
      <c r="A2" s="20"/>
      <c r="B2" s="21"/>
      <c r="C2" s="21"/>
      <c r="D2" s="21"/>
      <c r="E2" s="21"/>
      <c r="F2" s="21"/>
      <c r="G2" s="21"/>
      <c r="H2" s="21"/>
      <c r="I2" s="21"/>
      <c r="J2" s="20"/>
      <c r="K2" s="21"/>
      <c r="L2" s="21"/>
      <c r="M2" s="21"/>
      <c r="N2" s="21"/>
      <c r="O2" s="22"/>
    </row>
    <row r="3" spans="1:15" x14ac:dyDescent="0.3">
      <c r="A3" s="30" t="s">
        <v>1</v>
      </c>
      <c r="B3" s="31"/>
      <c r="C3" s="31"/>
      <c r="D3" s="31"/>
      <c r="E3" s="31"/>
      <c r="F3" s="32"/>
      <c r="G3" s="40" t="s">
        <v>6</v>
      </c>
      <c r="H3" s="42"/>
      <c r="I3" s="42"/>
      <c r="J3" s="42"/>
      <c r="K3" s="42"/>
      <c r="L3" s="42"/>
      <c r="M3" s="42"/>
      <c r="N3" s="43"/>
      <c r="O3" s="44"/>
    </row>
    <row r="4" spans="1:15" x14ac:dyDescent="0.3">
      <c r="A4" s="33" t="s">
        <v>2</v>
      </c>
      <c r="B4" s="1"/>
      <c r="C4" s="1"/>
      <c r="D4" s="1"/>
      <c r="E4" s="1"/>
      <c r="F4" s="34"/>
      <c r="G4" s="41" t="s">
        <v>1</v>
      </c>
      <c r="H4" s="45" t="s">
        <v>21</v>
      </c>
      <c r="I4" s="46"/>
      <c r="J4" s="46"/>
      <c r="K4" s="46"/>
      <c r="L4" s="46"/>
      <c r="M4" s="46"/>
      <c r="N4" s="46"/>
      <c r="O4" s="47"/>
    </row>
    <row r="5" spans="1:15" x14ac:dyDescent="0.3">
      <c r="A5" s="33" t="s">
        <v>3</v>
      </c>
      <c r="B5" s="1"/>
      <c r="C5" s="1"/>
      <c r="D5" s="1"/>
      <c r="E5" s="1"/>
      <c r="F5" s="34"/>
      <c r="G5" s="41" t="s">
        <v>2</v>
      </c>
      <c r="H5" s="45" t="s">
        <v>22</v>
      </c>
      <c r="I5" s="46"/>
      <c r="J5" s="46"/>
      <c r="K5" s="46"/>
      <c r="L5" s="46"/>
      <c r="M5" s="46"/>
      <c r="N5" s="46"/>
      <c r="O5" s="47"/>
    </row>
    <row r="6" spans="1:15" x14ac:dyDescent="0.3">
      <c r="A6" s="33" t="s">
        <v>4</v>
      </c>
      <c r="B6" s="1"/>
      <c r="C6" s="1"/>
      <c r="D6" s="1"/>
      <c r="E6" s="1"/>
      <c r="F6" s="34"/>
      <c r="G6" s="41" t="s">
        <v>3</v>
      </c>
      <c r="H6" s="48" t="s">
        <v>23</v>
      </c>
      <c r="I6" s="49"/>
      <c r="J6" s="49"/>
      <c r="K6" s="49"/>
      <c r="L6" s="49"/>
      <c r="M6" s="49"/>
      <c r="N6" s="50"/>
      <c r="O6" s="51"/>
    </row>
    <row r="7" spans="1:15" x14ac:dyDescent="0.3">
      <c r="A7" s="35"/>
      <c r="B7" s="36"/>
      <c r="C7" s="36"/>
      <c r="D7" s="36"/>
      <c r="E7" s="36"/>
      <c r="F7" s="37"/>
      <c r="G7" s="35"/>
      <c r="H7" s="36"/>
      <c r="I7" s="36"/>
      <c r="J7" s="36"/>
      <c r="K7" s="36"/>
      <c r="L7" s="36"/>
      <c r="M7" s="36"/>
      <c r="N7" s="38"/>
      <c r="O7" s="39"/>
    </row>
    <row r="8" spans="1:15" x14ac:dyDescent="0.3">
      <c r="A8" s="23" t="s">
        <v>7</v>
      </c>
      <c r="B8" s="24"/>
      <c r="C8" s="25"/>
      <c r="D8" s="25"/>
      <c r="E8" s="26" t="s">
        <v>20</v>
      </c>
      <c r="F8" s="27"/>
      <c r="G8" s="23"/>
      <c r="H8" s="25"/>
      <c r="I8" s="25"/>
      <c r="J8" s="25" t="s">
        <v>8</v>
      </c>
      <c r="K8" s="25"/>
      <c r="L8" s="25"/>
      <c r="M8" s="25"/>
      <c r="N8" s="28"/>
      <c r="O8" s="29"/>
    </row>
    <row r="9" spans="1:15" ht="7.8" customHeight="1" x14ac:dyDescent="0.3">
      <c r="A9" s="82"/>
      <c r="B9" s="83"/>
      <c r="C9" s="83"/>
      <c r="D9" s="83"/>
      <c r="E9" s="83"/>
      <c r="F9" s="83"/>
      <c r="G9" s="83"/>
      <c r="H9" s="83"/>
      <c r="I9" s="83"/>
      <c r="J9" s="83"/>
      <c r="K9" s="83"/>
      <c r="L9" s="83"/>
      <c r="M9" s="83"/>
      <c r="N9" s="83"/>
      <c r="O9" s="84"/>
    </row>
    <row r="10" spans="1:15" x14ac:dyDescent="0.3">
      <c r="A10" s="80" t="s">
        <v>9</v>
      </c>
      <c r="B10" s="80"/>
      <c r="C10" s="80"/>
      <c r="D10" s="80"/>
      <c r="E10" s="80"/>
      <c r="F10" s="80"/>
      <c r="G10" s="81" t="s">
        <v>10</v>
      </c>
      <c r="H10" s="80"/>
      <c r="I10" s="80" t="s">
        <v>11</v>
      </c>
      <c r="J10" s="80"/>
      <c r="K10" s="80" t="s">
        <v>12</v>
      </c>
      <c r="L10" s="80"/>
      <c r="M10" s="80" t="s">
        <v>13</v>
      </c>
      <c r="N10" s="80"/>
      <c r="O10" s="80"/>
    </row>
    <row r="11" spans="1:15" x14ac:dyDescent="0.3">
      <c r="A11" s="77"/>
      <c r="B11" s="77"/>
      <c r="C11" s="77"/>
      <c r="D11" s="77"/>
      <c r="E11" s="77"/>
      <c r="F11" s="77"/>
      <c r="G11" s="78"/>
      <c r="H11" s="77"/>
      <c r="I11" s="79"/>
      <c r="J11" s="79"/>
      <c r="K11" s="77"/>
      <c r="L11" s="77"/>
      <c r="M11" s="79"/>
      <c r="N11" s="79"/>
      <c r="O11" s="79"/>
    </row>
    <row r="12" spans="1:15" x14ac:dyDescent="0.3">
      <c r="A12" s="15" t="s">
        <v>24</v>
      </c>
      <c r="B12" s="6"/>
      <c r="C12" s="6"/>
      <c r="D12" s="6"/>
      <c r="E12" s="6"/>
      <c r="F12" s="16"/>
      <c r="G12" s="14">
        <v>205.99</v>
      </c>
      <c r="H12" s="87"/>
      <c r="I12" s="89">
        <f>((G12-M12)/G12)</f>
        <v>0.2723433176367786</v>
      </c>
      <c r="J12" s="90"/>
      <c r="K12" s="11">
        <f>G12-M12</f>
        <v>56.100000000000023</v>
      </c>
      <c r="L12" s="11"/>
      <c r="M12" s="10">
        <v>149.88999999999999</v>
      </c>
      <c r="N12" s="11"/>
      <c r="O12" s="12"/>
    </row>
    <row r="13" spans="1:15" x14ac:dyDescent="0.3">
      <c r="A13" s="3" t="s">
        <v>25</v>
      </c>
      <c r="B13" s="4"/>
      <c r="C13" s="4"/>
      <c r="D13" s="4"/>
      <c r="E13" s="4"/>
      <c r="F13" s="5"/>
      <c r="G13" s="13">
        <v>113.99</v>
      </c>
      <c r="H13" s="88"/>
      <c r="I13" s="92">
        <f t="shared" ref="I13:I18" si="0">((G13-M13)/G13)</f>
        <v>0.12281779103430127</v>
      </c>
      <c r="J13" s="93"/>
      <c r="K13" s="11">
        <f t="shared" ref="K13:K18" si="1">G13-M13</f>
        <v>14</v>
      </c>
      <c r="L13" s="11"/>
      <c r="M13" s="7">
        <v>99.99</v>
      </c>
      <c r="N13" s="8"/>
      <c r="O13" s="9"/>
    </row>
    <row r="14" spans="1:15" x14ac:dyDescent="0.3">
      <c r="A14" s="3" t="s">
        <v>26</v>
      </c>
      <c r="B14" s="4"/>
      <c r="C14" s="4"/>
      <c r="D14" s="4"/>
      <c r="E14" s="4"/>
      <c r="F14" s="5"/>
      <c r="G14" s="13">
        <v>44.99</v>
      </c>
      <c r="H14" s="88"/>
      <c r="I14" s="92">
        <f t="shared" si="0"/>
        <v>0.11113580795732385</v>
      </c>
      <c r="J14" s="93"/>
      <c r="K14" s="11">
        <f t="shared" si="1"/>
        <v>5</v>
      </c>
      <c r="L14" s="11"/>
      <c r="M14" s="7">
        <v>39.99</v>
      </c>
      <c r="N14" s="8"/>
      <c r="O14" s="9"/>
    </row>
    <row r="15" spans="1:15" x14ac:dyDescent="0.3">
      <c r="A15" s="3" t="s">
        <v>27</v>
      </c>
      <c r="B15" s="4"/>
      <c r="C15" s="4"/>
      <c r="D15" s="4"/>
      <c r="E15" s="4"/>
      <c r="F15" s="5"/>
      <c r="G15" s="13">
        <v>59.99</v>
      </c>
      <c r="H15" s="88"/>
      <c r="I15" s="92">
        <f t="shared" si="0"/>
        <v>0.37506251041840305</v>
      </c>
      <c r="J15" s="93"/>
      <c r="K15" s="11">
        <f t="shared" si="1"/>
        <v>22.5</v>
      </c>
      <c r="L15" s="11"/>
      <c r="M15" s="7">
        <v>37.49</v>
      </c>
      <c r="N15" s="8"/>
      <c r="O15" s="9"/>
    </row>
    <row r="16" spans="1:15" x14ac:dyDescent="0.3">
      <c r="A16" s="3" t="s">
        <v>28</v>
      </c>
      <c r="B16" s="4"/>
      <c r="C16" s="4"/>
      <c r="D16" s="4"/>
      <c r="E16" s="4"/>
      <c r="F16" s="5"/>
      <c r="G16" s="13">
        <v>151.99</v>
      </c>
      <c r="H16" s="88"/>
      <c r="I16" s="92">
        <f t="shared" si="0"/>
        <v>0.30923087045200348</v>
      </c>
      <c r="J16" s="93"/>
      <c r="K16" s="11">
        <f t="shared" si="1"/>
        <v>47.000000000000014</v>
      </c>
      <c r="L16" s="11"/>
      <c r="M16" s="7">
        <v>104.99</v>
      </c>
      <c r="N16" s="8"/>
      <c r="O16" s="9"/>
    </row>
    <row r="17" spans="1:15" x14ac:dyDescent="0.3">
      <c r="A17" s="3" t="s">
        <v>29</v>
      </c>
      <c r="B17" s="4"/>
      <c r="C17" s="4"/>
      <c r="D17" s="4"/>
      <c r="E17" s="4"/>
      <c r="F17" s="5"/>
      <c r="G17" s="13">
        <v>249.9</v>
      </c>
      <c r="H17" s="88"/>
      <c r="I17" s="92">
        <f t="shared" si="0"/>
        <v>8.0032012805122052E-2</v>
      </c>
      <c r="J17" s="93"/>
      <c r="K17" s="11">
        <f t="shared" si="1"/>
        <v>20</v>
      </c>
      <c r="L17" s="11"/>
      <c r="M17" s="7">
        <v>229.9</v>
      </c>
      <c r="N17" s="8"/>
      <c r="O17" s="9"/>
    </row>
    <row r="18" spans="1:15" x14ac:dyDescent="0.3">
      <c r="A18" s="3" t="s">
        <v>30</v>
      </c>
      <c r="B18" s="4"/>
      <c r="C18" s="4"/>
      <c r="D18" s="4"/>
      <c r="E18" s="4"/>
      <c r="F18" s="5"/>
      <c r="G18" s="13">
        <v>34.979999999999997</v>
      </c>
      <c r="H18" s="88"/>
      <c r="I18" s="92">
        <v>0</v>
      </c>
      <c r="J18" s="93"/>
      <c r="K18" s="11">
        <f t="shared" si="1"/>
        <v>0</v>
      </c>
      <c r="L18" s="11"/>
      <c r="M18" s="7">
        <v>34.979999999999997</v>
      </c>
      <c r="N18" s="8"/>
      <c r="O18" s="9"/>
    </row>
    <row r="19" spans="1:15" x14ac:dyDescent="0.3">
      <c r="A19" s="3"/>
      <c r="B19" s="4"/>
      <c r="C19" s="4"/>
      <c r="D19" s="4"/>
      <c r="E19" s="4"/>
      <c r="F19" s="5"/>
      <c r="G19" s="3"/>
      <c r="H19" s="5"/>
      <c r="I19" s="3"/>
      <c r="J19" s="5"/>
      <c r="K19" s="3"/>
      <c r="L19" s="4"/>
      <c r="M19" s="3"/>
      <c r="N19" s="4"/>
      <c r="O19" s="5"/>
    </row>
    <row r="20" spans="1:15" x14ac:dyDescent="0.3">
      <c r="A20" s="3"/>
      <c r="B20" s="4"/>
      <c r="C20" s="4"/>
      <c r="D20" s="4"/>
      <c r="E20" s="4"/>
      <c r="F20" s="5"/>
      <c r="G20" s="3"/>
      <c r="H20" s="5"/>
      <c r="I20" s="3"/>
      <c r="J20" s="5"/>
      <c r="K20" s="3"/>
      <c r="L20" s="4"/>
      <c r="M20" s="3"/>
      <c r="N20" s="4"/>
      <c r="O20" s="5"/>
    </row>
    <row r="21" spans="1:15" x14ac:dyDescent="0.3">
      <c r="A21" s="3"/>
      <c r="B21" s="4"/>
      <c r="C21" s="4"/>
      <c r="D21" s="4"/>
      <c r="E21" s="4"/>
      <c r="F21" s="5"/>
      <c r="G21" s="3"/>
      <c r="H21" s="5"/>
      <c r="I21" s="3"/>
      <c r="J21" s="5"/>
      <c r="K21" s="3"/>
      <c r="L21" s="4"/>
      <c r="M21" s="3"/>
      <c r="N21" s="4"/>
      <c r="O21" s="5"/>
    </row>
    <row r="22" spans="1:15" x14ac:dyDescent="0.3">
      <c r="A22" s="3"/>
      <c r="B22" s="4"/>
      <c r="C22" s="4"/>
      <c r="D22" s="4"/>
      <c r="E22" s="4"/>
      <c r="F22" s="5"/>
      <c r="G22" s="3"/>
      <c r="H22" s="5"/>
      <c r="I22" s="3"/>
      <c r="J22" s="5"/>
      <c r="K22" s="3"/>
      <c r="L22" s="4"/>
      <c r="M22" s="3"/>
      <c r="N22" s="4"/>
      <c r="O22" s="5"/>
    </row>
    <row r="23" spans="1:15" x14ac:dyDescent="0.3">
      <c r="A23" s="3"/>
      <c r="B23" s="4"/>
      <c r="C23" s="4"/>
      <c r="D23" s="4"/>
      <c r="E23" s="4"/>
      <c r="F23" s="5"/>
      <c r="G23" s="3"/>
      <c r="H23" s="5"/>
      <c r="I23" s="3"/>
      <c r="J23" s="5"/>
      <c r="K23" s="3"/>
      <c r="L23" s="4"/>
      <c r="M23" s="3"/>
      <c r="N23" s="4"/>
      <c r="O23" s="5"/>
    </row>
    <row r="24" spans="1:15" x14ac:dyDescent="0.3">
      <c r="A24" s="3"/>
      <c r="B24" s="4"/>
      <c r="C24" s="4"/>
      <c r="D24" s="4"/>
      <c r="E24" s="4"/>
      <c r="F24" s="5"/>
      <c r="G24" s="3"/>
      <c r="H24" s="5"/>
      <c r="I24" s="3"/>
      <c r="J24" s="5"/>
      <c r="K24" s="3"/>
      <c r="L24" s="4"/>
      <c r="M24" s="3"/>
      <c r="N24" s="4"/>
      <c r="O24" s="5"/>
    </row>
    <row r="25" spans="1:15" x14ac:dyDescent="0.3">
      <c r="A25" s="3"/>
      <c r="B25" s="4"/>
      <c r="C25" s="4"/>
      <c r="D25" s="4"/>
      <c r="E25" s="4"/>
      <c r="F25" s="5"/>
      <c r="G25" s="3"/>
      <c r="H25" s="5"/>
      <c r="I25" s="3"/>
      <c r="J25" s="5"/>
      <c r="K25" s="3"/>
      <c r="L25" s="4"/>
      <c r="M25" s="3"/>
      <c r="N25" s="4"/>
      <c r="O25" s="5"/>
    </row>
    <row r="26" spans="1:15" x14ac:dyDescent="0.3">
      <c r="A26" s="3"/>
      <c r="B26" s="4"/>
      <c r="C26" s="4"/>
      <c r="D26" s="4"/>
      <c r="E26" s="4"/>
      <c r="F26" s="5"/>
      <c r="G26" s="3"/>
      <c r="H26" s="5"/>
      <c r="I26" s="3"/>
      <c r="J26" s="5"/>
      <c r="K26" s="3"/>
      <c r="L26" s="4"/>
      <c r="M26" s="3"/>
      <c r="N26" s="4"/>
      <c r="O26" s="5"/>
    </row>
    <row r="27" spans="1:15" x14ac:dyDescent="0.3">
      <c r="A27" s="3"/>
      <c r="B27" s="4"/>
      <c r="C27" s="4"/>
      <c r="D27" s="4"/>
      <c r="E27" s="4"/>
      <c r="F27" s="5"/>
      <c r="G27" s="3"/>
      <c r="H27" s="5"/>
      <c r="I27" s="3"/>
      <c r="J27" s="5"/>
      <c r="K27" s="3"/>
      <c r="L27" s="4"/>
      <c r="M27" s="3"/>
      <c r="N27" s="4"/>
      <c r="O27" s="5"/>
    </row>
    <row r="28" spans="1:15" x14ac:dyDescent="0.3">
      <c r="A28" s="3"/>
      <c r="B28" s="4"/>
      <c r="C28" s="4"/>
      <c r="D28" s="4"/>
      <c r="E28" s="4"/>
      <c r="F28" s="5"/>
      <c r="G28" s="3"/>
      <c r="H28" s="5"/>
      <c r="I28" s="3"/>
      <c r="J28" s="5"/>
      <c r="K28" s="3"/>
      <c r="L28" s="4"/>
      <c r="M28" s="3"/>
      <c r="N28" s="4"/>
      <c r="O28" s="5"/>
    </row>
    <row r="29" spans="1:15" x14ac:dyDescent="0.3">
      <c r="A29" s="3"/>
      <c r="B29" s="4"/>
      <c r="C29" s="4"/>
      <c r="D29" s="4"/>
      <c r="E29" s="4"/>
      <c r="F29" s="5"/>
      <c r="G29" s="3"/>
      <c r="H29" s="5"/>
      <c r="I29" s="3"/>
      <c r="J29" s="5"/>
      <c r="K29" s="3"/>
      <c r="L29" s="4"/>
      <c r="M29" s="3"/>
      <c r="N29" s="4"/>
      <c r="O29" s="5"/>
    </row>
    <row r="30" spans="1:15" x14ac:dyDescent="0.3">
      <c r="A30" s="3"/>
      <c r="B30" s="4"/>
      <c r="C30" s="4"/>
      <c r="D30" s="4"/>
      <c r="E30" s="4"/>
      <c r="F30" s="5"/>
      <c r="G30" s="3"/>
      <c r="H30" s="5"/>
      <c r="I30" s="85"/>
      <c r="J30" s="86"/>
      <c r="K30" s="3"/>
      <c r="L30" s="4"/>
      <c r="M30" s="3"/>
      <c r="N30" s="4"/>
      <c r="O30" s="5"/>
    </row>
    <row r="31" spans="1:15" x14ac:dyDescent="0.3">
      <c r="A31" s="64"/>
      <c r="B31" s="65"/>
      <c r="C31" s="65"/>
      <c r="D31" s="65"/>
      <c r="E31" s="65"/>
      <c r="F31" s="66"/>
      <c r="G31" s="67" t="s">
        <v>14</v>
      </c>
      <c r="H31" s="68"/>
      <c r="I31" s="68"/>
      <c r="J31" s="68"/>
      <c r="K31" s="68"/>
      <c r="L31" s="68"/>
      <c r="M31" s="69">
        <f>SUM(M12:O18)</f>
        <v>697.23</v>
      </c>
      <c r="N31" s="69"/>
      <c r="O31" s="70"/>
    </row>
    <row r="32" spans="1:15" x14ac:dyDescent="0.3">
      <c r="A32" s="71"/>
      <c r="B32" s="72"/>
      <c r="C32" s="72"/>
      <c r="D32" s="72"/>
      <c r="E32" s="72"/>
      <c r="F32" s="73"/>
      <c r="G32" s="71" t="s">
        <v>15</v>
      </c>
      <c r="H32" s="72"/>
      <c r="I32" s="72"/>
      <c r="J32" s="72"/>
      <c r="K32" s="74">
        <v>0.21</v>
      </c>
      <c r="L32" s="72"/>
      <c r="M32" s="75"/>
      <c r="N32" s="75"/>
      <c r="O32" s="76"/>
    </row>
    <row r="36" spans="1:15" x14ac:dyDescent="0.3">
      <c r="A36" s="52" t="s">
        <v>16</v>
      </c>
      <c r="B36" s="53"/>
      <c r="C36" s="53"/>
      <c r="D36" s="53"/>
      <c r="E36" s="53"/>
      <c r="F36" s="54"/>
      <c r="G36" s="55">
        <v>1868.24</v>
      </c>
      <c r="H36" s="56"/>
      <c r="I36" s="56"/>
      <c r="J36" s="56"/>
      <c r="K36" s="56"/>
      <c r="L36" s="56"/>
      <c r="M36" s="56"/>
      <c r="N36" s="56"/>
      <c r="O36" s="57"/>
    </row>
    <row r="37" spans="1:15" x14ac:dyDescent="0.3">
      <c r="A37" s="58"/>
      <c r="B37" s="59"/>
      <c r="C37" s="59"/>
      <c r="D37" s="59"/>
      <c r="E37" s="59"/>
      <c r="F37" s="60"/>
      <c r="G37" s="61"/>
      <c r="H37" s="62"/>
      <c r="I37" s="62"/>
      <c r="J37" s="62"/>
      <c r="K37" s="62"/>
      <c r="L37" s="62"/>
      <c r="M37" s="62"/>
      <c r="N37" s="62"/>
      <c r="O37" s="63"/>
    </row>
    <row r="38" spans="1:15" x14ac:dyDescent="0.3">
      <c r="A38" s="94" t="s">
        <v>17</v>
      </c>
      <c r="B38" s="95"/>
      <c r="C38" s="95"/>
      <c r="D38" s="95"/>
      <c r="E38" s="95"/>
      <c r="F38" s="95"/>
      <c r="G38" s="95"/>
      <c r="H38" s="95"/>
      <c r="I38" s="95"/>
      <c r="J38" s="95"/>
      <c r="K38" s="95"/>
      <c r="L38" s="95"/>
      <c r="M38" s="95"/>
      <c r="N38" s="95"/>
      <c r="O38" s="96"/>
    </row>
    <row r="39" spans="1:15" x14ac:dyDescent="0.3">
      <c r="A39" s="97" t="s">
        <v>18</v>
      </c>
      <c r="B39" s="98"/>
      <c r="C39" s="98"/>
      <c r="D39" s="98"/>
      <c r="E39" s="98"/>
      <c r="F39" s="98"/>
      <c r="G39" s="98"/>
      <c r="H39" s="98" t="s">
        <v>19</v>
      </c>
      <c r="I39" s="98"/>
      <c r="J39" s="98"/>
      <c r="K39" s="98"/>
      <c r="L39" s="98"/>
      <c r="M39" s="98"/>
      <c r="N39" s="98"/>
      <c r="O39" s="99"/>
    </row>
    <row r="40" spans="1:15" x14ac:dyDescent="0.3">
      <c r="A40" s="2"/>
      <c r="B40" s="2"/>
      <c r="C40" s="2"/>
      <c r="D40" s="2"/>
      <c r="E40" s="2"/>
      <c r="F40" s="2"/>
      <c r="G40" s="2"/>
      <c r="H40" s="2"/>
      <c r="I40" s="2"/>
      <c r="J40" s="2"/>
      <c r="K40" s="2"/>
      <c r="L40" s="2"/>
      <c r="M40" s="2"/>
      <c r="N40" s="2"/>
      <c r="O40" s="2"/>
    </row>
    <row r="41" spans="1:15" x14ac:dyDescent="0.3">
      <c r="A41" s="2"/>
      <c r="B41" s="2"/>
      <c r="C41" s="2"/>
      <c r="D41" s="2"/>
      <c r="E41" s="2"/>
      <c r="F41" s="2"/>
      <c r="G41" s="2"/>
      <c r="H41" s="2"/>
      <c r="I41" s="2"/>
      <c r="J41" s="2"/>
      <c r="K41" s="2"/>
      <c r="L41" s="2"/>
      <c r="M41" s="2"/>
      <c r="N41" s="2"/>
      <c r="O41" s="2"/>
    </row>
    <row r="42" spans="1:15" x14ac:dyDescent="0.3">
      <c r="A42" s="2"/>
      <c r="B42" s="2"/>
      <c r="C42" s="2"/>
      <c r="D42" s="2"/>
      <c r="E42" s="2"/>
      <c r="F42" s="2"/>
      <c r="G42" s="2"/>
      <c r="H42" s="2"/>
      <c r="I42" s="2"/>
      <c r="J42" s="2"/>
      <c r="K42" s="2"/>
      <c r="L42" s="2"/>
      <c r="M42" s="2"/>
      <c r="N42" s="2"/>
      <c r="O42" s="2"/>
    </row>
  </sheetData>
  <mergeCells count="116">
    <mergeCell ref="K10:L11"/>
    <mergeCell ref="M10:O11"/>
    <mergeCell ref="J1:O2"/>
    <mergeCell ref="N6:O6"/>
    <mergeCell ref="E8:F8"/>
    <mergeCell ref="A1:I2"/>
    <mergeCell ref="A10:F11"/>
    <mergeCell ref="G10:H11"/>
    <mergeCell ref="I10:J11"/>
    <mergeCell ref="G3:M3"/>
    <mergeCell ref="H6:M6"/>
    <mergeCell ref="N3:O3"/>
    <mergeCell ref="A17:F17"/>
    <mergeCell ref="A18:F18"/>
    <mergeCell ref="K12:L12"/>
    <mergeCell ref="K13:L13"/>
    <mergeCell ref="K14:L14"/>
    <mergeCell ref="K15:L15"/>
    <mergeCell ref="K16:L16"/>
    <mergeCell ref="K17:L17"/>
    <mergeCell ref="K18:L18"/>
    <mergeCell ref="G15:H15"/>
    <mergeCell ref="G16:H16"/>
    <mergeCell ref="G17:H17"/>
    <mergeCell ref="G18:H18"/>
    <mergeCell ref="G12:H12"/>
    <mergeCell ref="G13:H13"/>
    <mergeCell ref="G14:H14"/>
    <mergeCell ref="A12:F12"/>
    <mergeCell ref="A13:F13"/>
    <mergeCell ref="A14:F14"/>
    <mergeCell ref="A15:F15"/>
    <mergeCell ref="A16:F16"/>
    <mergeCell ref="G24:H24"/>
    <mergeCell ref="G25:H25"/>
    <mergeCell ref="G26:H26"/>
    <mergeCell ref="G27:H27"/>
    <mergeCell ref="G28:H28"/>
    <mergeCell ref="G19:H19"/>
    <mergeCell ref="G20:H20"/>
    <mergeCell ref="G21:H21"/>
    <mergeCell ref="G22:H22"/>
    <mergeCell ref="G23:H23"/>
    <mergeCell ref="A19:F19"/>
    <mergeCell ref="A20:F20"/>
    <mergeCell ref="A21:F21"/>
    <mergeCell ref="A22:F22"/>
    <mergeCell ref="A23:F23"/>
    <mergeCell ref="A24:F24"/>
    <mergeCell ref="A25:F25"/>
    <mergeCell ref="A26:F26"/>
    <mergeCell ref="A27:F27"/>
    <mergeCell ref="I25:J25"/>
    <mergeCell ref="I26:J26"/>
    <mergeCell ref="I17:J17"/>
    <mergeCell ref="I18:J18"/>
    <mergeCell ref="I19:J19"/>
    <mergeCell ref="I20:J20"/>
    <mergeCell ref="I21:J21"/>
    <mergeCell ref="I12:J12"/>
    <mergeCell ref="I13:J13"/>
    <mergeCell ref="I14:J14"/>
    <mergeCell ref="I15:J15"/>
    <mergeCell ref="I16:J16"/>
    <mergeCell ref="M12:O12"/>
    <mergeCell ref="M13:O13"/>
    <mergeCell ref="M14:O14"/>
    <mergeCell ref="M15:O15"/>
    <mergeCell ref="M16:O16"/>
    <mergeCell ref="I27:J27"/>
    <mergeCell ref="I28:J28"/>
    <mergeCell ref="I29:J29"/>
    <mergeCell ref="I30:J30"/>
    <mergeCell ref="K19:L19"/>
    <mergeCell ref="K20:L20"/>
    <mergeCell ref="K21:L21"/>
    <mergeCell ref="K22:L22"/>
    <mergeCell ref="K23:L23"/>
    <mergeCell ref="K24:L24"/>
    <mergeCell ref="K25:L25"/>
    <mergeCell ref="K26:L26"/>
    <mergeCell ref="K27:L27"/>
    <mergeCell ref="K28:L28"/>
    <mergeCell ref="K29:L29"/>
    <mergeCell ref="K30:L30"/>
    <mergeCell ref="I22:J22"/>
    <mergeCell ref="I23:J23"/>
    <mergeCell ref="I24:J24"/>
    <mergeCell ref="M22:O22"/>
    <mergeCell ref="M23:O23"/>
    <mergeCell ref="M24:O24"/>
    <mergeCell ref="M25:O25"/>
    <mergeCell ref="M26:O26"/>
    <mergeCell ref="M17:O17"/>
    <mergeCell ref="M18:O18"/>
    <mergeCell ref="M19:O19"/>
    <mergeCell ref="M20:O20"/>
    <mergeCell ref="M21:O21"/>
    <mergeCell ref="A38:O38"/>
    <mergeCell ref="M27:O27"/>
    <mergeCell ref="M28:O28"/>
    <mergeCell ref="M29:O29"/>
    <mergeCell ref="M30:O30"/>
    <mergeCell ref="G31:L31"/>
    <mergeCell ref="M31:O31"/>
    <mergeCell ref="G32:J32"/>
    <mergeCell ref="K32:L32"/>
    <mergeCell ref="M32:O32"/>
    <mergeCell ref="A31:F32"/>
    <mergeCell ref="A36:F37"/>
    <mergeCell ref="G36:O37"/>
    <mergeCell ref="G29:H29"/>
    <mergeCell ref="G30:H30"/>
    <mergeCell ref="A28:F28"/>
    <mergeCell ref="A29:F29"/>
    <mergeCell ref="A30:F30"/>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9C5D-F105-45EF-AE2B-45C02C7863F0}">
  <dimension ref="A1:O39"/>
  <sheetViews>
    <sheetView topLeftCell="A10" workbookViewId="0">
      <selection activeCell="E9" sqref="E9"/>
    </sheetView>
  </sheetViews>
  <sheetFormatPr baseColWidth="10" defaultColWidth="8.88671875" defaultRowHeight="14.4" x14ac:dyDescent="0.3"/>
  <cols>
    <col min="2" max="2" width="15.5546875" bestFit="1" customWidth="1"/>
  </cols>
  <sheetData>
    <row r="1" spans="1:15" x14ac:dyDescent="0.3">
      <c r="A1" s="17" t="s">
        <v>0</v>
      </c>
      <c r="B1" s="18"/>
      <c r="C1" s="18"/>
      <c r="D1" s="18"/>
      <c r="E1" s="18"/>
      <c r="F1" s="18"/>
      <c r="G1" s="18"/>
      <c r="H1" s="18"/>
      <c r="I1" s="18"/>
      <c r="J1" s="17" t="s">
        <v>5</v>
      </c>
      <c r="K1" s="18"/>
      <c r="L1" s="18"/>
      <c r="M1" s="18"/>
      <c r="N1" s="18"/>
      <c r="O1" s="19"/>
    </row>
    <row r="2" spans="1:15" x14ac:dyDescent="0.3">
      <c r="A2" s="20"/>
      <c r="B2" s="21"/>
      <c r="C2" s="21"/>
      <c r="D2" s="21"/>
      <c r="E2" s="21"/>
      <c r="F2" s="21"/>
      <c r="G2" s="21"/>
      <c r="H2" s="21"/>
      <c r="I2" s="21"/>
      <c r="J2" s="20"/>
      <c r="K2" s="21"/>
      <c r="L2" s="21"/>
      <c r="M2" s="21"/>
      <c r="N2" s="21"/>
      <c r="O2" s="22"/>
    </row>
    <row r="3" spans="1:15" x14ac:dyDescent="0.3">
      <c r="A3" s="30" t="s">
        <v>1</v>
      </c>
      <c r="B3" s="31"/>
      <c r="C3" s="31"/>
      <c r="D3" s="31"/>
      <c r="E3" s="31"/>
      <c r="F3" s="32"/>
      <c r="G3" s="40" t="s">
        <v>6</v>
      </c>
      <c r="H3" s="42"/>
      <c r="I3" s="42"/>
      <c r="J3" s="42"/>
      <c r="K3" s="42"/>
      <c r="L3" s="42"/>
      <c r="M3" s="42"/>
      <c r="N3" s="43"/>
      <c r="O3" s="44"/>
    </row>
    <row r="4" spans="1:15" x14ac:dyDescent="0.3">
      <c r="A4" s="33" t="s">
        <v>2</v>
      </c>
      <c r="B4" s="1"/>
      <c r="C4" s="1"/>
      <c r="D4" s="1"/>
      <c r="E4" s="1"/>
      <c r="F4" s="34"/>
      <c r="G4" s="41" t="s">
        <v>1</v>
      </c>
      <c r="H4" s="45" t="s">
        <v>21</v>
      </c>
      <c r="I4" s="46"/>
      <c r="J4" s="46"/>
      <c r="K4" s="46"/>
      <c r="L4" s="46"/>
      <c r="M4" s="46"/>
      <c r="N4" s="46"/>
      <c r="O4" s="47"/>
    </row>
    <row r="5" spans="1:15" x14ac:dyDescent="0.3">
      <c r="A5" s="33" t="s">
        <v>3</v>
      </c>
      <c r="B5" s="1"/>
      <c r="C5" s="1"/>
      <c r="D5" s="1"/>
      <c r="E5" s="1"/>
      <c r="F5" s="34"/>
      <c r="G5" s="41" t="s">
        <v>2</v>
      </c>
      <c r="H5" s="45" t="s">
        <v>22</v>
      </c>
      <c r="I5" s="46"/>
      <c r="J5" s="46"/>
      <c r="K5" s="46"/>
      <c r="L5" s="46"/>
      <c r="M5" s="46"/>
      <c r="N5" s="46"/>
      <c r="O5" s="47"/>
    </row>
    <row r="6" spans="1:15" x14ac:dyDescent="0.3">
      <c r="A6" s="33" t="s">
        <v>4</v>
      </c>
      <c r="B6" s="1"/>
      <c r="C6" s="1"/>
      <c r="D6" s="1"/>
      <c r="E6" s="1"/>
      <c r="F6" s="34"/>
      <c r="G6" s="41" t="s">
        <v>3</v>
      </c>
      <c r="H6" s="48" t="s">
        <v>23</v>
      </c>
      <c r="I6" s="49"/>
      <c r="J6" s="49"/>
      <c r="K6" s="49"/>
      <c r="L6" s="49"/>
      <c r="M6" s="49"/>
      <c r="N6" s="50"/>
      <c r="O6" s="51"/>
    </row>
    <row r="7" spans="1:15" x14ac:dyDescent="0.3">
      <c r="A7" s="35"/>
      <c r="B7" s="36"/>
      <c r="C7" s="36"/>
      <c r="D7" s="36"/>
      <c r="E7" s="36"/>
      <c r="F7" s="37"/>
      <c r="G7" s="35"/>
      <c r="H7" s="36"/>
      <c r="I7" s="36"/>
      <c r="J7" s="36"/>
      <c r="K7" s="36"/>
      <c r="L7" s="36"/>
      <c r="M7" s="36"/>
      <c r="N7" s="38"/>
      <c r="O7" s="39"/>
    </row>
    <row r="8" spans="1:15" x14ac:dyDescent="0.3">
      <c r="A8" s="23" t="s">
        <v>7</v>
      </c>
      <c r="B8" s="24"/>
      <c r="C8" s="25"/>
      <c r="D8" s="25"/>
      <c r="E8" s="26" t="s">
        <v>44</v>
      </c>
      <c r="F8" s="27"/>
      <c r="G8" s="23"/>
      <c r="H8" s="25"/>
      <c r="I8" s="25"/>
      <c r="J8" s="25" t="s">
        <v>8</v>
      </c>
      <c r="K8" s="25"/>
      <c r="L8" s="25"/>
      <c r="M8" s="25"/>
      <c r="N8" s="28"/>
      <c r="O8" s="29"/>
    </row>
    <row r="9" spans="1:15" ht="7.8" customHeight="1" x14ac:dyDescent="0.3">
      <c r="A9" s="82"/>
      <c r="B9" s="83"/>
      <c r="C9" s="83"/>
      <c r="D9" s="83"/>
      <c r="E9" s="83"/>
      <c r="F9" s="83"/>
      <c r="G9" s="83"/>
      <c r="H9" s="83"/>
      <c r="I9" s="83"/>
      <c r="J9" s="83"/>
      <c r="K9" s="83"/>
      <c r="L9" s="83"/>
      <c r="M9" s="83"/>
      <c r="N9" s="83"/>
      <c r="O9" s="84"/>
    </row>
    <row r="10" spans="1:15" x14ac:dyDescent="0.3">
      <c r="A10" s="104" t="s">
        <v>9</v>
      </c>
      <c r="B10" s="104"/>
      <c r="C10" s="104"/>
      <c r="D10" s="104"/>
      <c r="E10" s="104"/>
      <c r="F10" s="104"/>
      <c r="G10" s="81" t="s">
        <v>10</v>
      </c>
      <c r="H10" s="80"/>
      <c r="I10" s="80" t="s">
        <v>11</v>
      </c>
      <c r="J10" s="80"/>
      <c r="K10" s="80" t="s">
        <v>12</v>
      </c>
      <c r="L10" s="80"/>
      <c r="M10" s="80" t="s">
        <v>13</v>
      </c>
      <c r="N10" s="80"/>
      <c r="O10" s="80"/>
    </row>
    <row r="11" spans="1:15" x14ac:dyDescent="0.3">
      <c r="A11" s="105"/>
      <c r="B11" s="105"/>
      <c r="C11" s="105"/>
      <c r="D11" s="105"/>
      <c r="E11" s="105"/>
      <c r="F11" s="105"/>
      <c r="G11" s="78"/>
      <c r="H11" s="77"/>
      <c r="I11" s="79"/>
      <c r="J11" s="79"/>
      <c r="K11" s="79"/>
      <c r="L11" s="79"/>
      <c r="M11" s="79"/>
      <c r="N11" s="79"/>
      <c r="O11" s="79"/>
    </row>
    <row r="12" spans="1:15" x14ac:dyDescent="0.3">
      <c r="A12" s="106" t="s">
        <v>31</v>
      </c>
      <c r="B12" s="107"/>
      <c r="C12" s="107"/>
      <c r="D12" s="107"/>
      <c r="E12" s="107"/>
      <c r="F12" s="108"/>
      <c r="G12" s="123">
        <v>263.89999999999998</v>
      </c>
      <c r="H12" s="124"/>
      <c r="I12" s="89">
        <f>((G12-M12)/G12)</f>
        <v>0.1288366805608184</v>
      </c>
      <c r="J12" s="91"/>
      <c r="K12" s="102">
        <f>G12-M12</f>
        <v>33.999999999999972</v>
      </c>
      <c r="L12" s="103"/>
      <c r="M12" s="11">
        <v>229.9</v>
      </c>
      <c r="N12" s="11"/>
      <c r="O12" s="12"/>
    </row>
    <row r="13" spans="1:15" x14ac:dyDescent="0.3">
      <c r="A13" s="109" t="s">
        <v>32</v>
      </c>
      <c r="B13" s="110"/>
      <c r="C13" s="110"/>
      <c r="D13" s="110"/>
      <c r="E13" s="110"/>
      <c r="F13" s="111"/>
      <c r="G13" s="121">
        <v>234.99</v>
      </c>
      <c r="H13" s="122"/>
      <c r="I13" s="89">
        <f t="shared" ref="I13" si="0">((G13-M13)/G13)</f>
        <v>0</v>
      </c>
      <c r="J13" s="91"/>
      <c r="K13" s="102">
        <f t="shared" ref="K13:K24" si="1">G13-M13</f>
        <v>0</v>
      </c>
      <c r="L13" s="103"/>
      <c r="M13" s="8">
        <v>234.99</v>
      </c>
      <c r="N13" s="8"/>
      <c r="O13" s="9"/>
    </row>
    <row r="14" spans="1:15" x14ac:dyDescent="0.3">
      <c r="A14" s="109" t="s">
        <v>33</v>
      </c>
      <c r="B14" s="110"/>
      <c r="C14" s="110"/>
      <c r="D14" s="110"/>
      <c r="E14" s="110"/>
      <c r="F14" s="111"/>
      <c r="G14" s="121">
        <v>132</v>
      </c>
      <c r="H14" s="122"/>
      <c r="I14" s="89">
        <f t="shared" ref="I13:I14" si="2">((G14-M14)/G14)</f>
        <v>0.16674242424242428</v>
      </c>
      <c r="J14" s="91"/>
      <c r="K14" s="102">
        <f t="shared" si="1"/>
        <v>22.010000000000005</v>
      </c>
      <c r="L14" s="103"/>
      <c r="M14" s="8">
        <v>109.99</v>
      </c>
      <c r="N14" s="8"/>
      <c r="O14" s="9"/>
    </row>
    <row r="15" spans="1:15" x14ac:dyDescent="0.3">
      <c r="A15" s="109" t="s">
        <v>34</v>
      </c>
      <c r="B15" s="110"/>
      <c r="C15" s="110"/>
      <c r="D15" s="110"/>
      <c r="E15" s="110"/>
      <c r="F15" s="111"/>
      <c r="G15" s="121">
        <v>79.94</v>
      </c>
      <c r="H15" s="122"/>
      <c r="I15" s="89">
        <f t="shared" ref="I13:I24" si="3">((G15-M15)/G15)</f>
        <v>0.200025018764073</v>
      </c>
      <c r="J15" s="91"/>
      <c r="K15" s="102">
        <f t="shared" si="1"/>
        <v>15.989999999999995</v>
      </c>
      <c r="L15" s="103"/>
      <c r="M15" s="8">
        <v>63.95</v>
      </c>
      <c r="N15" s="8"/>
      <c r="O15" s="9"/>
    </row>
    <row r="16" spans="1:15" x14ac:dyDescent="0.3">
      <c r="A16" s="109" t="s">
        <v>35</v>
      </c>
      <c r="B16" s="110"/>
      <c r="C16" s="110"/>
      <c r="D16" s="110"/>
      <c r="E16" s="110"/>
      <c r="F16" s="111"/>
      <c r="G16" s="121">
        <v>32.979999999999997</v>
      </c>
      <c r="H16" s="122"/>
      <c r="I16" s="89">
        <f t="shared" si="3"/>
        <v>0.39387507580351727</v>
      </c>
      <c r="J16" s="91"/>
      <c r="K16" s="102">
        <f t="shared" si="1"/>
        <v>12.989999999999998</v>
      </c>
      <c r="L16" s="103"/>
      <c r="M16" s="8">
        <v>19.989999999999998</v>
      </c>
      <c r="N16" s="8"/>
      <c r="O16" s="9"/>
    </row>
    <row r="17" spans="1:15" x14ac:dyDescent="0.3">
      <c r="A17" s="109" t="s">
        <v>36</v>
      </c>
      <c r="B17" s="110"/>
      <c r="C17" s="110"/>
      <c r="D17" s="110"/>
      <c r="E17" s="110"/>
      <c r="F17" s="111"/>
      <c r="G17" s="121">
        <v>151.99</v>
      </c>
      <c r="H17" s="122"/>
      <c r="I17" s="89">
        <f t="shared" si="3"/>
        <v>0.30923087045200348</v>
      </c>
      <c r="J17" s="91"/>
      <c r="K17" s="102">
        <f t="shared" si="1"/>
        <v>47.000000000000014</v>
      </c>
      <c r="L17" s="103"/>
      <c r="M17" s="8">
        <v>104.99</v>
      </c>
      <c r="N17" s="8"/>
      <c r="O17" s="9"/>
    </row>
    <row r="18" spans="1:15" x14ac:dyDescent="0.3">
      <c r="A18" s="109" t="s">
        <v>37</v>
      </c>
      <c r="B18" s="110"/>
      <c r="C18" s="110"/>
      <c r="D18" s="110"/>
      <c r="E18" s="110"/>
      <c r="F18" s="111"/>
      <c r="G18" s="121">
        <v>599.91</v>
      </c>
      <c r="H18" s="122"/>
      <c r="I18" s="89">
        <f t="shared" si="3"/>
        <v>0.23338500775116267</v>
      </c>
      <c r="J18" s="91"/>
      <c r="K18" s="102">
        <f t="shared" si="1"/>
        <v>140.01</v>
      </c>
      <c r="L18" s="103"/>
      <c r="M18" s="8">
        <v>459.9</v>
      </c>
      <c r="N18" s="8"/>
      <c r="O18" s="9"/>
    </row>
    <row r="19" spans="1:15" x14ac:dyDescent="0.3">
      <c r="A19" s="120" t="s">
        <v>39</v>
      </c>
      <c r="B19" s="112"/>
      <c r="C19" s="112"/>
      <c r="D19" s="112"/>
      <c r="E19" s="112"/>
      <c r="F19" s="113"/>
      <c r="G19" s="125">
        <v>46.98</v>
      </c>
      <c r="H19" s="126"/>
      <c r="I19" s="89">
        <f t="shared" si="3"/>
        <v>0</v>
      </c>
      <c r="J19" s="91"/>
      <c r="K19" s="102">
        <f t="shared" si="1"/>
        <v>0</v>
      </c>
      <c r="L19" s="103"/>
      <c r="M19" s="3">
        <v>46.98</v>
      </c>
      <c r="N19" s="4"/>
      <c r="O19" s="5"/>
    </row>
    <row r="20" spans="1:15" x14ac:dyDescent="0.3">
      <c r="A20" s="120" t="s">
        <v>38</v>
      </c>
      <c r="B20" s="112"/>
      <c r="C20" s="112"/>
      <c r="D20" s="112"/>
      <c r="E20" s="112"/>
      <c r="F20" s="113"/>
      <c r="G20" s="125">
        <v>46.98</v>
      </c>
      <c r="H20" s="126"/>
      <c r="I20" s="89">
        <f t="shared" si="3"/>
        <v>0</v>
      </c>
      <c r="J20" s="91"/>
      <c r="K20" s="102">
        <f t="shared" si="1"/>
        <v>0</v>
      </c>
      <c r="L20" s="103"/>
      <c r="M20" s="3">
        <v>46.98</v>
      </c>
      <c r="N20" s="4"/>
      <c r="O20" s="5"/>
    </row>
    <row r="21" spans="1:15" x14ac:dyDescent="0.3">
      <c r="A21" s="109" t="s">
        <v>40</v>
      </c>
      <c r="B21" s="110"/>
      <c r="C21" s="110"/>
      <c r="D21" s="110"/>
      <c r="E21" s="110"/>
      <c r="F21" s="111"/>
      <c r="G21" s="125">
        <v>114.99</v>
      </c>
      <c r="H21" s="126"/>
      <c r="I21" s="89">
        <f t="shared" si="3"/>
        <v>0</v>
      </c>
      <c r="J21" s="91"/>
      <c r="K21" s="102">
        <f t="shared" si="1"/>
        <v>0</v>
      </c>
      <c r="L21" s="103"/>
      <c r="M21" s="3">
        <v>114.99</v>
      </c>
      <c r="N21" s="4"/>
      <c r="O21" s="5"/>
    </row>
    <row r="22" spans="1:15" x14ac:dyDescent="0.3">
      <c r="A22" s="109" t="s">
        <v>41</v>
      </c>
      <c r="B22" s="110"/>
      <c r="C22" s="110"/>
      <c r="D22" s="110"/>
      <c r="E22" s="110"/>
      <c r="F22" s="111"/>
      <c r="G22" s="125">
        <v>67</v>
      </c>
      <c r="H22" s="126"/>
      <c r="I22" s="89">
        <f t="shared" si="3"/>
        <v>0.40373134328358207</v>
      </c>
      <c r="J22" s="91"/>
      <c r="K22" s="102">
        <f t="shared" si="1"/>
        <v>27.049999999999997</v>
      </c>
      <c r="L22" s="103"/>
      <c r="M22" s="3">
        <v>39.950000000000003</v>
      </c>
      <c r="N22" s="4"/>
      <c r="O22" s="5"/>
    </row>
    <row r="23" spans="1:15" x14ac:dyDescent="0.3">
      <c r="A23" s="109" t="s">
        <v>42</v>
      </c>
      <c r="B23" s="110"/>
      <c r="C23" s="110"/>
      <c r="D23" s="110"/>
      <c r="E23" s="110"/>
      <c r="F23" s="111"/>
      <c r="G23" s="125">
        <v>169.99</v>
      </c>
      <c r="H23" s="126"/>
      <c r="I23" s="89">
        <f t="shared" si="3"/>
        <v>0.52944290840637687</v>
      </c>
      <c r="J23" s="91"/>
      <c r="K23" s="102">
        <f t="shared" si="1"/>
        <v>90.000000000000014</v>
      </c>
      <c r="L23" s="103"/>
      <c r="M23" s="3">
        <v>79.989999999999995</v>
      </c>
      <c r="N23" s="4"/>
      <c r="O23" s="5"/>
    </row>
    <row r="24" spans="1:15" x14ac:dyDescent="0.3">
      <c r="A24" s="109" t="s">
        <v>43</v>
      </c>
      <c r="B24" s="110"/>
      <c r="C24" s="110"/>
      <c r="D24" s="110"/>
      <c r="E24" s="110"/>
      <c r="F24" s="111"/>
      <c r="G24" s="125">
        <v>27</v>
      </c>
      <c r="H24" s="126"/>
      <c r="I24" s="89">
        <f t="shared" si="3"/>
        <v>0.49703703703703705</v>
      </c>
      <c r="J24" s="91"/>
      <c r="K24" s="102">
        <f t="shared" si="1"/>
        <v>13.42</v>
      </c>
      <c r="L24" s="103"/>
      <c r="M24" s="3">
        <v>13.58</v>
      </c>
      <c r="N24" s="4"/>
      <c r="O24" s="5"/>
    </row>
    <row r="25" spans="1:15" x14ac:dyDescent="0.3">
      <c r="A25" s="109"/>
      <c r="B25" s="110"/>
      <c r="C25" s="110"/>
      <c r="D25" s="110"/>
      <c r="E25" s="110"/>
      <c r="F25" s="111"/>
      <c r="G25" s="127"/>
      <c r="H25" s="128"/>
      <c r="I25" s="3"/>
      <c r="J25" s="5"/>
      <c r="K25" s="3"/>
      <c r="L25" s="4"/>
      <c r="M25" s="3"/>
      <c r="N25" s="4"/>
      <c r="O25" s="5"/>
    </row>
    <row r="26" spans="1:15" x14ac:dyDescent="0.3">
      <c r="A26" s="109"/>
      <c r="B26" s="110"/>
      <c r="C26" s="110"/>
      <c r="D26" s="110"/>
      <c r="E26" s="110"/>
      <c r="F26" s="111"/>
      <c r="G26" s="3"/>
      <c r="H26" s="5"/>
      <c r="I26" s="3"/>
      <c r="J26" s="5"/>
      <c r="K26" s="3"/>
      <c r="L26" s="4"/>
      <c r="M26" s="3"/>
      <c r="N26" s="4"/>
      <c r="O26" s="5"/>
    </row>
    <row r="27" spans="1:15" x14ac:dyDescent="0.3">
      <c r="A27" s="109"/>
      <c r="B27" s="110"/>
      <c r="C27" s="110"/>
      <c r="D27" s="110"/>
      <c r="E27" s="110"/>
      <c r="F27" s="111"/>
      <c r="G27" s="3"/>
      <c r="H27" s="5"/>
      <c r="I27" s="3"/>
      <c r="J27" s="5"/>
      <c r="K27" s="3"/>
      <c r="L27" s="4"/>
      <c r="M27" s="3"/>
      <c r="N27" s="4"/>
      <c r="O27" s="5"/>
    </row>
    <row r="28" spans="1:15" x14ac:dyDescent="0.3">
      <c r="A28" s="109"/>
      <c r="B28" s="110"/>
      <c r="C28" s="110"/>
      <c r="D28" s="110"/>
      <c r="E28" s="110"/>
      <c r="F28" s="111"/>
      <c r="G28" s="3"/>
      <c r="H28" s="5"/>
      <c r="I28" s="3"/>
      <c r="J28" s="5"/>
      <c r="K28" s="3"/>
      <c r="L28" s="4"/>
      <c r="M28" s="3"/>
      <c r="N28" s="4"/>
      <c r="O28" s="5"/>
    </row>
    <row r="29" spans="1:15" x14ac:dyDescent="0.3">
      <c r="A29" s="109"/>
      <c r="B29" s="110"/>
      <c r="C29" s="110"/>
      <c r="D29" s="110"/>
      <c r="E29" s="110"/>
      <c r="F29" s="111"/>
      <c r="G29" s="3"/>
      <c r="H29" s="5"/>
      <c r="I29" s="3"/>
      <c r="J29" s="5"/>
      <c r="K29" s="3"/>
      <c r="L29" s="4"/>
      <c r="M29" s="3"/>
      <c r="N29" s="4"/>
      <c r="O29" s="5"/>
    </row>
    <row r="30" spans="1:15" x14ac:dyDescent="0.3">
      <c r="A30" s="109"/>
      <c r="B30" s="110"/>
      <c r="C30" s="110"/>
      <c r="D30" s="110"/>
      <c r="E30" s="110"/>
      <c r="F30" s="111"/>
      <c r="G30" s="3"/>
      <c r="H30" s="5"/>
      <c r="I30" s="85"/>
      <c r="J30" s="86"/>
      <c r="K30" s="3"/>
      <c r="L30" s="4"/>
      <c r="M30" s="3"/>
      <c r="N30" s="4"/>
      <c r="O30" s="5"/>
    </row>
    <row r="31" spans="1:15" x14ac:dyDescent="0.3">
      <c r="A31" s="114"/>
      <c r="B31" s="115"/>
      <c r="C31" s="115"/>
      <c r="D31" s="115"/>
      <c r="E31" s="115"/>
      <c r="F31" s="116"/>
      <c r="G31" s="67" t="s">
        <v>14</v>
      </c>
      <c r="H31" s="68"/>
      <c r="I31" s="68"/>
      <c r="J31" s="68"/>
      <c r="K31" s="68"/>
      <c r="L31" s="68"/>
      <c r="M31" s="69">
        <f>SUM(M12:O24)</f>
        <v>1566.18</v>
      </c>
      <c r="N31" s="69"/>
      <c r="O31" s="70"/>
    </row>
    <row r="32" spans="1:15" x14ac:dyDescent="0.3">
      <c r="A32" s="117"/>
      <c r="B32" s="118"/>
      <c r="C32" s="118"/>
      <c r="D32" s="118"/>
      <c r="E32" s="118"/>
      <c r="F32" s="119"/>
      <c r="G32" s="71" t="s">
        <v>15</v>
      </c>
      <c r="H32" s="72"/>
      <c r="I32" s="72"/>
      <c r="J32" s="72"/>
      <c r="K32" s="74">
        <v>0.21</v>
      </c>
      <c r="L32" s="72"/>
      <c r="M32" s="75"/>
      <c r="N32" s="75"/>
      <c r="O32" s="76"/>
    </row>
    <row r="33" spans="1:15" x14ac:dyDescent="0.3">
      <c r="A33" s="2"/>
      <c r="B33" s="2"/>
      <c r="C33" s="2"/>
      <c r="D33" s="2"/>
      <c r="E33" s="2"/>
      <c r="F33" s="2"/>
      <c r="G33" s="2"/>
      <c r="H33" s="2"/>
      <c r="I33" s="2"/>
      <c r="J33" s="2"/>
      <c r="K33" s="2"/>
      <c r="L33" s="2"/>
      <c r="M33" s="2"/>
      <c r="N33" s="2"/>
      <c r="O33" s="2"/>
    </row>
    <row r="34" spans="1:15" x14ac:dyDescent="0.3">
      <c r="A34" s="2"/>
      <c r="B34" s="2"/>
      <c r="C34" s="2"/>
      <c r="D34" s="2"/>
      <c r="E34" s="2"/>
      <c r="F34" s="2"/>
      <c r="G34" s="2"/>
      <c r="H34" s="2"/>
      <c r="I34" s="2"/>
      <c r="J34" s="2"/>
      <c r="K34" s="2"/>
      <c r="L34" s="2"/>
      <c r="M34" s="2"/>
      <c r="N34" s="2"/>
      <c r="O34" s="2"/>
    </row>
    <row r="35" spans="1:15" x14ac:dyDescent="0.3">
      <c r="A35" s="2"/>
      <c r="B35" s="2"/>
      <c r="C35" s="2"/>
      <c r="D35" s="2"/>
      <c r="E35" s="2"/>
      <c r="F35" s="2"/>
      <c r="G35" s="2"/>
      <c r="H35" s="2"/>
      <c r="I35" s="2"/>
      <c r="J35" s="2"/>
      <c r="K35" s="2"/>
      <c r="L35" s="2"/>
      <c r="M35" s="2"/>
      <c r="N35" s="2"/>
      <c r="O35" s="2"/>
    </row>
    <row r="36" spans="1:15" x14ac:dyDescent="0.3">
      <c r="A36" s="52" t="s">
        <v>16</v>
      </c>
      <c r="B36" s="53"/>
      <c r="C36" s="53"/>
      <c r="D36" s="53"/>
      <c r="E36" s="53"/>
      <c r="F36" s="54"/>
      <c r="G36" s="55">
        <v>1566.18</v>
      </c>
      <c r="H36" s="56"/>
      <c r="I36" s="56"/>
      <c r="J36" s="56"/>
      <c r="K36" s="56"/>
      <c r="L36" s="56"/>
      <c r="M36" s="56"/>
      <c r="N36" s="56"/>
      <c r="O36" s="57"/>
    </row>
    <row r="37" spans="1:15" x14ac:dyDescent="0.3">
      <c r="A37" s="58"/>
      <c r="B37" s="59"/>
      <c r="C37" s="59"/>
      <c r="D37" s="59"/>
      <c r="E37" s="59"/>
      <c r="F37" s="60"/>
      <c r="G37" s="61"/>
      <c r="H37" s="62"/>
      <c r="I37" s="62"/>
      <c r="J37" s="62"/>
      <c r="K37" s="62"/>
      <c r="L37" s="62"/>
      <c r="M37" s="62"/>
      <c r="N37" s="62"/>
      <c r="O37" s="63"/>
    </row>
    <row r="38" spans="1:15" ht="15" thickBot="1" x14ac:dyDescent="0.35">
      <c r="A38" s="94" t="s">
        <v>17</v>
      </c>
      <c r="B38" s="95"/>
      <c r="C38" s="95"/>
      <c r="D38" s="95"/>
      <c r="E38" s="95"/>
      <c r="F38" s="95"/>
      <c r="G38" s="95"/>
      <c r="H38" s="95"/>
      <c r="I38" s="95"/>
      <c r="J38" s="95"/>
      <c r="K38" s="95"/>
      <c r="L38" s="95"/>
      <c r="M38" s="95"/>
      <c r="N38" s="95"/>
      <c r="O38" s="96"/>
    </row>
    <row r="39" spans="1:15" ht="15" thickBot="1" x14ac:dyDescent="0.35">
      <c r="A39" s="97" t="s">
        <v>18</v>
      </c>
      <c r="B39" s="98"/>
      <c r="C39" s="98"/>
      <c r="D39" s="98"/>
      <c r="E39" s="98"/>
      <c r="F39" s="98"/>
      <c r="G39" s="98"/>
      <c r="H39" s="98" t="s">
        <v>19</v>
      </c>
      <c r="I39" s="98"/>
      <c r="J39" s="98"/>
      <c r="K39" s="98"/>
      <c r="L39" s="98"/>
      <c r="M39" s="98"/>
      <c r="N39" s="100"/>
      <c r="O39" s="101"/>
    </row>
  </sheetData>
  <mergeCells count="117">
    <mergeCell ref="A1:I2"/>
    <mergeCell ref="J1:O2"/>
    <mergeCell ref="G3:M3"/>
    <mergeCell ref="H6:M6"/>
    <mergeCell ref="N6:O6"/>
    <mergeCell ref="E8:F8"/>
    <mergeCell ref="N3:O3"/>
    <mergeCell ref="A36:F37"/>
    <mergeCell ref="G36:O37"/>
    <mergeCell ref="A10:F11"/>
    <mergeCell ref="G10:H11"/>
    <mergeCell ref="I10:J11"/>
    <mergeCell ref="K10:L11"/>
    <mergeCell ref="M10:O11"/>
    <mergeCell ref="A12:F12"/>
    <mergeCell ref="G12:H12"/>
    <mergeCell ref="I12:J12"/>
    <mergeCell ref="K12:L12"/>
    <mergeCell ref="M12:O12"/>
    <mergeCell ref="A13:F13"/>
    <mergeCell ref="G13:H13"/>
    <mergeCell ref="I13:J13"/>
    <mergeCell ref="K13:L13"/>
    <mergeCell ref="M13:O13"/>
    <mergeCell ref="A14:F14"/>
    <mergeCell ref="G14:H14"/>
    <mergeCell ref="I14:J14"/>
    <mergeCell ref="K14:L14"/>
    <mergeCell ref="M14:O14"/>
    <mergeCell ref="A15:F15"/>
    <mergeCell ref="G15:H15"/>
    <mergeCell ref="I15:J15"/>
    <mergeCell ref="K15:L15"/>
    <mergeCell ref="M15:O15"/>
    <mergeCell ref="A16:F16"/>
    <mergeCell ref="G16:H16"/>
    <mergeCell ref="I16:J16"/>
    <mergeCell ref="K16:L16"/>
    <mergeCell ref="M16:O16"/>
    <mergeCell ref="A17:F17"/>
    <mergeCell ref="G17:H17"/>
    <mergeCell ref="I17:J17"/>
    <mergeCell ref="K17:L17"/>
    <mergeCell ref="M17:O17"/>
    <mergeCell ref="A18:F18"/>
    <mergeCell ref="G18:H18"/>
    <mergeCell ref="I18:J18"/>
    <mergeCell ref="K18:L18"/>
    <mergeCell ref="M18:O18"/>
    <mergeCell ref="A19:F19"/>
    <mergeCell ref="G19:H19"/>
    <mergeCell ref="I19:J19"/>
    <mergeCell ref="K19:L19"/>
    <mergeCell ref="M19:O19"/>
    <mergeCell ref="A20:F20"/>
    <mergeCell ref="G20:H20"/>
    <mergeCell ref="I20:J20"/>
    <mergeCell ref="K20:L20"/>
    <mergeCell ref="M20:O20"/>
    <mergeCell ref="A21:F21"/>
    <mergeCell ref="G21:H21"/>
    <mergeCell ref="I21:J21"/>
    <mergeCell ref="K21:L21"/>
    <mergeCell ref="M21:O21"/>
    <mergeCell ref="A22:F22"/>
    <mergeCell ref="G22:H22"/>
    <mergeCell ref="I22:J22"/>
    <mergeCell ref="K22:L22"/>
    <mergeCell ref="M22:O22"/>
    <mergeCell ref="A23:F23"/>
    <mergeCell ref="G23:H23"/>
    <mergeCell ref="I23:J23"/>
    <mergeCell ref="K23:L23"/>
    <mergeCell ref="M23:O23"/>
    <mergeCell ref="A24:F24"/>
    <mergeCell ref="G24:H24"/>
    <mergeCell ref="I24:J24"/>
    <mergeCell ref="K24:L24"/>
    <mergeCell ref="M24:O24"/>
    <mergeCell ref="A25:F25"/>
    <mergeCell ref="G25:H25"/>
    <mergeCell ref="I25:J25"/>
    <mergeCell ref="K25:L25"/>
    <mergeCell ref="M25:O25"/>
    <mergeCell ref="A26:F26"/>
    <mergeCell ref="G26:H26"/>
    <mergeCell ref="I26:J26"/>
    <mergeCell ref="K26:L26"/>
    <mergeCell ref="M26:O26"/>
    <mergeCell ref="A27:F27"/>
    <mergeCell ref="G27:H27"/>
    <mergeCell ref="I27:J27"/>
    <mergeCell ref="K27:L27"/>
    <mergeCell ref="M27:O27"/>
    <mergeCell ref="A28:F28"/>
    <mergeCell ref="G28:H28"/>
    <mergeCell ref="I28:J28"/>
    <mergeCell ref="K28:L28"/>
    <mergeCell ref="M28:O28"/>
    <mergeCell ref="A29:F29"/>
    <mergeCell ref="G29:H29"/>
    <mergeCell ref="I29:J29"/>
    <mergeCell ref="K29:L29"/>
    <mergeCell ref="M29:O29"/>
    <mergeCell ref="A30:F30"/>
    <mergeCell ref="G30:H30"/>
    <mergeCell ref="I30:J30"/>
    <mergeCell ref="K30:L30"/>
    <mergeCell ref="M30:O30"/>
    <mergeCell ref="A31:F32"/>
    <mergeCell ref="G31:L31"/>
    <mergeCell ref="M31:O31"/>
    <mergeCell ref="G32:J32"/>
    <mergeCell ref="K32:L32"/>
    <mergeCell ref="M32:O32"/>
    <mergeCell ref="A38:O38"/>
    <mergeCell ref="N39:O3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Ricardo .</cp:lastModifiedBy>
  <dcterms:created xsi:type="dcterms:W3CDTF">2015-06-05T18:19:34Z</dcterms:created>
  <dcterms:modified xsi:type="dcterms:W3CDTF">2023-11-21T16:21:40Z</dcterms:modified>
</cp:coreProperties>
</file>