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Product Backlog" state="visible" r:id="rId3"/>
    <sheet sheetId="2" name="Product Burn-down" state="visible" r:id="rId4"/>
    <sheet sheetId="3" name="Report Data" state="visible" r:id="rId5"/>
    <sheet sheetId="4" name="Lookups" state="visible" r:id="rId6"/>
  </sheets>
  <definedNames>
    <definedName name="BusinessValue">Lookups!$B$2:$B$4</definedName>
    <definedName name="Priority">Lookups!$A$2:$A$12</definedName>
    <definedName name="Status">Lookups!$C$2:$C$6</definedName>
  </definedNames>
  <calcPr/>
</workbook>
</file>

<file path=xl/comments1.xml><?xml version="1.0" encoding="utf-8"?>
<comments xmlns="http://schemas.openxmlformats.org/spreadsheetml/2006/main">
  <authors>
    <author/>
  </authors>
  <commentList>
    <comment ref="B1" authorId="0">
      <text>
        <t xml:space="preserve">High level classification of the task</t>
      </text>
    </comment>
    <comment ref="C1" authorId="0">
      <text>
        <t xml:space="preserve">A 3 or more sentence description of the requirement.</t>
      </text>
    </comment>
    <comment ref="F1" authorId="0">
      <text>
        <t xml:space="preserve">Current status of this task.  This can be used to ensure multiple people do not work on the same task.  The filter can also be used to filter out any tasks that have already been completed.</t>
      </text>
    </comment>
    <comment ref="G1" authorId="0">
      <text>
        <t xml:space="preserve">Any additional comments or notes.  It is a good practice to preface any comments with the author (e.g. RP)</t>
      </text>
    </comment>
    <comment ref="A38" authorId="0">
      <text>
        <t xml:space="preserve">Randar Puust:
This is the next available ID to use.</t>
      </text>
    </comment>
  </commentList>
</comments>
</file>

<file path=xl/sharedStrings.xml><?xml version="1.0" encoding="utf-8"?>
<sst xmlns="http://schemas.openxmlformats.org/spreadsheetml/2006/main" count="143" uniqueCount="74">
  <si>
    <t>ID</t>
  </si>
  <si>
    <t>Category</t>
  </si>
  <si>
    <t>Feature</t>
  </si>
  <si>
    <t>Priority
1=Low 9=High
Stage</t>
  </si>
  <si>
    <t>Effort Estimate
(Hours)</t>
  </si>
  <si>
    <t>Status</t>
  </si>
  <si>
    <t>Comments</t>
  </si>
  <si>
    <t>Unassigned Hours</t>
  </si>
  <si>
    <t>In-Progress Hours</t>
  </si>
  <si>
    <t>Completed Hours</t>
  </si>
  <si>
    <t>Research</t>
  </si>
  <si>
    <t>Research best dev and software environment </t>
  </si>
  <si>
    <t>3 - Completed</t>
  </si>
  <si>
    <t>Research best hardware environment</t>
  </si>
  <si>
    <t>Scene Concept Design</t>
  </si>
  <si>
    <t>Design look, feel, sound for first unique scene</t>
  </si>
  <si>
    <t>Design look, feel, sound for second unique scene</t>
  </si>
  <si>
    <t>Design look, feel, sound for third unique scene</t>
  </si>
  <si>
    <t>Design look, feel, sound for fourth unique scene</t>
  </si>
  <si>
    <t>Scene Asset Creation</t>
  </si>
  <si>
    <t>Create all art for use in first scene development</t>
  </si>
  <si>
    <t>Create all art for use in second scene development</t>
  </si>
  <si>
    <t>Create all art for use in third scene development</t>
  </si>
  <si>
    <t>Create all art for use in fourth scene development</t>
  </si>
  <si>
    <t>2 - In Progress</t>
  </si>
  <si>
    <t>Unique set of sounds for first scene</t>
  </si>
  <si>
    <t>Unique set of sounds for second scene</t>
  </si>
  <si>
    <t>Unique set of sounds for third scene</t>
  </si>
  <si>
    <t>Unique set of sounds for fourth scene</t>
  </si>
  <si>
    <t>Scene Development</t>
  </si>
  <si>
    <t>Implement first scene concept in code (art only)</t>
  </si>
  <si>
    <t>Implement second scene concept in code (art only)</t>
  </si>
  <si>
    <t>Implement third scene concept in code (art only)</t>
  </si>
  <si>
    <t>Implement fourth scene concept in code (art only)</t>
  </si>
  <si>
    <t>Implement user interaction into first scene</t>
  </si>
  <si>
    <t>Implement user interaction into second scene</t>
  </si>
  <si>
    <t>Implement user interaction into third scene</t>
  </si>
  <si>
    <t>Implement user interaction into fourth scene</t>
  </si>
  <si>
    <t>1 - Not Started</t>
  </si>
  <si>
    <t>Implement sounds for first scene</t>
  </si>
  <si>
    <t>Implement sounds for second scene</t>
  </si>
  <si>
    <t>Implement sounds for third scene</t>
  </si>
  <si>
    <t>Implement sounds for fourth scene</t>
  </si>
  <si>
    <t>requires task 1 first</t>
  </si>
  <si>
    <t>Computer Vision Development</t>
  </si>
  <si>
    <t>System can generate people points based on system time</t>
  </si>
  <si>
    <t>System uses passive users' movement thought the space to influnce large particles</t>
  </si>
  <si>
    <t>Kinect Development</t>
  </si>
  <si>
    <t>Kinect recognizes active users and their hand movements</t>
  </si>
  <si>
    <t>Kinect SDK will be used</t>
  </si>
  <si>
    <t>Runtime Development</t>
  </si>
  <si>
    <t>System tracks active users hand movements and provides it to the scenes</t>
  </si>
  <si>
    <t>System which manages scenes and backend data</t>
  </si>
  <si>
    <t>includes managing / passing input data and switching between scenes</t>
  </si>
  <si>
    <t>System can load and play sounds for each scene</t>
  </si>
  <si>
    <t>System can load and manage art assets for the scenes</t>
  </si>
  <si>
    <t>Runtime Design</t>
  </si>
  <si>
    <t>Plan backend system</t>
  </si>
  <si>
    <t>Totals (Hours)</t>
  </si>
  <si>
    <t>per person (aprox)</t>
  </si>
  <si>
    <t>per week (aprox)</t>
  </si>
  <si>
    <t>per person per week (aprox)</t>
  </si>
  <si>
    <t>Effort Status</t>
  </si>
  <si>
    <t>Total Work</t>
  </si>
  <si>
    <t>Not Started</t>
  </si>
  <si>
    <t>In-Progress</t>
  </si>
  <si>
    <t>Completed</t>
  </si>
  <si>
    <t>Priority</t>
  </si>
  <si>
    <t>Business Value</t>
  </si>
  <si>
    <t>Categories</t>
  </si>
  <si>
    <t>Low</t>
  </si>
  <si>
    <t>Med</t>
  </si>
  <si>
    <t>High</t>
  </si>
  <si>
    <t>User Input</t>
  </si>
</sst>
</file>

<file path=xl/styles.xml><?xml version="1.0" encoding="utf-8"?>
<styleSheet xmlns="http://schemas.openxmlformats.org/spreadsheetml/2006/main" xmlns:x14ac="http://schemas.microsoft.com/office/spreadsheetml/2009/9/ac" xmlns:mc="http://schemas.openxmlformats.org/markup-compatibility/2006">
  <fonts count="41">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9.0"/>
      <color rgb="FFFFFFFF"/>
      <name val="Arial"/>
    </font>
    <font>
      <b/>
      <i val="0"/>
      <strike val="0"/>
      <u val="none"/>
      <sz val="9.0"/>
      <color rgb="FFFFFFFF"/>
      <name val="Arial"/>
    </font>
    <font>
      <b/>
      <i val="0"/>
      <strike val="0"/>
      <u val="none"/>
      <sz val="9.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s>
  <fills count="15">
    <fill>
      <patternFill patternType="none"/>
    </fill>
    <fill>
      <patternFill patternType="gray125">
        <bgColor rgb="FFFFFFFF"/>
      </patternFill>
    </fill>
    <fill>
      <patternFill patternType="solid">
        <fgColor rgb="FF7F7F7F"/>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CCCCCC"/>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1E4E79"/>
        <bgColor indexed="64"/>
      </patternFill>
    </fill>
    <fill>
      <patternFill patternType="solid">
        <fgColor rgb="FF3A3838"/>
        <bgColor indexed="64"/>
      </patternFill>
    </fill>
    <fill>
      <patternFill patternType="solid">
        <fgColor rgb="FFCCCCCC"/>
        <bgColor indexed="64"/>
      </patternFill>
    </fill>
    <fill>
      <patternFill patternType="solid">
        <fgColor rgb="FF1E4E79"/>
        <bgColor indexed="64"/>
      </patternFill>
    </fill>
    <fill>
      <patternFill patternType="solid">
        <fgColor rgb="FFCCCCCC"/>
        <bgColor indexed="64"/>
      </patternFill>
    </fill>
  </fills>
  <borders count="24">
    <border>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right/>
      <top style="thin">
        <color indexed="64"/>
      </top>
      <bottom/>
      <diagonal/>
    </border>
    <border>
      <left/>
      <right/>
      <top style="thin">
        <color indexed="64"/>
      </top>
      <bottom/>
      <diagonal/>
    </border>
    <border>
      <left/>
      <right/>
      <top style="thin">
        <color indexed="64"/>
      </top>
      <bottom/>
      <diagonal/>
    </border>
  </borders>
  <cellStyleXfs count="1">
    <xf fillId="0" numFmtId="0" borderId="0" fontId="0"/>
  </cellStyleXfs>
  <cellXfs count="41">
    <xf applyAlignment="1" fillId="0" xfId="0" numFmtId="0" borderId="0" fontId="0">
      <alignment vertical="bottom" horizontal="general" wrapText="1"/>
    </xf>
    <xf applyBorder="1" applyAlignment="1" fillId="0" xfId="0" numFmtId="0" borderId="1" applyFont="1" fontId="1">
      <alignment vertical="bottom" horizontal="general" wrapText="1"/>
    </xf>
    <xf applyBorder="1" applyAlignment="1" fillId="2" xfId="0" numFmtId="0" borderId="2" applyFont="1" fontId="2" applyFill="1">
      <alignment vertical="bottom" horizontal="general" wrapText="1"/>
    </xf>
    <xf applyBorder="1" applyAlignment="1" fillId="3" xfId="0" numFmtId="0" borderId="3" applyFont="1" fontId="3" applyFill="1">
      <alignment vertical="bottom" horizontal="general" wrapText="1"/>
    </xf>
    <xf applyBorder="1" applyAlignment="1" fillId="0" xfId="0" numFmtId="0" borderId="4" applyFont="1" fontId="4">
      <alignment vertical="bottom" horizontal="general" wrapText="1"/>
    </xf>
    <xf applyBorder="1" applyAlignment="1" fillId="4" xfId="0" numFmtId="0" borderId="5" applyFont="1" fontId="5" applyFill="1">
      <alignment vertical="bottom" horizontal="general" wrapText="1"/>
    </xf>
    <xf applyAlignment="1" fillId="0" xfId="0" numFmtId="0" borderId="0" applyFont="1" fontId="6">
      <alignment vertical="bottom" horizontal="center"/>
    </xf>
    <xf applyAlignment="1" fillId="0" xfId="0" numFmtId="0" borderId="0" applyFont="1" fontId="7">
      <alignment vertical="top" horizontal="general" wrapText="1"/>
    </xf>
    <xf applyBorder="1" applyAlignment="1" fillId="5" xfId="0" numFmtId="0" borderId="6" applyFont="1" fontId="8" applyFill="1">
      <alignment vertical="bottom" textRotation="180" horizontal="left" wrapText="1"/>
    </xf>
    <xf applyBorder="1" applyAlignment="1" fillId="0" xfId="0" numFmtId="0" borderId="7" applyFont="1" fontId="9">
      <alignment vertical="bottom" horizontal="center" wrapText="1"/>
    </xf>
    <xf fillId="0" xfId="0" numFmtId="0" borderId="0" applyFont="1" fontId="10"/>
    <xf applyAlignment="1" fillId="0" xfId="0" numFmtId="0" borderId="0" applyFont="1" fontId="11">
      <alignment vertical="bottom" horizontal="center" wrapText="1"/>
    </xf>
    <xf applyAlignment="1" fillId="0" xfId="0" numFmtId="2" borderId="0" applyFont="1" fontId="12" applyNumberFormat="1">
      <alignment vertical="bottom" horizontal="general" wrapText="1"/>
    </xf>
    <xf applyAlignment="1" fillId="6" xfId="0" numFmtId="0" borderId="0" applyFont="1" fontId="13" applyFill="1">
      <alignment vertical="bottom" horizontal="general" wrapText="1"/>
    </xf>
    <xf applyAlignment="1" fillId="0" xfId="0" numFmtId="0" borderId="0" applyFont="1" fontId="14">
      <alignment vertical="top" horizontal="general" wrapText="1"/>
    </xf>
    <xf fillId="7" xfId="0" numFmtId="0" borderId="0" applyFont="1" fontId="15" applyFill="1"/>
    <xf fillId="0" xfId="0" numFmtId="0" borderId="0" applyFont="1" fontId="16"/>
    <xf applyBorder="1" applyAlignment="1" fillId="0" xfId="0" numFmtId="0" borderId="8" applyFont="1" fontId="17">
      <alignment vertical="top" horizontal="general" wrapText="1"/>
    </xf>
    <xf applyBorder="1" fillId="0" xfId="0" numFmtId="0" borderId="9" applyFont="1" fontId="18"/>
    <xf applyBorder="1" applyAlignment="1" fillId="8" xfId="0" numFmtId="0" borderId="10" applyFont="1" fontId="19" applyFill="1">
      <alignment vertical="bottom" horizontal="left" wrapText="1"/>
    </xf>
    <xf applyBorder="1" applyAlignment="1" fillId="9" xfId="0" numFmtId="0" borderId="11" applyFont="1" fontId="20" applyFill="1">
      <alignment vertical="bottom" horizontal="center" wrapText="1"/>
    </xf>
    <xf applyBorder="1" applyAlignment="1" fillId="10" xfId="0" numFmtId="0" borderId="12" applyFont="1" fontId="21" applyFill="1">
      <alignment vertical="top" horizontal="general" wrapText="1"/>
    </xf>
    <xf applyAlignment="1" fillId="0" xfId="0" numFmtId="0" borderId="0" applyFont="1" fontId="22">
      <alignment vertical="bottom" horizontal="general" wrapText="1"/>
    </xf>
    <xf applyBorder="1" fillId="0" xfId="0" numFmtId="0" borderId="13" applyFont="1" fontId="23"/>
    <xf applyBorder="1" applyAlignment="1" fillId="0" xfId="0" numFmtId="0" borderId="14" applyFont="1" fontId="24">
      <alignment vertical="bottom" horizontal="general" wrapText="1"/>
    </xf>
    <xf applyBorder="1" applyAlignment="1" fillId="0" xfId="0" numFmtId="0" borderId="15" applyFont="1" fontId="25">
      <alignment vertical="top" horizontal="general" wrapText="1"/>
    </xf>
    <xf applyBorder="1" applyAlignment="1" fillId="0" xfId="0" numFmtId="0" borderId="16" applyFont="1" fontId="26">
      <alignment vertical="top" horizontal="general"/>
    </xf>
    <xf applyBorder="1" applyAlignment="1" fillId="0" xfId="0" numFmtId="0" borderId="17" applyFont="1" fontId="27">
      <alignment vertical="bottom" horizontal="general" wrapText="1"/>
    </xf>
    <xf fillId="0" xfId="0" numFmtId="0" borderId="0" applyFont="1" fontId="28"/>
    <xf applyAlignment="1" fillId="0" xfId="0" numFmtId="0" borderId="0" applyFont="1" fontId="29">
      <alignment vertical="bottom" horizontal="general" wrapText="1"/>
    </xf>
    <xf fillId="11" xfId="0" numFmtId="0" borderId="0" applyFont="1" fontId="30" applyFill="1"/>
    <xf applyAlignment="1" fillId="0" xfId="0" numFmtId="0" borderId="0" applyFont="1" fontId="31">
      <alignment vertical="top" horizontal="general"/>
    </xf>
    <xf fillId="12" xfId="0" numFmtId="0" borderId="0" applyFont="1" fontId="32" applyFill="1"/>
    <xf applyBorder="1" fillId="0" xfId="0" numFmtId="0" borderId="18" applyFont="1" fontId="33"/>
    <xf applyBorder="1" fillId="0" xfId="0" numFmtId="0" borderId="19" applyFont="1" fontId="34"/>
    <xf applyAlignment="1" fillId="13" xfId="0" numFmtId="0" borderId="0" applyFont="1" fontId="35" applyFill="1">
      <alignment vertical="bottom" horizontal="general" wrapText="1"/>
    </xf>
    <xf applyBorder="1" applyAlignment="1" fillId="14" xfId="0" numFmtId="0" borderId="20" applyFont="1" fontId="36" applyFill="1">
      <alignment vertical="bottom" horizontal="general" wrapText="1"/>
    </xf>
    <xf applyBorder="1" applyAlignment="1" fillId="0" xfId="0" numFmtId="0" borderId="21" applyFont="1" fontId="37">
      <alignment vertical="bottom" horizontal="center"/>
    </xf>
    <xf applyBorder="1" fillId="0" xfId="0" numFmtId="0" borderId="22" applyFont="1" fontId="38"/>
    <xf applyBorder="1" applyAlignment="1" fillId="0" xfId="0" numFmtId="0" borderId="23" applyFont="1" fontId="39">
      <alignment vertical="bottom" horizontal="general" wrapText="1"/>
    </xf>
    <xf applyAlignment="1" fillId="0" xfId="0" numFmtId="0" borderId="0" applyFont="1" fontId="40">
      <alignment vertical="bottom" horizontal="general" wrapText="1"/>
    </xf>
  </cellXfs>
  <cellStyles count="1">
    <cellStyle builtinId="0" name="Normal" xfId="0"/>
  </cellStyles>
  <dxfs count="7">
    <dxf>
      <fill>
        <patternFill patternType="solid">
          <bgColor rgb="FFF4CCCC"/>
        </patternFill>
      </fill>
    </dxf>
    <dxf>
      <fill>
        <patternFill patternType="solid">
          <bgColor rgb="FFFFF2CC"/>
        </patternFill>
      </fill>
    </dxf>
    <dxf>
      <fill>
        <patternFill patternType="solid">
          <bgColor rgb="FFD9EAD3"/>
        </patternFill>
      </fill>
    </dxf>
    <dxf>
      <fill>
        <patternFill patternType="solid">
          <bgColor rgb="FFCCCCFF"/>
        </patternFill>
      </fill>
    </dxf>
    <dxf>
      <fill>
        <patternFill patternType="solid">
          <bgColor rgb="FFCC99FF"/>
        </patternFill>
      </fill>
    </dxf>
    <dxf>
      <font>
        <color rgb="FFF2F2F2"/>
      </font>
      <fill>
        <patternFill patternType="solid">
          <bgColor rgb="FF9F3FFF"/>
        </patternFill>
      </fill>
    </dxf>
    <dxf>
      <font>
        <color rgb="FFFFFFFF"/>
      </font>
      <fill>
        <patternFill patternType="solid">
          <bgColor rgb="FF7030A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Project Burn-down</a:t>
            </a:r>
          </a:p>
        </c:rich>
      </c:tx>
      <c:overlay val="0"/>
    </c:title>
    <c:plotArea>
      <c:layout/>
      <c:barChart>
        <c:barDir val="col"/>
        <c:ser>
          <c:idx val="0"/>
          <c:order val="0"/>
          <c:tx>
            <c:strRef>
              <c:f>'Report Data'!$A$3</c:f>
            </c:strRef>
          </c:tx>
          <c:spPr>
            <a:solidFill>
              <a:srgbClr val="00FFFF"/>
            </a:solidFill>
          </c:spPr>
          <c:cat>
            <c:strRef>
              <c:f>'Report Data'!$B$2:$D$2</c:f>
            </c:strRef>
          </c:cat>
          <c:val>
            <c:numRef>
              <c:f>'Report Data'!$B$3:$D$3</c:f>
            </c:numRef>
          </c:val>
        </c:ser>
        <c:axId val="1279412717"/>
        <c:axId val="363226216"/>
      </c:barChart>
      <c:catAx>
        <c:axId val="1279412717"/>
        <c:scaling>
          <c:orientation val="minMax"/>
        </c:scaling>
        <c:axPos val="b"/>
        <c:title>
          <c:tx>
            <c:rich>
              <a:bodyPr/>
              <a:lstStyle/>
              <a:p>
                <a:pPr>
                  <a:defRPr/>
                </a:pPr>
                <a:r>
                  <a:t>Project Status</a:t>
                </a:r>
              </a:p>
            </c:rich>
          </c:tx>
          <c:overlay val="0"/>
        </c:title>
        <c:txPr>
          <a:bodyPr/>
          <a:lstStyle/>
          <a:p>
            <a:pPr>
              <a:defRPr/>
            </a:pPr>
          </a:p>
        </c:txPr>
        <c:crossAx val="363226216"/>
      </c:catAx>
      <c:valAx>
        <c:axId val="363226216"/>
        <c:scaling>
          <c:orientation val="minMax"/>
        </c:scaling>
        <c:delete val="0"/>
        <c:axPos val="l"/>
        <c:majorGridlines/>
        <c:numFmt sourceLinked="1" formatCode="General"/>
        <c:tickLblPos val="nextTo"/>
        <c:spPr>
          <a:ln w="47625">
            <a:noFill/>
          </a:ln>
        </c:spPr>
        <c:txPr>
          <a:bodyPr/>
          <a:lstStyle/>
          <a:p>
            <a:pPr>
              <a:defRPr/>
            </a:pPr>
          </a:p>
        </c:txPr>
        <c:crossAx val="1279412717"/>
      </c:valAx>
    </c:plotArea>
    <c:legend>
      <c:legendPos val="r"/>
      <c:overlay val="0"/>
    </c:legend>
  </c:chart>
</c:chartSpace>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38100</xdr:colOff>
      <xdr:row>0</xdr:row>
      <xdr:rowOff>0</xdr:rowOff>
    </xdr:from>
    <xdr:ext cy="6981825" cx="721995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2.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1" customWidth="1" max="1" width="11.14"/>
    <col min="2" customWidth="1" max="2" style="29" width="5.57"/>
    <col min="3" customWidth="1" max="3" style="29" width="26.14"/>
    <col min="4" customWidth="1" max="4" style="14" width="23.86"/>
    <col min="5" customWidth="1" max="5" style="29" width="12.57"/>
    <col min="6" customWidth="1" max="6" style="29" width="10.71"/>
    <col min="7" customWidth="1" max="7" style="29" width="13.43"/>
    <col min="8" customWidth="1" max="8" style="29" width="47.71"/>
    <col min="9" customWidth="1" max="9" width="4.43"/>
    <col min="10" customWidth="1" max="10" style="32" width="11.71"/>
    <col min="11" customWidth="1" max="11" style="13" width="11.57"/>
    <col min="12" customWidth="1" max="12" style="13" width="10.71"/>
    <col min="13" max="248" style="29" width="8.0"/>
  </cols>
  <sheetData>
    <row customHeight="1" s="22" customFormat="1" r="1" ht="36.0">
      <c t="s" s="8" r="B1">
        <v>0</v>
      </c>
      <c t="s" s="5" r="C1">
        <v>1</v>
      </c>
      <c t="s" s="21" r="D1">
        <v>2</v>
      </c>
      <c t="s" s="19" r="E1">
        <v>3</v>
      </c>
      <c t="s" s="20" r="F1">
        <v>4</v>
      </c>
      <c t="s" s="5" r="G1">
        <v>5</v>
      </c>
      <c t="s" s="5" r="H1">
        <v>6</v>
      </c>
      <c s="24" r="I1"/>
      <c t="s" s="2" r="J1">
        <v>7</v>
      </c>
      <c t="s" s="2" r="K1">
        <v>8</v>
      </c>
      <c t="s" s="2" r="L1">
        <v>9</v>
      </c>
      <c s="18" r="M1"/>
      <c s="16" r="N1"/>
      <c s="16" r="O1"/>
      <c s="16" r="P1"/>
      <c s="16" r="Q1"/>
      <c s="16" r="R1"/>
      <c s="16" r="S1"/>
      <c s="16" r="T1"/>
      <c s="16" r="U1"/>
      <c s="16" r="V1"/>
      <c s="16" r="W1"/>
      <c s="16" r="X1"/>
      <c s="16" r="Y1"/>
      <c s="16" r="Z1"/>
      <c s="16" r="AA1"/>
      <c s="16" r="AB1"/>
      <c s="16" r="AC1"/>
      <c s="16" r="AD1"/>
      <c s="16" r="AE1"/>
      <c s="16" r="AF1"/>
      <c s="16" r="AG1"/>
      <c s="16" r="AH1"/>
      <c s="16" r="AI1"/>
      <c s="16" r="AJ1"/>
      <c s="16" r="AK1"/>
      <c s="16" r="AL1"/>
      <c s="16" r="AM1"/>
      <c s="16" r="AN1"/>
      <c s="16" r="AO1"/>
      <c s="16" r="AP1"/>
      <c s="16" r="AQ1"/>
      <c s="16" r="AR1"/>
      <c s="16" r="AS1"/>
      <c s="16" r="AT1"/>
      <c s="16" r="AU1"/>
      <c s="16" r="AV1"/>
      <c s="16" r="AW1"/>
      <c s="16" r="AX1"/>
      <c s="16" r="AY1"/>
      <c s="16" r="AZ1"/>
      <c s="16" r="BA1"/>
      <c s="16" r="BB1"/>
      <c s="16" r="BC1"/>
      <c s="16" r="BD1"/>
      <c s="16" r="BE1"/>
      <c s="16" r="BF1"/>
      <c s="16" r="BG1"/>
      <c s="16" r="BH1"/>
      <c s="16" r="BI1"/>
      <c s="16" r="BJ1"/>
      <c s="16" r="BK1"/>
      <c s="16" r="BL1"/>
      <c s="16" r="BM1"/>
      <c s="16" r="BN1"/>
      <c s="16" r="BO1"/>
      <c s="16" r="BP1"/>
      <c s="16" r="BQ1"/>
      <c s="16" r="BR1"/>
      <c s="16" r="BS1"/>
      <c s="16" r="BT1"/>
      <c s="16" r="BU1"/>
      <c s="16" r="BV1"/>
      <c s="16" r="BW1"/>
      <c s="16" r="BX1"/>
      <c s="16" r="BY1"/>
      <c s="16" r="BZ1"/>
      <c s="16" r="CA1"/>
      <c s="16" r="CB1"/>
      <c s="16" r="CC1"/>
      <c s="16" r="CD1"/>
      <c s="16" r="CE1"/>
      <c s="16" r="CF1"/>
      <c s="16" r="CG1"/>
      <c s="16" r="CH1"/>
      <c s="16" r="CI1"/>
      <c s="16" r="CJ1"/>
      <c s="16" r="CK1"/>
      <c s="16" r="CL1"/>
      <c s="16" r="CM1"/>
      <c s="16" r="CN1"/>
      <c s="16" r="CO1"/>
      <c s="16" r="CP1"/>
      <c s="16" r="CQ1"/>
      <c s="16" r="CR1"/>
      <c s="16" r="CS1"/>
      <c s="16" r="CT1"/>
      <c s="16" r="CU1"/>
      <c s="16" r="CV1"/>
      <c s="16" r="CW1"/>
      <c s="16" r="CX1"/>
      <c s="16" r="CY1"/>
      <c s="16" r="CZ1"/>
      <c s="16" r="DA1"/>
      <c s="16" r="DB1"/>
      <c s="16" r="DC1"/>
      <c s="16" r="DD1"/>
      <c s="16" r="DE1"/>
      <c s="16" r="DF1"/>
      <c s="16" r="DG1"/>
      <c s="16" r="DH1"/>
      <c s="16" r="DI1"/>
      <c s="16" r="DJ1"/>
      <c s="16" r="DK1"/>
      <c s="16" r="DL1"/>
      <c s="16" r="DM1"/>
      <c s="16" r="DN1"/>
      <c s="16" r="DO1"/>
      <c s="16" r="DP1"/>
      <c s="16" r="DQ1"/>
      <c s="16" r="DR1"/>
      <c s="16" r="DS1"/>
      <c s="16" r="DT1"/>
      <c s="16" r="DU1"/>
      <c s="16" r="DV1"/>
      <c s="16" r="DW1"/>
      <c s="16" r="DX1"/>
      <c s="16" r="DY1"/>
      <c s="16" r="DZ1"/>
      <c s="16" r="EA1"/>
      <c s="16" r="EB1"/>
      <c s="16" r="EC1"/>
      <c s="16" r="ED1"/>
      <c s="16" r="EE1"/>
      <c s="16" r="EF1"/>
      <c s="16" r="EG1"/>
      <c s="16" r="EH1"/>
      <c s="16" r="EI1"/>
      <c s="16" r="EJ1"/>
      <c s="16" r="EK1"/>
      <c s="16" r="EL1"/>
      <c s="16" r="EM1"/>
      <c s="16" r="EN1"/>
      <c s="16" r="EO1"/>
      <c s="16" r="EP1"/>
      <c s="16" r="EQ1"/>
      <c s="16" r="ER1"/>
      <c s="16" r="ES1"/>
      <c s="16" r="ET1"/>
      <c s="16" r="EU1"/>
      <c s="16" r="EV1"/>
      <c s="16" r="EW1"/>
      <c s="16" r="EX1"/>
      <c s="16" r="EY1"/>
      <c s="16" r="EZ1"/>
      <c s="16" r="FA1"/>
      <c s="16" r="FB1"/>
      <c s="16" r="FC1"/>
      <c s="16" r="FD1"/>
      <c s="16" r="FE1"/>
      <c s="16" r="FF1"/>
      <c s="16" r="FG1"/>
      <c s="16" r="FH1"/>
      <c s="16" r="FI1"/>
      <c s="16" r="FJ1"/>
      <c s="16" r="FK1"/>
      <c s="16" r="FL1"/>
      <c s="16" r="FM1"/>
      <c s="16" r="FN1"/>
      <c s="16" r="FO1"/>
      <c s="16" r="FP1"/>
      <c s="16" r="FQ1"/>
      <c s="16" r="FR1"/>
      <c s="16" r="FS1"/>
      <c s="16" r="FT1"/>
      <c s="16" r="FU1"/>
      <c s="16" r="FV1"/>
      <c s="16" r="FW1"/>
      <c s="16" r="FX1"/>
      <c s="16" r="FY1"/>
      <c s="16" r="FZ1"/>
      <c s="16" r="GA1"/>
      <c s="16" r="GB1"/>
      <c s="16" r="GC1"/>
      <c s="16" r="GD1"/>
      <c s="16" r="GE1"/>
      <c s="16" r="GF1"/>
      <c s="16" r="GG1"/>
      <c s="16" r="GH1"/>
      <c s="16" r="GI1"/>
      <c s="16" r="GJ1"/>
      <c s="16" r="GK1"/>
      <c s="16" r="GL1"/>
      <c s="16" r="GM1"/>
      <c s="16" r="GN1"/>
      <c s="16" r="GO1"/>
      <c s="16" r="GP1"/>
      <c s="16" r="GQ1"/>
      <c s="16" r="GR1"/>
      <c s="16" r="GS1"/>
      <c s="16" r="GT1"/>
      <c s="16" r="GU1"/>
      <c s="16" r="GV1"/>
      <c s="16" r="GW1"/>
      <c s="16" r="GX1"/>
      <c s="16" r="GY1"/>
      <c s="16" r="GZ1"/>
      <c s="16" r="HA1"/>
      <c s="16" r="HB1"/>
      <c s="16" r="HC1"/>
      <c s="16" r="HD1"/>
      <c s="16" r="HE1"/>
      <c s="16" r="HF1"/>
      <c s="16" r="HG1"/>
      <c s="16" r="HH1"/>
      <c s="16" r="HI1"/>
      <c s="16" r="HJ1"/>
      <c s="16" r="HK1"/>
      <c s="16" r="HL1"/>
      <c s="16" r="HM1"/>
      <c s="16" r="HN1"/>
      <c s="16" r="HO1"/>
      <c s="16" r="HP1"/>
      <c s="16" r="HQ1"/>
      <c s="16" r="HR1"/>
      <c s="16" r="HS1"/>
      <c s="16" r="HT1"/>
      <c s="16" r="HU1"/>
      <c s="16" r="HV1"/>
      <c s="16" r="HW1"/>
      <c s="16" r="HX1"/>
      <c s="16" r="HY1"/>
      <c s="16" r="HZ1"/>
      <c s="16" r="IA1"/>
      <c s="16" r="IB1"/>
      <c s="16" r="IC1"/>
      <c s="16" r="ID1"/>
      <c s="16" r="IE1"/>
      <c s="16" r="IF1"/>
      <c s="16" r="IG1"/>
      <c s="16" r="IH1"/>
      <c s="16" r="II1"/>
      <c s="16" r="IJ1"/>
      <c s="16" r="IK1"/>
      <c s="16" r="IL1"/>
      <c s="16" r="IM1"/>
      <c s="16" r="IN1"/>
    </row>
    <row customHeight="1" r="2" ht="24.0">
      <c s="37" r="B2">
        <v>1</v>
      </c>
      <c t="s" s="34" r="C2">
        <v>10</v>
      </c>
      <c t="s" s="17" r="D2">
        <v>11</v>
      </c>
      <c s="37" r="E2">
        <v>9</v>
      </c>
      <c s="37" r="F2">
        <v>2</v>
      </c>
      <c t="s" s="39" r="G2">
        <v>12</v>
      </c>
      <c s="39" r="H2"/>
      <c s="33" r="I2"/>
      <c s="36" r="J2">
        <f>IF((G2=Lookups!$C$2),'Product Backlog'!F2,0)</f>
        <v>0</v>
      </c>
      <c s="32" r="K2">
        <f>IF((G2=Lookups!$C$3),'Product Backlog'!F2,0)</f>
        <v>0</v>
      </c>
      <c s="3" r="L2">
        <f>IF((G2=Lookups!$C$4),'Product Backlog'!F2,0)</f>
        <v>2</v>
      </c>
      <c s="18" r="M2"/>
      <c s="16" r="N2"/>
      <c s="16" r="O2"/>
      <c s="16" r="P2"/>
      <c s="16" r="Q2"/>
      <c s="16" r="R2"/>
      <c s="16" r="S2"/>
      <c s="16" r="T2"/>
      <c s="16" r="U2"/>
      <c s="16" r="V2"/>
      <c s="16" r="W2"/>
      <c s="16" r="X2"/>
      <c s="16" r="Y2"/>
      <c s="16" r="Z2"/>
      <c s="16" r="AA2"/>
      <c s="16" r="AB2"/>
      <c s="16" r="AC2"/>
      <c s="16" r="AD2"/>
      <c s="16" r="AE2"/>
      <c s="16" r="AF2"/>
      <c s="16" r="AG2"/>
      <c s="16" r="AH2"/>
      <c s="16" r="AI2"/>
      <c s="16" r="AJ2"/>
      <c s="16" r="AK2"/>
      <c s="16" r="AL2"/>
      <c s="16" r="AM2"/>
      <c s="16" r="AN2"/>
      <c s="16" r="AO2"/>
      <c s="16" r="AP2"/>
      <c s="16" r="AQ2"/>
      <c s="16" r="AR2"/>
      <c s="16" r="AS2"/>
      <c s="16" r="AT2"/>
      <c s="16" r="AU2"/>
      <c s="16" r="AV2"/>
      <c s="16" r="AW2"/>
      <c s="16" r="AX2"/>
      <c s="16" r="AY2"/>
      <c s="16" r="AZ2"/>
      <c s="16" r="BA2"/>
      <c s="16" r="BB2"/>
      <c s="16" r="BC2"/>
      <c s="16" r="BD2"/>
      <c s="16" r="BE2"/>
      <c s="16" r="BF2"/>
      <c s="16" r="BG2"/>
      <c s="16" r="BH2"/>
      <c s="16" r="BI2"/>
      <c s="16" r="BJ2"/>
      <c s="16" r="BK2"/>
      <c s="16" r="BL2"/>
      <c s="16" r="BM2"/>
      <c s="16" r="BN2"/>
      <c s="16" r="BO2"/>
      <c s="16" r="BP2"/>
      <c s="16" r="BQ2"/>
      <c s="16" r="BR2"/>
      <c s="16" r="BS2"/>
      <c s="16" r="BT2"/>
      <c s="16" r="BU2"/>
      <c s="16" r="BV2"/>
      <c s="16" r="BW2"/>
      <c s="16" r="BX2"/>
      <c s="16" r="BY2"/>
      <c s="16" r="BZ2"/>
      <c s="16" r="CA2"/>
      <c s="16" r="CB2"/>
      <c s="16" r="CC2"/>
      <c s="16" r="CD2"/>
      <c s="16" r="CE2"/>
      <c s="16" r="CF2"/>
      <c s="16" r="CG2"/>
      <c s="16" r="CH2"/>
      <c s="16" r="CI2"/>
      <c s="16" r="CJ2"/>
      <c s="16" r="CK2"/>
      <c s="16" r="CL2"/>
      <c s="16" r="CM2"/>
      <c s="16" r="CN2"/>
      <c s="16" r="CO2"/>
      <c s="16" r="CP2"/>
      <c s="16" r="CQ2"/>
      <c s="16" r="CR2"/>
      <c s="16" r="CS2"/>
      <c s="16" r="CT2"/>
      <c s="16" r="CU2"/>
      <c s="16" r="CV2"/>
      <c s="16" r="CW2"/>
      <c s="16" r="CX2"/>
      <c s="16" r="CY2"/>
      <c s="16" r="CZ2"/>
      <c s="16" r="DA2"/>
      <c s="16" r="DB2"/>
      <c s="16" r="DC2"/>
      <c s="16" r="DD2"/>
      <c s="16" r="DE2"/>
      <c s="16" r="DF2"/>
      <c s="16" r="DG2"/>
      <c s="16" r="DH2"/>
      <c s="16" r="DI2"/>
      <c s="16" r="DJ2"/>
      <c s="16" r="DK2"/>
      <c s="16" r="DL2"/>
      <c s="16" r="DM2"/>
      <c s="16" r="DN2"/>
      <c s="16" r="DO2"/>
      <c s="16" r="DP2"/>
      <c s="16" r="DQ2"/>
      <c s="16" r="DR2"/>
      <c s="16" r="DS2"/>
      <c s="16" r="DT2"/>
      <c s="16" r="DU2"/>
      <c s="16" r="DV2"/>
      <c s="16" r="DW2"/>
      <c s="16" r="DX2"/>
      <c s="16" r="DY2"/>
      <c s="16" r="DZ2"/>
      <c s="16" r="EA2"/>
      <c s="16" r="EB2"/>
      <c s="16" r="EC2"/>
      <c s="16" r="ED2"/>
      <c s="16" r="EE2"/>
      <c s="16" r="EF2"/>
      <c s="16" r="EG2"/>
      <c s="16" r="EH2"/>
      <c s="16" r="EI2"/>
      <c s="16" r="EJ2"/>
      <c s="16" r="EK2"/>
      <c s="16" r="EL2"/>
      <c s="16" r="EM2"/>
      <c s="16" r="EN2"/>
      <c s="16" r="EO2"/>
      <c s="16" r="EP2"/>
      <c s="16" r="EQ2"/>
      <c s="16" r="ER2"/>
      <c s="16" r="ES2"/>
      <c s="16" r="ET2"/>
      <c s="16" r="EU2"/>
      <c s="16" r="EV2"/>
      <c s="16" r="EW2"/>
      <c s="16" r="EX2"/>
      <c s="16" r="EY2"/>
      <c s="16" r="EZ2"/>
      <c s="16" r="FA2"/>
      <c s="16" r="FB2"/>
      <c s="16" r="FC2"/>
      <c s="16" r="FD2"/>
      <c s="16" r="FE2"/>
      <c s="16" r="FF2"/>
      <c s="16" r="FG2"/>
      <c s="16" r="FH2"/>
      <c s="16" r="FI2"/>
      <c s="16" r="FJ2"/>
      <c s="16" r="FK2"/>
      <c s="16" r="FL2"/>
      <c s="16" r="FM2"/>
      <c s="16" r="FN2"/>
      <c s="16" r="FO2"/>
      <c s="16" r="FP2"/>
      <c s="16" r="FQ2"/>
      <c s="16" r="FR2"/>
      <c s="16" r="FS2"/>
      <c s="16" r="FT2"/>
      <c s="16" r="FU2"/>
      <c s="16" r="FV2"/>
      <c s="16" r="FW2"/>
      <c s="16" r="FX2"/>
      <c s="16" r="FY2"/>
      <c s="16" r="FZ2"/>
      <c s="16" r="GA2"/>
      <c s="16" r="GB2"/>
      <c s="16" r="GC2"/>
      <c s="16" r="GD2"/>
      <c s="16" r="GE2"/>
      <c s="16" r="GF2"/>
      <c s="16" r="GG2"/>
      <c s="16" r="GH2"/>
      <c s="16" r="GI2"/>
      <c s="16" r="GJ2"/>
      <c s="16" r="GK2"/>
      <c s="16" r="GL2"/>
      <c s="16" r="GM2"/>
      <c s="16" r="GN2"/>
      <c s="16" r="GO2"/>
      <c s="16" r="GP2"/>
      <c s="16" r="GQ2"/>
      <c s="16" r="GR2"/>
      <c s="16" r="GS2"/>
      <c s="16" r="GT2"/>
      <c s="16" r="GU2"/>
      <c s="16" r="GV2"/>
      <c s="16" r="GW2"/>
      <c s="16" r="GX2"/>
      <c s="16" r="GY2"/>
      <c s="16" r="GZ2"/>
      <c s="16" r="HA2"/>
      <c s="16" r="HB2"/>
      <c s="16" r="HC2"/>
      <c s="16" r="HD2"/>
      <c s="16" r="HE2"/>
      <c s="16" r="HF2"/>
      <c s="16" r="HG2"/>
      <c s="16" r="HH2"/>
      <c s="16" r="HI2"/>
      <c s="16" r="HJ2"/>
      <c s="16" r="HK2"/>
      <c s="16" r="HL2"/>
      <c s="16" r="HM2"/>
      <c s="16" r="HN2"/>
      <c s="16" r="HO2"/>
      <c s="16" r="HP2"/>
      <c s="16" r="HQ2"/>
      <c s="16" r="HR2"/>
      <c s="16" r="HS2"/>
      <c s="16" r="HT2"/>
      <c s="16" r="HU2"/>
      <c s="16" r="HV2"/>
      <c s="16" r="HW2"/>
      <c s="16" r="HX2"/>
      <c s="16" r="HY2"/>
      <c s="16" r="HZ2"/>
      <c s="16" r="IA2"/>
      <c s="16" r="IB2"/>
      <c s="16" r="IC2"/>
      <c s="16" r="ID2"/>
      <c s="16" r="IE2"/>
      <c s="16" r="IF2"/>
      <c s="16" r="IG2"/>
      <c s="16" r="IH2"/>
      <c s="16" r="II2"/>
      <c s="16" r="IJ2"/>
      <c s="16" r="IK2"/>
      <c s="16" r="IL2"/>
      <c s="16" r="IM2"/>
      <c s="16" r="IN2"/>
    </row>
    <row customHeight="1" r="3" ht="24.0">
      <c s="6" r="B3">
        <v>2</v>
      </c>
      <c t="s" s="28" r="C3">
        <v>10</v>
      </c>
      <c t="s" s="7" r="D3">
        <v>13</v>
      </c>
      <c s="6" r="E3">
        <v>9</v>
      </c>
      <c s="6" r="F3">
        <v>2</v>
      </c>
      <c t="s" s="40" r="G3">
        <v>12</v>
      </c>
      <c s="40" r="H3"/>
      <c s="33" r="I3"/>
      <c s="36" r="J3">
        <f>IF((G3=Lookups!$C$2),'Product Backlog'!F3,0)</f>
        <v>0</v>
      </c>
      <c s="32" r="K3">
        <f>IF((G3=Lookups!$C$3),'Product Backlog'!F3,0)</f>
        <v>0</v>
      </c>
      <c s="3" r="L3">
        <f>IF((G3=Lookups!$C$4),'Product Backlog'!F3,0)</f>
        <v>2</v>
      </c>
      <c s="18" r="M3"/>
      <c s="16" r="N3"/>
      <c s="16" r="O3"/>
      <c s="16" r="P3"/>
      <c s="16" r="Q3"/>
      <c s="16" r="R3"/>
      <c s="16" r="S3"/>
      <c s="16" r="T3"/>
      <c s="16" r="U3"/>
      <c s="16" r="V3"/>
      <c s="16" r="W3"/>
      <c s="16" r="X3"/>
      <c s="16" r="Y3"/>
      <c s="16" r="Z3"/>
      <c s="16" r="AA3"/>
      <c s="16" r="AB3"/>
      <c s="16" r="AC3"/>
      <c s="16" r="AD3"/>
      <c s="16" r="AE3"/>
      <c s="16" r="AF3"/>
      <c s="16" r="AG3"/>
      <c s="16" r="AH3"/>
      <c s="16" r="AI3"/>
      <c s="16" r="AJ3"/>
      <c s="16" r="AK3"/>
      <c s="16" r="AL3"/>
      <c s="16" r="AM3"/>
      <c s="16" r="AN3"/>
      <c s="16" r="AO3"/>
      <c s="16" r="AP3"/>
      <c s="16" r="AQ3"/>
      <c s="16" r="AR3"/>
      <c s="16" r="AS3"/>
      <c s="16" r="AT3"/>
      <c s="16" r="AU3"/>
      <c s="16" r="AV3"/>
      <c s="16" r="AW3"/>
      <c s="16" r="AX3"/>
      <c s="16" r="AY3"/>
      <c s="16" r="AZ3"/>
      <c s="16" r="BA3"/>
      <c s="16" r="BB3"/>
      <c s="16" r="BC3"/>
      <c s="16" r="BD3"/>
      <c s="16" r="BE3"/>
      <c s="16" r="BF3"/>
      <c s="16" r="BG3"/>
      <c s="16" r="BH3"/>
      <c s="16" r="BI3"/>
      <c s="16" r="BJ3"/>
      <c s="16" r="BK3"/>
      <c s="16" r="BL3"/>
      <c s="16" r="BM3"/>
      <c s="16" r="BN3"/>
      <c s="16" r="BO3"/>
      <c s="16" r="BP3"/>
      <c s="16" r="BQ3"/>
      <c s="16" r="BR3"/>
      <c s="16" r="BS3"/>
      <c s="16" r="BT3"/>
      <c s="16" r="BU3"/>
      <c s="16" r="BV3"/>
      <c s="16" r="BW3"/>
      <c s="16" r="BX3"/>
      <c s="16" r="BY3"/>
      <c s="16" r="BZ3"/>
      <c s="16" r="CA3"/>
      <c s="16" r="CB3"/>
      <c s="16" r="CC3"/>
      <c s="16" r="CD3"/>
      <c s="16" r="CE3"/>
      <c s="16" r="CF3"/>
      <c s="16" r="CG3"/>
      <c s="16" r="CH3"/>
      <c s="16" r="CI3"/>
      <c s="16" r="CJ3"/>
      <c s="16" r="CK3"/>
      <c s="16" r="CL3"/>
      <c s="16" r="CM3"/>
      <c s="16" r="CN3"/>
      <c s="16" r="CO3"/>
      <c s="16" r="CP3"/>
      <c s="16" r="CQ3"/>
      <c s="16" r="CR3"/>
      <c s="16" r="CS3"/>
      <c s="16" r="CT3"/>
      <c s="16" r="CU3"/>
      <c s="16" r="CV3"/>
      <c s="16" r="CW3"/>
      <c s="16" r="CX3"/>
      <c s="16" r="CY3"/>
      <c s="16" r="CZ3"/>
      <c s="16" r="DA3"/>
      <c s="16" r="DB3"/>
      <c s="16" r="DC3"/>
      <c s="16" r="DD3"/>
      <c s="16" r="DE3"/>
      <c s="16" r="DF3"/>
      <c s="16" r="DG3"/>
      <c s="16" r="DH3"/>
      <c s="16" r="DI3"/>
      <c s="16" r="DJ3"/>
      <c s="16" r="DK3"/>
      <c s="16" r="DL3"/>
      <c s="16" r="DM3"/>
      <c s="16" r="DN3"/>
      <c s="16" r="DO3"/>
      <c s="16" r="DP3"/>
      <c s="16" r="DQ3"/>
      <c s="16" r="DR3"/>
      <c s="16" r="DS3"/>
      <c s="16" r="DT3"/>
      <c s="16" r="DU3"/>
      <c s="16" r="DV3"/>
      <c s="16" r="DW3"/>
      <c s="16" r="DX3"/>
      <c s="16" r="DY3"/>
      <c s="16" r="DZ3"/>
      <c s="16" r="EA3"/>
      <c s="16" r="EB3"/>
      <c s="16" r="EC3"/>
      <c s="16" r="ED3"/>
      <c s="16" r="EE3"/>
      <c s="16" r="EF3"/>
      <c s="16" r="EG3"/>
      <c s="16" r="EH3"/>
      <c s="16" r="EI3"/>
      <c s="16" r="EJ3"/>
      <c s="16" r="EK3"/>
      <c s="16" r="EL3"/>
      <c s="16" r="EM3"/>
      <c s="16" r="EN3"/>
      <c s="16" r="EO3"/>
      <c s="16" r="EP3"/>
      <c s="16" r="EQ3"/>
      <c s="16" r="ER3"/>
      <c s="16" r="ES3"/>
      <c s="16" r="ET3"/>
      <c s="16" r="EU3"/>
      <c s="16" r="EV3"/>
      <c s="16" r="EW3"/>
      <c s="16" r="EX3"/>
      <c s="16" r="EY3"/>
      <c s="16" r="EZ3"/>
      <c s="16" r="FA3"/>
      <c s="16" r="FB3"/>
      <c s="16" r="FC3"/>
      <c s="16" r="FD3"/>
      <c s="16" r="FE3"/>
      <c s="16" r="FF3"/>
      <c s="16" r="FG3"/>
      <c s="16" r="FH3"/>
      <c s="16" r="FI3"/>
      <c s="16" r="FJ3"/>
      <c s="16" r="FK3"/>
      <c s="16" r="FL3"/>
      <c s="16" r="FM3"/>
      <c s="16" r="FN3"/>
      <c s="16" r="FO3"/>
      <c s="16" r="FP3"/>
      <c s="16" r="FQ3"/>
      <c s="16" r="FR3"/>
      <c s="16" r="FS3"/>
      <c s="16" r="FT3"/>
      <c s="16" r="FU3"/>
      <c s="16" r="FV3"/>
      <c s="16" r="FW3"/>
      <c s="16" r="FX3"/>
      <c s="16" r="FY3"/>
      <c s="16" r="FZ3"/>
      <c s="16" r="GA3"/>
      <c s="16" r="GB3"/>
      <c s="16" r="GC3"/>
      <c s="16" r="GD3"/>
      <c s="16" r="GE3"/>
      <c s="16" r="GF3"/>
      <c s="16" r="GG3"/>
      <c s="16" r="GH3"/>
      <c s="16" r="GI3"/>
      <c s="16" r="GJ3"/>
      <c s="16" r="GK3"/>
      <c s="16" r="GL3"/>
      <c s="16" r="GM3"/>
      <c s="16" r="GN3"/>
      <c s="16" r="GO3"/>
      <c s="16" r="GP3"/>
      <c s="16" r="GQ3"/>
      <c s="16" r="GR3"/>
      <c s="16" r="GS3"/>
      <c s="16" r="GT3"/>
      <c s="16" r="GU3"/>
      <c s="16" r="GV3"/>
      <c s="16" r="GW3"/>
      <c s="16" r="GX3"/>
      <c s="16" r="GY3"/>
      <c s="16" r="GZ3"/>
      <c s="16" r="HA3"/>
      <c s="16" r="HB3"/>
      <c s="16" r="HC3"/>
      <c s="16" r="HD3"/>
      <c s="16" r="HE3"/>
      <c s="16" r="HF3"/>
      <c s="16" r="HG3"/>
      <c s="16" r="HH3"/>
      <c s="16" r="HI3"/>
      <c s="16" r="HJ3"/>
      <c s="16" r="HK3"/>
      <c s="16" r="HL3"/>
      <c s="16" r="HM3"/>
      <c s="16" r="HN3"/>
      <c s="16" r="HO3"/>
      <c s="16" r="HP3"/>
      <c s="16" r="HQ3"/>
      <c s="16" r="HR3"/>
      <c s="16" r="HS3"/>
      <c s="16" r="HT3"/>
      <c s="16" r="HU3"/>
      <c s="16" r="HV3"/>
      <c s="16" r="HW3"/>
      <c s="16" r="HX3"/>
      <c s="16" r="HY3"/>
      <c s="16" r="HZ3"/>
      <c s="16" r="IA3"/>
      <c s="16" r="IB3"/>
      <c s="16" r="IC3"/>
      <c s="16" r="ID3"/>
      <c s="16" r="IE3"/>
      <c s="16" r="IF3"/>
      <c s="16" r="IG3"/>
      <c s="16" r="IH3"/>
      <c s="16" r="II3"/>
      <c s="16" r="IJ3"/>
      <c s="16" r="IK3"/>
      <c s="16" r="IL3"/>
      <c s="16" r="IM3"/>
      <c s="16" r="IN3"/>
    </row>
    <row customHeight="1" r="4" ht="24.0">
      <c s="6" r="B4">
        <v>3</v>
      </c>
      <c t="s" s="28" r="C4">
        <v>14</v>
      </c>
      <c t="s" s="7" r="D4">
        <v>15</v>
      </c>
      <c s="6" r="E4">
        <v>9</v>
      </c>
      <c s="6" r="F4">
        <v>2</v>
      </c>
      <c t="s" s="40" r="G4">
        <v>12</v>
      </c>
      <c s="40" r="H4"/>
      <c s="33" r="I4"/>
      <c s="36" r="J4">
        <f>IF((G4=Lookups!$C$2),'Product Backlog'!F4,0)</f>
        <v>0</v>
      </c>
      <c s="32" r="K4">
        <f>IF((G4=Lookups!$C$3),'Product Backlog'!F4,0)</f>
        <v>0</v>
      </c>
      <c s="3" r="L4">
        <f>IF((G4=Lookups!$C$4),'Product Backlog'!F4,0)</f>
        <v>2</v>
      </c>
      <c s="18" r="M4"/>
      <c s="16" r="N4"/>
      <c s="16" r="O4"/>
      <c s="16" r="P4"/>
      <c s="16" r="Q4"/>
      <c s="16" r="R4"/>
      <c s="16" r="S4"/>
      <c s="16" r="T4"/>
      <c s="16" r="U4"/>
      <c s="16" r="V4"/>
      <c s="16" r="W4"/>
      <c s="16" r="X4"/>
      <c s="16" r="Y4"/>
      <c s="16" r="Z4"/>
      <c s="16" r="AA4"/>
      <c s="16" r="AB4"/>
      <c s="16" r="AC4"/>
      <c s="16" r="AD4"/>
      <c s="16" r="AE4"/>
      <c s="16" r="AF4"/>
      <c s="16" r="AG4"/>
      <c s="16" r="AH4"/>
      <c s="16" r="AI4"/>
      <c s="16" r="AJ4"/>
      <c s="16" r="AK4"/>
      <c s="16" r="AL4"/>
      <c s="16" r="AM4"/>
      <c s="16" r="AN4"/>
      <c s="16" r="AO4"/>
      <c s="16" r="AP4"/>
      <c s="16" r="AQ4"/>
      <c s="16" r="AR4"/>
      <c s="16" r="AS4"/>
      <c s="16" r="AT4"/>
      <c s="16" r="AU4"/>
      <c s="16" r="AV4"/>
      <c s="16" r="AW4"/>
      <c s="16" r="AX4"/>
      <c s="16" r="AY4"/>
      <c s="16" r="AZ4"/>
      <c s="16" r="BA4"/>
      <c s="16" r="BB4"/>
      <c s="16" r="BC4"/>
      <c s="16" r="BD4"/>
      <c s="16" r="BE4"/>
      <c s="16" r="BF4"/>
      <c s="16" r="BG4"/>
      <c s="16" r="BH4"/>
      <c s="16" r="BI4"/>
      <c s="16" r="BJ4"/>
      <c s="16" r="BK4"/>
      <c s="16" r="BL4"/>
      <c s="16" r="BM4"/>
      <c s="16" r="BN4"/>
      <c s="16" r="BO4"/>
      <c s="16" r="BP4"/>
      <c s="16" r="BQ4"/>
      <c s="16" r="BR4"/>
      <c s="16" r="BS4"/>
      <c s="16" r="BT4"/>
      <c s="16" r="BU4"/>
      <c s="16" r="BV4"/>
      <c s="16" r="BW4"/>
      <c s="16" r="BX4"/>
      <c s="16" r="BY4"/>
      <c s="16" r="BZ4"/>
      <c s="16" r="CA4"/>
      <c s="16" r="CB4"/>
      <c s="16" r="CC4"/>
      <c s="16" r="CD4"/>
      <c s="16" r="CE4"/>
      <c s="16" r="CF4"/>
      <c s="16" r="CG4"/>
      <c s="16" r="CH4"/>
      <c s="16" r="CI4"/>
      <c s="16" r="CJ4"/>
      <c s="16" r="CK4"/>
      <c s="16" r="CL4"/>
      <c s="16" r="CM4"/>
      <c s="16" r="CN4"/>
      <c s="16" r="CO4"/>
      <c s="16" r="CP4"/>
      <c s="16" r="CQ4"/>
      <c s="16" r="CR4"/>
      <c s="16" r="CS4"/>
      <c s="16" r="CT4"/>
      <c s="16" r="CU4"/>
      <c s="16" r="CV4"/>
      <c s="16" r="CW4"/>
      <c s="16" r="CX4"/>
      <c s="16" r="CY4"/>
      <c s="16" r="CZ4"/>
      <c s="16" r="DA4"/>
      <c s="16" r="DB4"/>
      <c s="16" r="DC4"/>
      <c s="16" r="DD4"/>
      <c s="16" r="DE4"/>
      <c s="16" r="DF4"/>
      <c s="16" r="DG4"/>
      <c s="16" r="DH4"/>
      <c s="16" r="DI4"/>
      <c s="16" r="DJ4"/>
      <c s="16" r="DK4"/>
      <c s="16" r="DL4"/>
      <c s="16" r="DM4"/>
      <c s="16" r="DN4"/>
      <c s="16" r="DO4"/>
      <c s="16" r="DP4"/>
      <c s="16" r="DQ4"/>
      <c s="16" r="DR4"/>
      <c s="16" r="DS4"/>
      <c s="16" r="DT4"/>
      <c s="16" r="DU4"/>
      <c s="16" r="DV4"/>
      <c s="16" r="DW4"/>
      <c s="16" r="DX4"/>
      <c s="16" r="DY4"/>
      <c s="16" r="DZ4"/>
      <c s="16" r="EA4"/>
      <c s="16" r="EB4"/>
      <c s="16" r="EC4"/>
      <c s="16" r="ED4"/>
      <c s="16" r="EE4"/>
      <c s="16" r="EF4"/>
      <c s="16" r="EG4"/>
      <c s="16" r="EH4"/>
      <c s="16" r="EI4"/>
      <c s="16" r="EJ4"/>
      <c s="16" r="EK4"/>
      <c s="16" r="EL4"/>
      <c s="16" r="EM4"/>
      <c s="16" r="EN4"/>
      <c s="16" r="EO4"/>
      <c s="16" r="EP4"/>
      <c s="16" r="EQ4"/>
      <c s="16" r="ER4"/>
      <c s="16" r="ES4"/>
      <c s="16" r="ET4"/>
      <c s="16" r="EU4"/>
      <c s="16" r="EV4"/>
      <c s="16" r="EW4"/>
      <c s="16" r="EX4"/>
      <c s="16" r="EY4"/>
      <c s="16" r="EZ4"/>
      <c s="16" r="FA4"/>
      <c s="16" r="FB4"/>
      <c s="16" r="FC4"/>
      <c s="16" r="FD4"/>
      <c s="16" r="FE4"/>
      <c s="16" r="FF4"/>
      <c s="16" r="FG4"/>
      <c s="16" r="FH4"/>
      <c s="16" r="FI4"/>
      <c s="16" r="FJ4"/>
      <c s="16" r="FK4"/>
      <c s="16" r="FL4"/>
      <c s="16" r="FM4"/>
      <c s="16" r="FN4"/>
      <c s="16" r="FO4"/>
      <c s="16" r="FP4"/>
      <c s="16" r="FQ4"/>
      <c s="16" r="FR4"/>
      <c s="16" r="FS4"/>
      <c s="16" r="FT4"/>
      <c s="16" r="FU4"/>
      <c s="16" r="FV4"/>
      <c s="16" r="FW4"/>
      <c s="16" r="FX4"/>
      <c s="16" r="FY4"/>
      <c s="16" r="FZ4"/>
      <c s="16" r="GA4"/>
      <c s="16" r="GB4"/>
      <c s="16" r="GC4"/>
      <c s="16" r="GD4"/>
      <c s="16" r="GE4"/>
      <c s="16" r="GF4"/>
      <c s="16" r="GG4"/>
      <c s="16" r="GH4"/>
      <c s="16" r="GI4"/>
      <c s="16" r="GJ4"/>
      <c s="16" r="GK4"/>
      <c s="16" r="GL4"/>
      <c s="16" r="GM4"/>
      <c s="16" r="GN4"/>
      <c s="16" r="GO4"/>
      <c s="16" r="GP4"/>
      <c s="16" r="GQ4"/>
      <c s="16" r="GR4"/>
      <c s="16" r="GS4"/>
      <c s="16" r="GT4"/>
      <c s="16" r="GU4"/>
      <c s="16" r="GV4"/>
      <c s="16" r="GW4"/>
      <c s="16" r="GX4"/>
      <c s="16" r="GY4"/>
      <c s="16" r="GZ4"/>
      <c s="16" r="HA4"/>
      <c s="16" r="HB4"/>
      <c s="16" r="HC4"/>
      <c s="16" r="HD4"/>
      <c s="16" r="HE4"/>
      <c s="16" r="HF4"/>
      <c s="16" r="HG4"/>
      <c s="16" r="HH4"/>
      <c s="16" r="HI4"/>
      <c s="16" r="HJ4"/>
      <c s="16" r="HK4"/>
      <c s="16" r="HL4"/>
      <c s="16" r="HM4"/>
      <c s="16" r="HN4"/>
      <c s="16" r="HO4"/>
      <c s="16" r="HP4"/>
      <c s="16" r="HQ4"/>
      <c s="16" r="HR4"/>
      <c s="16" r="HS4"/>
      <c s="16" r="HT4"/>
      <c s="16" r="HU4"/>
      <c s="16" r="HV4"/>
      <c s="16" r="HW4"/>
      <c s="16" r="HX4"/>
      <c s="16" r="HY4"/>
      <c s="16" r="HZ4"/>
      <c s="16" r="IA4"/>
      <c s="16" r="IB4"/>
      <c s="16" r="IC4"/>
      <c s="16" r="ID4"/>
      <c s="16" r="IE4"/>
      <c s="16" r="IF4"/>
      <c s="16" r="IG4"/>
      <c s="16" r="IH4"/>
      <c s="16" r="II4"/>
      <c s="16" r="IJ4"/>
      <c s="16" r="IK4"/>
      <c s="16" r="IL4"/>
      <c s="16" r="IM4"/>
      <c s="16" r="IN4"/>
    </row>
    <row customHeight="1" r="5" ht="24.0">
      <c s="6" r="B5">
        <v>4</v>
      </c>
      <c t="s" s="28" r="C5">
        <v>14</v>
      </c>
      <c t="s" s="7" r="D5">
        <v>16</v>
      </c>
      <c s="6" r="E5">
        <v>9</v>
      </c>
      <c s="6" r="F5">
        <v>2</v>
      </c>
      <c t="s" s="40" r="G5">
        <v>12</v>
      </c>
      <c s="40" r="H5"/>
      <c s="33" r="I5"/>
      <c s="36" r="J5">
        <f>IF((G5=Lookups!$C$2),'Product Backlog'!F5,0)</f>
        <v>0</v>
      </c>
      <c s="32" r="K5">
        <f>IF((G5=Lookups!$C$3),'Product Backlog'!F5,0)</f>
        <v>0</v>
      </c>
      <c s="3" r="L5">
        <f>IF((G5=Lookups!$C$4),'Product Backlog'!F5,0)</f>
        <v>2</v>
      </c>
      <c s="18" r="M5"/>
      <c s="16" r="N5"/>
      <c s="16" r="O5"/>
      <c s="16" r="P5"/>
      <c s="16" r="Q5"/>
      <c s="16" r="R5"/>
      <c s="16" r="S5"/>
      <c s="16" r="T5"/>
      <c s="16" r="U5"/>
      <c s="16" r="V5"/>
      <c s="16" r="W5"/>
      <c s="16" r="X5"/>
      <c s="16" r="Y5"/>
      <c s="16" r="Z5"/>
      <c s="16" r="AA5"/>
      <c s="16" r="AB5"/>
      <c s="16" r="AC5"/>
      <c s="16" r="AD5"/>
      <c s="16" r="AE5"/>
      <c s="16" r="AF5"/>
      <c s="16" r="AG5"/>
      <c s="16" r="AH5"/>
      <c s="16" r="AI5"/>
      <c s="16" r="AJ5"/>
      <c s="16" r="AK5"/>
      <c s="16" r="AL5"/>
      <c s="16" r="AM5"/>
      <c s="16" r="AN5"/>
      <c s="16" r="AO5"/>
      <c s="16" r="AP5"/>
      <c s="16" r="AQ5"/>
      <c s="16" r="AR5"/>
      <c s="16" r="AS5"/>
      <c s="16" r="AT5"/>
      <c s="16" r="AU5"/>
      <c s="16" r="AV5"/>
      <c s="16" r="AW5"/>
      <c s="16" r="AX5"/>
      <c s="16" r="AY5"/>
      <c s="16" r="AZ5"/>
      <c s="16" r="BA5"/>
      <c s="16" r="BB5"/>
      <c s="16" r="BC5"/>
      <c s="16" r="BD5"/>
      <c s="16" r="BE5"/>
      <c s="16" r="BF5"/>
      <c s="16" r="BG5"/>
      <c s="16" r="BH5"/>
      <c s="16" r="BI5"/>
      <c s="16" r="BJ5"/>
      <c s="16" r="BK5"/>
      <c s="16" r="BL5"/>
      <c s="16" r="BM5"/>
      <c s="16" r="BN5"/>
      <c s="16" r="BO5"/>
      <c s="16" r="BP5"/>
      <c s="16" r="BQ5"/>
      <c s="16" r="BR5"/>
      <c s="16" r="BS5"/>
      <c s="16" r="BT5"/>
      <c s="16" r="BU5"/>
      <c s="16" r="BV5"/>
      <c s="16" r="BW5"/>
      <c s="16" r="BX5"/>
      <c s="16" r="BY5"/>
      <c s="16" r="BZ5"/>
      <c s="16" r="CA5"/>
      <c s="16" r="CB5"/>
      <c s="16" r="CC5"/>
      <c s="16" r="CD5"/>
      <c s="16" r="CE5"/>
      <c s="16" r="CF5"/>
      <c s="16" r="CG5"/>
      <c s="16" r="CH5"/>
      <c s="16" r="CI5"/>
      <c s="16" r="CJ5"/>
      <c s="16" r="CK5"/>
      <c s="16" r="CL5"/>
      <c s="16" r="CM5"/>
      <c s="16" r="CN5"/>
      <c s="16" r="CO5"/>
      <c s="16" r="CP5"/>
      <c s="16" r="CQ5"/>
      <c s="16" r="CR5"/>
      <c s="16" r="CS5"/>
      <c s="16" r="CT5"/>
      <c s="16" r="CU5"/>
      <c s="16" r="CV5"/>
      <c s="16" r="CW5"/>
      <c s="16" r="CX5"/>
      <c s="16" r="CY5"/>
      <c s="16" r="CZ5"/>
      <c s="16" r="DA5"/>
      <c s="16" r="DB5"/>
      <c s="16" r="DC5"/>
      <c s="16" r="DD5"/>
      <c s="16" r="DE5"/>
      <c s="16" r="DF5"/>
      <c s="16" r="DG5"/>
      <c s="16" r="DH5"/>
      <c s="16" r="DI5"/>
      <c s="16" r="DJ5"/>
      <c s="16" r="DK5"/>
      <c s="16" r="DL5"/>
      <c s="16" r="DM5"/>
      <c s="16" r="DN5"/>
      <c s="16" r="DO5"/>
      <c s="16" r="DP5"/>
      <c s="16" r="DQ5"/>
      <c s="16" r="DR5"/>
      <c s="16" r="DS5"/>
      <c s="16" r="DT5"/>
      <c s="16" r="DU5"/>
      <c s="16" r="DV5"/>
      <c s="16" r="DW5"/>
      <c s="16" r="DX5"/>
      <c s="16" r="DY5"/>
      <c s="16" r="DZ5"/>
      <c s="16" r="EA5"/>
      <c s="16" r="EB5"/>
      <c s="16" r="EC5"/>
      <c s="16" r="ED5"/>
      <c s="16" r="EE5"/>
      <c s="16" r="EF5"/>
      <c s="16" r="EG5"/>
      <c s="16" r="EH5"/>
      <c s="16" r="EI5"/>
      <c s="16" r="EJ5"/>
      <c s="16" r="EK5"/>
      <c s="16" r="EL5"/>
      <c s="16" r="EM5"/>
      <c s="16" r="EN5"/>
      <c s="16" r="EO5"/>
      <c s="16" r="EP5"/>
      <c s="16" r="EQ5"/>
      <c s="16" r="ER5"/>
      <c s="16" r="ES5"/>
      <c s="16" r="ET5"/>
      <c s="16" r="EU5"/>
      <c s="16" r="EV5"/>
      <c s="16" r="EW5"/>
      <c s="16" r="EX5"/>
      <c s="16" r="EY5"/>
      <c s="16" r="EZ5"/>
      <c s="16" r="FA5"/>
      <c s="16" r="FB5"/>
      <c s="16" r="FC5"/>
      <c s="16" r="FD5"/>
      <c s="16" r="FE5"/>
      <c s="16" r="FF5"/>
      <c s="16" r="FG5"/>
      <c s="16" r="FH5"/>
      <c s="16" r="FI5"/>
      <c s="16" r="FJ5"/>
      <c s="16" r="FK5"/>
      <c s="16" r="FL5"/>
      <c s="16" r="FM5"/>
      <c s="16" r="FN5"/>
      <c s="16" r="FO5"/>
      <c s="16" r="FP5"/>
      <c s="16" r="FQ5"/>
      <c s="16" r="FR5"/>
      <c s="16" r="FS5"/>
      <c s="16" r="FT5"/>
      <c s="16" r="FU5"/>
      <c s="16" r="FV5"/>
      <c s="16" r="FW5"/>
      <c s="16" r="FX5"/>
      <c s="16" r="FY5"/>
      <c s="16" r="FZ5"/>
      <c s="16" r="GA5"/>
      <c s="16" r="GB5"/>
      <c s="16" r="GC5"/>
      <c s="16" r="GD5"/>
      <c s="16" r="GE5"/>
      <c s="16" r="GF5"/>
      <c s="16" r="GG5"/>
      <c s="16" r="GH5"/>
      <c s="16" r="GI5"/>
      <c s="16" r="GJ5"/>
      <c s="16" r="GK5"/>
      <c s="16" r="GL5"/>
      <c s="16" r="GM5"/>
      <c s="16" r="GN5"/>
      <c s="16" r="GO5"/>
      <c s="16" r="GP5"/>
      <c s="16" r="GQ5"/>
      <c s="16" r="GR5"/>
      <c s="16" r="GS5"/>
      <c s="16" r="GT5"/>
      <c s="16" r="GU5"/>
      <c s="16" r="GV5"/>
      <c s="16" r="GW5"/>
      <c s="16" r="GX5"/>
      <c s="16" r="GY5"/>
      <c s="16" r="GZ5"/>
      <c s="16" r="HA5"/>
      <c s="16" r="HB5"/>
      <c s="16" r="HC5"/>
      <c s="16" r="HD5"/>
      <c s="16" r="HE5"/>
      <c s="16" r="HF5"/>
      <c s="16" r="HG5"/>
      <c s="16" r="HH5"/>
      <c s="16" r="HI5"/>
      <c s="16" r="HJ5"/>
      <c s="16" r="HK5"/>
      <c s="16" r="HL5"/>
      <c s="16" r="HM5"/>
      <c s="16" r="HN5"/>
      <c s="16" r="HO5"/>
      <c s="16" r="HP5"/>
      <c s="16" r="HQ5"/>
      <c s="16" r="HR5"/>
      <c s="16" r="HS5"/>
      <c s="16" r="HT5"/>
      <c s="16" r="HU5"/>
      <c s="16" r="HV5"/>
      <c s="16" r="HW5"/>
      <c s="16" r="HX5"/>
      <c s="16" r="HY5"/>
      <c s="16" r="HZ5"/>
      <c s="16" r="IA5"/>
      <c s="16" r="IB5"/>
      <c s="16" r="IC5"/>
      <c s="16" r="ID5"/>
      <c s="16" r="IE5"/>
      <c s="16" r="IF5"/>
      <c s="16" r="IG5"/>
      <c s="16" r="IH5"/>
      <c s="16" r="II5"/>
      <c s="16" r="IJ5"/>
      <c s="16" r="IK5"/>
      <c s="16" r="IL5"/>
      <c s="16" r="IM5"/>
      <c s="16" r="IN5"/>
    </row>
    <row customHeight="1" r="6" ht="24.0">
      <c s="6" r="B6">
        <v>5</v>
      </c>
      <c t="s" s="28" r="C6">
        <v>14</v>
      </c>
      <c t="s" s="7" r="D6">
        <v>17</v>
      </c>
      <c s="6" r="E6">
        <v>9</v>
      </c>
      <c s="6" r="F6">
        <v>2</v>
      </c>
      <c t="s" s="40" r="G6">
        <v>12</v>
      </c>
      <c s="40" r="H6"/>
      <c s="33" r="I6"/>
      <c s="36" r="J6">
        <f>IF((G6=Lookups!$C$2),'Product Backlog'!F6,0)</f>
        <v>0</v>
      </c>
      <c s="32" r="K6">
        <f>IF((G6=Lookups!$C$3),'Product Backlog'!F6,0)</f>
        <v>0</v>
      </c>
      <c s="3" r="L6">
        <f>IF((G6=Lookups!$C$4),'Product Backlog'!F6,0)</f>
        <v>2</v>
      </c>
      <c s="18" r="M6"/>
      <c s="16" r="N6"/>
      <c s="16" r="O6"/>
      <c s="16" r="P6"/>
      <c s="16" r="Q6"/>
      <c s="16" r="R6"/>
      <c s="16" r="S6"/>
      <c s="16" r="T6"/>
      <c s="16" r="U6"/>
      <c s="16" r="V6"/>
      <c s="16" r="W6"/>
      <c s="16" r="X6"/>
      <c s="16" r="Y6"/>
      <c s="16" r="Z6"/>
      <c s="16" r="AA6"/>
      <c s="16" r="AB6"/>
      <c s="16" r="AC6"/>
      <c s="16" r="AD6"/>
      <c s="16" r="AE6"/>
      <c s="16" r="AF6"/>
      <c s="16" r="AG6"/>
      <c s="16" r="AH6"/>
      <c s="16" r="AI6"/>
      <c s="16" r="AJ6"/>
      <c s="16" r="AK6"/>
      <c s="16" r="AL6"/>
      <c s="16" r="AM6"/>
      <c s="16" r="AN6"/>
      <c s="16" r="AO6"/>
      <c s="16" r="AP6"/>
      <c s="16" r="AQ6"/>
      <c s="16" r="AR6"/>
      <c s="16" r="AS6"/>
      <c s="16" r="AT6"/>
      <c s="16" r="AU6"/>
      <c s="16" r="AV6"/>
      <c s="16" r="AW6"/>
      <c s="16" r="AX6"/>
      <c s="16" r="AY6"/>
      <c s="16" r="AZ6"/>
      <c s="16" r="BA6"/>
      <c s="16" r="BB6"/>
      <c s="16" r="BC6"/>
      <c s="16" r="BD6"/>
      <c s="16" r="BE6"/>
      <c s="16" r="BF6"/>
      <c s="16" r="BG6"/>
      <c s="16" r="BH6"/>
      <c s="16" r="BI6"/>
      <c s="16" r="BJ6"/>
      <c s="16" r="BK6"/>
      <c s="16" r="BL6"/>
      <c s="16" r="BM6"/>
      <c s="16" r="BN6"/>
      <c s="16" r="BO6"/>
      <c s="16" r="BP6"/>
      <c s="16" r="BQ6"/>
      <c s="16" r="BR6"/>
      <c s="16" r="BS6"/>
      <c s="16" r="BT6"/>
      <c s="16" r="BU6"/>
      <c s="16" r="BV6"/>
      <c s="16" r="BW6"/>
      <c s="16" r="BX6"/>
      <c s="16" r="BY6"/>
      <c s="16" r="BZ6"/>
      <c s="16" r="CA6"/>
      <c s="16" r="CB6"/>
      <c s="16" r="CC6"/>
      <c s="16" r="CD6"/>
      <c s="16" r="CE6"/>
      <c s="16" r="CF6"/>
      <c s="16" r="CG6"/>
      <c s="16" r="CH6"/>
      <c s="16" r="CI6"/>
      <c s="16" r="CJ6"/>
      <c s="16" r="CK6"/>
      <c s="16" r="CL6"/>
      <c s="16" r="CM6"/>
      <c s="16" r="CN6"/>
      <c s="16" r="CO6"/>
      <c s="16" r="CP6"/>
      <c s="16" r="CQ6"/>
      <c s="16" r="CR6"/>
      <c s="16" r="CS6"/>
      <c s="16" r="CT6"/>
      <c s="16" r="CU6"/>
      <c s="16" r="CV6"/>
      <c s="16" r="CW6"/>
      <c s="16" r="CX6"/>
      <c s="16" r="CY6"/>
      <c s="16" r="CZ6"/>
      <c s="16" r="DA6"/>
      <c s="16" r="DB6"/>
      <c s="16" r="DC6"/>
      <c s="16" r="DD6"/>
      <c s="16" r="DE6"/>
      <c s="16" r="DF6"/>
      <c s="16" r="DG6"/>
      <c s="16" r="DH6"/>
      <c s="16" r="DI6"/>
      <c s="16" r="DJ6"/>
      <c s="16" r="DK6"/>
      <c s="16" r="DL6"/>
      <c s="16" r="DM6"/>
      <c s="16" r="DN6"/>
      <c s="16" r="DO6"/>
      <c s="16" r="DP6"/>
      <c s="16" r="DQ6"/>
      <c s="16" r="DR6"/>
      <c s="16" r="DS6"/>
      <c s="16" r="DT6"/>
      <c s="16" r="DU6"/>
      <c s="16" r="DV6"/>
      <c s="16" r="DW6"/>
      <c s="16" r="DX6"/>
      <c s="16" r="DY6"/>
      <c s="16" r="DZ6"/>
      <c s="16" r="EA6"/>
      <c s="16" r="EB6"/>
      <c s="16" r="EC6"/>
      <c s="16" r="ED6"/>
      <c s="16" r="EE6"/>
      <c s="16" r="EF6"/>
      <c s="16" r="EG6"/>
      <c s="16" r="EH6"/>
      <c s="16" r="EI6"/>
      <c s="16" r="EJ6"/>
      <c s="16" r="EK6"/>
      <c s="16" r="EL6"/>
      <c s="16" r="EM6"/>
      <c s="16" r="EN6"/>
      <c s="16" r="EO6"/>
      <c s="16" r="EP6"/>
      <c s="16" r="EQ6"/>
      <c s="16" r="ER6"/>
      <c s="16" r="ES6"/>
      <c s="16" r="ET6"/>
      <c s="16" r="EU6"/>
      <c s="16" r="EV6"/>
      <c s="16" r="EW6"/>
      <c s="16" r="EX6"/>
      <c s="16" r="EY6"/>
      <c s="16" r="EZ6"/>
      <c s="16" r="FA6"/>
      <c s="16" r="FB6"/>
      <c s="16" r="FC6"/>
      <c s="16" r="FD6"/>
      <c s="16" r="FE6"/>
      <c s="16" r="FF6"/>
      <c s="16" r="FG6"/>
      <c s="16" r="FH6"/>
      <c s="16" r="FI6"/>
      <c s="16" r="FJ6"/>
      <c s="16" r="FK6"/>
      <c s="16" r="FL6"/>
      <c s="16" r="FM6"/>
      <c s="16" r="FN6"/>
      <c s="16" r="FO6"/>
      <c s="16" r="FP6"/>
      <c s="16" r="FQ6"/>
      <c s="16" r="FR6"/>
      <c s="16" r="FS6"/>
      <c s="16" r="FT6"/>
      <c s="16" r="FU6"/>
      <c s="16" r="FV6"/>
      <c s="16" r="FW6"/>
      <c s="16" r="FX6"/>
      <c s="16" r="FY6"/>
      <c s="16" r="FZ6"/>
      <c s="16" r="GA6"/>
      <c s="16" r="GB6"/>
      <c s="16" r="GC6"/>
      <c s="16" r="GD6"/>
      <c s="16" r="GE6"/>
      <c s="16" r="GF6"/>
      <c s="16" r="GG6"/>
      <c s="16" r="GH6"/>
      <c s="16" r="GI6"/>
      <c s="16" r="GJ6"/>
      <c s="16" r="GK6"/>
      <c s="16" r="GL6"/>
      <c s="16" r="GM6"/>
      <c s="16" r="GN6"/>
      <c s="16" r="GO6"/>
      <c s="16" r="GP6"/>
      <c s="16" r="GQ6"/>
      <c s="16" r="GR6"/>
      <c s="16" r="GS6"/>
      <c s="16" r="GT6"/>
      <c s="16" r="GU6"/>
      <c s="16" r="GV6"/>
      <c s="16" r="GW6"/>
      <c s="16" r="GX6"/>
      <c s="16" r="GY6"/>
      <c s="16" r="GZ6"/>
      <c s="16" r="HA6"/>
      <c s="16" r="HB6"/>
      <c s="16" r="HC6"/>
      <c s="16" r="HD6"/>
      <c s="16" r="HE6"/>
      <c s="16" r="HF6"/>
      <c s="16" r="HG6"/>
      <c s="16" r="HH6"/>
      <c s="16" r="HI6"/>
      <c s="16" r="HJ6"/>
      <c s="16" r="HK6"/>
      <c s="16" r="HL6"/>
      <c s="16" r="HM6"/>
      <c s="16" r="HN6"/>
      <c s="16" r="HO6"/>
      <c s="16" r="HP6"/>
      <c s="16" r="HQ6"/>
      <c s="16" r="HR6"/>
      <c s="16" r="HS6"/>
      <c s="16" r="HT6"/>
      <c s="16" r="HU6"/>
      <c s="16" r="HV6"/>
      <c s="16" r="HW6"/>
      <c s="16" r="HX6"/>
      <c s="16" r="HY6"/>
      <c s="16" r="HZ6"/>
      <c s="16" r="IA6"/>
      <c s="16" r="IB6"/>
      <c s="16" r="IC6"/>
      <c s="16" r="ID6"/>
      <c s="16" r="IE6"/>
      <c s="16" r="IF6"/>
      <c s="16" r="IG6"/>
      <c s="16" r="IH6"/>
      <c s="16" r="II6"/>
      <c s="16" r="IJ6"/>
      <c s="16" r="IK6"/>
      <c s="16" r="IL6"/>
      <c s="16" r="IM6"/>
      <c s="16" r="IN6"/>
    </row>
    <row customHeight="1" r="7" ht="24.0">
      <c s="6" r="B7">
        <v>6</v>
      </c>
      <c t="s" s="28" r="C7">
        <v>14</v>
      </c>
      <c t="s" s="7" r="D7">
        <v>18</v>
      </c>
      <c s="6" r="E7">
        <v>9</v>
      </c>
      <c s="6" r="F7">
        <v>2</v>
      </c>
      <c t="s" s="40" r="G7">
        <v>12</v>
      </c>
      <c s="40" r="H7"/>
      <c s="33" r="I7"/>
      <c s="36" r="J7">
        <f>IF((G7=Lookups!$C$2),'Product Backlog'!F7,0)</f>
        <v>0</v>
      </c>
      <c s="32" r="K7">
        <f>IF((G7=Lookups!$C$3),'Product Backlog'!F7,0)</f>
        <v>0</v>
      </c>
      <c s="3" r="L7">
        <f>IF((G7=Lookups!$C$4),'Product Backlog'!F7,0)</f>
        <v>2</v>
      </c>
      <c s="18" r="M7"/>
      <c s="16" r="N7"/>
      <c s="16" r="O7"/>
      <c s="16" r="P7"/>
      <c s="16" r="Q7"/>
      <c s="16" r="R7"/>
      <c s="16" r="S7"/>
      <c s="16" r="T7"/>
      <c s="16" r="U7"/>
      <c s="16" r="V7"/>
      <c s="16" r="W7"/>
      <c s="16" r="X7"/>
      <c s="16" r="Y7"/>
      <c s="16" r="Z7"/>
      <c s="16" r="AA7"/>
      <c s="16" r="AB7"/>
      <c s="16" r="AC7"/>
      <c s="16" r="AD7"/>
      <c s="16" r="AE7"/>
      <c s="16" r="AF7"/>
      <c s="16" r="AG7"/>
      <c s="16" r="AH7"/>
      <c s="16" r="AI7"/>
      <c s="16" r="AJ7"/>
      <c s="16" r="AK7"/>
      <c s="16" r="AL7"/>
      <c s="16" r="AM7"/>
      <c s="16" r="AN7"/>
      <c s="16" r="AO7"/>
      <c s="16" r="AP7"/>
      <c s="16" r="AQ7"/>
      <c s="16" r="AR7"/>
      <c s="16" r="AS7"/>
      <c s="16" r="AT7"/>
      <c s="16" r="AU7"/>
      <c s="16" r="AV7"/>
      <c s="16" r="AW7"/>
      <c s="16" r="AX7"/>
      <c s="16" r="AY7"/>
      <c s="16" r="AZ7"/>
      <c s="16" r="BA7"/>
      <c s="16" r="BB7"/>
      <c s="16" r="BC7"/>
      <c s="16" r="BD7"/>
      <c s="16" r="BE7"/>
      <c s="16" r="BF7"/>
      <c s="16" r="BG7"/>
      <c s="16" r="BH7"/>
      <c s="16" r="BI7"/>
      <c s="16" r="BJ7"/>
      <c s="16" r="BK7"/>
      <c s="16" r="BL7"/>
      <c s="16" r="BM7"/>
      <c s="16" r="BN7"/>
      <c s="16" r="BO7"/>
      <c s="16" r="BP7"/>
      <c s="16" r="BQ7"/>
      <c s="16" r="BR7"/>
      <c s="16" r="BS7"/>
      <c s="16" r="BT7"/>
      <c s="16" r="BU7"/>
      <c s="16" r="BV7"/>
      <c s="16" r="BW7"/>
      <c s="16" r="BX7"/>
      <c s="16" r="BY7"/>
      <c s="16" r="BZ7"/>
      <c s="16" r="CA7"/>
      <c s="16" r="CB7"/>
      <c s="16" r="CC7"/>
      <c s="16" r="CD7"/>
      <c s="16" r="CE7"/>
      <c s="16" r="CF7"/>
      <c s="16" r="CG7"/>
      <c s="16" r="CH7"/>
      <c s="16" r="CI7"/>
      <c s="16" r="CJ7"/>
      <c s="16" r="CK7"/>
      <c s="16" r="CL7"/>
      <c s="16" r="CM7"/>
      <c s="16" r="CN7"/>
      <c s="16" r="CO7"/>
      <c s="16" r="CP7"/>
      <c s="16" r="CQ7"/>
      <c s="16" r="CR7"/>
      <c s="16" r="CS7"/>
      <c s="16" r="CT7"/>
      <c s="16" r="CU7"/>
      <c s="16" r="CV7"/>
      <c s="16" r="CW7"/>
      <c s="16" r="CX7"/>
      <c s="16" r="CY7"/>
      <c s="16" r="CZ7"/>
      <c s="16" r="DA7"/>
      <c s="16" r="DB7"/>
      <c s="16" r="DC7"/>
      <c s="16" r="DD7"/>
      <c s="16" r="DE7"/>
      <c s="16" r="DF7"/>
      <c s="16" r="DG7"/>
      <c s="16" r="DH7"/>
      <c s="16" r="DI7"/>
      <c s="16" r="DJ7"/>
      <c s="16" r="DK7"/>
      <c s="16" r="DL7"/>
      <c s="16" r="DM7"/>
      <c s="16" r="DN7"/>
      <c s="16" r="DO7"/>
      <c s="16" r="DP7"/>
      <c s="16" r="DQ7"/>
      <c s="16" r="DR7"/>
      <c s="16" r="DS7"/>
      <c s="16" r="DT7"/>
      <c s="16" r="DU7"/>
      <c s="16" r="DV7"/>
      <c s="16" r="DW7"/>
      <c s="16" r="DX7"/>
      <c s="16" r="DY7"/>
      <c s="16" r="DZ7"/>
      <c s="16" r="EA7"/>
      <c s="16" r="EB7"/>
      <c s="16" r="EC7"/>
      <c s="16" r="ED7"/>
      <c s="16" r="EE7"/>
      <c s="16" r="EF7"/>
      <c s="16" r="EG7"/>
      <c s="16" r="EH7"/>
      <c s="16" r="EI7"/>
      <c s="16" r="EJ7"/>
      <c s="16" r="EK7"/>
      <c s="16" r="EL7"/>
      <c s="16" r="EM7"/>
      <c s="16" r="EN7"/>
      <c s="16" r="EO7"/>
      <c s="16" r="EP7"/>
      <c s="16" r="EQ7"/>
      <c s="16" r="ER7"/>
      <c s="16" r="ES7"/>
      <c s="16" r="ET7"/>
      <c s="16" r="EU7"/>
      <c s="16" r="EV7"/>
      <c s="16" r="EW7"/>
      <c s="16" r="EX7"/>
      <c s="16" r="EY7"/>
      <c s="16" r="EZ7"/>
      <c s="16" r="FA7"/>
      <c s="16" r="FB7"/>
      <c s="16" r="FC7"/>
      <c s="16" r="FD7"/>
      <c s="16" r="FE7"/>
      <c s="16" r="FF7"/>
      <c s="16" r="FG7"/>
      <c s="16" r="FH7"/>
      <c s="16" r="FI7"/>
      <c s="16" r="FJ7"/>
      <c s="16" r="FK7"/>
      <c s="16" r="FL7"/>
      <c s="16" r="FM7"/>
      <c s="16" r="FN7"/>
      <c s="16" r="FO7"/>
      <c s="16" r="FP7"/>
      <c s="16" r="FQ7"/>
      <c s="16" r="FR7"/>
      <c s="16" r="FS7"/>
      <c s="16" r="FT7"/>
      <c s="16" r="FU7"/>
      <c s="16" r="FV7"/>
      <c s="16" r="FW7"/>
      <c s="16" r="FX7"/>
      <c s="16" r="FY7"/>
      <c s="16" r="FZ7"/>
      <c s="16" r="GA7"/>
      <c s="16" r="GB7"/>
      <c s="16" r="GC7"/>
      <c s="16" r="GD7"/>
      <c s="16" r="GE7"/>
      <c s="16" r="GF7"/>
      <c s="16" r="GG7"/>
      <c s="16" r="GH7"/>
      <c s="16" r="GI7"/>
      <c s="16" r="GJ7"/>
      <c s="16" r="GK7"/>
      <c s="16" r="GL7"/>
      <c s="16" r="GM7"/>
      <c s="16" r="GN7"/>
      <c s="16" r="GO7"/>
      <c s="16" r="GP7"/>
      <c s="16" r="GQ7"/>
      <c s="16" r="GR7"/>
      <c s="16" r="GS7"/>
      <c s="16" r="GT7"/>
      <c s="16" r="GU7"/>
      <c s="16" r="GV7"/>
      <c s="16" r="GW7"/>
      <c s="16" r="GX7"/>
      <c s="16" r="GY7"/>
      <c s="16" r="GZ7"/>
      <c s="16" r="HA7"/>
      <c s="16" r="HB7"/>
      <c s="16" r="HC7"/>
      <c s="16" r="HD7"/>
      <c s="16" r="HE7"/>
      <c s="16" r="HF7"/>
      <c s="16" r="HG7"/>
      <c s="16" r="HH7"/>
      <c s="16" r="HI7"/>
      <c s="16" r="HJ7"/>
      <c s="16" r="HK7"/>
      <c s="16" r="HL7"/>
      <c s="16" r="HM7"/>
      <c s="16" r="HN7"/>
      <c s="16" r="HO7"/>
      <c s="16" r="HP7"/>
      <c s="16" r="HQ7"/>
      <c s="16" r="HR7"/>
      <c s="16" r="HS7"/>
      <c s="16" r="HT7"/>
      <c s="16" r="HU7"/>
      <c s="16" r="HV7"/>
      <c s="16" r="HW7"/>
      <c s="16" r="HX7"/>
      <c s="16" r="HY7"/>
      <c s="16" r="HZ7"/>
      <c s="16" r="IA7"/>
      <c s="16" r="IB7"/>
      <c s="16" r="IC7"/>
      <c s="16" r="ID7"/>
      <c s="16" r="IE7"/>
      <c s="16" r="IF7"/>
      <c s="16" r="IG7"/>
      <c s="16" r="IH7"/>
      <c s="16" r="II7"/>
      <c s="16" r="IJ7"/>
      <c s="16" r="IK7"/>
      <c s="16" r="IL7"/>
      <c s="16" r="IM7"/>
      <c s="16" r="IN7"/>
    </row>
    <row customHeight="1" r="8" ht="24.0">
      <c s="6" r="B8">
        <v>7</v>
      </c>
      <c t="s" s="28" r="C8">
        <v>19</v>
      </c>
      <c t="s" s="7" r="D8">
        <v>20</v>
      </c>
      <c s="6" r="E8">
        <v>9</v>
      </c>
      <c s="6" r="F8">
        <v>10</v>
      </c>
      <c t="s" s="40" r="G8">
        <v>12</v>
      </c>
      <c s="40" r="H8"/>
      <c s="33" r="I8"/>
      <c s="36" r="J8">
        <f>IF((G8=Lookups!$C$2),'Product Backlog'!F8,0)</f>
        <v>0</v>
      </c>
      <c s="32" r="K8">
        <f>IF((G8=Lookups!$C$3),'Product Backlog'!F8,0)</f>
        <v>0</v>
      </c>
      <c s="3" r="L8">
        <f>IF((G8=Lookups!$C$4),'Product Backlog'!F8,0)</f>
        <v>10</v>
      </c>
      <c s="18" r="M8"/>
      <c s="16" r="N8"/>
      <c s="16" r="O8"/>
      <c s="16" r="P8"/>
      <c s="16" r="Q8"/>
      <c s="16" r="R8"/>
      <c s="16" r="S8"/>
      <c s="16" r="T8"/>
      <c s="16" r="U8"/>
      <c s="16" r="V8"/>
      <c s="16" r="W8"/>
      <c s="16" r="X8"/>
      <c s="16" r="Y8"/>
      <c s="16" r="Z8"/>
      <c s="16" r="AA8"/>
      <c s="16" r="AB8"/>
      <c s="16" r="AC8"/>
      <c s="16" r="AD8"/>
      <c s="16" r="AE8"/>
      <c s="16" r="AF8"/>
      <c s="16" r="AG8"/>
      <c s="16" r="AH8"/>
      <c s="16" r="AI8"/>
      <c s="16" r="AJ8"/>
      <c s="16" r="AK8"/>
      <c s="16" r="AL8"/>
      <c s="16" r="AM8"/>
      <c s="16" r="AN8"/>
      <c s="16" r="AO8"/>
      <c s="16" r="AP8"/>
      <c s="16" r="AQ8"/>
      <c s="16" r="AR8"/>
      <c s="16" r="AS8"/>
      <c s="16" r="AT8"/>
      <c s="16" r="AU8"/>
      <c s="16" r="AV8"/>
      <c s="16" r="AW8"/>
      <c s="16" r="AX8"/>
      <c s="16" r="AY8"/>
      <c s="16" r="AZ8"/>
      <c s="16" r="BA8"/>
      <c s="16" r="BB8"/>
      <c s="16" r="BC8"/>
      <c s="16" r="BD8"/>
      <c s="16" r="BE8"/>
      <c s="16" r="BF8"/>
      <c s="16" r="BG8"/>
      <c s="16" r="BH8"/>
      <c s="16" r="BI8"/>
      <c s="16" r="BJ8"/>
      <c s="16" r="BK8"/>
      <c s="16" r="BL8"/>
      <c s="16" r="BM8"/>
      <c s="16" r="BN8"/>
      <c s="16" r="BO8"/>
      <c s="16" r="BP8"/>
      <c s="16" r="BQ8"/>
      <c s="16" r="BR8"/>
      <c s="16" r="BS8"/>
      <c s="16" r="BT8"/>
      <c s="16" r="BU8"/>
      <c s="16" r="BV8"/>
      <c s="16" r="BW8"/>
      <c s="16" r="BX8"/>
      <c s="16" r="BY8"/>
      <c s="16" r="BZ8"/>
      <c s="16" r="CA8"/>
      <c s="16" r="CB8"/>
      <c s="16" r="CC8"/>
      <c s="16" r="CD8"/>
      <c s="16" r="CE8"/>
      <c s="16" r="CF8"/>
      <c s="16" r="CG8"/>
      <c s="16" r="CH8"/>
      <c s="16" r="CI8"/>
      <c s="16" r="CJ8"/>
      <c s="16" r="CK8"/>
      <c s="16" r="CL8"/>
      <c s="16" r="CM8"/>
      <c s="16" r="CN8"/>
      <c s="16" r="CO8"/>
      <c s="16" r="CP8"/>
      <c s="16" r="CQ8"/>
      <c s="16" r="CR8"/>
      <c s="16" r="CS8"/>
      <c s="16" r="CT8"/>
      <c s="16" r="CU8"/>
      <c s="16" r="CV8"/>
      <c s="16" r="CW8"/>
      <c s="16" r="CX8"/>
      <c s="16" r="CY8"/>
      <c s="16" r="CZ8"/>
      <c s="16" r="DA8"/>
      <c s="16" r="DB8"/>
      <c s="16" r="DC8"/>
      <c s="16" r="DD8"/>
      <c s="16" r="DE8"/>
      <c s="16" r="DF8"/>
      <c s="16" r="DG8"/>
      <c s="16" r="DH8"/>
      <c s="16" r="DI8"/>
      <c s="16" r="DJ8"/>
      <c s="16" r="DK8"/>
      <c s="16" r="DL8"/>
      <c s="16" r="DM8"/>
      <c s="16" r="DN8"/>
      <c s="16" r="DO8"/>
      <c s="16" r="DP8"/>
      <c s="16" r="DQ8"/>
      <c s="16" r="DR8"/>
      <c s="16" r="DS8"/>
      <c s="16" r="DT8"/>
      <c s="16" r="DU8"/>
      <c s="16" r="DV8"/>
      <c s="16" r="DW8"/>
      <c s="16" r="DX8"/>
      <c s="16" r="DY8"/>
      <c s="16" r="DZ8"/>
      <c s="16" r="EA8"/>
      <c s="16" r="EB8"/>
      <c s="16" r="EC8"/>
      <c s="16" r="ED8"/>
      <c s="16" r="EE8"/>
      <c s="16" r="EF8"/>
      <c s="16" r="EG8"/>
      <c s="16" r="EH8"/>
      <c s="16" r="EI8"/>
      <c s="16" r="EJ8"/>
      <c s="16" r="EK8"/>
      <c s="16" r="EL8"/>
      <c s="16" r="EM8"/>
      <c s="16" r="EN8"/>
      <c s="16" r="EO8"/>
      <c s="16" r="EP8"/>
      <c s="16" r="EQ8"/>
      <c s="16" r="ER8"/>
      <c s="16" r="ES8"/>
      <c s="16" r="ET8"/>
      <c s="16" r="EU8"/>
      <c s="16" r="EV8"/>
      <c s="16" r="EW8"/>
      <c s="16" r="EX8"/>
      <c s="16" r="EY8"/>
      <c s="16" r="EZ8"/>
      <c s="16" r="FA8"/>
      <c s="16" r="FB8"/>
      <c s="16" r="FC8"/>
      <c s="16" r="FD8"/>
      <c s="16" r="FE8"/>
      <c s="16" r="FF8"/>
      <c s="16" r="FG8"/>
      <c s="16" r="FH8"/>
      <c s="16" r="FI8"/>
      <c s="16" r="FJ8"/>
      <c s="16" r="FK8"/>
      <c s="16" r="FL8"/>
      <c s="16" r="FM8"/>
      <c s="16" r="FN8"/>
      <c s="16" r="FO8"/>
      <c s="16" r="FP8"/>
      <c s="16" r="FQ8"/>
      <c s="16" r="FR8"/>
      <c s="16" r="FS8"/>
      <c s="16" r="FT8"/>
      <c s="16" r="FU8"/>
      <c s="16" r="FV8"/>
      <c s="16" r="FW8"/>
      <c s="16" r="FX8"/>
      <c s="16" r="FY8"/>
      <c s="16" r="FZ8"/>
      <c s="16" r="GA8"/>
      <c s="16" r="GB8"/>
      <c s="16" r="GC8"/>
      <c s="16" r="GD8"/>
      <c s="16" r="GE8"/>
      <c s="16" r="GF8"/>
      <c s="16" r="GG8"/>
      <c s="16" r="GH8"/>
      <c s="16" r="GI8"/>
      <c s="16" r="GJ8"/>
      <c s="16" r="GK8"/>
      <c s="16" r="GL8"/>
      <c s="16" r="GM8"/>
      <c s="16" r="GN8"/>
      <c s="16" r="GO8"/>
      <c s="16" r="GP8"/>
      <c s="16" r="GQ8"/>
      <c s="16" r="GR8"/>
      <c s="16" r="GS8"/>
      <c s="16" r="GT8"/>
      <c s="16" r="GU8"/>
      <c s="16" r="GV8"/>
      <c s="16" r="GW8"/>
      <c s="16" r="GX8"/>
      <c s="16" r="GY8"/>
      <c s="16" r="GZ8"/>
      <c s="16" r="HA8"/>
      <c s="16" r="HB8"/>
      <c s="16" r="HC8"/>
      <c s="16" r="HD8"/>
      <c s="16" r="HE8"/>
      <c s="16" r="HF8"/>
      <c s="16" r="HG8"/>
      <c s="16" r="HH8"/>
      <c s="16" r="HI8"/>
      <c s="16" r="HJ8"/>
      <c s="16" r="HK8"/>
      <c s="16" r="HL8"/>
      <c s="16" r="HM8"/>
      <c s="16" r="HN8"/>
      <c s="16" r="HO8"/>
      <c s="16" r="HP8"/>
      <c s="16" r="HQ8"/>
      <c s="16" r="HR8"/>
      <c s="16" r="HS8"/>
      <c s="16" r="HT8"/>
      <c s="16" r="HU8"/>
      <c s="16" r="HV8"/>
      <c s="16" r="HW8"/>
      <c s="16" r="HX8"/>
      <c s="16" r="HY8"/>
      <c s="16" r="HZ8"/>
      <c s="16" r="IA8"/>
      <c s="16" r="IB8"/>
      <c s="16" r="IC8"/>
      <c s="16" r="ID8"/>
      <c s="16" r="IE8"/>
      <c s="16" r="IF8"/>
      <c s="16" r="IG8"/>
      <c s="16" r="IH8"/>
      <c s="16" r="II8"/>
      <c s="16" r="IJ8"/>
      <c s="16" r="IK8"/>
      <c s="16" r="IL8"/>
      <c s="16" r="IM8"/>
      <c s="16" r="IN8"/>
    </row>
    <row customHeight="1" r="9" ht="24.0">
      <c s="6" r="B9">
        <v>8</v>
      </c>
      <c t="s" s="28" r="C9">
        <v>19</v>
      </c>
      <c t="s" s="7" r="D9">
        <v>21</v>
      </c>
      <c s="6" r="E9">
        <v>9</v>
      </c>
      <c s="6" r="F9">
        <v>10</v>
      </c>
      <c t="s" s="40" r="G9">
        <v>12</v>
      </c>
      <c s="40" r="H9"/>
      <c s="33" r="I9"/>
      <c s="36" r="J9">
        <f>IF((G9=Lookups!$C$2),'Product Backlog'!F9,0)</f>
        <v>0</v>
      </c>
      <c s="32" r="K9">
        <f>IF((G9=Lookups!$C$3),'Product Backlog'!F9,0)</f>
        <v>0</v>
      </c>
      <c s="3" r="L9">
        <f>IF((G9=Lookups!$C$4),'Product Backlog'!F9,0)</f>
        <v>10</v>
      </c>
      <c s="18" r="M9"/>
      <c s="16" r="N9"/>
      <c s="16" r="O9"/>
      <c s="16" r="P9"/>
      <c s="16" r="Q9"/>
      <c s="16" r="R9"/>
      <c s="16" r="S9"/>
      <c s="16" r="T9"/>
      <c s="16" r="U9"/>
      <c s="16" r="V9"/>
      <c s="16" r="W9"/>
      <c s="16" r="X9"/>
      <c s="16" r="Y9"/>
      <c s="16" r="Z9"/>
      <c s="16" r="AA9"/>
      <c s="16" r="AB9"/>
      <c s="16" r="AC9"/>
      <c s="16" r="AD9"/>
      <c s="16" r="AE9"/>
      <c s="16" r="AF9"/>
      <c s="16" r="AG9"/>
      <c s="16" r="AH9"/>
      <c s="16" r="AI9"/>
      <c s="16" r="AJ9"/>
      <c s="16" r="AK9"/>
      <c s="16" r="AL9"/>
      <c s="16" r="AM9"/>
      <c s="16" r="AN9"/>
      <c s="16" r="AO9"/>
      <c s="16" r="AP9"/>
      <c s="16" r="AQ9"/>
      <c s="16" r="AR9"/>
      <c s="16" r="AS9"/>
      <c s="16" r="AT9"/>
      <c s="16" r="AU9"/>
      <c s="16" r="AV9"/>
      <c s="16" r="AW9"/>
      <c s="16" r="AX9"/>
      <c s="16" r="AY9"/>
      <c s="16" r="AZ9"/>
      <c s="16" r="BA9"/>
      <c s="16" r="BB9"/>
      <c s="16" r="BC9"/>
      <c s="16" r="BD9"/>
      <c s="16" r="BE9"/>
      <c s="16" r="BF9"/>
      <c s="16" r="BG9"/>
      <c s="16" r="BH9"/>
      <c s="16" r="BI9"/>
      <c s="16" r="BJ9"/>
      <c s="16" r="BK9"/>
      <c s="16" r="BL9"/>
      <c s="16" r="BM9"/>
      <c s="16" r="BN9"/>
      <c s="16" r="BO9"/>
      <c s="16" r="BP9"/>
      <c s="16" r="BQ9"/>
      <c s="16" r="BR9"/>
      <c s="16" r="BS9"/>
      <c s="16" r="BT9"/>
      <c s="16" r="BU9"/>
      <c s="16" r="BV9"/>
      <c s="16" r="BW9"/>
      <c s="16" r="BX9"/>
      <c s="16" r="BY9"/>
      <c s="16" r="BZ9"/>
      <c s="16" r="CA9"/>
      <c s="16" r="CB9"/>
      <c s="16" r="CC9"/>
      <c s="16" r="CD9"/>
      <c s="16" r="CE9"/>
      <c s="16" r="CF9"/>
      <c s="16" r="CG9"/>
      <c s="16" r="CH9"/>
      <c s="16" r="CI9"/>
      <c s="16" r="CJ9"/>
      <c s="16" r="CK9"/>
      <c s="16" r="CL9"/>
      <c s="16" r="CM9"/>
      <c s="16" r="CN9"/>
      <c s="16" r="CO9"/>
      <c s="16" r="CP9"/>
      <c s="16" r="CQ9"/>
      <c s="16" r="CR9"/>
      <c s="16" r="CS9"/>
      <c s="16" r="CT9"/>
      <c s="16" r="CU9"/>
      <c s="16" r="CV9"/>
      <c s="16" r="CW9"/>
      <c s="16" r="CX9"/>
      <c s="16" r="CY9"/>
      <c s="16" r="CZ9"/>
      <c s="16" r="DA9"/>
      <c s="16" r="DB9"/>
      <c s="16" r="DC9"/>
      <c s="16" r="DD9"/>
      <c s="16" r="DE9"/>
      <c s="16" r="DF9"/>
      <c s="16" r="DG9"/>
      <c s="16" r="DH9"/>
      <c s="16" r="DI9"/>
      <c s="16" r="DJ9"/>
      <c s="16" r="DK9"/>
      <c s="16" r="DL9"/>
      <c s="16" r="DM9"/>
      <c s="16" r="DN9"/>
      <c s="16" r="DO9"/>
      <c s="16" r="DP9"/>
      <c s="16" r="DQ9"/>
      <c s="16" r="DR9"/>
      <c s="16" r="DS9"/>
      <c s="16" r="DT9"/>
      <c s="16" r="DU9"/>
      <c s="16" r="DV9"/>
      <c s="16" r="DW9"/>
      <c s="16" r="DX9"/>
      <c s="16" r="DY9"/>
      <c s="16" r="DZ9"/>
      <c s="16" r="EA9"/>
      <c s="16" r="EB9"/>
      <c s="16" r="EC9"/>
      <c s="16" r="ED9"/>
      <c s="16" r="EE9"/>
      <c s="16" r="EF9"/>
      <c s="16" r="EG9"/>
      <c s="16" r="EH9"/>
      <c s="16" r="EI9"/>
      <c s="16" r="EJ9"/>
      <c s="16" r="EK9"/>
      <c s="16" r="EL9"/>
      <c s="16" r="EM9"/>
      <c s="16" r="EN9"/>
      <c s="16" r="EO9"/>
      <c s="16" r="EP9"/>
      <c s="16" r="EQ9"/>
      <c s="16" r="ER9"/>
      <c s="16" r="ES9"/>
      <c s="16" r="ET9"/>
      <c s="16" r="EU9"/>
      <c s="16" r="EV9"/>
      <c s="16" r="EW9"/>
      <c s="16" r="EX9"/>
      <c s="16" r="EY9"/>
      <c s="16" r="EZ9"/>
      <c s="16" r="FA9"/>
      <c s="16" r="FB9"/>
      <c s="16" r="FC9"/>
      <c s="16" r="FD9"/>
      <c s="16" r="FE9"/>
      <c s="16" r="FF9"/>
      <c s="16" r="FG9"/>
      <c s="16" r="FH9"/>
      <c s="16" r="FI9"/>
      <c s="16" r="FJ9"/>
      <c s="16" r="FK9"/>
      <c s="16" r="FL9"/>
      <c s="16" r="FM9"/>
      <c s="16" r="FN9"/>
      <c s="16" r="FO9"/>
      <c s="16" r="FP9"/>
      <c s="16" r="FQ9"/>
      <c s="16" r="FR9"/>
      <c s="16" r="FS9"/>
      <c s="16" r="FT9"/>
      <c s="16" r="FU9"/>
      <c s="16" r="FV9"/>
      <c s="16" r="FW9"/>
      <c s="16" r="FX9"/>
      <c s="16" r="FY9"/>
      <c s="16" r="FZ9"/>
      <c s="16" r="GA9"/>
      <c s="16" r="GB9"/>
      <c s="16" r="GC9"/>
      <c s="16" r="GD9"/>
      <c s="16" r="GE9"/>
      <c s="16" r="GF9"/>
      <c s="16" r="GG9"/>
      <c s="16" r="GH9"/>
      <c s="16" r="GI9"/>
      <c s="16" r="GJ9"/>
      <c s="16" r="GK9"/>
      <c s="16" r="GL9"/>
      <c s="16" r="GM9"/>
      <c s="16" r="GN9"/>
      <c s="16" r="GO9"/>
      <c s="16" r="GP9"/>
      <c s="16" r="GQ9"/>
      <c s="16" r="GR9"/>
      <c s="16" r="GS9"/>
      <c s="16" r="GT9"/>
      <c s="16" r="GU9"/>
      <c s="16" r="GV9"/>
      <c s="16" r="GW9"/>
      <c s="16" r="GX9"/>
      <c s="16" r="GY9"/>
      <c s="16" r="GZ9"/>
      <c s="16" r="HA9"/>
      <c s="16" r="HB9"/>
      <c s="16" r="HC9"/>
      <c s="16" r="HD9"/>
      <c s="16" r="HE9"/>
      <c s="16" r="HF9"/>
      <c s="16" r="HG9"/>
      <c s="16" r="HH9"/>
      <c s="16" r="HI9"/>
      <c s="16" r="HJ9"/>
      <c s="16" r="HK9"/>
      <c s="16" r="HL9"/>
      <c s="16" r="HM9"/>
      <c s="16" r="HN9"/>
      <c s="16" r="HO9"/>
      <c s="16" r="HP9"/>
      <c s="16" r="HQ9"/>
      <c s="16" r="HR9"/>
      <c s="16" r="HS9"/>
      <c s="16" r="HT9"/>
      <c s="16" r="HU9"/>
      <c s="16" r="HV9"/>
      <c s="16" r="HW9"/>
      <c s="16" r="HX9"/>
      <c s="16" r="HY9"/>
      <c s="16" r="HZ9"/>
      <c s="16" r="IA9"/>
      <c s="16" r="IB9"/>
      <c s="16" r="IC9"/>
      <c s="16" r="ID9"/>
      <c s="16" r="IE9"/>
      <c s="16" r="IF9"/>
      <c s="16" r="IG9"/>
      <c s="16" r="IH9"/>
      <c s="16" r="II9"/>
      <c s="16" r="IJ9"/>
      <c s="16" r="IK9"/>
      <c s="16" r="IL9"/>
      <c s="16" r="IM9"/>
      <c s="16" r="IN9"/>
    </row>
    <row customHeight="1" r="10" ht="24.0">
      <c s="6" r="B10">
        <v>9</v>
      </c>
      <c t="s" s="28" r="C10">
        <v>19</v>
      </c>
      <c t="s" s="7" r="D10">
        <v>22</v>
      </c>
      <c s="6" r="E10">
        <v>7</v>
      </c>
      <c s="6" r="F10">
        <v>10</v>
      </c>
      <c t="s" s="40" r="G10">
        <v>12</v>
      </c>
      <c s="40" r="H10"/>
      <c s="33" r="I10"/>
      <c s="36" r="J10">
        <f>IF((G10=Lookups!$C$2),'Product Backlog'!F10,0)</f>
        <v>0</v>
      </c>
      <c s="32" r="K10">
        <f>IF((G10=Lookups!$C$3),'Product Backlog'!F10,0)</f>
        <v>0</v>
      </c>
      <c s="3" r="L10">
        <f>IF((G10=Lookups!$C$4),'Product Backlog'!F10,0)</f>
        <v>10</v>
      </c>
      <c s="18" r="M10"/>
      <c s="16"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c s="16" r="AM10"/>
      <c s="16" r="AN10"/>
      <c s="16" r="AO10"/>
      <c s="16" r="AP10"/>
      <c s="16" r="AQ10"/>
      <c s="16" r="AR10"/>
      <c s="16" r="AS10"/>
      <c s="16" r="AT10"/>
      <c s="16" r="AU10"/>
      <c s="16" r="AV10"/>
      <c s="16" r="AW10"/>
      <c s="16" r="AX10"/>
      <c s="16" r="AY10"/>
      <c s="16" r="AZ10"/>
      <c s="16" r="BA10"/>
      <c s="16" r="BB10"/>
      <c s="16" r="BC10"/>
      <c s="16" r="BD10"/>
      <c s="16" r="BE10"/>
      <c s="16" r="BF10"/>
      <c s="16" r="BG10"/>
      <c s="16" r="BH10"/>
      <c s="16" r="BI10"/>
      <c s="16" r="BJ10"/>
      <c s="16" r="BK10"/>
      <c s="16" r="BL10"/>
      <c s="16" r="BM10"/>
      <c s="16" r="BN10"/>
      <c s="16" r="BO10"/>
      <c s="16" r="BP10"/>
      <c s="16" r="BQ10"/>
      <c s="16" r="BR10"/>
      <c s="16" r="BS10"/>
      <c s="16" r="BT10"/>
      <c s="16" r="BU10"/>
      <c s="16" r="BV10"/>
      <c s="16" r="BW10"/>
      <c s="16" r="BX10"/>
      <c s="16" r="BY10"/>
      <c s="16" r="BZ10"/>
      <c s="16" r="CA10"/>
      <c s="16" r="CB10"/>
      <c s="16" r="CC10"/>
      <c s="16" r="CD10"/>
      <c s="16" r="CE10"/>
      <c s="16" r="CF10"/>
      <c s="16" r="CG10"/>
      <c s="16" r="CH10"/>
      <c s="16" r="CI10"/>
      <c s="16" r="CJ10"/>
      <c s="16" r="CK10"/>
      <c s="16" r="CL10"/>
      <c s="16" r="CM10"/>
      <c s="16" r="CN10"/>
      <c s="16" r="CO10"/>
      <c s="16" r="CP10"/>
      <c s="16" r="CQ10"/>
      <c s="16" r="CR10"/>
      <c s="16" r="CS10"/>
      <c s="16" r="CT10"/>
      <c s="16" r="CU10"/>
      <c s="16" r="CV10"/>
      <c s="16" r="CW10"/>
      <c s="16" r="CX10"/>
      <c s="16" r="CY10"/>
      <c s="16" r="CZ10"/>
      <c s="16" r="DA10"/>
      <c s="16" r="DB10"/>
      <c s="16" r="DC10"/>
      <c s="16" r="DD10"/>
      <c s="16" r="DE10"/>
      <c s="16" r="DF10"/>
      <c s="16" r="DG10"/>
      <c s="16" r="DH10"/>
      <c s="16" r="DI10"/>
      <c s="16" r="DJ10"/>
      <c s="16" r="DK10"/>
      <c s="16" r="DL10"/>
      <c s="16" r="DM10"/>
      <c s="16" r="DN10"/>
      <c s="16" r="DO10"/>
      <c s="16" r="DP10"/>
      <c s="16" r="DQ10"/>
      <c s="16" r="DR10"/>
      <c s="16" r="DS10"/>
      <c s="16" r="DT10"/>
      <c s="16" r="DU10"/>
      <c s="16" r="DV10"/>
      <c s="16" r="DW10"/>
      <c s="16" r="DX10"/>
      <c s="16" r="DY10"/>
      <c s="16" r="DZ10"/>
      <c s="16" r="EA10"/>
      <c s="16" r="EB10"/>
      <c s="16" r="EC10"/>
      <c s="16" r="ED10"/>
      <c s="16" r="EE10"/>
      <c s="16" r="EF10"/>
      <c s="16" r="EG10"/>
      <c s="16" r="EH10"/>
      <c s="16" r="EI10"/>
      <c s="16" r="EJ10"/>
      <c s="16" r="EK10"/>
      <c s="16" r="EL10"/>
      <c s="16" r="EM10"/>
      <c s="16" r="EN10"/>
      <c s="16" r="EO10"/>
      <c s="16" r="EP10"/>
      <c s="16" r="EQ10"/>
      <c s="16" r="ER10"/>
      <c s="16" r="ES10"/>
      <c s="16" r="ET10"/>
      <c s="16" r="EU10"/>
      <c s="16" r="EV10"/>
      <c s="16" r="EW10"/>
      <c s="16" r="EX10"/>
      <c s="16" r="EY10"/>
      <c s="16" r="EZ10"/>
      <c s="16" r="FA10"/>
      <c s="16" r="FB10"/>
      <c s="16" r="FC10"/>
      <c s="16" r="FD10"/>
      <c s="16" r="FE10"/>
      <c s="16" r="FF10"/>
      <c s="16" r="FG10"/>
      <c s="16" r="FH10"/>
      <c s="16" r="FI10"/>
      <c s="16" r="FJ10"/>
      <c s="16" r="FK10"/>
      <c s="16" r="FL10"/>
      <c s="16" r="FM10"/>
      <c s="16" r="FN10"/>
      <c s="16" r="FO10"/>
      <c s="16" r="FP10"/>
      <c s="16" r="FQ10"/>
      <c s="16" r="FR10"/>
      <c s="16" r="FS10"/>
      <c s="16" r="FT10"/>
      <c s="16" r="FU10"/>
      <c s="16" r="FV10"/>
      <c s="16" r="FW10"/>
      <c s="16" r="FX10"/>
      <c s="16" r="FY10"/>
      <c s="16" r="FZ10"/>
      <c s="16" r="GA10"/>
      <c s="16" r="GB10"/>
      <c s="16" r="GC10"/>
      <c s="16" r="GD10"/>
      <c s="16" r="GE10"/>
      <c s="16" r="GF10"/>
      <c s="16" r="GG10"/>
      <c s="16" r="GH10"/>
      <c s="16" r="GI10"/>
      <c s="16" r="GJ10"/>
      <c s="16" r="GK10"/>
      <c s="16" r="GL10"/>
      <c s="16" r="GM10"/>
      <c s="16" r="GN10"/>
      <c s="16" r="GO10"/>
      <c s="16" r="GP10"/>
      <c s="16" r="GQ10"/>
      <c s="16" r="GR10"/>
      <c s="16" r="GS10"/>
      <c s="16" r="GT10"/>
      <c s="16" r="GU10"/>
      <c s="16" r="GV10"/>
      <c s="16" r="GW10"/>
      <c s="16" r="GX10"/>
      <c s="16" r="GY10"/>
      <c s="16" r="GZ10"/>
      <c s="16" r="HA10"/>
      <c s="16" r="HB10"/>
      <c s="16" r="HC10"/>
      <c s="16" r="HD10"/>
      <c s="16" r="HE10"/>
      <c s="16" r="HF10"/>
      <c s="16" r="HG10"/>
      <c s="16" r="HH10"/>
      <c s="16" r="HI10"/>
      <c s="16" r="HJ10"/>
      <c s="16" r="HK10"/>
      <c s="16" r="HL10"/>
      <c s="16" r="HM10"/>
      <c s="16" r="HN10"/>
      <c s="16" r="HO10"/>
      <c s="16" r="HP10"/>
      <c s="16" r="HQ10"/>
      <c s="16" r="HR10"/>
      <c s="16" r="HS10"/>
      <c s="16" r="HT10"/>
      <c s="16" r="HU10"/>
      <c s="16" r="HV10"/>
      <c s="16" r="HW10"/>
      <c s="16" r="HX10"/>
      <c s="16" r="HY10"/>
      <c s="16" r="HZ10"/>
      <c s="16" r="IA10"/>
      <c s="16" r="IB10"/>
      <c s="16" r="IC10"/>
      <c s="16" r="ID10"/>
      <c s="16" r="IE10"/>
      <c s="16" r="IF10"/>
      <c s="16" r="IG10"/>
      <c s="16" r="IH10"/>
      <c s="16" r="II10"/>
      <c s="16" r="IJ10"/>
      <c s="16" r="IK10"/>
      <c s="16" r="IL10"/>
      <c s="16" r="IM10"/>
      <c s="16" r="IN10"/>
    </row>
    <row customHeight="1" r="11" ht="24.0">
      <c s="6" r="B11">
        <v>10</v>
      </c>
      <c t="s" s="28" r="C11">
        <v>19</v>
      </c>
      <c t="s" s="7" r="D11">
        <v>23</v>
      </c>
      <c s="6" r="E11">
        <v>6</v>
      </c>
      <c s="6" r="F11">
        <v>10</v>
      </c>
      <c t="s" s="40" r="G11">
        <v>24</v>
      </c>
      <c s="40" r="H11"/>
      <c s="33" r="I11"/>
      <c s="36" r="J11">
        <f>IF((G11=Lookups!$C$2),'Product Backlog'!F11,0)</f>
        <v>0</v>
      </c>
      <c s="32" r="K11">
        <f>IF((G11=Lookups!$C$3),'Product Backlog'!F11,0)</f>
        <v>10</v>
      </c>
      <c s="3" r="L11">
        <f>IF((G11=Lookups!$C$4),'Product Backlog'!F11,0)</f>
        <v>0</v>
      </c>
      <c s="18" r="M11"/>
      <c s="16"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c s="16" r="AM11"/>
      <c s="16" r="AN11"/>
      <c s="16" r="AO11"/>
      <c s="16" r="AP11"/>
      <c s="16" r="AQ11"/>
      <c s="16" r="AR11"/>
      <c s="16" r="AS11"/>
      <c s="16" r="AT11"/>
      <c s="16" r="AU11"/>
      <c s="16" r="AV11"/>
      <c s="16" r="AW11"/>
      <c s="16" r="AX11"/>
      <c s="16" r="AY11"/>
      <c s="16" r="AZ11"/>
      <c s="16" r="BA11"/>
      <c s="16" r="BB11"/>
      <c s="16" r="BC11"/>
      <c s="16" r="BD11"/>
      <c s="16" r="BE11"/>
      <c s="16" r="BF11"/>
      <c s="16" r="BG11"/>
      <c s="16" r="BH11"/>
      <c s="16" r="BI11"/>
      <c s="16" r="BJ11"/>
      <c s="16" r="BK11"/>
      <c s="16" r="BL11"/>
      <c s="16" r="BM11"/>
      <c s="16" r="BN11"/>
      <c s="16" r="BO11"/>
      <c s="16" r="BP11"/>
      <c s="16" r="BQ11"/>
      <c s="16" r="BR11"/>
      <c s="16" r="BS11"/>
      <c s="16" r="BT11"/>
      <c s="16" r="BU11"/>
      <c s="16" r="BV11"/>
      <c s="16" r="BW11"/>
      <c s="16" r="BX11"/>
      <c s="16" r="BY11"/>
      <c s="16" r="BZ11"/>
      <c s="16" r="CA11"/>
      <c s="16" r="CB11"/>
      <c s="16" r="CC11"/>
      <c s="16" r="CD11"/>
      <c s="16" r="CE11"/>
      <c s="16" r="CF11"/>
      <c s="16" r="CG11"/>
      <c s="16" r="CH11"/>
      <c s="16" r="CI11"/>
      <c s="16" r="CJ11"/>
      <c s="16" r="CK11"/>
      <c s="16" r="CL11"/>
      <c s="16" r="CM11"/>
      <c s="16" r="CN11"/>
      <c s="16" r="CO11"/>
      <c s="16" r="CP11"/>
      <c s="16" r="CQ11"/>
      <c s="16" r="CR11"/>
      <c s="16" r="CS11"/>
      <c s="16" r="CT11"/>
      <c s="16" r="CU11"/>
      <c s="16" r="CV11"/>
      <c s="16" r="CW11"/>
      <c s="16" r="CX11"/>
      <c s="16" r="CY11"/>
      <c s="16" r="CZ11"/>
      <c s="16" r="DA11"/>
      <c s="16" r="DB11"/>
      <c s="16" r="DC11"/>
      <c s="16" r="DD11"/>
      <c s="16" r="DE11"/>
      <c s="16" r="DF11"/>
      <c s="16" r="DG11"/>
      <c s="16" r="DH11"/>
      <c s="16" r="DI11"/>
      <c s="16" r="DJ11"/>
      <c s="16" r="DK11"/>
      <c s="16" r="DL11"/>
      <c s="16" r="DM11"/>
      <c s="16" r="DN11"/>
      <c s="16" r="DO11"/>
      <c s="16" r="DP11"/>
      <c s="16" r="DQ11"/>
      <c s="16" r="DR11"/>
      <c s="16" r="DS11"/>
      <c s="16" r="DT11"/>
      <c s="16" r="DU11"/>
      <c s="16" r="DV11"/>
      <c s="16" r="DW11"/>
      <c s="16" r="DX11"/>
      <c s="16" r="DY11"/>
      <c s="16" r="DZ11"/>
      <c s="16" r="EA11"/>
      <c s="16" r="EB11"/>
      <c s="16" r="EC11"/>
      <c s="16" r="ED11"/>
      <c s="16" r="EE11"/>
      <c s="16" r="EF11"/>
      <c s="16" r="EG11"/>
      <c s="16" r="EH11"/>
      <c s="16" r="EI11"/>
      <c s="16" r="EJ11"/>
      <c s="16" r="EK11"/>
      <c s="16" r="EL11"/>
      <c s="16" r="EM11"/>
      <c s="16" r="EN11"/>
      <c s="16" r="EO11"/>
      <c s="16" r="EP11"/>
      <c s="16" r="EQ11"/>
      <c s="16" r="ER11"/>
      <c s="16" r="ES11"/>
      <c s="16" r="ET11"/>
      <c s="16" r="EU11"/>
      <c s="16" r="EV11"/>
      <c s="16" r="EW11"/>
      <c s="16" r="EX11"/>
      <c s="16" r="EY11"/>
      <c s="16" r="EZ11"/>
      <c s="16" r="FA11"/>
      <c s="16" r="FB11"/>
      <c s="16" r="FC11"/>
      <c s="16" r="FD11"/>
      <c s="16" r="FE11"/>
      <c s="16" r="FF11"/>
      <c s="16" r="FG11"/>
      <c s="16" r="FH11"/>
      <c s="16" r="FI11"/>
      <c s="16" r="FJ11"/>
      <c s="16" r="FK11"/>
      <c s="16" r="FL11"/>
      <c s="16" r="FM11"/>
      <c s="16" r="FN11"/>
      <c s="16" r="FO11"/>
      <c s="16" r="FP11"/>
      <c s="16" r="FQ11"/>
      <c s="16" r="FR11"/>
      <c s="16" r="FS11"/>
      <c s="16" r="FT11"/>
      <c s="16" r="FU11"/>
      <c s="16" r="FV11"/>
      <c s="16" r="FW11"/>
      <c s="16" r="FX11"/>
      <c s="16" r="FY11"/>
      <c s="16" r="FZ11"/>
      <c s="16" r="GA11"/>
      <c s="16" r="GB11"/>
      <c s="16" r="GC11"/>
      <c s="16" r="GD11"/>
      <c s="16" r="GE11"/>
      <c s="16" r="GF11"/>
      <c s="16" r="GG11"/>
      <c s="16" r="GH11"/>
      <c s="16" r="GI11"/>
      <c s="16" r="GJ11"/>
      <c s="16" r="GK11"/>
      <c s="16" r="GL11"/>
      <c s="16" r="GM11"/>
      <c s="16" r="GN11"/>
      <c s="16" r="GO11"/>
      <c s="16" r="GP11"/>
      <c s="16" r="GQ11"/>
      <c s="16" r="GR11"/>
      <c s="16" r="GS11"/>
      <c s="16" r="GT11"/>
      <c s="16" r="GU11"/>
      <c s="16" r="GV11"/>
      <c s="16" r="GW11"/>
      <c s="16" r="GX11"/>
      <c s="16" r="GY11"/>
      <c s="16" r="GZ11"/>
      <c s="16" r="HA11"/>
      <c s="16" r="HB11"/>
      <c s="16" r="HC11"/>
      <c s="16" r="HD11"/>
      <c s="16" r="HE11"/>
      <c s="16" r="HF11"/>
      <c s="16" r="HG11"/>
      <c s="16" r="HH11"/>
      <c s="16" r="HI11"/>
      <c s="16" r="HJ11"/>
      <c s="16" r="HK11"/>
      <c s="16" r="HL11"/>
      <c s="16" r="HM11"/>
      <c s="16" r="HN11"/>
      <c s="16" r="HO11"/>
      <c s="16" r="HP11"/>
      <c s="16" r="HQ11"/>
      <c s="16" r="HR11"/>
      <c s="16" r="HS11"/>
      <c s="16" r="HT11"/>
      <c s="16" r="HU11"/>
      <c s="16" r="HV11"/>
      <c s="16" r="HW11"/>
      <c s="16" r="HX11"/>
      <c s="16" r="HY11"/>
      <c s="16" r="HZ11"/>
      <c s="16" r="IA11"/>
      <c s="16" r="IB11"/>
      <c s="16" r="IC11"/>
      <c s="16" r="ID11"/>
      <c s="16" r="IE11"/>
      <c s="16" r="IF11"/>
      <c s="16" r="IG11"/>
      <c s="16" r="IH11"/>
      <c s="16" r="II11"/>
      <c s="16" r="IJ11"/>
      <c s="16" r="IK11"/>
      <c s="16" r="IL11"/>
      <c s="16" r="IM11"/>
      <c s="16" r="IN11"/>
    </row>
    <row customHeight="1" r="12" ht="24.0">
      <c s="6" r="B12">
        <v>11</v>
      </c>
      <c t="s" s="28" r="C12">
        <v>19</v>
      </c>
      <c t="s" s="7" r="D12">
        <v>25</v>
      </c>
      <c s="6" r="E12">
        <v>8</v>
      </c>
      <c s="6" r="F12">
        <v>6</v>
      </c>
      <c t="s" s="40" r="G12">
        <v>12</v>
      </c>
      <c s="40" r="H12"/>
      <c s="33" r="I12"/>
      <c s="36" r="J12">
        <f>IF((G12=Lookups!$C$2),'Product Backlog'!F12,0)</f>
        <v>0</v>
      </c>
      <c s="32" r="K12">
        <f>IF((G12=Lookups!$C$3),'Product Backlog'!F12,0)</f>
        <v>0</v>
      </c>
      <c s="3" r="L12">
        <f>IF((G12=Lookups!$C$4),'Product Backlog'!F12,0)</f>
        <v>6</v>
      </c>
      <c s="18" r="M12"/>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c s="16" r="AM12"/>
      <c s="16" r="AN12"/>
      <c s="16" r="AO12"/>
      <c s="16" r="AP12"/>
      <c s="16" r="AQ12"/>
      <c s="16" r="AR12"/>
      <c s="16" r="AS12"/>
      <c s="16" r="AT12"/>
      <c s="16" r="AU12"/>
      <c s="16" r="AV12"/>
      <c s="16" r="AW12"/>
      <c s="16" r="AX12"/>
      <c s="16" r="AY12"/>
      <c s="16" r="AZ12"/>
      <c s="16" r="BA12"/>
      <c s="16" r="BB12"/>
      <c s="16" r="BC12"/>
      <c s="16" r="BD12"/>
      <c s="16" r="BE12"/>
      <c s="16" r="BF12"/>
      <c s="16" r="BG12"/>
      <c s="16" r="BH12"/>
      <c s="16" r="BI12"/>
      <c s="16" r="BJ12"/>
      <c s="16" r="BK12"/>
      <c s="16" r="BL12"/>
      <c s="16" r="BM12"/>
      <c s="16" r="BN12"/>
      <c s="16" r="BO12"/>
      <c s="16" r="BP12"/>
      <c s="16" r="BQ12"/>
      <c s="16" r="BR12"/>
      <c s="16" r="BS12"/>
      <c s="16" r="BT12"/>
      <c s="16" r="BU12"/>
      <c s="16" r="BV12"/>
      <c s="16" r="BW12"/>
      <c s="16" r="BX12"/>
      <c s="16" r="BY12"/>
      <c s="16" r="BZ12"/>
      <c s="16" r="CA12"/>
      <c s="16" r="CB12"/>
      <c s="16" r="CC12"/>
      <c s="16" r="CD12"/>
      <c s="16" r="CE12"/>
      <c s="16" r="CF12"/>
      <c s="16" r="CG12"/>
      <c s="16" r="CH12"/>
      <c s="16" r="CI12"/>
      <c s="16" r="CJ12"/>
      <c s="16" r="CK12"/>
      <c s="16" r="CL12"/>
      <c s="16" r="CM12"/>
      <c s="16" r="CN12"/>
      <c s="16" r="CO12"/>
      <c s="16" r="CP12"/>
      <c s="16" r="CQ12"/>
      <c s="16" r="CR12"/>
      <c s="16" r="CS12"/>
      <c s="16" r="CT12"/>
      <c s="16" r="CU12"/>
      <c s="16" r="CV12"/>
      <c s="16" r="CW12"/>
      <c s="16" r="CX12"/>
      <c s="16" r="CY12"/>
      <c s="16" r="CZ12"/>
      <c s="16" r="DA12"/>
      <c s="16" r="DB12"/>
      <c s="16" r="DC12"/>
      <c s="16" r="DD12"/>
      <c s="16" r="DE12"/>
      <c s="16" r="DF12"/>
      <c s="16" r="DG12"/>
      <c s="16" r="DH12"/>
      <c s="16" r="DI12"/>
      <c s="16" r="DJ12"/>
      <c s="16" r="DK12"/>
      <c s="16" r="DL12"/>
      <c s="16" r="DM12"/>
      <c s="16" r="DN12"/>
      <c s="16" r="DO12"/>
      <c s="16" r="DP12"/>
      <c s="16" r="DQ12"/>
      <c s="16" r="DR12"/>
      <c s="16" r="DS12"/>
      <c s="16" r="DT12"/>
      <c s="16" r="DU12"/>
      <c s="16" r="DV12"/>
      <c s="16" r="DW12"/>
      <c s="16" r="DX12"/>
      <c s="16" r="DY12"/>
      <c s="16" r="DZ12"/>
      <c s="16" r="EA12"/>
      <c s="16" r="EB12"/>
      <c s="16" r="EC12"/>
      <c s="16" r="ED12"/>
      <c s="16" r="EE12"/>
      <c s="16" r="EF12"/>
      <c s="16" r="EG12"/>
      <c s="16" r="EH12"/>
      <c s="16" r="EI12"/>
      <c s="16" r="EJ12"/>
      <c s="16" r="EK12"/>
      <c s="16" r="EL12"/>
      <c s="16" r="EM12"/>
      <c s="16" r="EN12"/>
      <c s="16" r="EO12"/>
      <c s="16" r="EP12"/>
      <c s="16" r="EQ12"/>
      <c s="16" r="ER12"/>
      <c s="16" r="ES12"/>
      <c s="16" r="ET12"/>
      <c s="16" r="EU12"/>
      <c s="16" r="EV12"/>
      <c s="16" r="EW12"/>
      <c s="16" r="EX12"/>
      <c s="16" r="EY12"/>
      <c s="16" r="EZ12"/>
      <c s="16" r="FA12"/>
      <c s="16" r="FB12"/>
      <c s="16" r="FC12"/>
      <c s="16" r="FD12"/>
      <c s="16" r="FE12"/>
      <c s="16" r="FF12"/>
      <c s="16" r="FG12"/>
      <c s="16" r="FH12"/>
      <c s="16" r="FI12"/>
      <c s="16" r="FJ12"/>
      <c s="16" r="FK12"/>
      <c s="16" r="FL12"/>
      <c s="16" r="FM12"/>
      <c s="16" r="FN12"/>
      <c s="16" r="FO12"/>
      <c s="16" r="FP12"/>
      <c s="16" r="FQ12"/>
      <c s="16" r="FR12"/>
      <c s="16" r="FS12"/>
      <c s="16" r="FT12"/>
      <c s="16" r="FU12"/>
      <c s="16" r="FV12"/>
      <c s="16" r="FW12"/>
      <c s="16" r="FX12"/>
      <c s="16" r="FY12"/>
      <c s="16" r="FZ12"/>
      <c s="16" r="GA12"/>
      <c s="16" r="GB12"/>
      <c s="16" r="GC12"/>
      <c s="16" r="GD12"/>
      <c s="16" r="GE12"/>
      <c s="16" r="GF12"/>
      <c s="16" r="GG12"/>
      <c s="16" r="GH12"/>
      <c s="16" r="GI12"/>
      <c s="16" r="GJ12"/>
      <c s="16" r="GK12"/>
      <c s="16" r="GL12"/>
      <c s="16" r="GM12"/>
      <c s="16" r="GN12"/>
      <c s="16" r="GO12"/>
      <c s="16" r="GP12"/>
      <c s="16" r="GQ12"/>
      <c s="16" r="GR12"/>
      <c s="16" r="GS12"/>
      <c s="16" r="GT12"/>
      <c s="16" r="GU12"/>
      <c s="16" r="GV12"/>
      <c s="16" r="GW12"/>
      <c s="16" r="GX12"/>
      <c s="16" r="GY12"/>
      <c s="16" r="GZ12"/>
      <c s="16" r="HA12"/>
      <c s="16" r="HB12"/>
      <c s="16" r="HC12"/>
      <c s="16" r="HD12"/>
      <c s="16" r="HE12"/>
      <c s="16" r="HF12"/>
      <c s="16" r="HG12"/>
      <c s="16" r="HH12"/>
      <c s="16" r="HI12"/>
      <c s="16" r="HJ12"/>
      <c s="16" r="HK12"/>
      <c s="16" r="HL12"/>
      <c s="16" r="HM12"/>
      <c s="16" r="HN12"/>
      <c s="16" r="HO12"/>
      <c s="16" r="HP12"/>
      <c s="16" r="HQ12"/>
      <c s="16" r="HR12"/>
      <c s="16" r="HS12"/>
      <c s="16" r="HT12"/>
      <c s="16" r="HU12"/>
      <c s="16" r="HV12"/>
      <c s="16" r="HW12"/>
      <c s="16" r="HX12"/>
      <c s="16" r="HY12"/>
      <c s="16" r="HZ12"/>
      <c s="16" r="IA12"/>
      <c s="16" r="IB12"/>
      <c s="16" r="IC12"/>
      <c s="16" r="ID12"/>
      <c s="16" r="IE12"/>
      <c s="16" r="IF12"/>
      <c s="16" r="IG12"/>
      <c s="16" r="IH12"/>
      <c s="16" r="II12"/>
      <c s="16" r="IJ12"/>
      <c s="16" r="IK12"/>
      <c s="16" r="IL12"/>
      <c s="16" r="IM12"/>
      <c s="16" r="IN12"/>
    </row>
    <row customHeight="1" r="13" ht="24.0">
      <c s="6" r="B13">
        <v>12</v>
      </c>
      <c t="s" s="28" r="C13">
        <v>19</v>
      </c>
      <c t="s" s="7" r="D13">
        <v>26</v>
      </c>
      <c s="6" r="E13">
        <v>8</v>
      </c>
      <c s="6" r="F13">
        <v>8</v>
      </c>
      <c t="s" s="40" r="G13">
        <v>12</v>
      </c>
      <c s="40" r="H13"/>
      <c s="33" r="I13"/>
      <c s="36" r="J13">
        <f>IF((G13=Lookups!$C$2),'Product Backlog'!F13,0)</f>
        <v>0</v>
      </c>
      <c s="32" r="K13">
        <f>IF((G13=Lookups!$C$3),'Product Backlog'!F13,0)</f>
        <v>0</v>
      </c>
      <c s="3" r="L13">
        <f>IF((G13=Lookups!$C$4),'Product Backlog'!F13,0)</f>
        <v>8</v>
      </c>
      <c s="18" r="M13"/>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c s="16" r="AM13"/>
      <c s="16" r="AN13"/>
      <c s="16" r="AO13"/>
      <c s="16" r="AP13"/>
      <c s="16" r="AQ13"/>
      <c s="16" r="AR13"/>
      <c s="16" r="AS13"/>
      <c s="16" r="AT13"/>
      <c s="16" r="AU13"/>
      <c s="16" r="AV13"/>
      <c s="16" r="AW13"/>
      <c s="16" r="AX13"/>
      <c s="16" r="AY13"/>
      <c s="16" r="AZ13"/>
      <c s="16" r="BA13"/>
      <c s="16" r="BB13"/>
      <c s="16" r="BC13"/>
      <c s="16" r="BD13"/>
      <c s="16" r="BE13"/>
      <c s="16" r="BF13"/>
      <c s="16" r="BG13"/>
      <c s="16" r="BH13"/>
      <c s="16" r="BI13"/>
      <c s="16" r="BJ13"/>
      <c s="16" r="BK13"/>
      <c s="16" r="BL13"/>
      <c s="16" r="BM13"/>
      <c s="16" r="BN13"/>
      <c s="16" r="BO13"/>
      <c s="16" r="BP13"/>
      <c s="16" r="BQ13"/>
      <c s="16" r="BR13"/>
      <c s="16" r="BS13"/>
      <c s="16" r="BT13"/>
      <c s="16" r="BU13"/>
      <c s="16" r="BV13"/>
      <c s="16" r="BW13"/>
      <c s="16" r="BX13"/>
      <c s="16" r="BY13"/>
      <c s="16" r="BZ13"/>
      <c s="16" r="CA13"/>
      <c s="16" r="CB13"/>
      <c s="16" r="CC13"/>
      <c s="16" r="CD13"/>
      <c s="16" r="CE13"/>
      <c s="16" r="CF13"/>
      <c s="16" r="CG13"/>
      <c s="16" r="CH13"/>
      <c s="16" r="CI13"/>
      <c s="16" r="CJ13"/>
      <c s="16" r="CK13"/>
      <c s="16" r="CL13"/>
      <c s="16" r="CM13"/>
      <c s="16" r="CN13"/>
      <c s="16" r="CO13"/>
      <c s="16" r="CP13"/>
      <c s="16" r="CQ13"/>
      <c s="16" r="CR13"/>
      <c s="16" r="CS13"/>
      <c s="16" r="CT13"/>
      <c s="16" r="CU13"/>
      <c s="16" r="CV13"/>
      <c s="16" r="CW13"/>
      <c s="16" r="CX13"/>
      <c s="16" r="CY13"/>
      <c s="16" r="CZ13"/>
      <c s="16" r="DA13"/>
      <c s="16" r="DB13"/>
      <c s="16" r="DC13"/>
      <c s="16" r="DD13"/>
      <c s="16" r="DE13"/>
      <c s="16" r="DF13"/>
      <c s="16" r="DG13"/>
      <c s="16" r="DH13"/>
      <c s="16" r="DI13"/>
      <c s="16" r="DJ13"/>
      <c s="16" r="DK13"/>
      <c s="16" r="DL13"/>
      <c s="16" r="DM13"/>
      <c s="16" r="DN13"/>
      <c s="16" r="DO13"/>
      <c s="16" r="DP13"/>
      <c s="16" r="DQ13"/>
      <c s="16" r="DR13"/>
      <c s="16" r="DS13"/>
      <c s="16" r="DT13"/>
      <c s="16" r="DU13"/>
      <c s="16" r="DV13"/>
      <c s="16" r="DW13"/>
      <c s="16" r="DX13"/>
      <c s="16" r="DY13"/>
      <c s="16" r="DZ13"/>
      <c s="16" r="EA13"/>
      <c s="16" r="EB13"/>
      <c s="16" r="EC13"/>
      <c s="16" r="ED13"/>
      <c s="16" r="EE13"/>
      <c s="16" r="EF13"/>
      <c s="16" r="EG13"/>
      <c s="16" r="EH13"/>
      <c s="16" r="EI13"/>
      <c s="16" r="EJ13"/>
      <c s="16" r="EK13"/>
      <c s="16" r="EL13"/>
      <c s="16" r="EM13"/>
      <c s="16" r="EN13"/>
      <c s="16" r="EO13"/>
      <c s="16" r="EP13"/>
      <c s="16" r="EQ13"/>
      <c s="16" r="ER13"/>
      <c s="16" r="ES13"/>
      <c s="16" r="ET13"/>
      <c s="16" r="EU13"/>
      <c s="16" r="EV13"/>
      <c s="16" r="EW13"/>
      <c s="16" r="EX13"/>
      <c s="16" r="EY13"/>
      <c s="16" r="EZ13"/>
      <c s="16" r="FA13"/>
      <c s="16" r="FB13"/>
      <c s="16" r="FC13"/>
      <c s="16" r="FD13"/>
      <c s="16" r="FE13"/>
      <c s="16" r="FF13"/>
      <c s="16" r="FG13"/>
      <c s="16" r="FH13"/>
      <c s="16" r="FI13"/>
      <c s="16" r="FJ13"/>
      <c s="16" r="FK13"/>
      <c s="16" r="FL13"/>
      <c s="16" r="FM13"/>
      <c s="16" r="FN13"/>
      <c s="16" r="FO13"/>
      <c s="16" r="FP13"/>
      <c s="16" r="FQ13"/>
      <c s="16" r="FR13"/>
      <c s="16" r="FS13"/>
      <c s="16" r="FT13"/>
      <c s="16" r="FU13"/>
      <c s="16" r="FV13"/>
      <c s="16" r="FW13"/>
      <c s="16" r="FX13"/>
      <c s="16" r="FY13"/>
      <c s="16" r="FZ13"/>
      <c s="16" r="GA13"/>
      <c s="16" r="GB13"/>
      <c s="16" r="GC13"/>
      <c s="16" r="GD13"/>
      <c s="16" r="GE13"/>
      <c s="16" r="GF13"/>
      <c s="16" r="GG13"/>
      <c s="16" r="GH13"/>
      <c s="16" r="GI13"/>
      <c s="16" r="GJ13"/>
      <c s="16" r="GK13"/>
      <c s="16" r="GL13"/>
      <c s="16" r="GM13"/>
      <c s="16" r="GN13"/>
      <c s="16" r="GO13"/>
      <c s="16" r="GP13"/>
      <c s="16" r="GQ13"/>
      <c s="16" r="GR13"/>
      <c s="16" r="GS13"/>
      <c s="16" r="GT13"/>
      <c s="16" r="GU13"/>
      <c s="16" r="GV13"/>
      <c s="16" r="GW13"/>
      <c s="16" r="GX13"/>
      <c s="16" r="GY13"/>
      <c s="16" r="GZ13"/>
      <c s="16" r="HA13"/>
      <c s="16" r="HB13"/>
      <c s="16" r="HC13"/>
      <c s="16" r="HD13"/>
      <c s="16" r="HE13"/>
      <c s="16" r="HF13"/>
      <c s="16" r="HG13"/>
      <c s="16" r="HH13"/>
      <c s="16" r="HI13"/>
      <c s="16" r="HJ13"/>
      <c s="16" r="HK13"/>
      <c s="16" r="HL13"/>
      <c s="16" r="HM13"/>
      <c s="16" r="HN13"/>
      <c s="16" r="HO13"/>
      <c s="16" r="HP13"/>
      <c s="16" r="HQ13"/>
      <c s="16" r="HR13"/>
      <c s="16" r="HS13"/>
      <c s="16" r="HT13"/>
      <c s="16" r="HU13"/>
      <c s="16" r="HV13"/>
      <c s="16" r="HW13"/>
      <c s="16" r="HX13"/>
      <c s="16" r="HY13"/>
      <c s="16" r="HZ13"/>
      <c s="16" r="IA13"/>
      <c s="16" r="IB13"/>
      <c s="16" r="IC13"/>
      <c s="16" r="ID13"/>
      <c s="16" r="IE13"/>
      <c s="16" r="IF13"/>
      <c s="16" r="IG13"/>
      <c s="16" r="IH13"/>
      <c s="16" r="II13"/>
      <c s="16" r="IJ13"/>
      <c s="16" r="IK13"/>
      <c s="16" r="IL13"/>
      <c s="16" r="IM13"/>
      <c s="16" r="IN13"/>
    </row>
    <row customHeight="1" s="1" customFormat="1" r="14" ht="24.0">
      <c s="6" r="B14">
        <v>13</v>
      </c>
      <c t="s" s="28" r="C14">
        <v>19</v>
      </c>
      <c t="s" s="7" r="D14">
        <v>27</v>
      </c>
      <c s="6" r="E14">
        <v>8</v>
      </c>
      <c s="6" r="F14">
        <v>6</v>
      </c>
      <c t="s" s="40" r="G14">
        <v>12</v>
      </c>
      <c s="40" r="H14"/>
      <c s="33" r="I14"/>
      <c s="36" r="J14">
        <f>IF((G14=Lookups!$C$2),'Product Backlog'!F14,0)</f>
        <v>0</v>
      </c>
      <c s="32" r="K14">
        <f>IF((G14=Lookups!$C$3),'Product Backlog'!F14,0)</f>
        <v>0</v>
      </c>
      <c s="3" r="L14">
        <f>IF((G14=Lookups!$C$4),'Product Backlog'!F14,0)</f>
        <v>6</v>
      </c>
      <c s="18" r="M14"/>
      <c s="16"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c s="16" r="AM14"/>
      <c s="16" r="AN14"/>
      <c s="16" r="AO14"/>
      <c s="16" r="AP14"/>
      <c s="16" r="AQ14"/>
      <c s="16" r="AR14"/>
      <c s="16" r="AS14"/>
      <c s="16" r="AT14"/>
      <c s="16" r="AU14"/>
      <c s="16" r="AV14"/>
      <c s="16" r="AW14"/>
      <c s="16" r="AX14"/>
      <c s="16" r="AY14"/>
      <c s="16" r="AZ14"/>
      <c s="16" r="BA14"/>
      <c s="16" r="BB14"/>
      <c s="16" r="BC14"/>
      <c s="16" r="BD14"/>
      <c s="16" r="BE14"/>
      <c s="16" r="BF14"/>
      <c s="16" r="BG14"/>
      <c s="16" r="BH14"/>
      <c s="16" r="BI14"/>
      <c s="16" r="BJ14"/>
      <c s="16" r="BK14"/>
      <c s="16" r="BL14"/>
      <c s="16" r="BM14"/>
      <c s="16" r="BN14"/>
      <c s="16" r="BO14"/>
      <c s="16" r="BP14"/>
      <c s="16" r="BQ14"/>
      <c s="16" r="BR14"/>
      <c s="16" r="BS14"/>
      <c s="16" r="BT14"/>
      <c s="16" r="BU14"/>
      <c s="16" r="BV14"/>
      <c s="16" r="BW14"/>
      <c s="16" r="BX14"/>
      <c s="16" r="BY14"/>
      <c s="16" r="BZ14"/>
      <c s="16" r="CA14"/>
      <c s="16" r="CB14"/>
      <c s="16" r="CC14"/>
      <c s="16" r="CD14"/>
      <c s="16" r="CE14"/>
      <c s="16" r="CF14"/>
      <c s="16" r="CG14"/>
      <c s="16" r="CH14"/>
      <c s="16" r="CI14"/>
      <c s="16" r="CJ14"/>
      <c s="16" r="CK14"/>
      <c s="16" r="CL14"/>
      <c s="16" r="CM14"/>
      <c s="16" r="CN14"/>
      <c s="16" r="CO14"/>
      <c s="16" r="CP14"/>
      <c s="16" r="CQ14"/>
      <c s="16" r="CR14"/>
      <c s="16" r="CS14"/>
      <c s="16" r="CT14"/>
      <c s="16" r="CU14"/>
      <c s="16" r="CV14"/>
      <c s="16" r="CW14"/>
      <c s="16" r="CX14"/>
      <c s="16" r="CY14"/>
      <c s="16" r="CZ14"/>
      <c s="16" r="DA14"/>
      <c s="16" r="DB14"/>
      <c s="16" r="DC14"/>
      <c s="16" r="DD14"/>
      <c s="16" r="DE14"/>
      <c s="16" r="DF14"/>
      <c s="16" r="DG14"/>
      <c s="16" r="DH14"/>
      <c s="16" r="DI14"/>
      <c s="16" r="DJ14"/>
      <c s="16" r="DK14"/>
      <c s="16" r="DL14"/>
      <c s="16" r="DM14"/>
      <c s="16" r="DN14"/>
      <c s="16" r="DO14"/>
      <c s="16" r="DP14"/>
      <c s="16" r="DQ14"/>
      <c s="16" r="DR14"/>
      <c s="16" r="DS14"/>
      <c s="16" r="DT14"/>
      <c s="16" r="DU14"/>
      <c s="16" r="DV14"/>
      <c s="16" r="DW14"/>
      <c s="16" r="DX14"/>
      <c s="16" r="DY14"/>
      <c s="16" r="DZ14"/>
      <c s="16" r="EA14"/>
      <c s="16" r="EB14"/>
      <c s="16" r="EC14"/>
      <c s="16" r="ED14"/>
      <c s="16" r="EE14"/>
      <c s="16" r="EF14"/>
      <c s="16" r="EG14"/>
      <c s="16" r="EH14"/>
      <c s="16" r="EI14"/>
      <c s="16" r="EJ14"/>
      <c s="16" r="EK14"/>
      <c s="16" r="EL14"/>
      <c s="16" r="EM14"/>
      <c s="16" r="EN14"/>
      <c s="16" r="EO14"/>
      <c s="16" r="EP14"/>
      <c s="16" r="EQ14"/>
      <c s="16" r="ER14"/>
      <c s="16" r="ES14"/>
      <c s="16" r="ET14"/>
      <c s="16" r="EU14"/>
      <c s="16" r="EV14"/>
      <c s="16" r="EW14"/>
      <c s="16" r="EX14"/>
      <c s="16" r="EY14"/>
      <c s="16" r="EZ14"/>
      <c s="16" r="FA14"/>
      <c s="16" r="FB14"/>
      <c s="16" r="FC14"/>
      <c s="16" r="FD14"/>
      <c s="16" r="FE14"/>
      <c s="16" r="FF14"/>
      <c s="16" r="FG14"/>
      <c s="16" r="FH14"/>
      <c s="16" r="FI14"/>
      <c s="16" r="FJ14"/>
      <c s="16" r="FK14"/>
      <c s="16" r="FL14"/>
      <c s="16" r="FM14"/>
      <c s="16" r="FN14"/>
      <c s="16" r="FO14"/>
      <c s="16" r="FP14"/>
      <c s="16" r="FQ14"/>
      <c s="16" r="FR14"/>
      <c s="16" r="FS14"/>
      <c s="16" r="FT14"/>
      <c s="16" r="FU14"/>
      <c s="16" r="FV14"/>
      <c s="16" r="FW14"/>
      <c s="16" r="FX14"/>
      <c s="16" r="FY14"/>
      <c s="16" r="FZ14"/>
      <c s="16" r="GA14"/>
      <c s="16" r="GB14"/>
      <c s="16" r="GC14"/>
      <c s="16" r="GD14"/>
      <c s="16" r="GE14"/>
      <c s="16" r="GF14"/>
      <c s="16" r="GG14"/>
      <c s="16" r="GH14"/>
      <c s="16" r="GI14"/>
      <c s="16" r="GJ14"/>
      <c s="16" r="GK14"/>
      <c s="16" r="GL14"/>
      <c s="16" r="GM14"/>
      <c s="16" r="GN14"/>
      <c s="16" r="GO14"/>
      <c s="16" r="GP14"/>
      <c s="16" r="GQ14"/>
      <c s="16" r="GR14"/>
      <c s="16" r="GS14"/>
      <c s="16" r="GT14"/>
      <c s="16" r="GU14"/>
      <c s="16" r="GV14"/>
      <c s="16" r="GW14"/>
      <c s="16" r="GX14"/>
      <c s="16" r="GY14"/>
      <c s="16" r="GZ14"/>
      <c s="16" r="HA14"/>
      <c s="16" r="HB14"/>
      <c s="16" r="HC14"/>
      <c s="16" r="HD14"/>
      <c s="16" r="HE14"/>
      <c s="16" r="HF14"/>
      <c s="16" r="HG14"/>
      <c s="16" r="HH14"/>
      <c s="16" r="HI14"/>
      <c s="16" r="HJ14"/>
      <c s="16" r="HK14"/>
      <c s="16" r="HL14"/>
      <c s="16" r="HM14"/>
      <c s="16" r="HN14"/>
      <c s="16" r="HO14"/>
      <c s="16" r="HP14"/>
      <c s="16" r="HQ14"/>
      <c s="16" r="HR14"/>
      <c s="16" r="HS14"/>
      <c s="16" r="HT14"/>
      <c s="16" r="HU14"/>
      <c s="16" r="HV14"/>
      <c s="16" r="HW14"/>
      <c s="16" r="HX14"/>
      <c s="16" r="HY14"/>
      <c s="16" r="HZ14"/>
      <c s="16" r="IA14"/>
      <c s="16" r="IB14"/>
      <c s="16" r="IC14"/>
      <c s="16" r="ID14"/>
      <c s="16" r="IE14"/>
      <c s="16" r="IF14"/>
      <c s="16" r="IG14"/>
      <c s="16" r="IH14"/>
      <c s="16" r="II14"/>
      <c s="16" r="IJ14"/>
      <c s="16" r="IK14"/>
      <c s="16" r="IL14"/>
      <c s="16" r="IM14"/>
      <c s="16" r="IN14"/>
    </row>
    <row customHeight="1" r="15" ht="24.0">
      <c s="6" r="B15">
        <v>14</v>
      </c>
      <c t="s" s="28" r="C15">
        <v>19</v>
      </c>
      <c t="s" s="7" r="D15">
        <v>28</v>
      </c>
      <c s="6" r="E15">
        <v>8</v>
      </c>
      <c s="6" r="F15">
        <v>6</v>
      </c>
      <c t="s" s="40" r="G15">
        <v>12</v>
      </c>
      <c s="40" r="H15"/>
      <c s="33" r="I15"/>
      <c s="36" r="J15">
        <f>IF((G15=Lookups!$C$2),'Product Backlog'!F15,0)</f>
        <v>0</v>
      </c>
      <c s="32" r="K15">
        <f>IF((G15=Lookups!$C$3),'Product Backlog'!F15,0)</f>
        <v>0</v>
      </c>
      <c s="3" r="L15">
        <f>IF((G15=Lookups!$C$4),'Product Backlog'!F15,0)</f>
        <v>6</v>
      </c>
      <c s="18"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c s="16" r="AM15"/>
      <c s="16" r="AN15"/>
      <c s="16" r="AO15"/>
      <c s="16" r="AP15"/>
      <c s="16" r="AQ15"/>
      <c s="16" r="AR15"/>
      <c s="16" r="AS15"/>
      <c s="16" r="AT15"/>
      <c s="16" r="AU15"/>
      <c s="16" r="AV15"/>
      <c s="16" r="AW15"/>
      <c s="16" r="AX15"/>
      <c s="16" r="AY15"/>
      <c s="16" r="AZ15"/>
      <c s="16" r="BA15"/>
      <c s="16" r="BB15"/>
      <c s="16" r="BC15"/>
      <c s="16" r="BD15"/>
      <c s="16" r="BE15"/>
      <c s="16" r="BF15"/>
      <c s="16" r="BG15"/>
      <c s="16" r="BH15"/>
      <c s="16" r="BI15"/>
      <c s="16" r="BJ15"/>
      <c s="16" r="BK15"/>
      <c s="16" r="BL15"/>
      <c s="16" r="BM15"/>
      <c s="16" r="BN15"/>
      <c s="16" r="BO15"/>
      <c s="16" r="BP15"/>
      <c s="16" r="BQ15"/>
      <c s="16" r="BR15"/>
      <c s="16" r="BS15"/>
      <c s="16" r="BT15"/>
      <c s="16" r="BU15"/>
      <c s="16" r="BV15"/>
      <c s="16" r="BW15"/>
      <c s="16" r="BX15"/>
      <c s="16" r="BY15"/>
      <c s="16" r="BZ15"/>
      <c s="16" r="CA15"/>
      <c s="16" r="CB15"/>
      <c s="16" r="CC15"/>
      <c s="16" r="CD15"/>
      <c s="16" r="CE15"/>
      <c s="16" r="CF15"/>
      <c s="16" r="CG15"/>
      <c s="16" r="CH15"/>
      <c s="16" r="CI15"/>
      <c s="16" r="CJ15"/>
      <c s="16" r="CK15"/>
      <c s="16" r="CL15"/>
      <c s="16" r="CM15"/>
      <c s="16" r="CN15"/>
      <c s="16" r="CO15"/>
      <c s="16" r="CP15"/>
      <c s="16" r="CQ15"/>
      <c s="16" r="CR15"/>
      <c s="16" r="CS15"/>
      <c s="16" r="CT15"/>
      <c s="16" r="CU15"/>
      <c s="16" r="CV15"/>
      <c s="16" r="CW15"/>
      <c s="16" r="CX15"/>
      <c s="16" r="CY15"/>
      <c s="16" r="CZ15"/>
      <c s="16" r="DA15"/>
      <c s="16" r="DB15"/>
      <c s="16" r="DC15"/>
      <c s="16" r="DD15"/>
      <c s="16" r="DE15"/>
      <c s="16" r="DF15"/>
      <c s="16" r="DG15"/>
      <c s="16" r="DH15"/>
      <c s="16" r="DI15"/>
      <c s="16" r="DJ15"/>
      <c s="16" r="DK15"/>
      <c s="16" r="DL15"/>
      <c s="16" r="DM15"/>
      <c s="16" r="DN15"/>
      <c s="16" r="DO15"/>
      <c s="16" r="DP15"/>
      <c s="16" r="DQ15"/>
      <c s="16" r="DR15"/>
      <c s="16" r="DS15"/>
      <c s="16" r="DT15"/>
      <c s="16" r="DU15"/>
      <c s="16" r="DV15"/>
      <c s="16" r="DW15"/>
      <c s="16" r="DX15"/>
      <c s="16" r="DY15"/>
      <c s="16" r="DZ15"/>
      <c s="16" r="EA15"/>
      <c s="16" r="EB15"/>
      <c s="16" r="EC15"/>
      <c s="16" r="ED15"/>
      <c s="16" r="EE15"/>
      <c s="16" r="EF15"/>
      <c s="16" r="EG15"/>
      <c s="16" r="EH15"/>
      <c s="16" r="EI15"/>
      <c s="16" r="EJ15"/>
      <c s="16" r="EK15"/>
      <c s="16" r="EL15"/>
      <c s="16" r="EM15"/>
      <c s="16" r="EN15"/>
      <c s="16" r="EO15"/>
      <c s="16" r="EP15"/>
      <c s="16" r="EQ15"/>
      <c s="16" r="ER15"/>
      <c s="16" r="ES15"/>
      <c s="16" r="ET15"/>
      <c s="16" r="EU15"/>
      <c s="16" r="EV15"/>
      <c s="16" r="EW15"/>
      <c s="16" r="EX15"/>
      <c s="16" r="EY15"/>
      <c s="16" r="EZ15"/>
      <c s="16" r="FA15"/>
      <c s="16" r="FB15"/>
      <c s="16" r="FC15"/>
      <c s="16" r="FD15"/>
      <c s="16" r="FE15"/>
      <c s="16" r="FF15"/>
      <c s="16" r="FG15"/>
      <c s="16" r="FH15"/>
      <c s="16" r="FI15"/>
      <c s="16" r="FJ15"/>
      <c s="16" r="FK15"/>
      <c s="16" r="FL15"/>
      <c s="16" r="FM15"/>
      <c s="16" r="FN15"/>
      <c s="16" r="FO15"/>
      <c s="16" r="FP15"/>
      <c s="16" r="FQ15"/>
      <c s="16" r="FR15"/>
      <c s="16" r="FS15"/>
      <c s="16" r="FT15"/>
      <c s="16" r="FU15"/>
      <c s="16" r="FV15"/>
      <c s="16" r="FW15"/>
      <c s="16" r="FX15"/>
      <c s="16" r="FY15"/>
      <c s="16" r="FZ15"/>
      <c s="16" r="GA15"/>
      <c s="16" r="GB15"/>
      <c s="16" r="GC15"/>
      <c s="16" r="GD15"/>
      <c s="16" r="GE15"/>
      <c s="16" r="GF15"/>
      <c s="16" r="GG15"/>
      <c s="16" r="GH15"/>
      <c s="16" r="GI15"/>
      <c s="16" r="GJ15"/>
      <c s="16" r="GK15"/>
      <c s="16" r="GL15"/>
      <c s="16" r="GM15"/>
      <c s="16" r="GN15"/>
      <c s="16" r="GO15"/>
      <c s="16" r="GP15"/>
      <c s="16" r="GQ15"/>
      <c s="16" r="GR15"/>
      <c s="16" r="GS15"/>
      <c s="16" r="GT15"/>
      <c s="16" r="GU15"/>
      <c s="16" r="GV15"/>
      <c s="16" r="GW15"/>
      <c s="16" r="GX15"/>
      <c s="16" r="GY15"/>
      <c s="16" r="GZ15"/>
      <c s="16" r="HA15"/>
      <c s="16" r="HB15"/>
      <c s="16" r="HC15"/>
      <c s="16" r="HD15"/>
      <c s="16" r="HE15"/>
      <c s="16" r="HF15"/>
      <c s="16" r="HG15"/>
      <c s="16" r="HH15"/>
      <c s="16" r="HI15"/>
      <c s="16" r="HJ15"/>
      <c s="16" r="HK15"/>
      <c s="16" r="HL15"/>
      <c s="16" r="HM15"/>
      <c s="16" r="HN15"/>
      <c s="16" r="HO15"/>
      <c s="16" r="HP15"/>
      <c s="16" r="HQ15"/>
      <c s="16" r="HR15"/>
      <c s="16" r="HS15"/>
      <c s="16" r="HT15"/>
      <c s="16" r="HU15"/>
      <c s="16" r="HV15"/>
      <c s="16" r="HW15"/>
      <c s="16" r="HX15"/>
      <c s="16" r="HY15"/>
      <c s="16" r="HZ15"/>
      <c s="16" r="IA15"/>
      <c s="16" r="IB15"/>
      <c s="16" r="IC15"/>
      <c s="16" r="ID15"/>
      <c s="16" r="IE15"/>
      <c s="16" r="IF15"/>
      <c s="16" r="IG15"/>
      <c s="16" r="IH15"/>
      <c s="16" r="II15"/>
      <c s="16" r="IJ15"/>
      <c s="16" r="IK15"/>
      <c s="16" r="IL15"/>
      <c s="16" r="IM15"/>
      <c s="16" r="IN15"/>
    </row>
    <row customHeight="1" r="16" ht="24.0">
      <c s="6" r="B16">
        <v>15</v>
      </c>
      <c t="s" s="28" r="C16">
        <v>29</v>
      </c>
      <c t="s" s="7" r="D16">
        <v>30</v>
      </c>
      <c s="6" r="E16">
        <v>9</v>
      </c>
      <c s="6" r="F16">
        <v>8</v>
      </c>
      <c t="s" s="40" r="G16">
        <v>24</v>
      </c>
      <c s="40" r="H16"/>
      <c s="33" r="I16"/>
      <c s="36" r="J16">
        <f>IF((G16=Lookups!$C$2),'Product Backlog'!F16,0)</f>
        <v>0</v>
      </c>
      <c s="32" r="K16">
        <f>IF((G16=Lookups!$C$3),'Product Backlog'!F16,0)</f>
        <v>8</v>
      </c>
      <c s="3" r="L16">
        <f>IF((G16=Lookups!$C$4),'Product Backlog'!F16,0)</f>
        <v>0</v>
      </c>
      <c s="18"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c s="16" r="AM16"/>
      <c s="16" r="AN16"/>
      <c s="16" r="AO16"/>
      <c s="16" r="AP16"/>
      <c s="16" r="AQ16"/>
      <c s="16" r="AR16"/>
      <c s="16" r="AS16"/>
      <c s="16" r="AT16"/>
      <c s="16" r="AU16"/>
      <c s="16" r="AV16"/>
      <c s="16" r="AW16"/>
      <c s="16" r="AX16"/>
      <c s="16" r="AY16"/>
      <c s="16" r="AZ16"/>
      <c s="16" r="BA16"/>
      <c s="16" r="BB16"/>
      <c s="16" r="BC16"/>
      <c s="16" r="BD16"/>
      <c s="16" r="BE16"/>
      <c s="16" r="BF16"/>
      <c s="16" r="BG16"/>
      <c s="16" r="BH16"/>
      <c s="16" r="BI16"/>
      <c s="16" r="BJ16"/>
      <c s="16" r="BK16"/>
      <c s="16" r="BL16"/>
      <c s="16" r="BM16"/>
      <c s="16" r="BN16"/>
      <c s="16" r="BO16"/>
      <c s="16" r="BP16"/>
      <c s="16" r="BQ16"/>
      <c s="16" r="BR16"/>
      <c s="16" r="BS16"/>
      <c s="16" r="BT16"/>
      <c s="16" r="BU16"/>
      <c s="16" r="BV16"/>
      <c s="16" r="BW16"/>
      <c s="16" r="BX16"/>
      <c s="16" r="BY16"/>
      <c s="16" r="BZ16"/>
      <c s="16" r="CA16"/>
      <c s="16" r="CB16"/>
      <c s="16" r="CC16"/>
      <c s="16" r="CD16"/>
      <c s="16" r="CE16"/>
      <c s="16" r="CF16"/>
      <c s="16" r="CG16"/>
      <c s="16" r="CH16"/>
      <c s="16" r="CI16"/>
      <c s="16" r="CJ16"/>
      <c s="16" r="CK16"/>
      <c s="16" r="CL16"/>
      <c s="16" r="CM16"/>
      <c s="16" r="CN16"/>
      <c s="16" r="CO16"/>
      <c s="16" r="CP16"/>
      <c s="16" r="CQ16"/>
      <c s="16" r="CR16"/>
      <c s="16" r="CS16"/>
      <c s="16" r="CT16"/>
      <c s="16" r="CU16"/>
      <c s="16" r="CV16"/>
      <c s="16" r="CW16"/>
      <c s="16" r="CX16"/>
      <c s="16" r="CY16"/>
      <c s="16" r="CZ16"/>
      <c s="16" r="DA16"/>
      <c s="16" r="DB16"/>
      <c s="16" r="DC16"/>
      <c s="16" r="DD16"/>
      <c s="16" r="DE16"/>
      <c s="16" r="DF16"/>
      <c s="16" r="DG16"/>
      <c s="16" r="DH16"/>
      <c s="16" r="DI16"/>
      <c s="16" r="DJ16"/>
      <c s="16" r="DK16"/>
      <c s="16" r="DL16"/>
      <c s="16" r="DM16"/>
      <c s="16" r="DN16"/>
      <c s="16" r="DO16"/>
      <c s="16" r="DP16"/>
      <c s="16" r="DQ16"/>
      <c s="16" r="DR16"/>
      <c s="16" r="DS16"/>
      <c s="16" r="DT16"/>
      <c s="16" r="DU16"/>
      <c s="16" r="DV16"/>
      <c s="16" r="DW16"/>
      <c s="16" r="DX16"/>
      <c s="16" r="DY16"/>
      <c s="16" r="DZ16"/>
      <c s="16" r="EA16"/>
      <c s="16" r="EB16"/>
      <c s="16" r="EC16"/>
      <c s="16" r="ED16"/>
      <c s="16" r="EE16"/>
      <c s="16" r="EF16"/>
      <c s="16" r="EG16"/>
      <c s="16" r="EH16"/>
      <c s="16" r="EI16"/>
      <c s="16" r="EJ16"/>
      <c s="16" r="EK16"/>
      <c s="16" r="EL16"/>
      <c s="16" r="EM16"/>
      <c s="16" r="EN16"/>
      <c s="16" r="EO16"/>
      <c s="16" r="EP16"/>
      <c s="16" r="EQ16"/>
      <c s="16" r="ER16"/>
      <c s="16" r="ES16"/>
      <c s="16" r="ET16"/>
      <c s="16" r="EU16"/>
      <c s="16" r="EV16"/>
      <c s="16" r="EW16"/>
      <c s="16" r="EX16"/>
      <c s="16" r="EY16"/>
      <c s="16" r="EZ16"/>
      <c s="16" r="FA16"/>
      <c s="16" r="FB16"/>
      <c s="16" r="FC16"/>
      <c s="16" r="FD16"/>
      <c s="16" r="FE16"/>
      <c s="16" r="FF16"/>
      <c s="16" r="FG16"/>
      <c s="16" r="FH16"/>
      <c s="16" r="FI16"/>
      <c s="16" r="FJ16"/>
      <c s="16" r="FK16"/>
      <c s="16" r="FL16"/>
      <c s="16" r="FM16"/>
      <c s="16" r="FN16"/>
      <c s="16" r="FO16"/>
      <c s="16" r="FP16"/>
      <c s="16" r="FQ16"/>
      <c s="16" r="FR16"/>
      <c s="16" r="FS16"/>
      <c s="16" r="FT16"/>
      <c s="16" r="FU16"/>
      <c s="16" r="FV16"/>
      <c s="16" r="FW16"/>
      <c s="16" r="FX16"/>
      <c s="16" r="FY16"/>
      <c s="16" r="FZ16"/>
      <c s="16" r="GA16"/>
      <c s="16" r="GB16"/>
      <c s="16" r="GC16"/>
      <c s="16" r="GD16"/>
      <c s="16" r="GE16"/>
      <c s="16" r="GF16"/>
      <c s="16" r="GG16"/>
      <c s="16" r="GH16"/>
      <c s="16" r="GI16"/>
      <c s="16" r="GJ16"/>
      <c s="16" r="GK16"/>
      <c s="16" r="GL16"/>
      <c s="16" r="GM16"/>
      <c s="16" r="GN16"/>
      <c s="16" r="GO16"/>
      <c s="16" r="GP16"/>
      <c s="16" r="GQ16"/>
      <c s="16" r="GR16"/>
      <c s="16" r="GS16"/>
      <c s="16" r="GT16"/>
      <c s="16" r="GU16"/>
      <c s="16" r="GV16"/>
      <c s="16" r="GW16"/>
      <c s="16" r="GX16"/>
      <c s="16" r="GY16"/>
      <c s="16" r="GZ16"/>
      <c s="16" r="HA16"/>
      <c s="16" r="HB16"/>
      <c s="16" r="HC16"/>
      <c s="16" r="HD16"/>
      <c s="16" r="HE16"/>
      <c s="16" r="HF16"/>
      <c s="16" r="HG16"/>
      <c s="16" r="HH16"/>
      <c s="16" r="HI16"/>
      <c s="16" r="HJ16"/>
      <c s="16" r="HK16"/>
      <c s="16" r="HL16"/>
      <c s="16" r="HM16"/>
      <c s="16" r="HN16"/>
      <c s="16" r="HO16"/>
      <c s="16" r="HP16"/>
      <c s="16" r="HQ16"/>
      <c s="16" r="HR16"/>
      <c s="16" r="HS16"/>
      <c s="16" r="HT16"/>
      <c s="16" r="HU16"/>
      <c s="16" r="HV16"/>
      <c s="16" r="HW16"/>
      <c s="16" r="HX16"/>
      <c s="16" r="HY16"/>
      <c s="16" r="HZ16"/>
      <c s="16" r="IA16"/>
      <c s="16" r="IB16"/>
      <c s="16" r="IC16"/>
      <c s="16" r="ID16"/>
      <c s="16" r="IE16"/>
      <c s="16" r="IF16"/>
      <c s="16" r="IG16"/>
      <c s="16" r="IH16"/>
      <c s="16" r="II16"/>
      <c s="16" r="IJ16"/>
      <c s="16" r="IK16"/>
      <c s="16" r="IL16"/>
      <c s="16" r="IM16"/>
      <c s="16" r="IN16"/>
    </row>
    <row customHeight="1" r="17" ht="24.0">
      <c s="6" r="B17">
        <v>16</v>
      </c>
      <c t="s" s="28" r="C17">
        <v>29</v>
      </c>
      <c t="s" s="7" r="D17">
        <v>31</v>
      </c>
      <c s="6" r="E17">
        <v>9</v>
      </c>
      <c s="6" r="F17">
        <v>8</v>
      </c>
      <c t="s" s="40" r="G17">
        <v>24</v>
      </c>
      <c s="40" r="H17"/>
      <c s="33" r="I17"/>
      <c s="36" r="J17">
        <f>IF((G17=Lookups!$C$2),'Product Backlog'!F17,0)</f>
        <v>0</v>
      </c>
      <c s="32" r="K17">
        <f>IF((G17=Lookups!$C$3),'Product Backlog'!F17,0)</f>
        <v>8</v>
      </c>
      <c s="3" r="L17">
        <f>IF((G17=Lookups!$C$4),'Product Backlog'!F17,0)</f>
        <v>0</v>
      </c>
      <c s="18" r="M17"/>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c s="16" r="AM17"/>
      <c s="16" r="AN17"/>
      <c s="16" r="AO17"/>
      <c s="16" r="AP17"/>
      <c s="16" r="AQ17"/>
      <c s="16" r="AR17"/>
      <c s="16" r="AS17"/>
      <c s="16" r="AT17"/>
      <c s="16" r="AU17"/>
      <c s="16" r="AV17"/>
      <c s="16" r="AW17"/>
      <c s="16" r="AX17"/>
      <c s="16" r="AY17"/>
      <c s="16" r="AZ17"/>
      <c s="16" r="BA17"/>
      <c s="16" r="BB17"/>
      <c s="16" r="BC17"/>
      <c s="16" r="BD17"/>
      <c s="16" r="BE17"/>
      <c s="16" r="BF17"/>
      <c s="16" r="BG17"/>
      <c s="16" r="BH17"/>
      <c s="16" r="BI17"/>
      <c s="16" r="BJ17"/>
      <c s="16" r="BK17"/>
      <c s="16" r="BL17"/>
      <c s="16" r="BM17"/>
      <c s="16" r="BN17"/>
      <c s="16" r="BO17"/>
      <c s="16" r="BP17"/>
      <c s="16" r="BQ17"/>
      <c s="16" r="BR17"/>
      <c s="16" r="BS17"/>
      <c s="16" r="BT17"/>
      <c s="16" r="BU17"/>
      <c s="16" r="BV17"/>
      <c s="16" r="BW17"/>
      <c s="16" r="BX17"/>
      <c s="16" r="BY17"/>
      <c s="16" r="BZ17"/>
      <c s="16" r="CA17"/>
      <c s="16" r="CB17"/>
      <c s="16" r="CC17"/>
      <c s="16" r="CD17"/>
      <c s="16" r="CE17"/>
      <c s="16" r="CF17"/>
      <c s="16" r="CG17"/>
      <c s="16" r="CH17"/>
      <c s="16" r="CI17"/>
      <c s="16" r="CJ17"/>
      <c s="16" r="CK17"/>
      <c s="16" r="CL17"/>
      <c s="16" r="CM17"/>
      <c s="16" r="CN17"/>
      <c s="16" r="CO17"/>
      <c s="16" r="CP17"/>
      <c s="16" r="CQ17"/>
      <c s="16" r="CR17"/>
      <c s="16" r="CS17"/>
      <c s="16" r="CT17"/>
      <c s="16" r="CU17"/>
      <c s="16" r="CV17"/>
      <c s="16" r="CW17"/>
      <c s="16" r="CX17"/>
      <c s="16" r="CY17"/>
      <c s="16" r="CZ17"/>
      <c s="16" r="DA17"/>
      <c s="16" r="DB17"/>
      <c s="16" r="DC17"/>
      <c s="16" r="DD17"/>
      <c s="16" r="DE17"/>
      <c s="16" r="DF17"/>
      <c s="16" r="DG17"/>
      <c s="16" r="DH17"/>
      <c s="16" r="DI17"/>
      <c s="16" r="DJ17"/>
      <c s="16" r="DK17"/>
      <c s="16" r="DL17"/>
      <c s="16" r="DM17"/>
      <c s="16" r="DN17"/>
      <c s="16" r="DO17"/>
      <c s="16" r="DP17"/>
      <c s="16" r="DQ17"/>
      <c s="16" r="DR17"/>
      <c s="16" r="DS17"/>
      <c s="16" r="DT17"/>
      <c s="16" r="DU17"/>
      <c s="16" r="DV17"/>
      <c s="16" r="DW17"/>
      <c s="16" r="DX17"/>
      <c s="16" r="DY17"/>
      <c s="16" r="DZ17"/>
      <c s="16" r="EA17"/>
      <c s="16" r="EB17"/>
      <c s="16" r="EC17"/>
      <c s="16" r="ED17"/>
      <c s="16" r="EE17"/>
      <c s="16" r="EF17"/>
      <c s="16" r="EG17"/>
      <c s="16" r="EH17"/>
      <c s="16" r="EI17"/>
      <c s="16" r="EJ17"/>
      <c s="16" r="EK17"/>
      <c s="16" r="EL17"/>
      <c s="16" r="EM17"/>
      <c s="16" r="EN17"/>
      <c s="16" r="EO17"/>
      <c s="16" r="EP17"/>
      <c s="16" r="EQ17"/>
      <c s="16" r="ER17"/>
      <c s="16" r="ES17"/>
      <c s="16" r="ET17"/>
      <c s="16" r="EU17"/>
      <c s="16" r="EV17"/>
      <c s="16" r="EW17"/>
      <c s="16" r="EX17"/>
      <c s="16" r="EY17"/>
      <c s="16" r="EZ17"/>
      <c s="16" r="FA17"/>
      <c s="16" r="FB17"/>
      <c s="16" r="FC17"/>
      <c s="16" r="FD17"/>
      <c s="16" r="FE17"/>
      <c s="16" r="FF17"/>
      <c s="16" r="FG17"/>
      <c s="16" r="FH17"/>
      <c s="16" r="FI17"/>
      <c s="16" r="FJ17"/>
      <c s="16" r="FK17"/>
      <c s="16" r="FL17"/>
      <c s="16" r="FM17"/>
      <c s="16" r="FN17"/>
      <c s="16" r="FO17"/>
      <c s="16" r="FP17"/>
      <c s="16" r="FQ17"/>
      <c s="16" r="FR17"/>
      <c s="16" r="FS17"/>
      <c s="16" r="FT17"/>
      <c s="16" r="FU17"/>
      <c s="16" r="FV17"/>
      <c s="16" r="FW17"/>
      <c s="16" r="FX17"/>
      <c s="16" r="FY17"/>
      <c s="16" r="FZ17"/>
      <c s="16" r="GA17"/>
      <c s="16" r="GB17"/>
      <c s="16" r="GC17"/>
      <c s="16" r="GD17"/>
      <c s="16" r="GE17"/>
      <c s="16" r="GF17"/>
      <c s="16" r="GG17"/>
      <c s="16" r="GH17"/>
      <c s="16" r="GI17"/>
      <c s="16" r="GJ17"/>
      <c s="16" r="GK17"/>
      <c s="16" r="GL17"/>
      <c s="16" r="GM17"/>
      <c s="16" r="GN17"/>
      <c s="16" r="GO17"/>
      <c s="16" r="GP17"/>
      <c s="16" r="GQ17"/>
      <c s="16" r="GR17"/>
      <c s="16" r="GS17"/>
      <c s="16" r="GT17"/>
      <c s="16" r="GU17"/>
      <c s="16" r="GV17"/>
      <c s="16" r="GW17"/>
      <c s="16" r="GX17"/>
      <c s="16" r="GY17"/>
      <c s="16" r="GZ17"/>
      <c s="16" r="HA17"/>
      <c s="16" r="HB17"/>
      <c s="16" r="HC17"/>
      <c s="16" r="HD17"/>
      <c s="16" r="HE17"/>
      <c s="16" r="HF17"/>
      <c s="16" r="HG17"/>
      <c s="16" r="HH17"/>
      <c s="16" r="HI17"/>
      <c s="16" r="HJ17"/>
      <c s="16" r="HK17"/>
      <c s="16" r="HL17"/>
      <c s="16" r="HM17"/>
      <c s="16" r="HN17"/>
      <c s="16" r="HO17"/>
      <c s="16" r="HP17"/>
      <c s="16" r="HQ17"/>
      <c s="16" r="HR17"/>
      <c s="16" r="HS17"/>
      <c s="16" r="HT17"/>
      <c s="16" r="HU17"/>
      <c s="16" r="HV17"/>
      <c s="16" r="HW17"/>
      <c s="16" r="HX17"/>
      <c s="16" r="HY17"/>
      <c s="16" r="HZ17"/>
      <c s="16" r="IA17"/>
      <c s="16" r="IB17"/>
      <c s="16" r="IC17"/>
      <c s="16" r="ID17"/>
      <c s="16" r="IE17"/>
      <c s="16" r="IF17"/>
      <c s="16" r="IG17"/>
      <c s="16" r="IH17"/>
      <c s="16" r="II17"/>
      <c s="16" r="IJ17"/>
      <c s="16" r="IK17"/>
      <c s="16" r="IL17"/>
      <c s="16" r="IM17"/>
      <c s="16" r="IN17"/>
    </row>
    <row customHeight="1" r="18" ht="24.0">
      <c s="6" r="B18">
        <v>17</v>
      </c>
      <c t="s" s="28" r="C18">
        <v>29</v>
      </c>
      <c t="s" s="7" r="D18">
        <v>32</v>
      </c>
      <c s="6" r="E18">
        <v>7</v>
      </c>
      <c s="6" r="F18">
        <v>8</v>
      </c>
      <c t="s" s="40" r="G18">
        <v>24</v>
      </c>
      <c s="40" r="H18"/>
      <c s="33" r="I18"/>
      <c s="36" r="J18">
        <f>IF((G18=Lookups!$C$2),'Product Backlog'!F18,0)</f>
        <v>0</v>
      </c>
      <c s="32" r="K18">
        <f>IF((G18=Lookups!$C$3),'Product Backlog'!F18,0)</f>
        <v>8</v>
      </c>
      <c s="3" r="L18">
        <f>IF((G18=Lookups!$C$4),'Product Backlog'!F18,0)</f>
        <v>0</v>
      </c>
      <c s="18" r="M18"/>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c s="16" r="AM18"/>
      <c s="16" r="AN18"/>
      <c s="16" r="AO18"/>
      <c s="16" r="AP18"/>
      <c s="16" r="AQ18"/>
      <c s="16" r="AR18"/>
      <c s="16" r="AS18"/>
      <c s="16" r="AT18"/>
      <c s="16" r="AU18"/>
      <c s="16" r="AV18"/>
      <c s="16" r="AW18"/>
      <c s="16" r="AX18"/>
      <c s="16" r="AY18"/>
      <c s="16" r="AZ18"/>
      <c s="16" r="BA18"/>
      <c s="16" r="BB18"/>
      <c s="16" r="BC18"/>
      <c s="16" r="BD18"/>
      <c s="16" r="BE18"/>
      <c s="16" r="BF18"/>
      <c s="16" r="BG18"/>
      <c s="16" r="BH18"/>
      <c s="16" r="BI18"/>
      <c s="16" r="BJ18"/>
      <c s="16" r="BK18"/>
      <c s="16" r="BL18"/>
      <c s="16" r="BM18"/>
      <c s="16" r="BN18"/>
      <c s="16" r="BO18"/>
      <c s="16" r="BP18"/>
      <c s="16" r="BQ18"/>
      <c s="16" r="BR18"/>
      <c s="16" r="BS18"/>
      <c s="16" r="BT18"/>
      <c s="16" r="BU18"/>
      <c s="16" r="BV18"/>
      <c s="16" r="BW18"/>
      <c s="16" r="BX18"/>
      <c s="16" r="BY18"/>
      <c s="16" r="BZ18"/>
      <c s="16" r="CA18"/>
      <c s="16" r="CB18"/>
      <c s="16" r="CC18"/>
      <c s="16" r="CD18"/>
      <c s="16" r="CE18"/>
      <c s="16" r="CF18"/>
      <c s="16" r="CG18"/>
      <c s="16" r="CH18"/>
      <c s="16" r="CI18"/>
      <c s="16" r="CJ18"/>
      <c s="16" r="CK18"/>
      <c s="16" r="CL18"/>
      <c s="16" r="CM18"/>
      <c s="16" r="CN18"/>
      <c s="16" r="CO18"/>
      <c s="16" r="CP18"/>
      <c s="16" r="CQ18"/>
      <c s="16" r="CR18"/>
      <c s="16" r="CS18"/>
      <c s="16" r="CT18"/>
      <c s="16" r="CU18"/>
      <c s="16" r="CV18"/>
      <c s="16" r="CW18"/>
      <c s="16" r="CX18"/>
      <c s="16" r="CY18"/>
      <c s="16" r="CZ18"/>
      <c s="16" r="DA18"/>
      <c s="16" r="DB18"/>
      <c s="16" r="DC18"/>
      <c s="16" r="DD18"/>
      <c s="16" r="DE18"/>
      <c s="16" r="DF18"/>
      <c s="16" r="DG18"/>
      <c s="16" r="DH18"/>
      <c s="16" r="DI18"/>
      <c s="16" r="DJ18"/>
      <c s="16" r="DK18"/>
      <c s="16" r="DL18"/>
      <c s="16" r="DM18"/>
      <c s="16" r="DN18"/>
      <c s="16" r="DO18"/>
      <c s="16" r="DP18"/>
      <c s="16" r="DQ18"/>
      <c s="16" r="DR18"/>
      <c s="16" r="DS18"/>
      <c s="16" r="DT18"/>
      <c s="16" r="DU18"/>
      <c s="16" r="DV18"/>
      <c s="16" r="DW18"/>
      <c s="16" r="DX18"/>
      <c s="16" r="DY18"/>
      <c s="16" r="DZ18"/>
      <c s="16" r="EA18"/>
      <c s="16" r="EB18"/>
      <c s="16" r="EC18"/>
      <c s="16" r="ED18"/>
      <c s="16" r="EE18"/>
      <c s="16" r="EF18"/>
      <c s="16" r="EG18"/>
      <c s="16" r="EH18"/>
      <c s="16" r="EI18"/>
      <c s="16" r="EJ18"/>
      <c s="16" r="EK18"/>
      <c s="16" r="EL18"/>
      <c s="16" r="EM18"/>
      <c s="16" r="EN18"/>
      <c s="16" r="EO18"/>
      <c s="16" r="EP18"/>
      <c s="16" r="EQ18"/>
      <c s="16" r="ER18"/>
      <c s="16" r="ES18"/>
      <c s="16" r="ET18"/>
      <c s="16" r="EU18"/>
      <c s="16" r="EV18"/>
      <c s="16" r="EW18"/>
      <c s="16" r="EX18"/>
      <c s="16" r="EY18"/>
      <c s="16" r="EZ18"/>
      <c s="16" r="FA18"/>
      <c s="16" r="FB18"/>
      <c s="16" r="FC18"/>
      <c s="16" r="FD18"/>
      <c s="16" r="FE18"/>
      <c s="16" r="FF18"/>
      <c s="16" r="FG18"/>
      <c s="16" r="FH18"/>
      <c s="16" r="FI18"/>
      <c s="16" r="FJ18"/>
      <c s="16" r="FK18"/>
      <c s="16" r="FL18"/>
      <c s="16" r="FM18"/>
      <c s="16" r="FN18"/>
      <c s="16" r="FO18"/>
      <c s="16" r="FP18"/>
      <c s="16" r="FQ18"/>
      <c s="16" r="FR18"/>
      <c s="16" r="FS18"/>
      <c s="16" r="FT18"/>
      <c s="16" r="FU18"/>
      <c s="16" r="FV18"/>
      <c s="16" r="FW18"/>
      <c s="16" r="FX18"/>
      <c s="16" r="FY18"/>
      <c s="16" r="FZ18"/>
      <c s="16" r="GA18"/>
      <c s="16" r="GB18"/>
      <c s="16" r="GC18"/>
      <c s="16" r="GD18"/>
      <c s="16" r="GE18"/>
      <c s="16" r="GF18"/>
      <c s="16" r="GG18"/>
      <c s="16" r="GH18"/>
      <c s="16" r="GI18"/>
      <c s="16" r="GJ18"/>
      <c s="16" r="GK18"/>
      <c s="16" r="GL18"/>
      <c s="16" r="GM18"/>
      <c s="16" r="GN18"/>
      <c s="16" r="GO18"/>
      <c s="16" r="GP18"/>
      <c s="16" r="GQ18"/>
      <c s="16" r="GR18"/>
      <c s="16" r="GS18"/>
      <c s="16" r="GT18"/>
      <c s="16" r="GU18"/>
      <c s="16" r="GV18"/>
      <c s="16" r="GW18"/>
      <c s="16" r="GX18"/>
      <c s="16" r="GY18"/>
      <c s="16" r="GZ18"/>
      <c s="16" r="HA18"/>
      <c s="16" r="HB18"/>
      <c s="16" r="HC18"/>
      <c s="16" r="HD18"/>
      <c s="16" r="HE18"/>
      <c s="16" r="HF18"/>
      <c s="16" r="HG18"/>
      <c s="16" r="HH18"/>
      <c s="16" r="HI18"/>
      <c s="16" r="HJ18"/>
      <c s="16" r="HK18"/>
      <c s="16" r="HL18"/>
      <c s="16" r="HM18"/>
      <c s="16" r="HN18"/>
      <c s="16" r="HO18"/>
      <c s="16" r="HP18"/>
      <c s="16" r="HQ18"/>
      <c s="16" r="HR18"/>
      <c s="16" r="HS18"/>
      <c s="16" r="HT18"/>
      <c s="16" r="HU18"/>
      <c s="16" r="HV18"/>
      <c s="16" r="HW18"/>
      <c s="16" r="HX18"/>
      <c s="16" r="HY18"/>
      <c s="16" r="HZ18"/>
      <c s="16" r="IA18"/>
      <c s="16" r="IB18"/>
      <c s="16" r="IC18"/>
      <c s="16" r="ID18"/>
      <c s="16" r="IE18"/>
      <c s="16" r="IF18"/>
      <c s="16" r="IG18"/>
      <c s="16" r="IH18"/>
      <c s="16" r="II18"/>
      <c s="16" r="IJ18"/>
      <c s="16" r="IK18"/>
      <c s="16" r="IL18"/>
      <c s="16" r="IM18"/>
      <c s="16" r="IN18"/>
    </row>
    <row customHeight="1" r="19" ht="24.0">
      <c s="6" r="B19">
        <v>18</v>
      </c>
      <c t="s" s="28" r="C19">
        <v>29</v>
      </c>
      <c t="s" s="7" r="D19">
        <v>33</v>
      </c>
      <c s="6" r="E19">
        <v>6</v>
      </c>
      <c s="6" r="F19">
        <v>8</v>
      </c>
      <c t="s" s="40" r="G19">
        <v>24</v>
      </c>
      <c s="40" r="H19"/>
      <c s="33" r="I19"/>
      <c s="36" r="J19">
        <f>IF((G19=Lookups!$C$2),'Product Backlog'!F19,0)</f>
        <v>0</v>
      </c>
      <c s="32" r="K19">
        <f>IF((G19=Lookups!$C$3),'Product Backlog'!F19,0)</f>
        <v>8</v>
      </c>
      <c s="3" r="L19">
        <f>IF((G19=Lookups!$C$4),'Product Backlog'!F19,0)</f>
        <v>0</v>
      </c>
      <c s="18" r="M19"/>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c s="16" r="AM19"/>
      <c s="16" r="AN19"/>
      <c s="16" r="AO19"/>
      <c s="16" r="AP19"/>
      <c s="16" r="AQ19"/>
      <c s="16" r="AR19"/>
      <c s="16" r="AS19"/>
      <c s="16" r="AT19"/>
      <c s="16" r="AU19"/>
      <c s="16" r="AV19"/>
      <c s="16" r="AW19"/>
      <c s="16" r="AX19"/>
      <c s="16" r="AY19"/>
      <c s="16" r="AZ19"/>
      <c s="16" r="BA19"/>
      <c s="16" r="BB19"/>
      <c s="16" r="BC19"/>
      <c s="16" r="BD19"/>
      <c s="16" r="BE19"/>
      <c s="16" r="BF19"/>
      <c s="16" r="BG19"/>
      <c s="16" r="BH19"/>
      <c s="16" r="BI19"/>
      <c s="16" r="BJ19"/>
      <c s="16" r="BK19"/>
      <c s="16" r="BL19"/>
      <c s="16" r="BM19"/>
      <c s="16" r="BN19"/>
      <c s="16" r="BO19"/>
      <c s="16" r="BP19"/>
      <c s="16" r="BQ19"/>
      <c s="16" r="BR19"/>
      <c s="16" r="BS19"/>
      <c s="16" r="BT19"/>
      <c s="16" r="BU19"/>
      <c s="16" r="BV19"/>
      <c s="16" r="BW19"/>
      <c s="16" r="BX19"/>
      <c s="16" r="BY19"/>
      <c s="16" r="BZ19"/>
      <c s="16" r="CA19"/>
      <c s="16" r="CB19"/>
      <c s="16" r="CC19"/>
      <c s="16" r="CD19"/>
      <c s="16" r="CE19"/>
      <c s="16" r="CF19"/>
      <c s="16" r="CG19"/>
      <c s="16" r="CH19"/>
      <c s="16" r="CI19"/>
      <c s="16" r="CJ19"/>
      <c s="16" r="CK19"/>
      <c s="16" r="CL19"/>
      <c s="16" r="CM19"/>
      <c s="16" r="CN19"/>
      <c s="16" r="CO19"/>
      <c s="16" r="CP19"/>
      <c s="16" r="CQ19"/>
      <c s="16" r="CR19"/>
      <c s="16" r="CS19"/>
      <c s="16" r="CT19"/>
      <c s="16" r="CU19"/>
      <c s="16" r="CV19"/>
      <c s="16" r="CW19"/>
      <c s="16" r="CX19"/>
      <c s="16" r="CY19"/>
      <c s="16" r="CZ19"/>
      <c s="16" r="DA19"/>
      <c s="16" r="DB19"/>
      <c s="16" r="DC19"/>
      <c s="16" r="DD19"/>
      <c s="16" r="DE19"/>
      <c s="16" r="DF19"/>
      <c s="16" r="DG19"/>
      <c s="16" r="DH19"/>
      <c s="16" r="DI19"/>
      <c s="16" r="DJ19"/>
      <c s="16" r="DK19"/>
      <c s="16" r="DL19"/>
      <c s="16" r="DM19"/>
      <c s="16" r="DN19"/>
      <c s="16" r="DO19"/>
      <c s="16" r="DP19"/>
      <c s="16" r="DQ19"/>
      <c s="16" r="DR19"/>
      <c s="16" r="DS19"/>
      <c s="16" r="DT19"/>
      <c s="16" r="DU19"/>
      <c s="16" r="DV19"/>
      <c s="16" r="DW19"/>
      <c s="16" r="DX19"/>
      <c s="16" r="DY19"/>
      <c s="16" r="DZ19"/>
      <c s="16" r="EA19"/>
      <c s="16" r="EB19"/>
      <c s="16" r="EC19"/>
      <c s="16" r="ED19"/>
      <c s="16" r="EE19"/>
      <c s="16" r="EF19"/>
      <c s="16" r="EG19"/>
      <c s="16" r="EH19"/>
      <c s="16" r="EI19"/>
      <c s="16" r="EJ19"/>
      <c s="16" r="EK19"/>
      <c s="16" r="EL19"/>
      <c s="16" r="EM19"/>
      <c s="16" r="EN19"/>
      <c s="16" r="EO19"/>
      <c s="16" r="EP19"/>
      <c s="16" r="EQ19"/>
      <c s="16" r="ER19"/>
      <c s="16" r="ES19"/>
      <c s="16" r="ET19"/>
      <c s="16" r="EU19"/>
      <c s="16" r="EV19"/>
      <c s="16" r="EW19"/>
      <c s="16" r="EX19"/>
      <c s="16" r="EY19"/>
      <c s="16" r="EZ19"/>
      <c s="16" r="FA19"/>
      <c s="16" r="FB19"/>
      <c s="16" r="FC19"/>
      <c s="16" r="FD19"/>
      <c s="16" r="FE19"/>
      <c s="16" r="FF19"/>
      <c s="16" r="FG19"/>
      <c s="16" r="FH19"/>
      <c s="16" r="FI19"/>
      <c s="16" r="FJ19"/>
      <c s="16" r="FK19"/>
      <c s="16" r="FL19"/>
      <c s="16" r="FM19"/>
      <c s="16" r="FN19"/>
      <c s="16" r="FO19"/>
      <c s="16" r="FP19"/>
      <c s="16" r="FQ19"/>
      <c s="16" r="FR19"/>
      <c s="16" r="FS19"/>
      <c s="16" r="FT19"/>
      <c s="16" r="FU19"/>
      <c s="16" r="FV19"/>
      <c s="16" r="FW19"/>
      <c s="16" r="FX19"/>
      <c s="16" r="FY19"/>
      <c s="16" r="FZ19"/>
      <c s="16" r="GA19"/>
      <c s="16" r="GB19"/>
      <c s="16" r="GC19"/>
      <c s="16" r="GD19"/>
      <c s="16" r="GE19"/>
      <c s="16" r="GF19"/>
      <c s="16" r="GG19"/>
      <c s="16" r="GH19"/>
      <c s="16" r="GI19"/>
      <c s="16" r="GJ19"/>
      <c s="16" r="GK19"/>
      <c s="16" r="GL19"/>
      <c s="16" r="GM19"/>
      <c s="16" r="GN19"/>
      <c s="16" r="GO19"/>
      <c s="16" r="GP19"/>
      <c s="16" r="GQ19"/>
      <c s="16" r="GR19"/>
      <c s="16" r="GS19"/>
      <c s="16" r="GT19"/>
      <c s="16" r="GU19"/>
      <c s="16" r="GV19"/>
      <c s="16" r="GW19"/>
      <c s="16" r="GX19"/>
      <c s="16" r="GY19"/>
      <c s="16" r="GZ19"/>
      <c s="16" r="HA19"/>
      <c s="16" r="HB19"/>
      <c s="16" r="HC19"/>
      <c s="16" r="HD19"/>
      <c s="16" r="HE19"/>
      <c s="16" r="HF19"/>
      <c s="16" r="HG19"/>
      <c s="16" r="HH19"/>
      <c s="16" r="HI19"/>
      <c s="16" r="HJ19"/>
      <c s="16" r="HK19"/>
      <c s="16" r="HL19"/>
      <c s="16" r="HM19"/>
      <c s="16" r="HN19"/>
      <c s="16" r="HO19"/>
      <c s="16" r="HP19"/>
      <c s="16" r="HQ19"/>
      <c s="16" r="HR19"/>
      <c s="16" r="HS19"/>
      <c s="16" r="HT19"/>
      <c s="16" r="HU19"/>
      <c s="16" r="HV19"/>
      <c s="16" r="HW19"/>
      <c s="16" r="HX19"/>
      <c s="16" r="HY19"/>
      <c s="16" r="HZ19"/>
      <c s="16" r="IA19"/>
      <c s="16" r="IB19"/>
      <c s="16" r="IC19"/>
      <c s="16" r="ID19"/>
      <c s="16" r="IE19"/>
      <c s="16" r="IF19"/>
      <c s="16" r="IG19"/>
      <c s="16" r="IH19"/>
      <c s="16" r="II19"/>
      <c s="16" r="IJ19"/>
      <c s="16" r="IK19"/>
      <c s="16" r="IL19"/>
      <c s="16" r="IM19"/>
      <c s="16" r="IN19"/>
    </row>
    <row customHeight="1" r="20" ht="24.0">
      <c s="6" r="B20">
        <v>19</v>
      </c>
      <c t="s" s="28" r="C20">
        <v>29</v>
      </c>
      <c t="s" s="7" r="D20">
        <v>34</v>
      </c>
      <c s="6" r="E20">
        <v>9</v>
      </c>
      <c s="6" r="F20">
        <v>4</v>
      </c>
      <c t="s" s="40" r="G20">
        <v>12</v>
      </c>
      <c s="40" r="H20"/>
      <c s="33" r="I20"/>
      <c s="36" r="J20">
        <f>IF((G20=Lookups!$C$2),'Product Backlog'!F20,0)</f>
        <v>0</v>
      </c>
      <c s="32" r="K20">
        <f>IF((G20=Lookups!$C$3),'Product Backlog'!F20,0)</f>
        <v>0</v>
      </c>
      <c s="3" r="L20">
        <f>IF((G20=Lookups!$C$4),'Product Backlog'!F20,0)</f>
        <v>4</v>
      </c>
      <c s="18" r="M20"/>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c s="16" r="AM20"/>
      <c s="16" r="AN20"/>
      <c s="16" r="AO20"/>
      <c s="16" r="AP20"/>
      <c s="16" r="AQ20"/>
      <c s="16" r="AR20"/>
      <c s="16" r="AS20"/>
      <c s="16" r="AT20"/>
      <c s="16" r="AU20"/>
      <c s="16" r="AV20"/>
      <c s="16" r="AW20"/>
      <c s="16" r="AX20"/>
      <c s="16" r="AY20"/>
      <c s="16" r="AZ20"/>
      <c s="16" r="BA20"/>
      <c s="16" r="BB20"/>
      <c s="16" r="BC20"/>
      <c s="16" r="BD20"/>
      <c s="16" r="BE20"/>
      <c s="16" r="BF20"/>
      <c s="16" r="BG20"/>
      <c s="16" r="BH20"/>
      <c s="16" r="BI20"/>
      <c s="16" r="BJ20"/>
      <c s="16" r="BK20"/>
      <c s="16" r="BL20"/>
      <c s="16" r="BM20"/>
      <c s="16" r="BN20"/>
      <c s="16" r="BO20"/>
      <c s="16" r="BP20"/>
      <c s="16" r="BQ20"/>
      <c s="16" r="BR20"/>
      <c s="16" r="BS20"/>
      <c s="16" r="BT20"/>
      <c s="16" r="BU20"/>
      <c s="16" r="BV20"/>
      <c s="16" r="BW20"/>
      <c s="16" r="BX20"/>
      <c s="16" r="BY20"/>
      <c s="16" r="BZ20"/>
      <c s="16" r="CA20"/>
      <c s="16" r="CB20"/>
      <c s="16" r="CC20"/>
      <c s="16" r="CD20"/>
      <c s="16" r="CE20"/>
      <c s="16" r="CF20"/>
      <c s="16" r="CG20"/>
      <c s="16" r="CH20"/>
      <c s="16" r="CI20"/>
      <c s="16" r="CJ20"/>
      <c s="16" r="CK20"/>
      <c s="16" r="CL20"/>
      <c s="16" r="CM20"/>
      <c s="16" r="CN20"/>
      <c s="16" r="CO20"/>
      <c s="16" r="CP20"/>
      <c s="16" r="CQ20"/>
      <c s="16" r="CR20"/>
      <c s="16" r="CS20"/>
      <c s="16" r="CT20"/>
      <c s="16" r="CU20"/>
      <c s="16" r="CV20"/>
      <c s="16" r="CW20"/>
      <c s="16" r="CX20"/>
      <c s="16" r="CY20"/>
      <c s="16" r="CZ20"/>
      <c s="16" r="DA20"/>
      <c s="16" r="DB20"/>
      <c s="16" r="DC20"/>
      <c s="16" r="DD20"/>
      <c s="16" r="DE20"/>
      <c s="16" r="DF20"/>
      <c s="16" r="DG20"/>
      <c s="16" r="DH20"/>
      <c s="16" r="DI20"/>
      <c s="16" r="DJ20"/>
      <c s="16" r="DK20"/>
      <c s="16" r="DL20"/>
      <c s="16" r="DM20"/>
      <c s="16" r="DN20"/>
      <c s="16" r="DO20"/>
      <c s="16" r="DP20"/>
      <c s="16" r="DQ20"/>
      <c s="16" r="DR20"/>
      <c s="16" r="DS20"/>
      <c s="16" r="DT20"/>
      <c s="16" r="DU20"/>
      <c s="16" r="DV20"/>
      <c s="16" r="DW20"/>
      <c s="16" r="DX20"/>
      <c s="16" r="DY20"/>
      <c s="16" r="DZ20"/>
      <c s="16" r="EA20"/>
      <c s="16" r="EB20"/>
      <c s="16" r="EC20"/>
      <c s="16" r="ED20"/>
      <c s="16" r="EE20"/>
      <c s="16" r="EF20"/>
      <c s="16" r="EG20"/>
      <c s="16" r="EH20"/>
      <c s="16" r="EI20"/>
      <c s="16" r="EJ20"/>
      <c s="16" r="EK20"/>
      <c s="16" r="EL20"/>
      <c s="16" r="EM20"/>
      <c s="16" r="EN20"/>
      <c s="16" r="EO20"/>
      <c s="16" r="EP20"/>
      <c s="16" r="EQ20"/>
      <c s="16" r="ER20"/>
      <c s="16" r="ES20"/>
      <c s="16" r="ET20"/>
      <c s="16" r="EU20"/>
      <c s="16" r="EV20"/>
      <c s="16" r="EW20"/>
      <c s="16" r="EX20"/>
      <c s="16" r="EY20"/>
      <c s="16" r="EZ20"/>
      <c s="16" r="FA20"/>
      <c s="16" r="FB20"/>
      <c s="16" r="FC20"/>
      <c s="16" r="FD20"/>
      <c s="16" r="FE20"/>
      <c s="16" r="FF20"/>
      <c s="16" r="FG20"/>
      <c s="16" r="FH20"/>
      <c s="16" r="FI20"/>
      <c s="16" r="FJ20"/>
      <c s="16" r="FK20"/>
      <c s="16" r="FL20"/>
      <c s="16" r="FM20"/>
      <c s="16" r="FN20"/>
      <c s="16" r="FO20"/>
      <c s="16" r="FP20"/>
      <c s="16" r="FQ20"/>
      <c s="16" r="FR20"/>
      <c s="16" r="FS20"/>
      <c s="16" r="FT20"/>
      <c s="16" r="FU20"/>
      <c s="16" r="FV20"/>
      <c s="16" r="FW20"/>
      <c s="16" r="FX20"/>
      <c s="16" r="FY20"/>
      <c s="16" r="FZ20"/>
      <c s="16" r="GA20"/>
      <c s="16" r="GB20"/>
      <c s="16" r="GC20"/>
      <c s="16" r="GD20"/>
      <c s="16" r="GE20"/>
      <c s="16" r="GF20"/>
      <c s="16" r="GG20"/>
      <c s="16" r="GH20"/>
      <c s="16" r="GI20"/>
      <c s="16" r="GJ20"/>
      <c s="16" r="GK20"/>
      <c s="16" r="GL20"/>
      <c s="16" r="GM20"/>
      <c s="16" r="GN20"/>
      <c s="16" r="GO20"/>
      <c s="16" r="GP20"/>
      <c s="16" r="GQ20"/>
      <c s="16" r="GR20"/>
      <c s="16" r="GS20"/>
      <c s="16" r="GT20"/>
      <c s="16" r="GU20"/>
      <c s="16" r="GV20"/>
      <c s="16" r="GW20"/>
      <c s="16" r="GX20"/>
      <c s="16" r="GY20"/>
      <c s="16" r="GZ20"/>
      <c s="16" r="HA20"/>
      <c s="16" r="HB20"/>
      <c s="16" r="HC20"/>
      <c s="16" r="HD20"/>
      <c s="16" r="HE20"/>
      <c s="16" r="HF20"/>
      <c s="16" r="HG20"/>
      <c s="16" r="HH20"/>
      <c s="16" r="HI20"/>
      <c s="16" r="HJ20"/>
      <c s="16" r="HK20"/>
      <c s="16" r="HL20"/>
      <c s="16" r="HM20"/>
      <c s="16" r="HN20"/>
      <c s="16" r="HO20"/>
      <c s="16" r="HP20"/>
      <c s="16" r="HQ20"/>
      <c s="16" r="HR20"/>
      <c s="16" r="HS20"/>
      <c s="16" r="HT20"/>
      <c s="16" r="HU20"/>
      <c s="16" r="HV20"/>
      <c s="16" r="HW20"/>
      <c s="16" r="HX20"/>
      <c s="16" r="HY20"/>
      <c s="16" r="HZ20"/>
      <c s="16" r="IA20"/>
      <c s="16" r="IB20"/>
      <c s="16" r="IC20"/>
      <c s="16" r="ID20"/>
      <c s="16" r="IE20"/>
      <c s="16" r="IF20"/>
      <c s="16" r="IG20"/>
      <c s="16" r="IH20"/>
      <c s="16" r="II20"/>
      <c s="16" r="IJ20"/>
      <c s="16" r="IK20"/>
      <c s="16" r="IL20"/>
      <c s="16" r="IM20"/>
      <c s="16" r="IN20"/>
    </row>
    <row customHeight="1" s="1" customFormat="1" r="21" ht="24.0">
      <c s="6" r="B21">
        <v>20</v>
      </c>
      <c t="s" s="28" r="C21">
        <v>29</v>
      </c>
      <c t="s" s="7" r="D21">
        <v>35</v>
      </c>
      <c s="6" r="E21">
        <v>9</v>
      </c>
      <c s="6" r="F21">
        <v>4</v>
      </c>
      <c t="s" s="40" r="G21">
        <v>24</v>
      </c>
      <c s="40" r="H21"/>
      <c s="33" r="I21"/>
      <c s="36" r="J21">
        <f>IF((G21=Lookups!$C$2),'Product Backlog'!F21,0)</f>
        <v>0</v>
      </c>
      <c s="32" r="K21">
        <f>IF((G21=Lookups!$C$3),'Product Backlog'!F21,0)</f>
        <v>4</v>
      </c>
      <c s="3" r="L21">
        <f>IF((G21=Lookups!$C$4),'Product Backlog'!F21,0)</f>
        <v>0</v>
      </c>
      <c s="18" r="M21"/>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c s="16" r="AM21"/>
      <c s="16" r="AN21"/>
      <c s="16" r="AO21"/>
      <c s="16" r="AP21"/>
      <c s="16" r="AQ21"/>
      <c s="16" r="AR21"/>
      <c s="16" r="AS21"/>
      <c s="16" r="AT21"/>
      <c s="16" r="AU21"/>
      <c s="16" r="AV21"/>
      <c s="16" r="AW21"/>
      <c s="16" r="AX21"/>
      <c s="16" r="AY21"/>
      <c s="16" r="AZ21"/>
      <c s="16" r="BA21"/>
      <c s="16" r="BB21"/>
      <c s="16" r="BC21"/>
      <c s="16" r="BD21"/>
      <c s="16" r="BE21"/>
      <c s="16" r="BF21"/>
      <c s="16" r="BG21"/>
      <c s="16" r="BH21"/>
      <c s="16" r="BI21"/>
      <c s="16" r="BJ21"/>
      <c s="16" r="BK21"/>
      <c s="16" r="BL21"/>
      <c s="16" r="BM21"/>
      <c s="16" r="BN21"/>
      <c s="16" r="BO21"/>
      <c s="16" r="BP21"/>
      <c s="16" r="BQ21"/>
      <c s="16" r="BR21"/>
      <c s="16" r="BS21"/>
      <c s="16" r="BT21"/>
      <c s="16" r="BU21"/>
      <c s="16" r="BV21"/>
      <c s="16" r="BW21"/>
      <c s="16" r="BX21"/>
      <c s="16" r="BY21"/>
      <c s="16" r="BZ21"/>
      <c s="16" r="CA21"/>
      <c s="16" r="CB21"/>
      <c s="16" r="CC21"/>
      <c s="16" r="CD21"/>
      <c s="16" r="CE21"/>
      <c s="16" r="CF21"/>
      <c s="16" r="CG21"/>
      <c s="16" r="CH21"/>
      <c s="16" r="CI21"/>
      <c s="16" r="CJ21"/>
      <c s="16" r="CK21"/>
      <c s="16" r="CL21"/>
      <c s="16" r="CM21"/>
      <c s="16" r="CN21"/>
      <c s="16" r="CO21"/>
      <c s="16" r="CP21"/>
      <c s="16" r="CQ21"/>
      <c s="16" r="CR21"/>
      <c s="16" r="CS21"/>
      <c s="16" r="CT21"/>
      <c s="16" r="CU21"/>
      <c s="16" r="CV21"/>
      <c s="16" r="CW21"/>
      <c s="16" r="CX21"/>
      <c s="16" r="CY21"/>
      <c s="16" r="CZ21"/>
      <c s="16" r="DA21"/>
      <c s="16" r="DB21"/>
      <c s="16" r="DC21"/>
      <c s="16" r="DD21"/>
      <c s="16" r="DE21"/>
      <c s="16" r="DF21"/>
      <c s="16" r="DG21"/>
      <c s="16" r="DH21"/>
      <c s="16" r="DI21"/>
      <c s="16" r="DJ21"/>
      <c s="16" r="DK21"/>
      <c s="16" r="DL21"/>
      <c s="16" r="DM21"/>
      <c s="16" r="DN21"/>
      <c s="16" r="DO21"/>
      <c s="16" r="DP21"/>
      <c s="16" r="DQ21"/>
      <c s="16" r="DR21"/>
      <c s="16" r="DS21"/>
      <c s="16" r="DT21"/>
      <c s="16" r="DU21"/>
      <c s="16" r="DV21"/>
      <c s="16" r="DW21"/>
      <c s="16" r="DX21"/>
      <c s="16" r="DY21"/>
      <c s="16" r="DZ21"/>
      <c s="16" r="EA21"/>
      <c s="16" r="EB21"/>
      <c s="16" r="EC21"/>
      <c s="16" r="ED21"/>
      <c s="16" r="EE21"/>
      <c s="16" r="EF21"/>
      <c s="16" r="EG21"/>
      <c s="16" r="EH21"/>
      <c s="16" r="EI21"/>
      <c s="16" r="EJ21"/>
      <c s="16" r="EK21"/>
      <c s="16" r="EL21"/>
      <c s="16" r="EM21"/>
      <c s="16" r="EN21"/>
      <c s="16" r="EO21"/>
      <c s="16" r="EP21"/>
      <c s="16" r="EQ21"/>
      <c s="16" r="ER21"/>
      <c s="16" r="ES21"/>
      <c s="16" r="ET21"/>
      <c s="16" r="EU21"/>
      <c s="16" r="EV21"/>
      <c s="16" r="EW21"/>
      <c s="16" r="EX21"/>
      <c s="16" r="EY21"/>
      <c s="16" r="EZ21"/>
      <c s="16" r="FA21"/>
      <c s="16" r="FB21"/>
      <c s="16" r="FC21"/>
      <c s="16" r="FD21"/>
      <c s="16" r="FE21"/>
      <c s="16" r="FF21"/>
      <c s="16" r="FG21"/>
      <c s="16" r="FH21"/>
      <c s="16" r="FI21"/>
      <c s="16" r="FJ21"/>
      <c s="16" r="FK21"/>
      <c s="16" r="FL21"/>
      <c s="16" r="FM21"/>
      <c s="16" r="FN21"/>
      <c s="16" r="FO21"/>
      <c s="16" r="FP21"/>
      <c s="16" r="FQ21"/>
      <c s="16" r="FR21"/>
      <c s="16" r="FS21"/>
      <c s="16" r="FT21"/>
      <c s="16" r="FU21"/>
      <c s="16" r="FV21"/>
      <c s="16" r="FW21"/>
      <c s="16" r="FX21"/>
      <c s="16" r="FY21"/>
      <c s="16" r="FZ21"/>
      <c s="16" r="GA21"/>
      <c s="16" r="GB21"/>
      <c s="16" r="GC21"/>
      <c s="16" r="GD21"/>
      <c s="16" r="GE21"/>
      <c s="16" r="GF21"/>
      <c s="16" r="GG21"/>
      <c s="16" r="GH21"/>
      <c s="16" r="GI21"/>
      <c s="16" r="GJ21"/>
      <c s="16" r="GK21"/>
      <c s="16" r="GL21"/>
      <c s="16" r="GM21"/>
      <c s="16" r="GN21"/>
      <c s="16" r="GO21"/>
      <c s="16" r="GP21"/>
      <c s="16" r="GQ21"/>
      <c s="16" r="GR21"/>
      <c s="16" r="GS21"/>
      <c s="16" r="GT21"/>
      <c s="16" r="GU21"/>
      <c s="16" r="GV21"/>
      <c s="16" r="GW21"/>
      <c s="16" r="GX21"/>
      <c s="16" r="GY21"/>
      <c s="16" r="GZ21"/>
      <c s="16" r="HA21"/>
      <c s="16" r="HB21"/>
      <c s="16" r="HC21"/>
      <c s="16" r="HD21"/>
      <c s="16" r="HE21"/>
      <c s="16" r="HF21"/>
      <c s="16" r="HG21"/>
      <c s="16" r="HH21"/>
      <c s="16" r="HI21"/>
      <c s="16" r="HJ21"/>
      <c s="16" r="HK21"/>
      <c s="16" r="HL21"/>
      <c s="16" r="HM21"/>
      <c s="16" r="HN21"/>
      <c s="16" r="HO21"/>
      <c s="16" r="HP21"/>
      <c s="16" r="HQ21"/>
      <c s="16" r="HR21"/>
      <c s="16" r="HS21"/>
      <c s="16" r="HT21"/>
      <c s="16" r="HU21"/>
      <c s="16" r="HV21"/>
      <c s="16" r="HW21"/>
      <c s="16" r="HX21"/>
      <c s="16" r="HY21"/>
      <c s="16" r="HZ21"/>
      <c s="16" r="IA21"/>
      <c s="16" r="IB21"/>
      <c s="16" r="IC21"/>
      <c s="16" r="ID21"/>
      <c s="16" r="IE21"/>
      <c s="16" r="IF21"/>
      <c s="16" r="IG21"/>
      <c s="16" r="IH21"/>
      <c s="16" r="II21"/>
      <c s="16" r="IJ21"/>
      <c s="16" r="IK21"/>
      <c s="16" r="IL21"/>
      <c s="16" r="IM21"/>
      <c s="16" r="IN21"/>
    </row>
    <row customHeight="1" s="29" customFormat="1" r="22" ht="24.0">
      <c s="6" r="B22">
        <v>21</v>
      </c>
      <c t="s" s="28" r="C22">
        <v>29</v>
      </c>
      <c t="s" s="7" r="D22">
        <v>36</v>
      </c>
      <c s="6" r="E22">
        <v>8</v>
      </c>
      <c s="6" r="F22">
        <v>4</v>
      </c>
      <c t="s" s="40" r="G22">
        <v>24</v>
      </c>
      <c s="40" r="H22"/>
      <c s="33" r="I22"/>
      <c s="36" r="J22">
        <f>IF((G22=Lookups!$C$2),'Product Backlog'!F22,0)</f>
        <v>0</v>
      </c>
      <c s="32" r="K22">
        <f>IF((G22=Lookups!$C$3),'Product Backlog'!F22,0)</f>
        <v>4</v>
      </c>
      <c s="3" r="L22">
        <f>IF((G22=Lookups!$C$4),'Product Backlog'!F22,0)</f>
        <v>0</v>
      </c>
      <c s="18" r="M22"/>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c s="16" r="AM22"/>
      <c s="16" r="AN22"/>
      <c s="16" r="AO22"/>
      <c s="16" r="AP22"/>
      <c s="16" r="AQ22"/>
      <c s="16" r="AR22"/>
      <c s="16" r="AS22"/>
      <c s="16" r="AT22"/>
      <c s="16" r="AU22"/>
      <c s="16" r="AV22"/>
      <c s="16" r="AW22"/>
      <c s="16" r="AX22"/>
      <c s="16" r="AY22"/>
      <c s="16" r="AZ22"/>
      <c s="16" r="BA22"/>
      <c s="16" r="BB22"/>
      <c s="16" r="BC22"/>
      <c s="16" r="BD22"/>
      <c s="16" r="BE22"/>
      <c s="16" r="BF22"/>
      <c s="16" r="BG22"/>
      <c s="16" r="BH22"/>
      <c s="16" r="BI22"/>
      <c s="16" r="BJ22"/>
      <c s="16" r="BK22"/>
      <c s="16" r="BL22"/>
      <c s="16" r="BM22"/>
      <c s="16" r="BN22"/>
      <c s="16" r="BO22"/>
      <c s="16" r="BP22"/>
      <c s="16" r="BQ22"/>
      <c s="16" r="BR22"/>
      <c s="16" r="BS22"/>
      <c s="16" r="BT22"/>
      <c s="16" r="BU22"/>
      <c s="16" r="BV22"/>
      <c s="16" r="BW22"/>
      <c s="16" r="BX22"/>
      <c s="16" r="BY22"/>
      <c s="16" r="BZ22"/>
      <c s="16" r="CA22"/>
      <c s="16" r="CB22"/>
      <c s="16" r="CC22"/>
      <c s="16" r="CD22"/>
      <c s="16" r="CE22"/>
      <c s="16" r="CF22"/>
      <c s="16" r="CG22"/>
      <c s="16" r="CH22"/>
      <c s="16" r="CI22"/>
      <c s="16" r="CJ22"/>
      <c s="16" r="CK22"/>
      <c s="16" r="CL22"/>
      <c s="16" r="CM22"/>
      <c s="16" r="CN22"/>
      <c s="16" r="CO22"/>
      <c s="16" r="CP22"/>
      <c s="16" r="CQ22"/>
      <c s="16" r="CR22"/>
      <c s="16" r="CS22"/>
      <c s="16" r="CT22"/>
      <c s="16" r="CU22"/>
      <c s="16" r="CV22"/>
      <c s="16" r="CW22"/>
      <c s="16" r="CX22"/>
      <c s="16" r="CY22"/>
      <c s="16" r="CZ22"/>
      <c s="16" r="DA22"/>
      <c s="16" r="DB22"/>
      <c s="16" r="DC22"/>
      <c s="16" r="DD22"/>
      <c s="16" r="DE22"/>
      <c s="16" r="DF22"/>
      <c s="16" r="DG22"/>
      <c s="16" r="DH22"/>
      <c s="16" r="DI22"/>
      <c s="16" r="DJ22"/>
      <c s="16" r="DK22"/>
      <c s="16" r="DL22"/>
      <c s="16" r="DM22"/>
      <c s="16" r="DN22"/>
      <c s="16" r="DO22"/>
      <c s="16" r="DP22"/>
      <c s="16" r="DQ22"/>
      <c s="16" r="DR22"/>
      <c s="16" r="DS22"/>
      <c s="16" r="DT22"/>
      <c s="16" r="DU22"/>
      <c s="16" r="DV22"/>
      <c s="16" r="DW22"/>
      <c s="16" r="DX22"/>
      <c s="16" r="DY22"/>
      <c s="16" r="DZ22"/>
      <c s="16" r="EA22"/>
      <c s="16" r="EB22"/>
      <c s="16" r="EC22"/>
      <c s="16" r="ED22"/>
      <c s="16" r="EE22"/>
      <c s="16" r="EF22"/>
      <c s="16" r="EG22"/>
      <c s="16" r="EH22"/>
      <c s="16" r="EI22"/>
      <c s="16" r="EJ22"/>
      <c s="16" r="EK22"/>
      <c s="16" r="EL22"/>
      <c s="16" r="EM22"/>
      <c s="16" r="EN22"/>
      <c s="16" r="EO22"/>
      <c s="16" r="EP22"/>
      <c s="16" r="EQ22"/>
      <c s="16" r="ER22"/>
      <c s="16" r="ES22"/>
      <c s="16" r="ET22"/>
      <c s="16" r="EU22"/>
      <c s="16" r="EV22"/>
      <c s="16" r="EW22"/>
      <c s="16" r="EX22"/>
      <c s="16" r="EY22"/>
      <c s="16" r="EZ22"/>
      <c s="16" r="FA22"/>
      <c s="16" r="FB22"/>
      <c s="16" r="FC22"/>
      <c s="16" r="FD22"/>
      <c s="16" r="FE22"/>
      <c s="16" r="FF22"/>
      <c s="16" r="FG22"/>
      <c s="16" r="FH22"/>
      <c s="16" r="FI22"/>
      <c s="16" r="FJ22"/>
      <c s="16" r="FK22"/>
      <c s="16" r="FL22"/>
      <c s="16" r="FM22"/>
      <c s="16" r="FN22"/>
      <c s="16" r="FO22"/>
      <c s="16" r="FP22"/>
      <c s="16" r="FQ22"/>
      <c s="16" r="FR22"/>
      <c s="16" r="FS22"/>
      <c s="16" r="FT22"/>
      <c s="16" r="FU22"/>
      <c s="16" r="FV22"/>
      <c s="16" r="FW22"/>
      <c s="16" r="FX22"/>
      <c s="16" r="FY22"/>
      <c s="16" r="FZ22"/>
      <c s="16" r="GA22"/>
      <c s="16" r="GB22"/>
      <c s="16" r="GC22"/>
      <c s="16" r="GD22"/>
      <c s="16" r="GE22"/>
      <c s="16" r="GF22"/>
      <c s="16" r="GG22"/>
      <c s="16" r="GH22"/>
      <c s="16" r="GI22"/>
      <c s="16" r="GJ22"/>
      <c s="16" r="GK22"/>
      <c s="16" r="GL22"/>
      <c s="16" r="GM22"/>
      <c s="16" r="GN22"/>
      <c s="16" r="GO22"/>
      <c s="16" r="GP22"/>
      <c s="16" r="GQ22"/>
      <c s="16" r="GR22"/>
      <c s="16" r="GS22"/>
      <c s="16" r="GT22"/>
      <c s="16" r="GU22"/>
      <c s="16" r="GV22"/>
      <c s="16" r="GW22"/>
      <c s="16" r="GX22"/>
      <c s="16" r="GY22"/>
      <c s="16" r="GZ22"/>
      <c s="16" r="HA22"/>
      <c s="16" r="HB22"/>
      <c s="16" r="HC22"/>
      <c s="16" r="HD22"/>
      <c s="16" r="HE22"/>
      <c s="16" r="HF22"/>
      <c s="16" r="HG22"/>
      <c s="16" r="HH22"/>
      <c s="16" r="HI22"/>
      <c s="16" r="HJ22"/>
      <c s="16" r="HK22"/>
      <c s="16" r="HL22"/>
      <c s="16" r="HM22"/>
      <c s="16" r="HN22"/>
      <c s="16" r="HO22"/>
      <c s="16" r="HP22"/>
      <c s="16" r="HQ22"/>
      <c s="16" r="HR22"/>
      <c s="16" r="HS22"/>
      <c s="16" r="HT22"/>
      <c s="16" r="HU22"/>
      <c s="16" r="HV22"/>
      <c s="16" r="HW22"/>
      <c s="16" r="HX22"/>
      <c s="16" r="HY22"/>
      <c s="16" r="HZ22"/>
      <c s="16" r="IA22"/>
      <c s="16" r="IB22"/>
      <c s="16" r="IC22"/>
      <c s="16" r="ID22"/>
      <c s="16" r="IE22"/>
      <c s="16" r="IF22"/>
      <c s="16" r="IG22"/>
      <c s="16" r="IH22"/>
      <c s="16" r="II22"/>
      <c s="16" r="IJ22"/>
      <c s="16" r="IK22"/>
      <c s="16" r="IL22"/>
      <c s="16" r="IM22"/>
      <c s="16" r="IN22"/>
    </row>
    <row customHeight="1" s="29" customFormat="1" r="23" ht="24.0">
      <c s="6" r="B23">
        <v>22</v>
      </c>
      <c t="s" s="28" r="C23">
        <v>29</v>
      </c>
      <c t="s" s="7" r="D23">
        <v>37</v>
      </c>
      <c s="6" r="E23">
        <v>7</v>
      </c>
      <c s="6" r="F23">
        <v>4</v>
      </c>
      <c t="s" s="40" r="G23">
        <v>38</v>
      </c>
      <c s="40" r="H23"/>
      <c s="33" r="I23"/>
      <c s="36" r="J23">
        <f>IF((G23=Lookups!$C$2),'Product Backlog'!F23,0)</f>
        <v>4</v>
      </c>
      <c s="32" r="K23">
        <f>IF((G23=Lookups!$C$3),'Product Backlog'!F23,0)</f>
        <v>0</v>
      </c>
      <c s="3" r="L23">
        <f>IF((G23=Lookups!$C$4),'Product Backlog'!F23,0)</f>
        <v>0</v>
      </c>
      <c s="18" r="M23"/>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c s="16" r="AM23"/>
      <c s="16" r="AN23"/>
      <c s="16" r="AO23"/>
      <c s="16" r="AP23"/>
      <c s="16" r="AQ23"/>
      <c s="16" r="AR23"/>
      <c s="16" r="AS23"/>
      <c s="16" r="AT23"/>
      <c s="16" r="AU23"/>
      <c s="16" r="AV23"/>
      <c s="16" r="AW23"/>
      <c s="16" r="AX23"/>
      <c s="16" r="AY23"/>
      <c s="16" r="AZ23"/>
      <c s="16" r="BA23"/>
      <c s="16" r="BB23"/>
      <c s="16" r="BC23"/>
      <c s="16" r="BD23"/>
      <c s="16" r="BE23"/>
      <c s="16" r="BF23"/>
      <c s="16" r="BG23"/>
      <c s="16" r="BH23"/>
      <c s="16" r="BI23"/>
      <c s="16" r="BJ23"/>
      <c s="16" r="BK23"/>
      <c s="16" r="BL23"/>
      <c s="16" r="BM23"/>
      <c s="16" r="BN23"/>
      <c s="16" r="BO23"/>
      <c s="16" r="BP23"/>
      <c s="16" r="BQ23"/>
      <c s="16" r="BR23"/>
      <c s="16" r="BS23"/>
      <c s="16" r="BT23"/>
      <c s="16" r="BU23"/>
      <c s="16" r="BV23"/>
      <c s="16" r="BW23"/>
      <c s="16" r="BX23"/>
      <c s="16" r="BY23"/>
      <c s="16" r="BZ23"/>
      <c s="16" r="CA23"/>
      <c s="16" r="CB23"/>
      <c s="16" r="CC23"/>
      <c s="16" r="CD23"/>
      <c s="16" r="CE23"/>
      <c s="16" r="CF23"/>
      <c s="16" r="CG23"/>
      <c s="16" r="CH23"/>
      <c s="16" r="CI23"/>
      <c s="16" r="CJ23"/>
      <c s="16" r="CK23"/>
      <c s="16" r="CL23"/>
      <c s="16" r="CM23"/>
      <c s="16" r="CN23"/>
      <c s="16" r="CO23"/>
      <c s="16" r="CP23"/>
      <c s="16" r="CQ23"/>
      <c s="16" r="CR23"/>
      <c s="16" r="CS23"/>
      <c s="16" r="CT23"/>
      <c s="16" r="CU23"/>
      <c s="16" r="CV23"/>
      <c s="16" r="CW23"/>
      <c s="16" r="CX23"/>
      <c s="16" r="CY23"/>
      <c s="16" r="CZ23"/>
      <c s="16" r="DA23"/>
      <c s="16" r="DB23"/>
      <c s="16" r="DC23"/>
      <c s="16" r="DD23"/>
      <c s="16" r="DE23"/>
      <c s="16" r="DF23"/>
      <c s="16" r="DG23"/>
      <c s="16" r="DH23"/>
      <c s="16" r="DI23"/>
      <c s="16" r="DJ23"/>
      <c s="16" r="DK23"/>
      <c s="16" r="DL23"/>
      <c s="16" r="DM23"/>
      <c s="16" r="DN23"/>
      <c s="16" r="DO23"/>
      <c s="16" r="DP23"/>
      <c s="16" r="DQ23"/>
      <c s="16" r="DR23"/>
      <c s="16" r="DS23"/>
      <c s="16" r="DT23"/>
      <c s="16" r="DU23"/>
      <c s="16" r="DV23"/>
      <c s="16" r="DW23"/>
      <c s="16" r="DX23"/>
      <c s="16" r="DY23"/>
      <c s="16" r="DZ23"/>
      <c s="16" r="EA23"/>
      <c s="16" r="EB23"/>
      <c s="16" r="EC23"/>
      <c s="16" r="ED23"/>
      <c s="16" r="EE23"/>
      <c s="16" r="EF23"/>
      <c s="16" r="EG23"/>
      <c s="16" r="EH23"/>
      <c s="16" r="EI23"/>
      <c s="16" r="EJ23"/>
      <c s="16" r="EK23"/>
      <c s="16" r="EL23"/>
      <c s="16" r="EM23"/>
      <c s="16" r="EN23"/>
      <c s="16" r="EO23"/>
      <c s="16" r="EP23"/>
      <c s="16" r="EQ23"/>
      <c s="16" r="ER23"/>
      <c s="16" r="ES23"/>
      <c s="16" r="ET23"/>
      <c s="16" r="EU23"/>
      <c s="16" r="EV23"/>
      <c s="16" r="EW23"/>
      <c s="16" r="EX23"/>
      <c s="16" r="EY23"/>
      <c s="16" r="EZ23"/>
      <c s="16" r="FA23"/>
      <c s="16" r="FB23"/>
      <c s="16" r="FC23"/>
      <c s="16" r="FD23"/>
      <c s="16" r="FE23"/>
      <c s="16" r="FF23"/>
      <c s="16" r="FG23"/>
      <c s="16" r="FH23"/>
      <c s="16" r="FI23"/>
      <c s="16" r="FJ23"/>
      <c s="16" r="FK23"/>
      <c s="16" r="FL23"/>
      <c s="16" r="FM23"/>
      <c s="16" r="FN23"/>
      <c s="16" r="FO23"/>
      <c s="16" r="FP23"/>
      <c s="16" r="FQ23"/>
      <c s="16" r="FR23"/>
      <c s="16" r="FS23"/>
      <c s="16" r="FT23"/>
      <c s="16" r="FU23"/>
      <c s="16" r="FV23"/>
      <c s="16" r="FW23"/>
      <c s="16" r="FX23"/>
      <c s="16" r="FY23"/>
      <c s="16" r="FZ23"/>
      <c s="16" r="GA23"/>
      <c s="16" r="GB23"/>
      <c s="16" r="GC23"/>
      <c s="16" r="GD23"/>
      <c s="16" r="GE23"/>
      <c s="16" r="GF23"/>
      <c s="16" r="GG23"/>
      <c s="16" r="GH23"/>
      <c s="16" r="GI23"/>
      <c s="16" r="GJ23"/>
      <c s="16" r="GK23"/>
      <c s="16" r="GL23"/>
      <c s="16" r="GM23"/>
      <c s="16" r="GN23"/>
      <c s="16" r="GO23"/>
      <c s="16" r="GP23"/>
      <c s="16" r="GQ23"/>
      <c s="16" r="GR23"/>
      <c s="16" r="GS23"/>
      <c s="16" r="GT23"/>
      <c s="16" r="GU23"/>
      <c s="16" r="GV23"/>
      <c s="16" r="GW23"/>
      <c s="16" r="GX23"/>
      <c s="16" r="GY23"/>
      <c s="16" r="GZ23"/>
      <c s="16" r="HA23"/>
      <c s="16" r="HB23"/>
      <c s="16" r="HC23"/>
      <c s="16" r="HD23"/>
      <c s="16" r="HE23"/>
      <c s="16" r="HF23"/>
      <c s="16" r="HG23"/>
      <c s="16" r="HH23"/>
      <c s="16" r="HI23"/>
      <c s="16" r="HJ23"/>
      <c s="16" r="HK23"/>
      <c s="16" r="HL23"/>
      <c s="16" r="HM23"/>
      <c s="16" r="HN23"/>
      <c s="16" r="HO23"/>
      <c s="16" r="HP23"/>
      <c s="16" r="HQ23"/>
      <c s="16" r="HR23"/>
      <c s="16" r="HS23"/>
      <c s="16" r="HT23"/>
      <c s="16" r="HU23"/>
      <c s="16" r="HV23"/>
      <c s="16" r="HW23"/>
      <c s="16" r="HX23"/>
      <c s="16" r="HY23"/>
      <c s="16" r="HZ23"/>
      <c s="16" r="IA23"/>
      <c s="16" r="IB23"/>
      <c s="16" r="IC23"/>
      <c s="16" r="ID23"/>
      <c s="16" r="IE23"/>
      <c s="16" r="IF23"/>
      <c s="16" r="IG23"/>
      <c s="16" r="IH23"/>
      <c s="16" r="II23"/>
      <c s="16" r="IJ23"/>
      <c s="16" r="IK23"/>
      <c s="16" r="IL23"/>
      <c s="16" r="IM23"/>
      <c s="16" r="IN23"/>
    </row>
    <row customHeight="1" s="29" customFormat="1" r="24" ht="24.0">
      <c s="6" r="B24">
        <v>23</v>
      </c>
      <c t="s" s="28" r="C24">
        <v>29</v>
      </c>
      <c t="s" s="7" r="D24">
        <v>39</v>
      </c>
      <c s="6" r="E24">
        <v>8</v>
      </c>
      <c s="6" r="F24">
        <v>2</v>
      </c>
      <c t="s" s="40" r="G24">
        <v>38</v>
      </c>
      <c s="40" r="H24"/>
      <c s="33" r="I24"/>
      <c s="36" r="J24">
        <f>IF((G24=Lookups!$C$2),'Product Backlog'!F24,0)</f>
        <v>2</v>
      </c>
      <c s="32" r="K24">
        <f>IF((G24=Lookups!$C$3),'Product Backlog'!F24,0)</f>
        <v>0</v>
      </c>
      <c s="3" r="L24">
        <f>IF((G24=Lookups!$C$4),'Product Backlog'!F24,0)</f>
        <v>0</v>
      </c>
      <c s="18" r="M24"/>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c s="16" r="AM24"/>
      <c s="16" r="AN24"/>
      <c s="16" r="AO24"/>
      <c s="16" r="AP24"/>
      <c s="16" r="AQ24"/>
      <c s="16" r="AR24"/>
      <c s="16" r="AS24"/>
      <c s="16" r="AT24"/>
      <c s="16" r="AU24"/>
      <c s="16" r="AV24"/>
      <c s="16" r="AW24"/>
      <c s="16" r="AX24"/>
      <c s="16" r="AY24"/>
      <c s="16" r="AZ24"/>
      <c s="16" r="BA24"/>
      <c s="16" r="BB24"/>
      <c s="16" r="BC24"/>
      <c s="16" r="BD24"/>
      <c s="16" r="BE24"/>
      <c s="16" r="BF24"/>
      <c s="16" r="BG24"/>
      <c s="16" r="BH24"/>
      <c s="16" r="BI24"/>
      <c s="16" r="BJ24"/>
      <c s="16" r="BK24"/>
      <c s="16" r="BL24"/>
      <c s="16" r="BM24"/>
      <c s="16" r="BN24"/>
      <c s="16" r="BO24"/>
      <c s="16" r="BP24"/>
      <c s="16" r="BQ24"/>
      <c s="16" r="BR24"/>
      <c s="16" r="BS24"/>
      <c s="16" r="BT24"/>
      <c s="16" r="BU24"/>
      <c s="16" r="BV24"/>
      <c s="16" r="BW24"/>
      <c s="16" r="BX24"/>
      <c s="16" r="BY24"/>
      <c s="16" r="BZ24"/>
      <c s="16" r="CA24"/>
      <c s="16" r="CB24"/>
      <c s="16" r="CC24"/>
      <c s="16" r="CD24"/>
      <c s="16" r="CE24"/>
      <c s="16" r="CF24"/>
      <c s="16" r="CG24"/>
      <c s="16" r="CH24"/>
      <c s="16" r="CI24"/>
      <c s="16" r="CJ24"/>
      <c s="16" r="CK24"/>
      <c s="16" r="CL24"/>
      <c s="16" r="CM24"/>
      <c s="16" r="CN24"/>
      <c s="16" r="CO24"/>
      <c s="16" r="CP24"/>
      <c s="16" r="CQ24"/>
      <c s="16" r="CR24"/>
      <c s="16" r="CS24"/>
      <c s="16" r="CT24"/>
      <c s="16" r="CU24"/>
      <c s="16" r="CV24"/>
      <c s="16" r="CW24"/>
      <c s="16" r="CX24"/>
      <c s="16" r="CY24"/>
      <c s="16" r="CZ24"/>
      <c s="16" r="DA24"/>
      <c s="16" r="DB24"/>
      <c s="16" r="DC24"/>
      <c s="16" r="DD24"/>
      <c s="16" r="DE24"/>
      <c s="16" r="DF24"/>
      <c s="16" r="DG24"/>
      <c s="16" r="DH24"/>
      <c s="16" r="DI24"/>
      <c s="16" r="DJ24"/>
      <c s="16" r="DK24"/>
      <c s="16" r="DL24"/>
      <c s="16" r="DM24"/>
      <c s="16" r="DN24"/>
      <c s="16" r="DO24"/>
      <c s="16" r="DP24"/>
      <c s="16" r="DQ24"/>
      <c s="16" r="DR24"/>
      <c s="16" r="DS24"/>
      <c s="16" r="DT24"/>
      <c s="16" r="DU24"/>
      <c s="16" r="DV24"/>
      <c s="16" r="DW24"/>
      <c s="16" r="DX24"/>
      <c s="16" r="DY24"/>
      <c s="16" r="DZ24"/>
      <c s="16" r="EA24"/>
      <c s="16" r="EB24"/>
      <c s="16" r="EC24"/>
      <c s="16" r="ED24"/>
      <c s="16" r="EE24"/>
      <c s="16" r="EF24"/>
      <c s="16" r="EG24"/>
      <c s="16" r="EH24"/>
      <c s="16" r="EI24"/>
      <c s="16" r="EJ24"/>
      <c s="16" r="EK24"/>
      <c s="16" r="EL24"/>
      <c s="16" r="EM24"/>
      <c s="16" r="EN24"/>
      <c s="16" r="EO24"/>
      <c s="16" r="EP24"/>
      <c s="16" r="EQ24"/>
      <c s="16" r="ER24"/>
      <c s="16" r="ES24"/>
      <c s="16" r="ET24"/>
      <c s="16" r="EU24"/>
      <c s="16" r="EV24"/>
      <c s="16" r="EW24"/>
      <c s="16" r="EX24"/>
      <c s="16" r="EY24"/>
      <c s="16" r="EZ24"/>
      <c s="16" r="FA24"/>
      <c s="16" r="FB24"/>
      <c s="16" r="FC24"/>
      <c s="16" r="FD24"/>
      <c s="16" r="FE24"/>
      <c s="16" r="FF24"/>
      <c s="16" r="FG24"/>
      <c s="16" r="FH24"/>
      <c s="16" r="FI24"/>
      <c s="16" r="FJ24"/>
      <c s="16" r="FK24"/>
      <c s="16" r="FL24"/>
      <c s="16" r="FM24"/>
      <c s="16" r="FN24"/>
      <c s="16" r="FO24"/>
      <c s="16" r="FP24"/>
      <c s="16" r="FQ24"/>
      <c s="16" r="FR24"/>
      <c s="16" r="FS24"/>
      <c s="16" r="FT24"/>
      <c s="16" r="FU24"/>
      <c s="16" r="FV24"/>
      <c s="16" r="FW24"/>
      <c s="16" r="FX24"/>
      <c s="16" r="FY24"/>
      <c s="16" r="FZ24"/>
      <c s="16" r="GA24"/>
      <c s="16" r="GB24"/>
      <c s="16" r="GC24"/>
      <c s="16" r="GD24"/>
      <c s="16" r="GE24"/>
      <c s="16" r="GF24"/>
      <c s="16" r="GG24"/>
      <c s="16" r="GH24"/>
      <c s="16" r="GI24"/>
      <c s="16" r="GJ24"/>
      <c s="16" r="GK24"/>
      <c s="16" r="GL24"/>
      <c s="16" r="GM24"/>
      <c s="16" r="GN24"/>
      <c s="16" r="GO24"/>
      <c s="16" r="GP24"/>
      <c s="16" r="GQ24"/>
      <c s="16" r="GR24"/>
      <c s="16" r="GS24"/>
      <c s="16" r="GT24"/>
      <c s="16" r="GU24"/>
      <c s="16" r="GV24"/>
      <c s="16" r="GW24"/>
      <c s="16" r="GX24"/>
      <c s="16" r="GY24"/>
      <c s="16" r="GZ24"/>
      <c s="16" r="HA24"/>
      <c s="16" r="HB24"/>
      <c s="16" r="HC24"/>
      <c s="16" r="HD24"/>
      <c s="16" r="HE24"/>
      <c s="16" r="HF24"/>
      <c s="16" r="HG24"/>
      <c s="16" r="HH24"/>
      <c s="16" r="HI24"/>
      <c s="16" r="HJ24"/>
      <c s="16" r="HK24"/>
      <c s="16" r="HL24"/>
      <c s="16" r="HM24"/>
      <c s="16" r="HN24"/>
      <c s="16" r="HO24"/>
      <c s="16" r="HP24"/>
      <c s="16" r="HQ24"/>
      <c s="16" r="HR24"/>
      <c s="16" r="HS24"/>
      <c s="16" r="HT24"/>
      <c s="16" r="HU24"/>
      <c s="16" r="HV24"/>
      <c s="16" r="HW24"/>
      <c s="16" r="HX24"/>
      <c s="16" r="HY24"/>
      <c s="16" r="HZ24"/>
      <c s="16" r="IA24"/>
      <c s="16" r="IB24"/>
      <c s="16" r="IC24"/>
      <c s="16" r="ID24"/>
      <c s="16" r="IE24"/>
      <c s="16" r="IF24"/>
      <c s="16" r="IG24"/>
      <c s="16" r="IH24"/>
      <c s="16" r="II24"/>
      <c s="16" r="IJ24"/>
      <c s="16" r="IK24"/>
      <c s="16" r="IL24"/>
      <c s="16" r="IM24"/>
      <c s="16" r="IN24"/>
    </row>
    <row customHeight="1" r="25" ht="24.0">
      <c s="6" r="B25">
        <v>24</v>
      </c>
      <c t="s" s="28" r="C25">
        <v>29</v>
      </c>
      <c t="s" s="7" r="D25">
        <v>40</v>
      </c>
      <c s="6" r="E25">
        <v>8</v>
      </c>
      <c s="6" r="F25">
        <v>2</v>
      </c>
      <c t="s" s="40" r="G25">
        <v>38</v>
      </c>
      <c s="40" r="H25"/>
      <c s="33" r="I25"/>
      <c s="36" r="J25">
        <f>IF((G25=Lookups!$C$2),'Product Backlog'!F25,0)</f>
        <v>2</v>
      </c>
      <c s="32" r="K25">
        <f>IF((G25=Lookups!$C$3),'Product Backlog'!F25,0)</f>
        <v>0</v>
      </c>
      <c s="3" r="L25">
        <f>IF((G25=Lookups!$C$4),'Product Backlog'!F25,0)</f>
        <v>0</v>
      </c>
      <c s="18" r="M25"/>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c s="16" r="AM25"/>
      <c s="16" r="AN25"/>
      <c s="16" r="AO25"/>
      <c s="16" r="AP25"/>
      <c s="16" r="AQ25"/>
      <c s="16" r="AR25"/>
      <c s="16" r="AS25"/>
      <c s="16" r="AT25"/>
      <c s="16" r="AU25"/>
      <c s="16" r="AV25"/>
      <c s="16" r="AW25"/>
      <c s="16" r="AX25"/>
      <c s="16" r="AY25"/>
      <c s="16" r="AZ25"/>
      <c s="16" r="BA25"/>
      <c s="16" r="BB25"/>
      <c s="16" r="BC25"/>
      <c s="16" r="BD25"/>
      <c s="16" r="BE25"/>
      <c s="16" r="BF25"/>
      <c s="16" r="BG25"/>
      <c s="16" r="BH25"/>
      <c s="16" r="BI25"/>
      <c s="16" r="BJ25"/>
      <c s="16" r="BK25"/>
      <c s="16" r="BL25"/>
      <c s="16" r="BM25"/>
      <c s="16" r="BN25"/>
      <c s="16" r="BO25"/>
      <c s="16" r="BP25"/>
      <c s="16" r="BQ25"/>
      <c s="16" r="BR25"/>
      <c s="16" r="BS25"/>
      <c s="16" r="BT25"/>
      <c s="16" r="BU25"/>
      <c s="16" r="BV25"/>
      <c s="16" r="BW25"/>
      <c s="16" r="BX25"/>
      <c s="16" r="BY25"/>
      <c s="16" r="BZ25"/>
      <c s="16" r="CA25"/>
      <c s="16" r="CB25"/>
      <c s="16" r="CC25"/>
      <c s="16" r="CD25"/>
      <c s="16" r="CE25"/>
      <c s="16" r="CF25"/>
      <c s="16" r="CG25"/>
      <c s="16" r="CH25"/>
      <c s="16" r="CI25"/>
      <c s="16" r="CJ25"/>
      <c s="16" r="CK25"/>
      <c s="16" r="CL25"/>
      <c s="16" r="CM25"/>
      <c s="16" r="CN25"/>
      <c s="16" r="CO25"/>
      <c s="16" r="CP25"/>
      <c s="16" r="CQ25"/>
      <c s="16" r="CR25"/>
      <c s="16" r="CS25"/>
      <c s="16" r="CT25"/>
      <c s="16" r="CU25"/>
      <c s="16" r="CV25"/>
      <c s="16" r="CW25"/>
      <c s="16" r="CX25"/>
      <c s="16" r="CY25"/>
      <c s="16" r="CZ25"/>
      <c s="16" r="DA25"/>
      <c s="16" r="DB25"/>
      <c s="16" r="DC25"/>
      <c s="16" r="DD25"/>
      <c s="16" r="DE25"/>
      <c s="16" r="DF25"/>
      <c s="16" r="DG25"/>
      <c s="16" r="DH25"/>
      <c s="16" r="DI25"/>
      <c s="16" r="DJ25"/>
      <c s="16" r="DK25"/>
      <c s="16" r="DL25"/>
      <c s="16" r="DM25"/>
      <c s="16" r="DN25"/>
      <c s="16" r="DO25"/>
      <c s="16" r="DP25"/>
      <c s="16" r="DQ25"/>
      <c s="16" r="DR25"/>
      <c s="16" r="DS25"/>
      <c s="16" r="DT25"/>
      <c s="16" r="DU25"/>
      <c s="16" r="DV25"/>
      <c s="16" r="DW25"/>
      <c s="16" r="DX25"/>
      <c s="16" r="DY25"/>
      <c s="16" r="DZ25"/>
      <c s="16" r="EA25"/>
      <c s="16" r="EB25"/>
      <c s="16" r="EC25"/>
      <c s="16" r="ED25"/>
      <c s="16" r="EE25"/>
      <c s="16" r="EF25"/>
      <c s="16" r="EG25"/>
      <c s="16" r="EH25"/>
      <c s="16" r="EI25"/>
      <c s="16" r="EJ25"/>
      <c s="16" r="EK25"/>
      <c s="16" r="EL25"/>
      <c s="16" r="EM25"/>
      <c s="16" r="EN25"/>
      <c s="16" r="EO25"/>
      <c s="16" r="EP25"/>
      <c s="16" r="EQ25"/>
      <c s="16" r="ER25"/>
      <c s="16" r="ES25"/>
      <c s="16" r="ET25"/>
      <c s="16" r="EU25"/>
      <c s="16" r="EV25"/>
      <c s="16" r="EW25"/>
      <c s="16" r="EX25"/>
      <c s="16" r="EY25"/>
      <c s="16" r="EZ25"/>
      <c s="16" r="FA25"/>
      <c s="16" r="FB25"/>
      <c s="16" r="FC25"/>
      <c s="16" r="FD25"/>
      <c s="16" r="FE25"/>
      <c s="16" r="FF25"/>
      <c s="16" r="FG25"/>
      <c s="16" r="FH25"/>
      <c s="16" r="FI25"/>
      <c s="16" r="FJ25"/>
      <c s="16" r="FK25"/>
      <c s="16" r="FL25"/>
      <c s="16" r="FM25"/>
      <c s="16" r="FN25"/>
      <c s="16" r="FO25"/>
      <c s="16" r="FP25"/>
      <c s="16" r="FQ25"/>
      <c s="16" r="FR25"/>
      <c s="16" r="FS25"/>
      <c s="16" r="FT25"/>
      <c s="16" r="FU25"/>
      <c s="16" r="FV25"/>
      <c s="16" r="FW25"/>
      <c s="16" r="FX25"/>
      <c s="16" r="FY25"/>
      <c s="16" r="FZ25"/>
      <c s="16" r="GA25"/>
      <c s="16" r="GB25"/>
      <c s="16" r="GC25"/>
      <c s="16" r="GD25"/>
      <c s="16" r="GE25"/>
      <c s="16" r="GF25"/>
      <c s="16" r="GG25"/>
      <c s="16" r="GH25"/>
      <c s="16" r="GI25"/>
      <c s="16" r="GJ25"/>
      <c s="16" r="GK25"/>
      <c s="16" r="GL25"/>
      <c s="16" r="GM25"/>
      <c s="16" r="GN25"/>
      <c s="16" r="GO25"/>
      <c s="16" r="GP25"/>
      <c s="16" r="GQ25"/>
      <c s="16" r="GR25"/>
      <c s="16" r="GS25"/>
      <c s="16" r="GT25"/>
      <c s="16" r="GU25"/>
      <c s="16" r="GV25"/>
      <c s="16" r="GW25"/>
      <c s="16" r="GX25"/>
      <c s="16" r="GY25"/>
      <c s="16" r="GZ25"/>
      <c s="16" r="HA25"/>
      <c s="16" r="HB25"/>
      <c s="16" r="HC25"/>
      <c s="16" r="HD25"/>
      <c s="16" r="HE25"/>
      <c s="16" r="HF25"/>
      <c s="16" r="HG25"/>
      <c s="16" r="HH25"/>
      <c s="16" r="HI25"/>
      <c s="16" r="HJ25"/>
      <c s="16" r="HK25"/>
      <c s="16" r="HL25"/>
      <c s="16" r="HM25"/>
      <c s="16" r="HN25"/>
      <c s="16" r="HO25"/>
      <c s="16" r="HP25"/>
      <c s="16" r="HQ25"/>
      <c s="16" r="HR25"/>
      <c s="16" r="HS25"/>
      <c s="16" r="HT25"/>
      <c s="16" r="HU25"/>
      <c s="16" r="HV25"/>
      <c s="16" r="HW25"/>
      <c s="16" r="HX25"/>
      <c s="16" r="HY25"/>
      <c s="16" r="HZ25"/>
      <c s="16" r="IA25"/>
      <c s="16" r="IB25"/>
      <c s="16" r="IC25"/>
      <c s="16" r="ID25"/>
      <c s="16" r="IE25"/>
      <c s="16" r="IF25"/>
      <c s="16" r="IG25"/>
      <c s="16" r="IH25"/>
      <c s="16" r="II25"/>
      <c s="16" r="IJ25"/>
      <c s="16" r="IK25"/>
      <c s="16" r="IL25"/>
      <c s="16" r="IM25"/>
      <c s="16" r="IN25"/>
    </row>
    <row customHeight="1" r="26" ht="24.0">
      <c s="6" r="B26">
        <v>25</v>
      </c>
      <c t="s" s="28" r="C26">
        <v>29</v>
      </c>
      <c t="s" s="7" r="D26">
        <v>41</v>
      </c>
      <c s="6" r="E26">
        <v>7</v>
      </c>
      <c s="6" r="F26">
        <v>2</v>
      </c>
      <c t="s" s="40" r="G26">
        <v>38</v>
      </c>
      <c s="40" r="H26"/>
      <c s="33" r="I26"/>
      <c s="36" r="J26">
        <f>IF((G26=Lookups!$C$2),'Product Backlog'!F26,0)</f>
        <v>2</v>
      </c>
      <c s="32" r="K26">
        <f>IF((G26=Lookups!$C$3),'Product Backlog'!F26,0)</f>
        <v>0</v>
      </c>
      <c s="3" r="L26">
        <f>IF((G26=Lookups!$C$4),'Product Backlog'!F26,0)</f>
        <v>0</v>
      </c>
      <c s="18"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c s="16" r="AM26"/>
      <c s="16" r="AN26"/>
      <c s="16" r="AO26"/>
      <c s="16" r="AP26"/>
      <c s="16" r="AQ26"/>
      <c s="16" r="AR26"/>
      <c s="16" r="AS26"/>
      <c s="16" r="AT26"/>
      <c s="16" r="AU26"/>
      <c s="16" r="AV26"/>
      <c s="16" r="AW26"/>
      <c s="16" r="AX26"/>
      <c s="16" r="AY26"/>
      <c s="16" r="AZ26"/>
      <c s="16" r="BA26"/>
      <c s="16" r="BB26"/>
      <c s="16" r="BC26"/>
      <c s="16" r="BD26"/>
      <c s="16" r="BE26"/>
      <c s="16" r="BF26"/>
      <c s="16" r="BG26"/>
      <c s="16" r="BH26"/>
      <c s="16" r="BI26"/>
      <c s="16" r="BJ26"/>
      <c s="16" r="BK26"/>
      <c s="16" r="BL26"/>
      <c s="16" r="BM26"/>
      <c s="16" r="BN26"/>
      <c s="16" r="BO26"/>
      <c s="16" r="BP26"/>
      <c s="16" r="BQ26"/>
      <c s="16" r="BR26"/>
      <c s="16" r="BS26"/>
      <c s="16" r="BT26"/>
      <c s="16" r="BU26"/>
      <c s="16" r="BV26"/>
      <c s="16" r="BW26"/>
      <c s="16" r="BX26"/>
      <c s="16" r="BY26"/>
      <c s="16" r="BZ26"/>
      <c s="16" r="CA26"/>
      <c s="16" r="CB26"/>
      <c s="16" r="CC26"/>
      <c s="16" r="CD26"/>
      <c s="16" r="CE26"/>
      <c s="16" r="CF26"/>
      <c s="16" r="CG26"/>
      <c s="16" r="CH26"/>
      <c s="16" r="CI26"/>
      <c s="16" r="CJ26"/>
      <c s="16" r="CK26"/>
      <c s="16" r="CL26"/>
      <c s="16" r="CM26"/>
      <c s="16" r="CN26"/>
      <c s="16" r="CO26"/>
      <c s="16" r="CP26"/>
      <c s="16" r="CQ26"/>
      <c s="16" r="CR26"/>
      <c s="16" r="CS26"/>
      <c s="16" r="CT26"/>
      <c s="16" r="CU26"/>
      <c s="16" r="CV26"/>
      <c s="16" r="CW26"/>
      <c s="16" r="CX26"/>
      <c s="16" r="CY26"/>
      <c s="16" r="CZ26"/>
      <c s="16" r="DA26"/>
      <c s="16" r="DB26"/>
      <c s="16" r="DC26"/>
      <c s="16" r="DD26"/>
      <c s="16" r="DE26"/>
      <c s="16" r="DF26"/>
      <c s="16" r="DG26"/>
      <c s="16" r="DH26"/>
      <c s="16" r="DI26"/>
      <c s="16" r="DJ26"/>
      <c s="16" r="DK26"/>
      <c s="16" r="DL26"/>
      <c s="16" r="DM26"/>
      <c s="16" r="DN26"/>
      <c s="16" r="DO26"/>
      <c s="16" r="DP26"/>
      <c s="16" r="DQ26"/>
      <c s="16" r="DR26"/>
      <c s="16" r="DS26"/>
      <c s="16" r="DT26"/>
      <c s="16" r="DU26"/>
      <c s="16" r="DV26"/>
      <c s="16" r="DW26"/>
      <c s="16" r="DX26"/>
      <c s="16" r="DY26"/>
      <c s="16" r="DZ26"/>
      <c s="16" r="EA26"/>
      <c s="16" r="EB26"/>
      <c s="16" r="EC26"/>
      <c s="16" r="ED26"/>
      <c s="16" r="EE26"/>
      <c s="16" r="EF26"/>
      <c s="16" r="EG26"/>
      <c s="16" r="EH26"/>
      <c s="16" r="EI26"/>
      <c s="16" r="EJ26"/>
      <c s="16" r="EK26"/>
      <c s="16" r="EL26"/>
      <c s="16" r="EM26"/>
      <c s="16" r="EN26"/>
      <c s="16" r="EO26"/>
      <c s="16" r="EP26"/>
      <c s="16" r="EQ26"/>
      <c s="16" r="ER26"/>
      <c s="16" r="ES26"/>
      <c s="16" r="ET26"/>
      <c s="16" r="EU26"/>
      <c s="16" r="EV26"/>
      <c s="16" r="EW26"/>
      <c s="16" r="EX26"/>
      <c s="16" r="EY26"/>
      <c s="16" r="EZ26"/>
      <c s="16" r="FA26"/>
      <c s="16" r="FB26"/>
      <c s="16" r="FC26"/>
      <c s="16" r="FD26"/>
      <c s="16" r="FE26"/>
      <c s="16" r="FF26"/>
      <c s="16" r="FG26"/>
      <c s="16" r="FH26"/>
      <c s="16" r="FI26"/>
      <c s="16" r="FJ26"/>
      <c s="16" r="FK26"/>
      <c s="16" r="FL26"/>
      <c s="16" r="FM26"/>
      <c s="16" r="FN26"/>
      <c s="16" r="FO26"/>
      <c s="16" r="FP26"/>
      <c s="16" r="FQ26"/>
      <c s="16" r="FR26"/>
      <c s="16" r="FS26"/>
      <c s="16" r="FT26"/>
      <c s="16" r="FU26"/>
      <c s="16" r="FV26"/>
      <c s="16" r="FW26"/>
      <c s="16" r="FX26"/>
      <c s="16" r="FY26"/>
      <c s="16" r="FZ26"/>
      <c s="16" r="GA26"/>
      <c s="16" r="GB26"/>
      <c s="16" r="GC26"/>
      <c s="16" r="GD26"/>
      <c s="16" r="GE26"/>
      <c s="16" r="GF26"/>
      <c s="16" r="GG26"/>
      <c s="16" r="GH26"/>
      <c s="16" r="GI26"/>
      <c s="16" r="GJ26"/>
      <c s="16" r="GK26"/>
      <c s="16" r="GL26"/>
      <c s="16" r="GM26"/>
      <c s="16" r="GN26"/>
      <c s="16" r="GO26"/>
      <c s="16" r="GP26"/>
      <c s="16" r="GQ26"/>
      <c s="16" r="GR26"/>
      <c s="16" r="GS26"/>
      <c s="16" r="GT26"/>
      <c s="16" r="GU26"/>
      <c s="16" r="GV26"/>
      <c s="16" r="GW26"/>
      <c s="16" r="GX26"/>
      <c s="16" r="GY26"/>
      <c s="16" r="GZ26"/>
      <c s="16" r="HA26"/>
      <c s="16" r="HB26"/>
      <c s="16" r="HC26"/>
      <c s="16" r="HD26"/>
      <c s="16" r="HE26"/>
      <c s="16" r="HF26"/>
      <c s="16" r="HG26"/>
      <c s="16" r="HH26"/>
      <c s="16" r="HI26"/>
      <c s="16" r="HJ26"/>
      <c s="16" r="HK26"/>
      <c s="16" r="HL26"/>
      <c s="16" r="HM26"/>
      <c s="16" r="HN26"/>
      <c s="16" r="HO26"/>
      <c s="16" r="HP26"/>
      <c s="16" r="HQ26"/>
      <c s="16" r="HR26"/>
      <c s="16" r="HS26"/>
      <c s="16" r="HT26"/>
      <c s="16" r="HU26"/>
      <c s="16" r="HV26"/>
      <c s="16" r="HW26"/>
      <c s="16" r="HX26"/>
      <c s="16" r="HY26"/>
      <c s="16" r="HZ26"/>
      <c s="16" r="IA26"/>
      <c s="16" r="IB26"/>
      <c s="16" r="IC26"/>
      <c s="16" r="ID26"/>
      <c s="16" r="IE26"/>
      <c s="16" r="IF26"/>
      <c s="16" r="IG26"/>
      <c s="16" r="IH26"/>
      <c s="16" r="II26"/>
      <c s="16" r="IJ26"/>
      <c s="16" r="IK26"/>
      <c s="16" r="IL26"/>
      <c s="16" r="IM26"/>
      <c s="16" r="IN26"/>
    </row>
    <row customHeight="1" r="27" ht="24.0">
      <c s="6" r="B27">
        <v>26</v>
      </c>
      <c t="s" s="40" r="C27">
        <v>29</v>
      </c>
      <c t="s" s="7" r="D27">
        <v>42</v>
      </c>
      <c s="11" r="E27">
        <v>6</v>
      </c>
      <c s="11" r="F27">
        <v>2</v>
      </c>
      <c t="s" s="40" r="G27">
        <v>38</v>
      </c>
      <c t="s" s="40" r="H27">
        <v>43</v>
      </c>
      <c s="33" r="I27"/>
      <c s="36" r="J27">
        <f>IF((G27=Lookups!$C$2),'Product Backlog'!F27,0)</f>
        <v>2</v>
      </c>
      <c s="32" r="K27">
        <f>IF((G27=Lookups!$C$3),'Product Backlog'!F27,0)</f>
        <v>0</v>
      </c>
      <c s="3" r="L27">
        <f>IF((G27=Lookups!$C$4),'Product Backlog'!F27,0)</f>
        <v>0</v>
      </c>
      <c s="18" r="M27"/>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c s="16" r="AM27"/>
      <c s="16" r="AN27"/>
      <c s="16" r="AO27"/>
      <c s="16" r="AP27"/>
      <c s="16" r="AQ27"/>
      <c s="16" r="AR27"/>
      <c s="16" r="AS27"/>
      <c s="16" r="AT27"/>
      <c s="16" r="AU27"/>
      <c s="16" r="AV27"/>
      <c s="16" r="AW27"/>
      <c s="16" r="AX27"/>
      <c s="16" r="AY27"/>
      <c s="16" r="AZ27"/>
      <c s="16" r="BA27"/>
      <c s="16" r="BB27"/>
      <c s="16" r="BC27"/>
      <c s="16" r="BD27"/>
      <c s="16" r="BE27"/>
      <c s="16" r="BF27"/>
      <c s="16" r="BG27"/>
      <c s="16" r="BH27"/>
      <c s="16" r="BI27"/>
      <c s="16" r="BJ27"/>
      <c s="16" r="BK27"/>
      <c s="16" r="BL27"/>
      <c s="16" r="BM27"/>
      <c s="16" r="BN27"/>
      <c s="16" r="BO27"/>
      <c s="16" r="BP27"/>
      <c s="16" r="BQ27"/>
      <c s="16" r="BR27"/>
      <c s="16" r="BS27"/>
      <c s="16" r="BT27"/>
      <c s="16" r="BU27"/>
      <c s="16" r="BV27"/>
      <c s="16" r="BW27"/>
      <c s="16" r="BX27"/>
      <c s="16" r="BY27"/>
      <c s="16" r="BZ27"/>
      <c s="16" r="CA27"/>
      <c s="16" r="CB27"/>
      <c s="16" r="CC27"/>
      <c s="16" r="CD27"/>
      <c s="16" r="CE27"/>
      <c s="16" r="CF27"/>
      <c s="16" r="CG27"/>
      <c s="16" r="CH27"/>
      <c s="16" r="CI27"/>
      <c s="16" r="CJ27"/>
      <c s="16" r="CK27"/>
      <c s="16" r="CL27"/>
      <c s="16" r="CM27"/>
      <c s="16" r="CN27"/>
      <c s="16" r="CO27"/>
      <c s="16" r="CP27"/>
      <c s="16" r="CQ27"/>
      <c s="16" r="CR27"/>
      <c s="16" r="CS27"/>
      <c s="16" r="CT27"/>
      <c s="16" r="CU27"/>
      <c s="16" r="CV27"/>
      <c s="16" r="CW27"/>
      <c s="16" r="CX27"/>
      <c s="16" r="CY27"/>
      <c s="16" r="CZ27"/>
      <c s="16" r="DA27"/>
      <c s="16" r="DB27"/>
      <c s="16" r="DC27"/>
      <c s="16" r="DD27"/>
      <c s="16" r="DE27"/>
      <c s="16" r="DF27"/>
      <c s="16" r="DG27"/>
      <c s="16" r="DH27"/>
      <c s="16" r="DI27"/>
      <c s="16" r="DJ27"/>
      <c s="16" r="DK27"/>
      <c s="16" r="DL27"/>
      <c s="16" r="DM27"/>
      <c s="16" r="DN27"/>
      <c s="16" r="DO27"/>
      <c s="16" r="DP27"/>
      <c s="16" r="DQ27"/>
      <c s="16" r="DR27"/>
      <c s="16" r="DS27"/>
      <c s="16" r="DT27"/>
      <c s="16" r="DU27"/>
      <c s="16" r="DV27"/>
      <c s="16" r="DW27"/>
      <c s="16" r="DX27"/>
      <c s="16" r="DY27"/>
      <c s="16" r="DZ27"/>
      <c s="16" r="EA27"/>
      <c s="16" r="EB27"/>
      <c s="16" r="EC27"/>
      <c s="16" r="ED27"/>
      <c s="16" r="EE27"/>
      <c s="16" r="EF27"/>
      <c s="16" r="EG27"/>
      <c s="16" r="EH27"/>
      <c s="16" r="EI27"/>
      <c s="16" r="EJ27"/>
      <c s="16" r="EK27"/>
      <c s="16" r="EL27"/>
      <c s="16" r="EM27"/>
      <c s="16" r="EN27"/>
      <c s="16" r="EO27"/>
      <c s="16" r="EP27"/>
      <c s="16" r="EQ27"/>
      <c s="16" r="ER27"/>
      <c s="16" r="ES27"/>
      <c s="16" r="ET27"/>
      <c s="16" r="EU27"/>
      <c s="16" r="EV27"/>
      <c s="16" r="EW27"/>
      <c s="16" r="EX27"/>
      <c s="16" r="EY27"/>
      <c s="16" r="EZ27"/>
      <c s="16" r="FA27"/>
      <c s="16" r="FB27"/>
      <c s="16" r="FC27"/>
      <c s="16" r="FD27"/>
      <c s="16" r="FE27"/>
      <c s="16" r="FF27"/>
      <c s="16" r="FG27"/>
      <c s="16" r="FH27"/>
      <c s="16" r="FI27"/>
      <c s="16" r="FJ27"/>
      <c s="16" r="FK27"/>
      <c s="16" r="FL27"/>
      <c s="16" r="FM27"/>
      <c s="16" r="FN27"/>
      <c s="16" r="FO27"/>
      <c s="16" r="FP27"/>
      <c s="16" r="FQ27"/>
      <c s="16" r="FR27"/>
      <c s="16" r="FS27"/>
      <c s="16" r="FT27"/>
      <c s="16" r="FU27"/>
      <c s="16" r="FV27"/>
      <c s="16" r="FW27"/>
      <c s="16" r="FX27"/>
      <c s="16" r="FY27"/>
      <c s="16" r="FZ27"/>
      <c s="16" r="GA27"/>
      <c s="16" r="GB27"/>
      <c s="16" r="GC27"/>
      <c s="16" r="GD27"/>
      <c s="16" r="GE27"/>
      <c s="16" r="GF27"/>
      <c s="16" r="GG27"/>
      <c s="16" r="GH27"/>
      <c s="16" r="GI27"/>
      <c s="16" r="GJ27"/>
      <c s="16" r="GK27"/>
      <c s="16" r="GL27"/>
      <c s="16" r="GM27"/>
      <c s="16" r="GN27"/>
      <c s="16" r="GO27"/>
      <c s="16" r="GP27"/>
      <c s="16" r="GQ27"/>
      <c s="16" r="GR27"/>
      <c s="16" r="GS27"/>
      <c s="16" r="GT27"/>
      <c s="16" r="GU27"/>
      <c s="16" r="GV27"/>
      <c s="16" r="GW27"/>
      <c s="16" r="GX27"/>
      <c s="16" r="GY27"/>
      <c s="16" r="GZ27"/>
      <c s="16" r="HA27"/>
      <c s="16" r="HB27"/>
      <c s="16" r="HC27"/>
      <c s="16" r="HD27"/>
      <c s="16" r="HE27"/>
      <c s="16" r="HF27"/>
      <c s="16" r="HG27"/>
      <c s="16" r="HH27"/>
      <c s="16" r="HI27"/>
      <c s="16" r="HJ27"/>
      <c s="16" r="HK27"/>
      <c s="16" r="HL27"/>
      <c s="16" r="HM27"/>
      <c s="16" r="HN27"/>
      <c s="16" r="HO27"/>
      <c s="16" r="HP27"/>
      <c s="16" r="HQ27"/>
      <c s="16" r="HR27"/>
      <c s="16" r="HS27"/>
      <c s="16" r="HT27"/>
      <c s="16" r="HU27"/>
      <c s="16" r="HV27"/>
      <c s="16" r="HW27"/>
      <c s="16" r="HX27"/>
      <c s="16" r="HY27"/>
      <c s="16" r="HZ27"/>
      <c s="16" r="IA27"/>
      <c s="16" r="IB27"/>
      <c s="16" r="IC27"/>
      <c s="16" r="ID27"/>
      <c s="16" r="IE27"/>
      <c s="16" r="IF27"/>
      <c s="16" r="IG27"/>
      <c s="16" r="IH27"/>
      <c s="16" r="II27"/>
      <c s="16" r="IJ27"/>
      <c s="16" r="IK27"/>
      <c s="16" r="IL27"/>
      <c s="16" r="IM27"/>
      <c s="16" r="IN27"/>
    </row>
    <row customHeight="1" r="28" ht="24.0">
      <c s="6" r="B28">
        <v>27</v>
      </c>
      <c t="s" s="28" r="C28">
        <v>44</v>
      </c>
      <c t="s" s="7" r="D28">
        <v>45</v>
      </c>
      <c s="11" r="E28">
        <v>9</v>
      </c>
      <c s="11" r="F28">
        <v>15</v>
      </c>
      <c t="s" s="40" r="G28">
        <v>12</v>
      </c>
      <c s="40" r="H28"/>
      <c s="33" r="I28"/>
      <c s="36" r="J28">
        <f>IF((G28=Lookups!$C$2),'Product Backlog'!F28,0)</f>
        <v>0</v>
      </c>
      <c s="32" r="K28">
        <f>IF((G28=Lookups!$C$3),'Product Backlog'!F28,0)</f>
        <v>0</v>
      </c>
      <c s="3" r="L28">
        <f>IF((G28=Lookups!$C$4),'Product Backlog'!F28,0)</f>
        <v>15</v>
      </c>
      <c s="18" r="M28"/>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c s="16" r="AM28"/>
      <c s="16" r="AN28"/>
      <c s="16" r="AO28"/>
      <c s="16" r="AP28"/>
      <c s="16" r="AQ28"/>
      <c s="16" r="AR28"/>
      <c s="16" r="AS28"/>
      <c s="16" r="AT28"/>
      <c s="16" r="AU28"/>
      <c s="16" r="AV28"/>
      <c s="16" r="AW28"/>
      <c s="16" r="AX28"/>
      <c s="16" r="AY28"/>
      <c s="16" r="AZ28"/>
      <c s="16" r="BA28"/>
      <c s="16" r="BB28"/>
      <c s="16" r="BC28"/>
      <c s="16" r="BD28"/>
      <c s="16" r="BE28"/>
      <c s="16" r="BF28"/>
      <c s="16" r="BG28"/>
      <c s="16" r="BH28"/>
      <c s="16" r="BI28"/>
      <c s="16" r="BJ28"/>
      <c s="16" r="BK28"/>
      <c s="16" r="BL28"/>
      <c s="16" r="BM28"/>
      <c s="16" r="BN28"/>
      <c s="16" r="BO28"/>
      <c s="16" r="BP28"/>
      <c s="16" r="BQ28"/>
      <c s="16" r="BR28"/>
      <c s="16" r="BS28"/>
      <c s="16" r="BT28"/>
      <c s="16" r="BU28"/>
      <c s="16" r="BV28"/>
      <c s="16" r="BW28"/>
      <c s="16" r="BX28"/>
      <c s="16" r="BY28"/>
      <c s="16" r="BZ28"/>
      <c s="16" r="CA28"/>
      <c s="16" r="CB28"/>
      <c s="16" r="CC28"/>
      <c s="16" r="CD28"/>
      <c s="16" r="CE28"/>
      <c s="16" r="CF28"/>
      <c s="16" r="CG28"/>
      <c s="16" r="CH28"/>
      <c s="16" r="CI28"/>
      <c s="16" r="CJ28"/>
      <c s="16" r="CK28"/>
      <c s="16" r="CL28"/>
      <c s="16" r="CM28"/>
      <c s="16" r="CN28"/>
      <c s="16" r="CO28"/>
      <c s="16" r="CP28"/>
      <c s="16" r="CQ28"/>
      <c s="16" r="CR28"/>
      <c s="16" r="CS28"/>
      <c s="16" r="CT28"/>
      <c s="16" r="CU28"/>
      <c s="16" r="CV28"/>
      <c s="16" r="CW28"/>
      <c s="16" r="CX28"/>
      <c s="16" r="CY28"/>
      <c s="16" r="CZ28"/>
      <c s="16" r="DA28"/>
      <c s="16" r="DB28"/>
      <c s="16" r="DC28"/>
      <c s="16" r="DD28"/>
      <c s="16" r="DE28"/>
      <c s="16" r="DF28"/>
      <c s="16" r="DG28"/>
      <c s="16" r="DH28"/>
      <c s="16" r="DI28"/>
      <c s="16" r="DJ28"/>
      <c s="16" r="DK28"/>
      <c s="16" r="DL28"/>
      <c s="16" r="DM28"/>
      <c s="16" r="DN28"/>
      <c s="16" r="DO28"/>
      <c s="16" r="DP28"/>
      <c s="16" r="DQ28"/>
      <c s="16" r="DR28"/>
      <c s="16" r="DS28"/>
      <c s="16" r="DT28"/>
      <c s="16" r="DU28"/>
      <c s="16" r="DV28"/>
      <c s="16" r="DW28"/>
      <c s="16" r="DX28"/>
      <c s="16" r="DY28"/>
      <c s="16" r="DZ28"/>
      <c s="16" r="EA28"/>
      <c s="16" r="EB28"/>
      <c s="16" r="EC28"/>
      <c s="16" r="ED28"/>
      <c s="16" r="EE28"/>
      <c s="16" r="EF28"/>
      <c s="16" r="EG28"/>
      <c s="16" r="EH28"/>
      <c s="16" r="EI28"/>
      <c s="16" r="EJ28"/>
      <c s="16" r="EK28"/>
      <c s="16" r="EL28"/>
      <c s="16" r="EM28"/>
      <c s="16" r="EN28"/>
      <c s="16" r="EO28"/>
      <c s="16" r="EP28"/>
      <c s="16" r="EQ28"/>
      <c s="16" r="ER28"/>
      <c s="16" r="ES28"/>
      <c s="16" r="ET28"/>
      <c s="16" r="EU28"/>
      <c s="16" r="EV28"/>
      <c s="16" r="EW28"/>
      <c s="16" r="EX28"/>
      <c s="16" r="EY28"/>
      <c s="16" r="EZ28"/>
      <c s="16" r="FA28"/>
      <c s="16" r="FB28"/>
      <c s="16" r="FC28"/>
      <c s="16" r="FD28"/>
      <c s="16" r="FE28"/>
      <c s="16" r="FF28"/>
      <c s="16" r="FG28"/>
      <c s="16" r="FH28"/>
      <c s="16" r="FI28"/>
      <c s="16" r="FJ28"/>
      <c s="16" r="FK28"/>
      <c s="16" r="FL28"/>
      <c s="16" r="FM28"/>
      <c s="16" r="FN28"/>
      <c s="16" r="FO28"/>
      <c s="16" r="FP28"/>
      <c s="16" r="FQ28"/>
      <c s="16" r="FR28"/>
      <c s="16" r="FS28"/>
      <c s="16" r="FT28"/>
      <c s="16" r="FU28"/>
      <c s="16" r="FV28"/>
      <c s="16" r="FW28"/>
      <c s="16" r="FX28"/>
      <c s="16" r="FY28"/>
      <c s="16" r="FZ28"/>
      <c s="16" r="GA28"/>
      <c s="16" r="GB28"/>
      <c s="16" r="GC28"/>
      <c s="16" r="GD28"/>
      <c s="16" r="GE28"/>
      <c s="16" r="GF28"/>
      <c s="16" r="GG28"/>
      <c s="16" r="GH28"/>
      <c s="16" r="GI28"/>
      <c s="16" r="GJ28"/>
      <c s="16" r="GK28"/>
      <c s="16" r="GL28"/>
      <c s="16" r="GM28"/>
      <c s="16" r="GN28"/>
      <c s="16" r="GO28"/>
      <c s="16" r="GP28"/>
      <c s="16" r="GQ28"/>
      <c s="16" r="GR28"/>
      <c s="16" r="GS28"/>
      <c s="16" r="GT28"/>
      <c s="16" r="GU28"/>
      <c s="16" r="GV28"/>
      <c s="16" r="GW28"/>
      <c s="16" r="GX28"/>
      <c s="16" r="GY28"/>
      <c s="16" r="GZ28"/>
      <c s="16" r="HA28"/>
      <c s="16" r="HB28"/>
      <c s="16" r="HC28"/>
      <c s="16" r="HD28"/>
      <c s="16" r="HE28"/>
      <c s="16" r="HF28"/>
      <c s="16" r="HG28"/>
      <c s="16" r="HH28"/>
      <c s="16" r="HI28"/>
      <c s="16" r="HJ28"/>
      <c s="16" r="HK28"/>
      <c s="16" r="HL28"/>
      <c s="16" r="HM28"/>
      <c s="16" r="HN28"/>
      <c s="16" r="HO28"/>
      <c s="16" r="HP28"/>
      <c s="16" r="HQ28"/>
      <c s="16" r="HR28"/>
      <c s="16" r="HS28"/>
      <c s="16" r="HT28"/>
      <c s="16" r="HU28"/>
      <c s="16" r="HV28"/>
      <c s="16" r="HW28"/>
      <c s="16" r="HX28"/>
      <c s="16" r="HY28"/>
      <c s="16" r="HZ28"/>
      <c s="16" r="IA28"/>
      <c s="16" r="IB28"/>
      <c s="16" r="IC28"/>
      <c s="16" r="ID28"/>
      <c s="16" r="IE28"/>
      <c s="16" r="IF28"/>
      <c s="16" r="IG28"/>
      <c s="16" r="IH28"/>
      <c s="16" r="II28"/>
      <c s="16" r="IJ28"/>
      <c s="16" r="IK28"/>
      <c s="16" r="IL28"/>
      <c s="16" r="IM28"/>
      <c s="16" r="IN28"/>
    </row>
    <row customHeight="1" r="29" ht="24.0">
      <c s="6" r="B29">
        <v>28</v>
      </c>
      <c t="s" s="28" r="C29">
        <v>44</v>
      </c>
      <c t="s" s="7" r="D29">
        <v>46</v>
      </c>
      <c s="6" r="E29">
        <v>9</v>
      </c>
      <c s="6" r="F29">
        <v>15</v>
      </c>
      <c t="s" s="40" r="G29">
        <v>12</v>
      </c>
      <c s="40" r="H29"/>
      <c s="33" r="I29"/>
      <c s="36" r="J29">
        <f>IF((G29=Lookups!$C$2),'Product Backlog'!F29,0)</f>
        <v>0</v>
      </c>
      <c s="32" r="K29">
        <f>IF((G29=Lookups!$C$3),'Product Backlog'!F29,0)</f>
        <v>0</v>
      </c>
      <c s="3" r="L29">
        <f>IF((G29=Lookups!$C$4),'Product Backlog'!F29,0)</f>
        <v>15</v>
      </c>
      <c s="18" r="M29"/>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c s="16" r="AM29"/>
      <c s="16" r="AN29"/>
      <c s="16" r="AO29"/>
      <c s="16" r="AP29"/>
      <c s="16" r="AQ29"/>
      <c s="16" r="AR29"/>
      <c s="16" r="AS29"/>
      <c s="16" r="AT29"/>
      <c s="16" r="AU29"/>
      <c s="16" r="AV29"/>
      <c s="16" r="AW29"/>
      <c s="16" r="AX29"/>
      <c s="16" r="AY29"/>
      <c s="16" r="AZ29"/>
      <c s="16" r="BA29"/>
      <c s="16" r="BB29"/>
      <c s="16" r="BC29"/>
      <c s="16" r="BD29"/>
      <c s="16" r="BE29"/>
      <c s="16" r="BF29"/>
      <c s="16" r="BG29"/>
      <c s="16" r="BH29"/>
      <c s="16" r="BI29"/>
      <c s="16" r="BJ29"/>
      <c s="16" r="BK29"/>
      <c s="16" r="BL29"/>
      <c s="16" r="BM29"/>
      <c s="16" r="BN29"/>
      <c s="16" r="BO29"/>
      <c s="16" r="BP29"/>
      <c s="16" r="BQ29"/>
      <c s="16" r="BR29"/>
      <c s="16" r="BS29"/>
      <c s="16" r="BT29"/>
      <c s="16" r="BU29"/>
      <c s="16" r="BV29"/>
      <c s="16" r="BW29"/>
      <c s="16" r="BX29"/>
      <c s="16" r="BY29"/>
      <c s="16" r="BZ29"/>
      <c s="16" r="CA29"/>
      <c s="16" r="CB29"/>
      <c s="16" r="CC29"/>
      <c s="16" r="CD29"/>
      <c s="16" r="CE29"/>
      <c s="16" r="CF29"/>
      <c s="16" r="CG29"/>
      <c s="16" r="CH29"/>
      <c s="16" r="CI29"/>
      <c s="16" r="CJ29"/>
      <c s="16" r="CK29"/>
      <c s="16" r="CL29"/>
      <c s="16" r="CM29"/>
      <c s="16" r="CN29"/>
      <c s="16" r="CO29"/>
      <c s="16" r="CP29"/>
      <c s="16" r="CQ29"/>
      <c s="16" r="CR29"/>
      <c s="16" r="CS29"/>
      <c s="16" r="CT29"/>
      <c s="16" r="CU29"/>
      <c s="16" r="CV29"/>
      <c s="16" r="CW29"/>
      <c s="16" r="CX29"/>
      <c s="16" r="CY29"/>
      <c s="16" r="CZ29"/>
      <c s="16" r="DA29"/>
      <c s="16" r="DB29"/>
      <c s="16" r="DC29"/>
      <c s="16" r="DD29"/>
      <c s="16" r="DE29"/>
      <c s="16" r="DF29"/>
      <c s="16" r="DG29"/>
      <c s="16" r="DH29"/>
      <c s="16" r="DI29"/>
      <c s="16" r="DJ29"/>
      <c s="16" r="DK29"/>
      <c s="16" r="DL29"/>
      <c s="16" r="DM29"/>
      <c s="16" r="DN29"/>
      <c s="16" r="DO29"/>
      <c s="16" r="DP29"/>
      <c s="16" r="DQ29"/>
      <c s="16" r="DR29"/>
      <c s="16" r="DS29"/>
      <c s="16" r="DT29"/>
      <c s="16" r="DU29"/>
      <c s="16" r="DV29"/>
      <c s="16" r="DW29"/>
      <c s="16" r="DX29"/>
      <c s="16" r="DY29"/>
      <c s="16" r="DZ29"/>
      <c s="16" r="EA29"/>
      <c s="16" r="EB29"/>
      <c s="16" r="EC29"/>
      <c s="16" r="ED29"/>
      <c s="16" r="EE29"/>
      <c s="16" r="EF29"/>
      <c s="16" r="EG29"/>
      <c s="16" r="EH29"/>
      <c s="16" r="EI29"/>
      <c s="16" r="EJ29"/>
      <c s="16" r="EK29"/>
      <c s="16" r="EL29"/>
      <c s="16" r="EM29"/>
      <c s="16" r="EN29"/>
      <c s="16" r="EO29"/>
      <c s="16" r="EP29"/>
      <c s="16" r="EQ29"/>
      <c s="16" r="ER29"/>
      <c s="16" r="ES29"/>
      <c s="16" r="ET29"/>
      <c s="16" r="EU29"/>
      <c s="16" r="EV29"/>
      <c s="16" r="EW29"/>
      <c s="16" r="EX29"/>
      <c s="16" r="EY29"/>
      <c s="16" r="EZ29"/>
      <c s="16" r="FA29"/>
      <c s="16" r="FB29"/>
      <c s="16" r="FC29"/>
      <c s="16" r="FD29"/>
      <c s="16" r="FE29"/>
      <c s="16" r="FF29"/>
      <c s="16" r="FG29"/>
      <c s="16" r="FH29"/>
      <c s="16" r="FI29"/>
      <c s="16" r="FJ29"/>
      <c s="16" r="FK29"/>
      <c s="16" r="FL29"/>
      <c s="16" r="FM29"/>
      <c s="16" r="FN29"/>
      <c s="16" r="FO29"/>
      <c s="16" r="FP29"/>
      <c s="16" r="FQ29"/>
      <c s="16" r="FR29"/>
      <c s="16" r="FS29"/>
      <c s="16" r="FT29"/>
      <c s="16" r="FU29"/>
      <c s="16" r="FV29"/>
      <c s="16" r="FW29"/>
      <c s="16" r="FX29"/>
      <c s="16" r="FY29"/>
      <c s="16" r="FZ29"/>
      <c s="16" r="GA29"/>
      <c s="16" r="GB29"/>
      <c s="16" r="GC29"/>
      <c s="16" r="GD29"/>
      <c s="16" r="GE29"/>
      <c s="16" r="GF29"/>
      <c s="16" r="GG29"/>
      <c s="16" r="GH29"/>
      <c s="16" r="GI29"/>
      <c s="16" r="GJ29"/>
      <c s="16" r="GK29"/>
      <c s="16" r="GL29"/>
      <c s="16" r="GM29"/>
      <c s="16" r="GN29"/>
      <c s="16" r="GO29"/>
      <c s="16" r="GP29"/>
      <c s="16" r="GQ29"/>
      <c s="16" r="GR29"/>
      <c s="16" r="GS29"/>
      <c s="16" r="GT29"/>
      <c s="16" r="GU29"/>
      <c s="16" r="GV29"/>
      <c s="16" r="GW29"/>
      <c s="16" r="GX29"/>
      <c s="16" r="GY29"/>
      <c s="16" r="GZ29"/>
      <c s="16" r="HA29"/>
      <c s="16" r="HB29"/>
      <c s="16" r="HC29"/>
      <c s="16" r="HD29"/>
      <c s="16" r="HE29"/>
      <c s="16" r="HF29"/>
      <c s="16" r="HG29"/>
      <c s="16" r="HH29"/>
      <c s="16" r="HI29"/>
      <c s="16" r="HJ29"/>
      <c s="16" r="HK29"/>
      <c s="16" r="HL29"/>
      <c s="16" r="HM29"/>
      <c s="16" r="HN29"/>
      <c s="16" r="HO29"/>
      <c s="16" r="HP29"/>
      <c s="16" r="HQ29"/>
      <c s="16" r="HR29"/>
      <c s="16" r="HS29"/>
      <c s="16" r="HT29"/>
      <c s="16" r="HU29"/>
      <c s="16" r="HV29"/>
      <c s="16" r="HW29"/>
      <c s="16" r="HX29"/>
      <c s="16" r="HY29"/>
      <c s="16" r="HZ29"/>
      <c s="16" r="IA29"/>
      <c s="16" r="IB29"/>
      <c s="16" r="IC29"/>
      <c s="16" r="ID29"/>
      <c s="16" r="IE29"/>
      <c s="16" r="IF29"/>
      <c s="16" r="IG29"/>
      <c s="16" r="IH29"/>
      <c s="16" r="II29"/>
      <c s="16" r="IJ29"/>
      <c s="16" r="IK29"/>
      <c s="16" r="IL29"/>
      <c s="16" r="IM29"/>
      <c s="16" r="IN29"/>
    </row>
    <row customHeight="1" r="30" ht="36.0">
      <c s="6" r="B30">
        <v>29</v>
      </c>
      <c t="s" s="40" r="C30">
        <v>47</v>
      </c>
      <c t="s" s="7" r="D30">
        <v>48</v>
      </c>
      <c s="11" r="E30">
        <v>9</v>
      </c>
      <c s="11" r="F30">
        <v>10</v>
      </c>
      <c t="s" s="40" r="G30">
        <v>12</v>
      </c>
      <c t="s" s="40" r="H30">
        <v>49</v>
      </c>
      <c s="33" r="I30"/>
      <c s="36" r="J30">
        <f>IF((G30=Lookups!$C$2),'Product Backlog'!F30,0)</f>
        <v>0</v>
      </c>
      <c s="32" r="K30">
        <f>IF((G30=Lookups!$C$3),'Product Backlog'!F30,0)</f>
        <v>0</v>
      </c>
      <c s="3" r="L30">
        <f>IF((G30=Lookups!$C$4),'Product Backlog'!F30,0)</f>
        <v>10</v>
      </c>
      <c s="18" r="M30"/>
      <c s="16"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c s="16" r="AM30"/>
      <c s="16" r="AN30"/>
      <c s="16" r="AO30"/>
      <c s="16" r="AP30"/>
      <c s="16" r="AQ30"/>
      <c s="16" r="AR30"/>
      <c s="16" r="AS30"/>
      <c s="16" r="AT30"/>
      <c s="16" r="AU30"/>
      <c s="16" r="AV30"/>
      <c s="16" r="AW30"/>
      <c s="16" r="AX30"/>
      <c s="16" r="AY30"/>
      <c s="16" r="AZ30"/>
      <c s="16" r="BA30"/>
      <c s="16" r="BB30"/>
      <c s="16" r="BC30"/>
      <c s="16" r="BD30"/>
      <c s="16" r="BE30"/>
      <c s="16" r="BF30"/>
      <c s="16" r="BG30"/>
      <c s="16" r="BH30"/>
      <c s="16" r="BI30"/>
      <c s="16" r="BJ30"/>
      <c s="16" r="BK30"/>
      <c s="16" r="BL30"/>
      <c s="16" r="BM30"/>
      <c s="16" r="BN30"/>
      <c s="16" r="BO30"/>
      <c s="16" r="BP30"/>
      <c s="16" r="BQ30"/>
      <c s="16" r="BR30"/>
      <c s="16" r="BS30"/>
      <c s="16" r="BT30"/>
      <c s="16" r="BU30"/>
      <c s="16" r="BV30"/>
      <c s="16" r="BW30"/>
      <c s="16" r="BX30"/>
      <c s="16" r="BY30"/>
      <c s="16" r="BZ30"/>
      <c s="16" r="CA30"/>
      <c s="16" r="CB30"/>
      <c s="16" r="CC30"/>
      <c s="16" r="CD30"/>
      <c s="16" r="CE30"/>
      <c s="16" r="CF30"/>
      <c s="16" r="CG30"/>
      <c s="16" r="CH30"/>
      <c s="16" r="CI30"/>
      <c s="16" r="CJ30"/>
      <c s="16" r="CK30"/>
      <c s="16" r="CL30"/>
      <c s="16" r="CM30"/>
      <c s="16" r="CN30"/>
      <c s="16" r="CO30"/>
      <c s="16" r="CP30"/>
      <c s="16" r="CQ30"/>
      <c s="16" r="CR30"/>
      <c s="16" r="CS30"/>
      <c s="16" r="CT30"/>
      <c s="16" r="CU30"/>
      <c s="16" r="CV30"/>
      <c s="16" r="CW30"/>
      <c s="16" r="CX30"/>
      <c s="16" r="CY30"/>
      <c s="16" r="CZ30"/>
      <c s="16" r="DA30"/>
      <c s="16" r="DB30"/>
      <c s="16" r="DC30"/>
      <c s="16" r="DD30"/>
      <c s="16" r="DE30"/>
      <c s="16" r="DF30"/>
      <c s="16" r="DG30"/>
      <c s="16" r="DH30"/>
      <c s="16" r="DI30"/>
      <c s="16" r="DJ30"/>
      <c s="16" r="DK30"/>
      <c s="16" r="DL30"/>
      <c s="16" r="DM30"/>
      <c s="16" r="DN30"/>
      <c s="16" r="DO30"/>
      <c s="16" r="DP30"/>
      <c s="16" r="DQ30"/>
      <c s="16" r="DR30"/>
      <c s="16" r="DS30"/>
      <c s="16" r="DT30"/>
      <c s="16" r="DU30"/>
      <c s="16" r="DV30"/>
      <c s="16" r="DW30"/>
      <c s="16" r="DX30"/>
      <c s="16" r="DY30"/>
      <c s="16" r="DZ30"/>
      <c s="16" r="EA30"/>
      <c s="16" r="EB30"/>
      <c s="16" r="EC30"/>
      <c s="16" r="ED30"/>
      <c s="16" r="EE30"/>
      <c s="16" r="EF30"/>
      <c s="16" r="EG30"/>
      <c s="16" r="EH30"/>
      <c s="16" r="EI30"/>
      <c s="16" r="EJ30"/>
      <c s="16" r="EK30"/>
      <c s="16" r="EL30"/>
      <c s="16" r="EM30"/>
      <c s="16" r="EN30"/>
      <c s="16" r="EO30"/>
      <c s="16" r="EP30"/>
      <c s="16" r="EQ30"/>
      <c s="16" r="ER30"/>
      <c s="16" r="ES30"/>
      <c s="16" r="ET30"/>
      <c s="16" r="EU30"/>
      <c s="16" r="EV30"/>
      <c s="16" r="EW30"/>
      <c s="16" r="EX30"/>
      <c s="16" r="EY30"/>
      <c s="16" r="EZ30"/>
      <c s="16" r="FA30"/>
      <c s="16" r="FB30"/>
      <c s="16" r="FC30"/>
      <c s="16" r="FD30"/>
      <c s="16" r="FE30"/>
      <c s="16" r="FF30"/>
      <c s="16" r="FG30"/>
      <c s="16" r="FH30"/>
      <c s="16" r="FI30"/>
      <c s="16" r="FJ30"/>
      <c s="16" r="FK30"/>
      <c s="16" r="FL30"/>
      <c s="16" r="FM30"/>
      <c s="16" r="FN30"/>
      <c s="16" r="FO30"/>
      <c s="16" r="FP30"/>
      <c s="16" r="FQ30"/>
      <c s="16" r="FR30"/>
      <c s="16" r="FS30"/>
      <c s="16" r="FT30"/>
      <c s="16" r="FU30"/>
      <c s="16" r="FV30"/>
      <c s="16" r="FW30"/>
      <c s="16" r="FX30"/>
      <c s="16" r="FY30"/>
      <c s="16" r="FZ30"/>
      <c s="16" r="GA30"/>
      <c s="16" r="GB30"/>
      <c s="16" r="GC30"/>
      <c s="16" r="GD30"/>
      <c s="16" r="GE30"/>
      <c s="16" r="GF30"/>
      <c s="16" r="GG30"/>
      <c s="16" r="GH30"/>
      <c s="16" r="GI30"/>
      <c s="16" r="GJ30"/>
      <c s="16" r="GK30"/>
      <c s="16" r="GL30"/>
      <c s="16" r="GM30"/>
      <c s="16" r="GN30"/>
      <c s="16" r="GO30"/>
      <c s="16" r="GP30"/>
      <c s="16" r="GQ30"/>
      <c s="16" r="GR30"/>
      <c s="16" r="GS30"/>
      <c s="16" r="GT30"/>
      <c s="16" r="GU30"/>
      <c s="16" r="GV30"/>
      <c s="16" r="GW30"/>
      <c s="16" r="GX30"/>
      <c s="16" r="GY30"/>
      <c s="16" r="GZ30"/>
      <c s="16" r="HA30"/>
      <c s="16" r="HB30"/>
      <c s="16" r="HC30"/>
      <c s="16" r="HD30"/>
      <c s="16" r="HE30"/>
      <c s="16" r="HF30"/>
      <c s="16" r="HG30"/>
      <c s="16" r="HH30"/>
      <c s="16" r="HI30"/>
      <c s="16" r="HJ30"/>
      <c s="16" r="HK30"/>
      <c s="16" r="HL30"/>
      <c s="16" r="HM30"/>
      <c s="16" r="HN30"/>
      <c s="16" r="HO30"/>
      <c s="16" r="HP30"/>
      <c s="16" r="HQ30"/>
      <c s="16" r="HR30"/>
      <c s="16" r="HS30"/>
      <c s="16" r="HT30"/>
      <c s="16" r="HU30"/>
      <c s="16" r="HV30"/>
      <c s="16" r="HW30"/>
      <c s="16" r="HX30"/>
      <c s="16" r="HY30"/>
      <c s="16" r="HZ30"/>
      <c s="16" r="IA30"/>
      <c s="16" r="IB30"/>
      <c s="16" r="IC30"/>
      <c s="16" r="ID30"/>
      <c s="16" r="IE30"/>
      <c s="16" r="IF30"/>
      <c s="16" r="IG30"/>
      <c s="16" r="IH30"/>
      <c s="16" r="II30"/>
      <c s="16" r="IJ30"/>
      <c s="16" r="IK30"/>
      <c s="16" r="IL30"/>
      <c s="16" r="IM30"/>
      <c s="16" r="IN30"/>
    </row>
    <row customHeight="1" r="31" ht="36.0">
      <c s="6" r="B31">
        <v>30</v>
      </c>
      <c t="s" s="28" r="C31">
        <v>50</v>
      </c>
      <c t="s" s="7" r="D31">
        <v>51</v>
      </c>
      <c s="6" r="E31">
        <v>9</v>
      </c>
      <c s="6" r="F31">
        <v>4</v>
      </c>
      <c t="s" s="40" r="G31">
        <v>12</v>
      </c>
      <c s="40" r="H31"/>
      <c s="33" r="I31"/>
      <c s="36" r="J31">
        <f>IF((G31=Lookups!$C$2),'Product Backlog'!F31,0)</f>
        <v>0</v>
      </c>
      <c s="32" r="K31">
        <f>IF((G31=Lookups!$C$3),'Product Backlog'!F31,0)</f>
        <v>0</v>
      </c>
      <c s="3" r="L31">
        <f>IF((G31=Lookups!$C$4),'Product Backlog'!F31,0)</f>
        <v>4</v>
      </c>
      <c s="18" r="M31"/>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c s="16" r="AM31"/>
      <c s="16" r="AN31"/>
      <c s="16" r="AO31"/>
      <c s="16" r="AP31"/>
      <c s="16" r="AQ31"/>
      <c s="16" r="AR31"/>
      <c s="16" r="AS31"/>
      <c s="16" r="AT31"/>
      <c s="16" r="AU31"/>
      <c s="16" r="AV31"/>
      <c s="16" r="AW31"/>
      <c s="16" r="AX31"/>
      <c s="16" r="AY31"/>
      <c s="16" r="AZ31"/>
      <c s="16" r="BA31"/>
      <c s="16" r="BB31"/>
      <c s="16" r="BC31"/>
      <c s="16" r="BD31"/>
      <c s="16" r="BE31"/>
      <c s="16" r="BF31"/>
      <c s="16" r="BG31"/>
      <c s="16" r="BH31"/>
      <c s="16" r="BI31"/>
      <c s="16" r="BJ31"/>
      <c s="16" r="BK31"/>
      <c s="16" r="BL31"/>
      <c s="16" r="BM31"/>
      <c s="16" r="BN31"/>
      <c s="16" r="BO31"/>
      <c s="16" r="BP31"/>
      <c s="16" r="BQ31"/>
      <c s="16" r="BR31"/>
      <c s="16" r="BS31"/>
      <c s="16" r="BT31"/>
      <c s="16" r="BU31"/>
      <c s="16" r="BV31"/>
      <c s="16" r="BW31"/>
      <c s="16" r="BX31"/>
      <c s="16" r="BY31"/>
      <c s="16" r="BZ31"/>
      <c s="16" r="CA31"/>
      <c s="16" r="CB31"/>
      <c s="16" r="CC31"/>
      <c s="16" r="CD31"/>
      <c s="16" r="CE31"/>
      <c s="16" r="CF31"/>
      <c s="16" r="CG31"/>
      <c s="16" r="CH31"/>
      <c s="16" r="CI31"/>
      <c s="16" r="CJ31"/>
      <c s="16" r="CK31"/>
      <c s="16" r="CL31"/>
      <c s="16" r="CM31"/>
      <c s="16" r="CN31"/>
      <c s="16" r="CO31"/>
      <c s="16" r="CP31"/>
      <c s="16" r="CQ31"/>
      <c s="16" r="CR31"/>
      <c s="16" r="CS31"/>
      <c s="16" r="CT31"/>
      <c s="16" r="CU31"/>
      <c s="16" r="CV31"/>
      <c s="16" r="CW31"/>
      <c s="16" r="CX31"/>
      <c s="16" r="CY31"/>
      <c s="16" r="CZ31"/>
      <c s="16" r="DA31"/>
      <c s="16" r="DB31"/>
      <c s="16" r="DC31"/>
      <c s="16" r="DD31"/>
      <c s="16" r="DE31"/>
      <c s="16" r="DF31"/>
      <c s="16" r="DG31"/>
      <c s="16" r="DH31"/>
      <c s="16" r="DI31"/>
      <c s="16" r="DJ31"/>
      <c s="16" r="DK31"/>
      <c s="16" r="DL31"/>
      <c s="16" r="DM31"/>
      <c s="16" r="DN31"/>
      <c s="16" r="DO31"/>
      <c s="16" r="DP31"/>
      <c s="16" r="DQ31"/>
      <c s="16" r="DR31"/>
      <c s="16" r="DS31"/>
      <c s="16" r="DT31"/>
      <c s="16" r="DU31"/>
      <c s="16" r="DV31"/>
      <c s="16" r="DW31"/>
      <c s="16" r="DX31"/>
      <c s="16" r="DY31"/>
      <c s="16" r="DZ31"/>
      <c s="16" r="EA31"/>
      <c s="16" r="EB31"/>
      <c s="16" r="EC31"/>
      <c s="16" r="ED31"/>
      <c s="16" r="EE31"/>
      <c s="16" r="EF31"/>
      <c s="16" r="EG31"/>
      <c s="16" r="EH31"/>
      <c s="16" r="EI31"/>
      <c s="16" r="EJ31"/>
      <c s="16" r="EK31"/>
      <c s="16" r="EL31"/>
      <c s="16" r="EM31"/>
      <c s="16" r="EN31"/>
      <c s="16" r="EO31"/>
      <c s="16" r="EP31"/>
      <c s="16" r="EQ31"/>
      <c s="16" r="ER31"/>
      <c s="16" r="ES31"/>
      <c s="16" r="ET31"/>
      <c s="16" r="EU31"/>
      <c s="16" r="EV31"/>
      <c s="16" r="EW31"/>
      <c s="16" r="EX31"/>
      <c s="16" r="EY31"/>
      <c s="16" r="EZ31"/>
      <c s="16" r="FA31"/>
      <c s="16" r="FB31"/>
      <c s="16" r="FC31"/>
      <c s="16" r="FD31"/>
      <c s="16" r="FE31"/>
      <c s="16" r="FF31"/>
      <c s="16" r="FG31"/>
      <c s="16" r="FH31"/>
      <c s="16" r="FI31"/>
      <c s="16" r="FJ31"/>
      <c s="16" r="FK31"/>
      <c s="16" r="FL31"/>
      <c s="16" r="FM31"/>
      <c s="16" r="FN31"/>
      <c s="16" r="FO31"/>
      <c s="16" r="FP31"/>
      <c s="16" r="FQ31"/>
      <c s="16" r="FR31"/>
      <c s="16" r="FS31"/>
      <c s="16" r="FT31"/>
      <c s="16" r="FU31"/>
      <c s="16" r="FV31"/>
      <c s="16" r="FW31"/>
      <c s="16" r="FX31"/>
      <c s="16" r="FY31"/>
      <c s="16" r="FZ31"/>
      <c s="16" r="GA31"/>
      <c s="16" r="GB31"/>
      <c s="16" r="GC31"/>
      <c s="16" r="GD31"/>
      <c s="16" r="GE31"/>
      <c s="16" r="GF31"/>
      <c s="16" r="GG31"/>
      <c s="16" r="GH31"/>
      <c s="16" r="GI31"/>
      <c s="16" r="GJ31"/>
      <c s="16" r="GK31"/>
      <c s="16" r="GL31"/>
      <c s="16" r="GM31"/>
      <c s="16" r="GN31"/>
      <c s="16" r="GO31"/>
      <c s="16" r="GP31"/>
      <c s="16" r="GQ31"/>
      <c s="16" r="GR31"/>
      <c s="16" r="GS31"/>
      <c s="16" r="GT31"/>
      <c s="16" r="GU31"/>
      <c s="16" r="GV31"/>
      <c s="16" r="GW31"/>
      <c s="16" r="GX31"/>
      <c s="16" r="GY31"/>
      <c s="16" r="GZ31"/>
      <c s="16" r="HA31"/>
      <c s="16" r="HB31"/>
      <c s="16" r="HC31"/>
      <c s="16" r="HD31"/>
      <c s="16" r="HE31"/>
      <c s="16" r="HF31"/>
      <c s="16" r="HG31"/>
      <c s="16" r="HH31"/>
      <c s="16" r="HI31"/>
      <c s="16" r="HJ31"/>
      <c s="16" r="HK31"/>
      <c s="16" r="HL31"/>
      <c s="16" r="HM31"/>
      <c s="16" r="HN31"/>
      <c s="16" r="HO31"/>
      <c s="16" r="HP31"/>
      <c s="16" r="HQ31"/>
      <c s="16" r="HR31"/>
      <c s="16" r="HS31"/>
      <c s="16" r="HT31"/>
      <c s="16" r="HU31"/>
      <c s="16" r="HV31"/>
      <c s="16" r="HW31"/>
      <c s="16" r="HX31"/>
      <c s="16" r="HY31"/>
      <c s="16" r="HZ31"/>
      <c s="16" r="IA31"/>
      <c s="16" r="IB31"/>
      <c s="16" r="IC31"/>
      <c s="16" r="ID31"/>
      <c s="16" r="IE31"/>
      <c s="16" r="IF31"/>
      <c s="16" r="IG31"/>
      <c s="16" r="IH31"/>
      <c s="16" r="II31"/>
      <c s="16" r="IJ31"/>
      <c s="16" r="IK31"/>
      <c s="16" r="IL31"/>
      <c s="16" r="IM31"/>
      <c s="16" r="IN31"/>
    </row>
    <row customHeight="1" r="32" ht="24.0">
      <c s="6" r="B32">
        <v>31</v>
      </c>
      <c t="s" s="28" r="C32">
        <v>50</v>
      </c>
      <c t="s" s="7" r="D32">
        <v>52</v>
      </c>
      <c s="6" r="E32">
        <v>9</v>
      </c>
      <c s="6" r="F32">
        <v>3</v>
      </c>
      <c t="s" s="40" r="G32">
        <v>12</v>
      </c>
      <c t="s" s="40" r="H32">
        <v>53</v>
      </c>
      <c s="33" r="I32"/>
      <c s="36" r="J32">
        <f>IF((G32=Lookups!$C$2),'Product Backlog'!F32,0)</f>
        <v>0</v>
      </c>
      <c s="32" r="K32">
        <f>IF((G32=Lookups!$C$3),'Product Backlog'!F32,0)</f>
        <v>0</v>
      </c>
      <c s="3" r="L32">
        <f>IF((G32=Lookups!$C$4),'Product Backlog'!F32,0)</f>
        <v>3</v>
      </c>
      <c s="18" r="M32"/>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c s="16" r="AM32"/>
      <c s="16" r="AN32"/>
      <c s="16" r="AO32"/>
      <c s="16" r="AP32"/>
      <c s="16" r="AQ32"/>
      <c s="16" r="AR32"/>
      <c s="16" r="AS32"/>
      <c s="16" r="AT32"/>
      <c s="16" r="AU32"/>
      <c s="16" r="AV32"/>
      <c s="16" r="AW32"/>
      <c s="16" r="AX32"/>
      <c s="16" r="AY32"/>
      <c s="16" r="AZ32"/>
      <c s="16" r="BA32"/>
      <c s="16" r="BB32"/>
      <c s="16" r="BC32"/>
      <c s="16" r="BD32"/>
      <c s="16" r="BE32"/>
      <c s="16" r="BF32"/>
      <c s="16" r="BG32"/>
      <c s="16" r="BH32"/>
      <c s="16" r="BI32"/>
      <c s="16" r="BJ32"/>
      <c s="16" r="BK32"/>
      <c s="16" r="BL32"/>
      <c s="16" r="BM32"/>
      <c s="16" r="BN32"/>
      <c s="16" r="BO32"/>
      <c s="16" r="BP32"/>
      <c s="16" r="BQ32"/>
      <c s="16" r="BR32"/>
      <c s="16" r="BS32"/>
      <c s="16" r="BT32"/>
      <c s="16" r="BU32"/>
      <c s="16" r="BV32"/>
      <c s="16" r="BW32"/>
      <c s="16" r="BX32"/>
      <c s="16" r="BY32"/>
      <c s="16" r="BZ32"/>
      <c s="16" r="CA32"/>
      <c s="16" r="CB32"/>
      <c s="16" r="CC32"/>
      <c s="16" r="CD32"/>
      <c s="16" r="CE32"/>
      <c s="16" r="CF32"/>
      <c s="16" r="CG32"/>
      <c s="16" r="CH32"/>
      <c s="16" r="CI32"/>
      <c s="16" r="CJ32"/>
      <c s="16" r="CK32"/>
      <c s="16" r="CL32"/>
      <c s="16" r="CM32"/>
      <c s="16" r="CN32"/>
      <c s="16" r="CO32"/>
      <c s="16" r="CP32"/>
      <c s="16" r="CQ32"/>
      <c s="16" r="CR32"/>
      <c s="16" r="CS32"/>
      <c s="16" r="CT32"/>
      <c s="16" r="CU32"/>
      <c s="16" r="CV32"/>
      <c s="16" r="CW32"/>
      <c s="16" r="CX32"/>
      <c s="16" r="CY32"/>
      <c s="16" r="CZ32"/>
      <c s="16" r="DA32"/>
      <c s="16" r="DB32"/>
      <c s="16" r="DC32"/>
      <c s="16" r="DD32"/>
      <c s="16" r="DE32"/>
      <c s="16" r="DF32"/>
      <c s="16" r="DG32"/>
      <c s="16" r="DH32"/>
      <c s="16" r="DI32"/>
      <c s="16" r="DJ32"/>
      <c s="16" r="DK32"/>
      <c s="16" r="DL32"/>
      <c s="16" r="DM32"/>
      <c s="16" r="DN32"/>
      <c s="16" r="DO32"/>
      <c s="16" r="DP32"/>
      <c s="16" r="DQ32"/>
      <c s="16" r="DR32"/>
      <c s="16" r="DS32"/>
      <c s="16" r="DT32"/>
      <c s="16" r="DU32"/>
      <c s="16" r="DV32"/>
      <c s="16" r="DW32"/>
      <c s="16" r="DX32"/>
      <c s="16" r="DY32"/>
      <c s="16" r="DZ32"/>
      <c s="16" r="EA32"/>
      <c s="16" r="EB32"/>
      <c s="16" r="EC32"/>
      <c s="16" r="ED32"/>
      <c s="16" r="EE32"/>
      <c s="16" r="EF32"/>
      <c s="16" r="EG32"/>
      <c s="16" r="EH32"/>
      <c s="16" r="EI32"/>
      <c s="16" r="EJ32"/>
      <c s="16" r="EK32"/>
      <c s="16" r="EL32"/>
      <c s="16" r="EM32"/>
      <c s="16" r="EN32"/>
      <c s="16" r="EO32"/>
      <c s="16" r="EP32"/>
      <c s="16" r="EQ32"/>
      <c s="16" r="ER32"/>
      <c s="16" r="ES32"/>
      <c s="16" r="ET32"/>
      <c s="16" r="EU32"/>
      <c s="16" r="EV32"/>
      <c s="16" r="EW32"/>
      <c s="16" r="EX32"/>
      <c s="16" r="EY32"/>
      <c s="16" r="EZ32"/>
      <c s="16" r="FA32"/>
      <c s="16" r="FB32"/>
      <c s="16" r="FC32"/>
      <c s="16" r="FD32"/>
      <c s="16" r="FE32"/>
      <c s="16" r="FF32"/>
      <c s="16" r="FG32"/>
      <c s="16" r="FH32"/>
      <c s="16" r="FI32"/>
      <c s="16" r="FJ32"/>
      <c s="16" r="FK32"/>
      <c s="16" r="FL32"/>
      <c s="16" r="FM32"/>
      <c s="16" r="FN32"/>
      <c s="16" r="FO32"/>
      <c s="16" r="FP32"/>
      <c s="16" r="FQ32"/>
      <c s="16" r="FR32"/>
      <c s="16" r="FS32"/>
      <c s="16" r="FT32"/>
      <c s="16" r="FU32"/>
      <c s="16" r="FV32"/>
      <c s="16" r="FW32"/>
      <c s="16" r="FX32"/>
      <c s="16" r="FY32"/>
      <c s="16" r="FZ32"/>
      <c s="16" r="GA32"/>
      <c s="16" r="GB32"/>
      <c s="16" r="GC32"/>
      <c s="16" r="GD32"/>
      <c s="16" r="GE32"/>
      <c s="16" r="GF32"/>
      <c s="16" r="GG32"/>
      <c s="16" r="GH32"/>
      <c s="16" r="GI32"/>
      <c s="16" r="GJ32"/>
      <c s="16" r="GK32"/>
      <c s="16" r="GL32"/>
      <c s="16" r="GM32"/>
      <c s="16" r="GN32"/>
      <c s="16" r="GO32"/>
      <c s="16" r="GP32"/>
      <c s="16" r="GQ32"/>
      <c s="16" r="GR32"/>
      <c s="16" r="GS32"/>
      <c s="16" r="GT32"/>
      <c s="16" r="GU32"/>
      <c s="16" r="GV32"/>
      <c s="16" r="GW32"/>
      <c s="16" r="GX32"/>
      <c s="16" r="GY32"/>
      <c s="16" r="GZ32"/>
      <c s="16" r="HA32"/>
      <c s="16" r="HB32"/>
      <c s="16" r="HC32"/>
      <c s="16" r="HD32"/>
      <c s="16" r="HE32"/>
      <c s="16" r="HF32"/>
      <c s="16" r="HG32"/>
      <c s="16" r="HH32"/>
      <c s="16" r="HI32"/>
      <c s="16" r="HJ32"/>
      <c s="16" r="HK32"/>
      <c s="16" r="HL32"/>
      <c s="16" r="HM32"/>
      <c s="16" r="HN32"/>
      <c s="16" r="HO32"/>
      <c s="16" r="HP32"/>
      <c s="16" r="HQ32"/>
      <c s="16" r="HR32"/>
      <c s="16" r="HS32"/>
      <c s="16" r="HT32"/>
      <c s="16" r="HU32"/>
      <c s="16" r="HV32"/>
      <c s="16" r="HW32"/>
      <c s="16" r="HX32"/>
      <c s="16" r="HY32"/>
      <c s="16" r="HZ32"/>
      <c s="16" r="IA32"/>
      <c s="16" r="IB32"/>
      <c s="16" r="IC32"/>
      <c s="16" r="ID32"/>
      <c s="16" r="IE32"/>
      <c s="16" r="IF32"/>
      <c s="16" r="IG32"/>
      <c s="16" r="IH32"/>
      <c s="16" r="II32"/>
      <c s="16" r="IJ32"/>
      <c s="16" r="IK32"/>
      <c s="16" r="IL32"/>
      <c s="16" r="IM32"/>
      <c s="16" r="IN32"/>
    </row>
    <row customHeight="1" r="33" ht="24.0">
      <c s="6" r="B33">
        <v>32</v>
      </c>
      <c t="s" s="28" r="C33">
        <v>50</v>
      </c>
      <c t="s" s="7" r="D33">
        <v>54</v>
      </c>
      <c s="6" r="E33">
        <v>8</v>
      </c>
      <c s="6" r="F33">
        <v>5</v>
      </c>
      <c t="s" s="40" r="G33">
        <v>38</v>
      </c>
      <c s="40" r="H33"/>
      <c s="16" r="I33"/>
      <c s="13" r="J33"/>
      <c s="32" r="K33"/>
      <c s="32" r="L33"/>
      <c s="16" r="M33"/>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c s="16" r="AM33"/>
      <c s="16" r="AN33"/>
      <c s="16" r="AO33"/>
      <c s="16" r="AP33"/>
      <c s="16" r="AQ33"/>
      <c s="16" r="AR33"/>
      <c s="16" r="AS33"/>
      <c s="16" r="AT33"/>
      <c s="16" r="AU33"/>
      <c s="16" r="AV33"/>
      <c s="16" r="AW33"/>
      <c s="16" r="AX33"/>
      <c s="16" r="AY33"/>
      <c s="16" r="AZ33"/>
      <c s="16" r="BA33"/>
      <c s="16" r="BB33"/>
      <c s="16" r="BC33"/>
      <c s="16" r="BD33"/>
      <c s="16" r="BE33"/>
      <c s="16" r="BF33"/>
      <c s="16" r="BG33"/>
      <c s="16" r="BH33"/>
      <c s="16" r="BI33"/>
      <c s="16" r="BJ33"/>
      <c s="16" r="BK33"/>
      <c s="16" r="BL33"/>
      <c s="16" r="BM33"/>
      <c s="16" r="BN33"/>
      <c s="16" r="BO33"/>
      <c s="16" r="BP33"/>
      <c s="16" r="BQ33"/>
      <c s="16" r="BR33"/>
      <c s="16" r="BS33"/>
      <c s="16" r="BT33"/>
      <c s="16" r="BU33"/>
      <c s="16" r="BV33"/>
      <c s="16" r="BW33"/>
      <c s="16" r="BX33"/>
      <c s="16" r="BY33"/>
      <c s="16" r="BZ33"/>
      <c s="16" r="CA33"/>
      <c s="16" r="CB33"/>
      <c s="16" r="CC33"/>
      <c s="16" r="CD33"/>
      <c s="16" r="CE33"/>
      <c s="16" r="CF33"/>
      <c s="16" r="CG33"/>
      <c s="16" r="CH33"/>
      <c s="16" r="CI33"/>
      <c s="16" r="CJ33"/>
      <c s="16" r="CK33"/>
      <c s="16" r="CL33"/>
      <c s="16" r="CM33"/>
      <c s="16" r="CN33"/>
      <c s="16" r="CO33"/>
      <c s="16" r="CP33"/>
      <c s="16" r="CQ33"/>
      <c s="16" r="CR33"/>
      <c s="16" r="CS33"/>
      <c s="16" r="CT33"/>
      <c s="16" r="CU33"/>
      <c s="16" r="CV33"/>
      <c s="16" r="CW33"/>
      <c s="16" r="CX33"/>
      <c s="16" r="CY33"/>
      <c s="16" r="CZ33"/>
      <c s="16" r="DA33"/>
      <c s="16" r="DB33"/>
      <c s="16" r="DC33"/>
      <c s="16" r="DD33"/>
      <c s="16" r="DE33"/>
      <c s="16" r="DF33"/>
      <c s="16" r="DG33"/>
      <c s="16" r="DH33"/>
      <c s="16" r="DI33"/>
      <c s="16" r="DJ33"/>
      <c s="16" r="DK33"/>
      <c s="16" r="DL33"/>
      <c s="16" r="DM33"/>
      <c s="16" r="DN33"/>
      <c s="16" r="DO33"/>
      <c s="16" r="DP33"/>
      <c s="16" r="DQ33"/>
      <c s="16" r="DR33"/>
      <c s="16" r="DS33"/>
      <c s="16" r="DT33"/>
      <c s="16" r="DU33"/>
      <c s="16" r="DV33"/>
      <c s="16" r="DW33"/>
      <c s="16" r="DX33"/>
      <c s="16" r="DY33"/>
      <c s="16" r="DZ33"/>
      <c s="16" r="EA33"/>
      <c s="16" r="EB33"/>
      <c s="16" r="EC33"/>
      <c s="16" r="ED33"/>
      <c s="16" r="EE33"/>
      <c s="16" r="EF33"/>
      <c s="16" r="EG33"/>
      <c s="16" r="EH33"/>
      <c s="16" r="EI33"/>
      <c s="16" r="EJ33"/>
      <c s="16" r="EK33"/>
      <c s="16" r="EL33"/>
      <c s="16" r="EM33"/>
      <c s="16" r="EN33"/>
      <c s="16" r="EO33"/>
      <c s="16" r="EP33"/>
      <c s="16" r="EQ33"/>
      <c s="16" r="ER33"/>
      <c s="16" r="ES33"/>
      <c s="16" r="ET33"/>
      <c s="16" r="EU33"/>
      <c s="16" r="EV33"/>
      <c s="16" r="EW33"/>
      <c s="16" r="EX33"/>
      <c s="16" r="EY33"/>
      <c s="16" r="EZ33"/>
      <c s="16" r="FA33"/>
      <c s="16" r="FB33"/>
      <c s="16" r="FC33"/>
      <c s="16" r="FD33"/>
      <c s="16" r="FE33"/>
      <c s="16" r="FF33"/>
      <c s="16" r="FG33"/>
      <c s="16" r="FH33"/>
      <c s="16" r="FI33"/>
      <c s="16" r="FJ33"/>
      <c s="16" r="FK33"/>
      <c s="16" r="FL33"/>
      <c s="16" r="FM33"/>
      <c s="16" r="FN33"/>
      <c s="16" r="FO33"/>
      <c s="16" r="FP33"/>
      <c s="16" r="FQ33"/>
      <c s="16" r="FR33"/>
      <c s="16" r="FS33"/>
      <c s="16" r="FT33"/>
      <c s="16" r="FU33"/>
      <c s="16" r="FV33"/>
      <c s="16" r="FW33"/>
      <c s="16" r="FX33"/>
      <c s="16" r="FY33"/>
      <c s="16" r="FZ33"/>
      <c s="16" r="GA33"/>
      <c s="16" r="GB33"/>
      <c s="16" r="GC33"/>
      <c s="16" r="GD33"/>
      <c s="16" r="GE33"/>
      <c s="16" r="GF33"/>
      <c s="16" r="GG33"/>
      <c s="16" r="GH33"/>
      <c s="16" r="GI33"/>
      <c s="16" r="GJ33"/>
      <c s="16" r="GK33"/>
      <c s="16" r="GL33"/>
      <c s="16" r="GM33"/>
      <c s="16" r="GN33"/>
      <c s="16" r="GO33"/>
      <c s="16" r="GP33"/>
      <c s="16" r="GQ33"/>
      <c s="16" r="GR33"/>
      <c s="16" r="GS33"/>
      <c s="16" r="GT33"/>
      <c s="16" r="GU33"/>
      <c s="16" r="GV33"/>
      <c s="16" r="GW33"/>
      <c s="16" r="GX33"/>
      <c s="16" r="GY33"/>
      <c s="16" r="GZ33"/>
      <c s="16" r="HA33"/>
      <c s="16" r="HB33"/>
      <c s="16" r="HC33"/>
      <c s="16" r="HD33"/>
      <c s="16" r="HE33"/>
      <c s="16" r="HF33"/>
      <c s="16" r="HG33"/>
      <c s="16" r="HH33"/>
      <c s="16" r="HI33"/>
      <c s="16" r="HJ33"/>
      <c s="16" r="HK33"/>
      <c s="16" r="HL33"/>
      <c s="16" r="HM33"/>
      <c s="16" r="HN33"/>
      <c s="16" r="HO33"/>
      <c s="16" r="HP33"/>
      <c s="16" r="HQ33"/>
      <c s="16" r="HR33"/>
      <c s="16" r="HS33"/>
      <c s="16" r="HT33"/>
      <c s="16" r="HU33"/>
      <c s="16" r="HV33"/>
      <c s="16" r="HW33"/>
      <c s="16" r="HX33"/>
      <c s="16" r="HY33"/>
      <c s="16" r="HZ33"/>
      <c s="16" r="IA33"/>
      <c s="16" r="IB33"/>
      <c s="16" r="IC33"/>
      <c s="16" r="ID33"/>
      <c s="16" r="IE33"/>
      <c s="16" r="IF33"/>
      <c s="16" r="IG33"/>
      <c s="16" r="IH33"/>
      <c s="16" r="II33"/>
      <c s="16" r="IJ33"/>
      <c s="16" r="IK33"/>
      <c s="16" r="IL33"/>
      <c s="16" r="IM33"/>
      <c s="16" r="IN33"/>
    </row>
    <row customHeight="1" r="34" ht="36.0">
      <c s="6" r="B34">
        <v>33</v>
      </c>
      <c t="s" s="28" r="C34">
        <v>50</v>
      </c>
      <c t="s" s="7" r="D34">
        <v>55</v>
      </c>
      <c s="6" r="E34">
        <v>9</v>
      </c>
      <c s="6" r="F34">
        <v>5</v>
      </c>
      <c t="s" s="40" r="G34">
        <v>38</v>
      </c>
      <c s="40" r="H34"/>
      <c s="16" r="I34"/>
      <c s="13" r="J34"/>
      <c s="32" r="K34"/>
      <c s="32" r="L34"/>
      <c s="16" r="M34"/>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c s="16" r="AM34"/>
      <c s="16" r="AN34"/>
      <c s="16" r="AO34"/>
      <c s="16" r="AP34"/>
      <c s="16" r="AQ34"/>
      <c s="16" r="AR34"/>
      <c s="16" r="AS34"/>
      <c s="16" r="AT34"/>
      <c s="16" r="AU34"/>
      <c s="16" r="AV34"/>
      <c s="16" r="AW34"/>
      <c s="16" r="AX34"/>
      <c s="16" r="AY34"/>
      <c s="16" r="AZ34"/>
      <c s="16" r="BA34"/>
      <c s="16" r="BB34"/>
      <c s="16" r="BC34"/>
      <c s="16" r="BD34"/>
      <c s="16" r="BE34"/>
      <c s="16" r="BF34"/>
      <c s="16" r="BG34"/>
      <c s="16" r="BH34"/>
      <c s="16" r="BI34"/>
      <c s="16" r="BJ34"/>
      <c s="16" r="BK34"/>
      <c s="16" r="BL34"/>
      <c s="16" r="BM34"/>
      <c s="16" r="BN34"/>
      <c s="16" r="BO34"/>
      <c s="16" r="BP34"/>
      <c s="16" r="BQ34"/>
      <c s="16" r="BR34"/>
      <c s="16" r="BS34"/>
      <c s="16" r="BT34"/>
      <c s="16" r="BU34"/>
      <c s="16" r="BV34"/>
      <c s="16" r="BW34"/>
      <c s="16" r="BX34"/>
      <c s="16" r="BY34"/>
      <c s="16" r="BZ34"/>
      <c s="16" r="CA34"/>
      <c s="16" r="CB34"/>
      <c s="16" r="CC34"/>
      <c s="16" r="CD34"/>
      <c s="16" r="CE34"/>
      <c s="16" r="CF34"/>
      <c s="16" r="CG34"/>
      <c s="16" r="CH34"/>
      <c s="16" r="CI34"/>
      <c s="16" r="CJ34"/>
      <c s="16" r="CK34"/>
      <c s="16" r="CL34"/>
      <c s="16" r="CM34"/>
      <c s="16" r="CN34"/>
      <c s="16" r="CO34"/>
      <c s="16" r="CP34"/>
      <c s="16" r="CQ34"/>
      <c s="16" r="CR34"/>
      <c s="16" r="CS34"/>
      <c s="16" r="CT34"/>
      <c s="16" r="CU34"/>
      <c s="16" r="CV34"/>
      <c s="16" r="CW34"/>
      <c s="16" r="CX34"/>
      <c s="16" r="CY34"/>
      <c s="16" r="CZ34"/>
      <c s="16" r="DA34"/>
      <c s="16" r="DB34"/>
      <c s="16" r="DC34"/>
      <c s="16" r="DD34"/>
      <c s="16" r="DE34"/>
      <c s="16" r="DF34"/>
      <c s="16" r="DG34"/>
      <c s="16" r="DH34"/>
      <c s="16" r="DI34"/>
      <c s="16" r="DJ34"/>
      <c s="16" r="DK34"/>
      <c s="16" r="DL34"/>
      <c s="16" r="DM34"/>
      <c s="16" r="DN34"/>
      <c s="16" r="DO34"/>
      <c s="16" r="DP34"/>
      <c s="16" r="DQ34"/>
      <c s="16" r="DR34"/>
      <c s="16" r="DS34"/>
      <c s="16" r="DT34"/>
      <c s="16" r="DU34"/>
      <c s="16" r="DV34"/>
      <c s="16" r="DW34"/>
      <c s="16" r="DX34"/>
      <c s="16" r="DY34"/>
      <c s="16" r="DZ34"/>
      <c s="16" r="EA34"/>
      <c s="16" r="EB34"/>
      <c s="16" r="EC34"/>
      <c s="16" r="ED34"/>
      <c s="16" r="EE34"/>
      <c s="16" r="EF34"/>
      <c s="16" r="EG34"/>
      <c s="16" r="EH34"/>
      <c s="16" r="EI34"/>
      <c s="16" r="EJ34"/>
      <c s="16" r="EK34"/>
      <c s="16" r="EL34"/>
      <c s="16" r="EM34"/>
      <c s="16" r="EN34"/>
      <c s="16" r="EO34"/>
      <c s="16" r="EP34"/>
      <c s="16" r="EQ34"/>
      <c s="16" r="ER34"/>
      <c s="16" r="ES34"/>
      <c s="16" r="ET34"/>
      <c s="16" r="EU34"/>
      <c s="16" r="EV34"/>
      <c s="16" r="EW34"/>
      <c s="16" r="EX34"/>
      <c s="16" r="EY34"/>
      <c s="16" r="EZ34"/>
      <c s="16" r="FA34"/>
      <c s="16" r="FB34"/>
      <c s="16" r="FC34"/>
      <c s="16" r="FD34"/>
      <c s="16" r="FE34"/>
      <c s="16" r="FF34"/>
      <c s="16" r="FG34"/>
      <c s="16" r="FH34"/>
      <c s="16" r="FI34"/>
      <c s="16" r="FJ34"/>
      <c s="16" r="FK34"/>
      <c s="16" r="FL34"/>
      <c s="16" r="FM34"/>
      <c s="16" r="FN34"/>
      <c s="16" r="FO34"/>
      <c s="16" r="FP34"/>
      <c s="16" r="FQ34"/>
      <c s="16" r="FR34"/>
      <c s="16" r="FS34"/>
      <c s="16" r="FT34"/>
      <c s="16" r="FU34"/>
      <c s="16" r="FV34"/>
      <c s="16" r="FW34"/>
      <c s="16" r="FX34"/>
      <c s="16" r="FY34"/>
      <c s="16" r="FZ34"/>
      <c s="16" r="GA34"/>
      <c s="16" r="GB34"/>
      <c s="16" r="GC34"/>
      <c s="16" r="GD34"/>
      <c s="16" r="GE34"/>
      <c s="16" r="GF34"/>
      <c s="16" r="GG34"/>
      <c s="16" r="GH34"/>
      <c s="16" r="GI34"/>
      <c s="16" r="GJ34"/>
      <c s="16" r="GK34"/>
      <c s="16" r="GL34"/>
      <c s="16" r="GM34"/>
      <c s="16" r="GN34"/>
      <c s="16" r="GO34"/>
      <c s="16" r="GP34"/>
      <c s="16" r="GQ34"/>
      <c s="16" r="GR34"/>
      <c s="16" r="GS34"/>
      <c s="16" r="GT34"/>
      <c s="16" r="GU34"/>
      <c s="16" r="GV34"/>
      <c s="16" r="GW34"/>
      <c s="16" r="GX34"/>
      <c s="16" r="GY34"/>
      <c s="16" r="GZ34"/>
      <c s="16" r="HA34"/>
      <c s="16" r="HB34"/>
      <c s="16" r="HC34"/>
      <c s="16" r="HD34"/>
      <c s="16" r="HE34"/>
      <c s="16" r="HF34"/>
      <c s="16" r="HG34"/>
      <c s="16" r="HH34"/>
      <c s="16" r="HI34"/>
      <c s="16" r="HJ34"/>
      <c s="16" r="HK34"/>
      <c s="16" r="HL34"/>
      <c s="16" r="HM34"/>
      <c s="16" r="HN34"/>
      <c s="16" r="HO34"/>
      <c s="16" r="HP34"/>
      <c s="16" r="HQ34"/>
      <c s="16" r="HR34"/>
      <c s="16" r="HS34"/>
      <c s="16" r="HT34"/>
      <c s="16" r="HU34"/>
      <c s="16" r="HV34"/>
      <c s="16" r="HW34"/>
      <c s="16" r="HX34"/>
      <c s="16" r="HY34"/>
      <c s="16" r="HZ34"/>
      <c s="16" r="IA34"/>
      <c s="16" r="IB34"/>
      <c s="16" r="IC34"/>
      <c s="16" r="ID34"/>
      <c s="16" r="IE34"/>
      <c s="16" r="IF34"/>
      <c s="16" r="IG34"/>
      <c s="16" r="IH34"/>
      <c s="16" r="II34"/>
      <c s="16" r="IJ34"/>
      <c s="16" r="IK34"/>
      <c s="16" r="IL34"/>
      <c s="16" r="IM34"/>
      <c s="16" r="IN34"/>
    </row>
    <row r="35">
      <c s="6" r="B35">
        <v>34</v>
      </c>
      <c t="s" s="28" r="C35">
        <v>56</v>
      </c>
      <c t="s" s="7" r="D35">
        <v>57</v>
      </c>
      <c s="6" r="E35">
        <v>9</v>
      </c>
      <c s="6" r="F35">
        <v>3</v>
      </c>
      <c t="s" s="40" r="G35">
        <v>12</v>
      </c>
      <c s="40" r="H35"/>
      <c s="16" r="I35"/>
      <c s="13" r="J35"/>
      <c s="32" r="K35"/>
      <c s="32" r="L35"/>
      <c s="16" r="M35"/>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c s="16" r="AM35"/>
      <c s="16" r="AN35"/>
      <c s="16" r="AO35"/>
      <c s="16" r="AP35"/>
      <c s="16" r="AQ35"/>
      <c s="16" r="AR35"/>
      <c s="16" r="AS35"/>
      <c s="16" r="AT35"/>
      <c s="16" r="AU35"/>
      <c s="16" r="AV35"/>
      <c s="16" r="AW35"/>
      <c s="16" r="AX35"/>
      <c s="16" r="AY35"/>
      <c s="16" r="AZ35"/>
      <c s="16" r="BA35"/>
      <c s="16" r="BB35"/>
      <c s="16" r="BC35"/>
      <c s="16" r="BD35"/>
      <c s="16" r="BE35"/>
      <c s="16" r="BF35"/>
      <c s="16" r="BG35"/>
      <c s="16" r="BH35"/>
      <c s="16" r="BI35"/>
      <c s="16" r="BJ35"/>
      <c s="16" r="BK35"/>
      <c s="16" r="BL35"/>
      <c s="16" r="BM35"/>
      <c s="16" r="BN35"/>
      <c s="16" r="BO35"/>
      <c s="16" r="BP35"/>
      <c s="16" r="BQ35"/>
      <c s="16" r="BR35"/>
      <c s="16" r="BS35"/>
      <c s="16" r="BT35"/>
      <c s="16" r="BU35"/>
      <c s="16" r="BV35"/>
      <c s="16" r="BW35"/>
      <c s="16" r="BX35"/>
      <c s="16" r="BY35"/>
      <c s="16" r="BZ35"/>
      <c s="16" r="CA35"/>
      <c s="16" r="CB35"/>
      <c s="16" r="CC35"/>
      <c s="16" r="CD35"/>
      <c s="16" r="CE35"/>
      <c s="16" r="CF35"/>
      <c s="16" r="CG35"/>
      <c s="16" r="CH35"/>
      <c s="16" r="CI35"/>
      <c s="16" r="CJ35"/>
      <c s="16" r="CK35"/>
      <c s="16" r="CL35"/>
      <c s="16" r="CM35"/>
      <c s="16" r="CN35"/>
      <c s="16" r="CO35"/>
      <c s="16" r="CP35"/>
      <c s="16" r="CQ35"/>
      <c s="16" r="CR35"/>
      <c s="16" r="CS35"/>
      <c s="16" r="CT35"/>
      <c s="16" r="CU35"/>
      <c s="16" r="CV35"/>
      <c s="16" r="CW35"/>
      <c s="16" r="CX35"/>
      <c s="16" r="CY35"/>
      <c s="16" r="CZ35"/>
      <c s="16" r="DA35"/>
      <c s="16" r="DB35"/>
      <c s="16" r="DC35"/>
      <c s="16" r="DD35"/>
      <c s="16" r="DE35"/>
      <c s="16" r="DF35"/>
      <c s="16" r="DG35"/>
      <c s="16" r="DH35"/>
      <c s="16" r="DI35"/>
      <c s="16" r="DJ35"/>
      <c s="16" r="DK35"/>
      <c s="16" r="DL35"/>
      <c s="16" r="DM35"/>
      <c s="16" r="DN35"/>
      <c s="16" r="DO35"/>
      <c s="16" r="DP35"/>
      <c s="16" r="DQ35"/>
      <c s="16" r="DR35"/>
      <c s="16" r="DS35"/>
      <c s="16" r="DT35"/>
      <c s="16" r="DU35"/>
      <c s="16" r="DV35"/>
      <c s="16" r="DW35"/>
      <c s="16" r="DX35"/>
      <c s="16" r="DY35"/>
      <c s="16" r="DZ35"/>
      <c s="16" r="EA35"/>
      <c s="16" r="EB35"/>
      <c s="16" r="EC35"/>
      <c s="16" r="ED35"/>
      <c s="16" r="EE35"/>
      <c s="16" r="EF35"/>
      <c s="16" r="EG35"/>
      <c s="16" r="EH35"/>
      <c s="16" r="EI35"/>
      <c s="16" r="EJ35"/>
      <c s="16" r="EK35"/>
      <c s="16" r="EL35"/>
      <c s="16" r="EM35"/>
      <c s="16" r="EN35"/>
      <c s="16" r="EO35"/>
      <c s="16" r="EP35"/>
      <c s="16" r="EQ35"/>
      <c s="16" r="ER35"/>
      <c s="16" r="ES35"/>
      <c s="16" r="ET35"/>
      <c s="16" r="EU35"/>
      <c s="16" r="EV35"/>
      <c s="16" r="EW35"/>
      <c s="16" r="EX35"/>
      <c s="16" r="EY35"/>
      <c s="16" r="EZ35"/>
      <c s="16" r="FA35"/>
      <c s="16" r="FB35"/>
      <c s="16" r="FC35"/>
      <c s="16" r="FD35"/>
      <c s="16" r="FE35"/>
      <c s="16" r="FF35"/>
      <c s="16" r="FG35"/>
      <c s="16" r="FH35"/>
      <c s="16" r="FI35"/>
      <c s="16" r="FJ35"/>
      <c s="16" r="FK35"/>
      <c s="16" r="FL35"/>
      <c s="16" r="FM35"/>
      <c s="16" r="FN35"/>
      <c s="16" r="FO35"/>
      <c s="16" r="FP35"/>
      <c s="16" r="FQ35"/>
      <c s="16" r="FR35"/>
      <c s="16" r="FS35"/>
      <c s="16" r="FT35"/>
      <c s="16" r="FU35"/>
      <c s="16" r="FV35"/>
      <c s="16" r="FW35"/>
      <c s="16" r="FX35"/>
      <c s="16" r="FY35"/>
      <c s="16" r="FZ35"/>
      <c s="16" r="GA35"/>
      <c s="16" r="GB35"/>
      <c s="16" r="GC35"/>
      <c s="16" r="GD35"/>
      <c s="16" r="GE35"/>
      <c s="16" r="GF35"/>
      <c s="16" r="GG35"/>
      <c s="16" r="GH35"/>
      <c s="16" r="GI35"/>
      <c s="16" r="GJ35"/>
      <c s="16" r="GK35"/>
      <c s="16" r="GL35"/>
      <c s="16" r="GM35"/>
      <c s="16" r="GN35"/>
      <c s="16" r="GO35"/>
      <c s="16" r="GP35"/>
      <c s="16" r="GQ35"/>
      <c s="16" r="GR35"/>
      <c s="16" r="GS35"/>
      <c s="16" r="GT35"/>
      <c s="16" r="GU35"/>
      <c s="16" r="GV35"/>
      <c s="16" r="GW35"/>
      <c s="16" r="GX35"/>
      <c s="16" r="GY35"/>
      <c s="16" r="GZ35"/>
      <c s="16" r="HA35"/>
      <c s="16" r="HB35"/>
      <c s="16" r="HC35"/>
      <c s="16" r="HD35"/>
      <c s="16" r="HE35"/>
      <c s="16" r="HF35"/>
      <c s="16" r="HG35"/>
      <c s="16" r="HH35"/>
      <c s="16" r="HI35"/>
      <c s="16" r="HJ35"/>
      <c s="16" r="HK35"/>
      <c s="16" r="HL35"/>
      <c s="16" r="HM35"/>
      <c s="16" r="HN35"/>
      <c s="16" r="HO35"/>
      <c s="16" r="HP35"/>
      <c s="16" r="HQ35"/>
      <c s="16" r="HR35"/>
      <c s="16" r="HS35"/>
      <c s="16" r="HT35"/>
      <c s="16" r="HU35"/>
      <c s="16" r="HV35"/>
      <c s="16" r="HW35"/>
      <c s="16" r="HX35"/>
      <c s="16" r="HY35"/>
      <c s="16" r="HZ35"/>
      <c s="16" r="IA35"/>
      <c s="16" r="IB35"/>
      <c s="16" r="IC35"/>
      <c s="16" r="ID35"/>
      <c s="16" r="IE35"/>
      <c s="16" r="IF35"/>
      <c s="16" r="IG35"/>
      <c s="16" r="IH35"/>
      <c s="16" r="II35"/>
      <c s="16" r="IJ35"/>
      <c s="16" r="IK35"/>
      <c s="16" r="IL35"/>
      <c s="16" r="IM35"/>
      <c s="16" r="IN35"/>
    </row>
    <row s="1" customFormat="1" r="36">
      <c s="9" r="B36"/>
      <c s="4" r="C36"/>
      <c s="25" r="D36"/>
      <c s="9" r="E36"/>
      <c s="9" r="F36"/>
      <c s="4" r="G36"/>
      <c s="4" r="H36"/>
      <c s="27" r="I36"/>
      <c s="36" r="J36"/>
      <c s="32" r="K36"/>
      <c s="3" r="L36"/>
      <c s="18" r="M36"/>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c s="16" r="AM36"/>
      <c s="16" r="AN36"/>
      <c s="16" r="AO36"/>
      <c s="16" r="AP36"/>
      <c s="16" r="AQ36"/>
      <c s="16" r="AR36"/>
      <c s="16" r="AS36"/>
      <c s="16" r="AT36"/>
      <c s="16" r="AU36"/>
      <c s="16" r="AV36"/>
      <c s="16" r="AW36"/>
      <c s="16" r="AX36"/>
      <c s="16" r="AY36"/>
      <c s="16" r="AZ36"/>
      <c s="16" r="BA36"/>
      <c s="16" r="BB36"/>
      <c s="16" r="BC36"/>
      <c s="16" r="BD36"/>
      <c s="16" r="BE36"/>
      <c s="16" r="BF36"/>
      <c s="16" r="BG36"/>
      <c s="16" r="BH36"/>
      <c s="16" r="BI36"/>
      <c s="16" r="BJ36"/>
      <c s="16" r="BK36"/>
      <c s="16" r="BL36"/>
      <c s="16" r="BM36"/>
      <c s="16" r="BN36"/>
      <c s="16" r="BO36"/>
      <c s="16" r="BP36"/>
      <c s="16" r="BQ36"/>
      <c s="16" r="BR36"/>
      <c s="16" r="BS36"/>
      <c s="16" r="BT36"/>
      <c s="16" r="BU36"/>
      <c s="16" r="BV36"/>
      <c s="16" r="BW36"/>
      <c s="16" r="BX36"/>
      <c s="16" r="BY36"/>
      <c s="16" r="BZ36"/>
      <c s="16" r="CA36"/>
      <c s="16" r="CB36"/>
      <c s="16" r="CC36"/>
      <c s="16" r="CD36"/>
      <c s="16" r="CE36"/>
      <c s="16" r="CF36"/>
      <c s="16" r="CG36"/>
      <c s="16" r="CH36"/>
      <c s="16" r="CI36"/>
      <c s="16" r="CJ36"/>
      <c s="16" r="CK36"/>
      <c s="16" r="CL36"/>
      <c s="16" r="CM36"/>
      <c s="16" r="CN36"/>
      <c s="16" r="CO36"/>
      <c s="16" r="CP36"/>
      <c s="16" r="CQ36"/>
      <c s="16" r="CR36"/>
      <c s="16" r="CS36"/>
      <c s="16" r="CT36"/>
      <c s="16" r="CU36"/>
      <c s="16" r="CV36"/>
      <c s="16" r="CW36"/>
      <c s="16" r="CX36"/>
      <c s="16" r="CY36"/>
      <c s="16" r="CZ36"/>
      <c s="16" r="DA36"/>
      <c s="16" r="DB36"/>
      <c s="16" r="DC36"/>
      <c s="16" r="DD36"/>
      <c s="16" r="DE36"/>
      <c s="16" r="DF36"/>
      <c s="16" r="DG36"/>
      <c s="16" r="DH36"/>
      <c s="16" r="DI36"/>
      <c s="16" r="DJ36"/>
      <c s="16" r="DK36"/>
      <c s="16" r="DL36"/>
      <c s="16" r="DM36"/>
      <c s="16" r="DN36"/>
      <c s="16" r="DO36"/>
      <c s="16" r="DP36"/>
      <c s="16" r="DQ36"/>
      <c s="16" r="DR36"/>
      <c s="16" r="DS36"/>
      <c s="16" r="DT36"/>
      <c s="16" r="DU36"/>
      <c s="16" r="DV36"/>
      <c s="16" r="DW36"/>
      <c s="16" r="DX36"/>
      <c s="16" r="DY36"/>
      <c s="16" r="DZ36"/>
      <c s="16" r="EA36"/>
      <c s="16" r="EB36"/>
      <c s="16" r="EC36"/>
      <c s="16" r="ED36"/>
      <c s="16" r="EE36"/>
      <c s="16" r="EF36"/>
      <c s="16" r="EG36"/>
      <c s="16" r="EH36"/>
      <c s="16" r="EI36"/>
      <c s="16" r="EJ36"/>
      <c s="16" r="EK36"/>
      <c s="16" r="EL36"/>
      <c s="16" r="EM36"/>
      <c s="16" r="EN36"/>
      <c s="16" r="EO36"/>
      <c s="16" r="EP36"/>
      <c s="16" r="EQ36"/>
      <c s="16" r="ER36"/>
      <c s="16" r="ES36"/>
      <c s="16" r="ET36"/>
      <c s="16" r="EU36"/>
      <c s="16" r="EV36"/>
      <c s="16" r="EW36"/>
      <c s="16" r="EX36"/>
      <c s="16" r="EY36"/>
      <c s="16" r="EZ36"/>
      <c s="16" r="FA36"/>
      <c s="16" r="FB36"/>
      <c s="16" r="FC36"/>
      <c s="16" r="FD36"/>
      <c s="16" r="FE36"/>
      <c s="16" r="FF36"/>
      <c s="16" r="FG36"/>
      <c s="16" r="FH36"/>
      <c s="16" r="FI36"/>
      <c s="16" r="FJ36"/>
      <c s="16" r="FK36"/>
      <c s="16" r="FL36"/>
      <c s="16" r="FM36"/>
      <c s="16" r="FN36"/>
      <c s="16" r="FO36"/>
      <c s="16" r="FP36"/>
      <c s="16" r="FQ36"/>
      <c s="16" r="FR36"/>
      <c s="16" r="FS36"/>
      <c s="16" r="FT36"/>
      <c s="16" r="FU36"/>
      <c s="16" r="FV36"/>
      <c s="16" r="FW36"/>
      <c s="16" r="FX36"/>
      <c s="16" r="FY36"/>
      <c s="16" r="FZ36"/>
      <c s="16" r="GA36"/>
      <c s="16" r="GB36"/>
      <c s="16" r="GC36"/>
      <c s="16" r="GD36"/>
      <c s="16" r="GE36"/>
      <c s="16" r="GF36"/>
      <c s="16" r="GG36"/>
      <c s="16" r="GH36"/>
      <c s="16" r="GI36"/>
      <c s="16" r="GJ36"/>
      <c s="16" r="GK36"/>
      <c s="16" r="GL36"/>
      <c s="16" r="GM36"/>
      <c s="16" r="GN36"/>
      <c s="16" r="GO36"/>
      <c s="16" r="GP36"/>
      <c s="16" r="GQ36"/>
      <c s="16" r="GR36"/>
      <c s="16" r="GS36"/>
      <c s="16" r="GT36"/>
      <c s="16" r="GU36"/>
      <c s="16" r="GV36"/>
      <c s="16" r="GW36"/>
      <c s="16" r="GX36"/>
      <c s="16" r="GY36"/>
      <c s="16" r="GZ36"/>
      <c s="16" r="HA36"/>
      <c s="16" r="HB36"/>
      <c s="16" r="HC36"/>
      <c s="16" r="HD36"/>
      <c s="16" r="HE36"/>
      <c s="16" r="HF36"/>
      <c s="16" r="HG36"/>
      <c s="16" r="HH36"/>
      <c s="16" r="HI36"/>
      <c s="16" r="HJ36"/>
      <c s="16" r="HK36"/>
      <c s="16" r="HL36"/>
      <c s="16" r="HM36"/>
      <c s="16" r="HN36"/>
      <c s="16" r="HO36"/>
      <c s="16" r="HP36"/>
      <c s="16" r="HQ36"/>
      <c s="16" r="HR36"/>
      <c s="16" r="HS36"/>
      <c s="16" r="HT36"/>
      <c s="16" r="HU36"/>
      <c s="16" r="HV36"/>
      <c s="16" r="HW36"/>
      <c s="16" r="HX36"/>
      <c s="16" r="HY36"/>
      <c s="16" r="HZ36"/>
      <c s="16" r="IA36"/>
      <c s="16" r="IB36"/>
      <c s="16" r="IC36"/>
      <c s="16" r="ID36"/>
      <c s="16" r="IE36"/>
      <c s="16" r="IF36"/>
      <c s="16" r="IG36"/>
      <c s="16" r="IH36"/>
      <c s="16" r="II36"/>
      <c s="16" r="IJ36"/>
      <c s="16" r="IK36"/>
      <c s="16" r="IL36"/>
      <c s="16" r="IM36"/>
      <c s="16" r="IN36"/>
    </row>
    <row r="37">
      <c s="23" r="B37"/>
      <c s="38" r="C37"/>
      <c s="26" r="D37"/>
      <c s="38" r="E37"/>
      <c s="38" r="F37"/>
      <c s="38" r="G37"/>
      <c s="38" r="H37"/>
      <c s="38" r="I37"/>
      <c s="32" r="J37"/>
      <c s="32" r="K37"/>
      <c s="32" r="L37"/>
      <c s="16"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c s="16" r="AM37"/>
      <c s="16" r="AN37"/>
      <c s="16" r="AO37"/>
      <c s="16" r="AP37"/>
      <c s="16" r="AQ37"/>
      <c s="16" r="AR37"/>
      <c s="16" r="AS37"/>
      <c s="16" r="AT37"/>
      <c s="16" r="AU37"/>
      <c s="16" r="AV37"/>
      <c s="16" r="AW37"/>
      <c s="16" r="AX37"/>
      <c s="16" r="AY37"/>
      <c s="16" r="AZ37"/>
      <c s="16" r="BA37"/>
      <c s="16" r="BB37"/>
      <c s="16" r="BC37"/>
      <c s="16" r="BD37"/>
      <c s="16" r="BE37"/>
      <c s="16" r="BF37"/>
      <c s="16" r="BG37"/>
      <c s="16" r="BH37"/>
      <c s="16" r="BI37"/>
      <c s="16" r="BJ37"/>
      <c s="16" r="BK37"/>
      <c s="16" r="BL37"/>
      <c s="16" r="BM37"/>
      <c s="16" r="BN37"/>
      <c s="16" r="BO37"/>
      <c s="16" r="BP37"/>
      <c s="16" r="BQ37"/>
      <c s="16" r="BR37"/>
      <c s="16" r="BS37"/>
      <c s="16" r="BT37"/>
      <c s="16" r="BU37"/>
      <c s="16" r="BV37"/>
      <c s="16" r="BW37"/>
      <c s="16" r="BX37"/>
      <c s="16" r="BY37"/>
      <c s="16" r="BZ37"/>
      <c s="16" r="CA37"/>
      <c s="16" r="CB37"/>
      <c s="16" r="CC37"/>
      <c s="16" r="CD37"/>
      <c s="16" r="CE37"/>
      <c s="16" r="CF37"/>
      <c s="16" r="CG37"/>
      <c s="16" r="CH37"/>
      <c s="16" r="CI37"/>
      <c s="16" r="CJ37"/>
      <c s="16" r="CK37"/>
      <c s="16" r="CL37"/>
      <c s="16" r="CM37"/>
      <c s="16" r="CN37"/>
      <c s="16" r="CO37"/>
      <c s="16" r="CP37"/>
      <c s="16" r="CQ37"/>
      <c s="16" r="CR37"/>
      <c s="16" r="CS37"/>
      <c s="16" r="CT37"/>
      <c s="16" r="CU37"/>
      <c s="16" r="CV37"/>
      <c s="16" r="CW37"/>
      <c s="16" r="CX37"/>
      <c s="16" r="CY37"/>
      <c s="16" r="CZ37"/>
      <c s="16" r="DA37"/>
      <c s="16" r="DB37"/>
      <c s="16" r="DC37"/>
      <c s="16" r="DD37"/>
      <c s="16" r="DE37"/>
      <c s="16" r="DF37"/>
      <c s="16" r="DG37"/>
      <c s="16" r="DH37"/>
      <c s="16" r="DI37"/>
      <c s="16" r="DJ37"/>
      <c s="16" r="DK37"/>
      <c s="16" r="DL37"/>
      <c s="16" r="DM37"/>
      <c s="16" r="DN37"/>
      <c s="16" r="DO37"/>
      <c s="16" r="DP37"/>
      <c s="16" r="DQ37"/>
      <c s="16" r="DR37"/>
      <c s="16" r="DS37"/>
      <c s="16" r="DT37"/>
      <c s="16" r="DU37"/>
      <c s="16" r="DV37"/>
      <c s="16" r="DW37"/>
      <c s="16" r="DX37"/>
      <c s="16" r="DY37"/>
      <c s="16" r="DZ37"/>
      <c s="16" r="EA37"/>
      <c s="16" r="EB37"/>
      <c s="16" r="EC37"/>
      <c s="16" r="ED37"/>
      <c s="16" r="EE37"/>
      <c s="16" r="EF37"/>
      <c s="16" r="EG37"/>
      <c s="16" r="EH37"/>
      <c s="16" r="EI37"/>
      <c s="16" r="EJ37"/>
      <c s="16" r="EK37"/>
      <c s="16" r="EL37"/>
      <c s="16" r="EM37"/>
      <c s="16" r="EN37"/>
      <c s="16" r="EO37"/>
      <c s="16" r="EP37"/>
      <c s="16" r="EQ37"/>
      <c s="16" r="ER37"/>
      <c s="16" r="ES37"/>
      <c s="16" r="ET37"/>
      <c s="16" r="EU37"/>
      <c s="16" r="EV37"/>
      <c s="16" r="EW37"/>
      <c s="16" r="EX37"/>
      <c s="16" r="EY37"/>
      <c s="16" r="EZ37"/>
      <c s="16" r="FA37"/>
      <c s="16" r="FB37"/>
      <c s="16" r="FC37"/>
      <c s="16" r="FD37"/>
      <c s="16" r="FE37"/>
      <c s="16" r="FF37"/>
      <c s="16" r="FG37"/>
      <c s="16" r="FH37"/>
      <c s="16" r="FI37"/>
      <c s="16" r="FJ37"/>
      <c s="16" r="FK37"/>
      <c s="16" r="FL37"/>
      <c s="16" r="FM37"/>
      <c s="16" r="FN37"/>
      <c s="16" r="FO37"/>
      <c s="16" r="FP37"/>
      <c s="16" r="FQ37"/>
      <c s="16" r="FR37"/>
      <c s="16" r="FS37"/>
      <c s="16" r="FT37"/>
      <c s="16" r="FU37"/>
      <c s="16" r="FV37"/>
      <c s="16" r="FW37"/>
      <c s="16" r="FX37"/>
      <c s="16" r="FY37"/>
      <c s="16" r="FZ37"/>
      <c s="16" r="GA37"/>
      <c s="16" r="GB37"/>
      <c s="16" r="GC37"/>
      <c s="16" r="GD37"/>
      <c s="16" r="GE37"/>
      <c s="16" r="GF37"/>
      <c s="16" r="GG37"/>
      <c s="16" r="GH37"/>
      <c s="16" r="GI37"/>
      <c s="16" r="GJ37"/>
      <c s="16" r="GK37"/>
      <c s="16" r="GL37"/>
      <c s="16" r="GM37"/>
      <c s="16" r="GN37"/>
      <c s="16" r="GO37"/>
      <c s="16" r="GP37"/>
      <c s="16" r="GQ37"/>
      <c s="16" r="GR37"/>
      <c s="16" r="GS37"/>
      <c s="16" r="GT37"/>
      <c s="16" r="GU37"/>
      <c s="16" r="GV37"/>
      <c s="16" r="GW37"/>
      <c s="16" r="GX37"/>
      <c s="16" r="GY37"/>
      <c s="16" r="GZ37"/>
      <c s="16" r="HA37"/>
      <c s="16" r="HB37"/>
      <c s="16" r="HC37"/>
      <c s="16" r="HD37"/>
      <c s="16" r="HE37"/>
      <c s="16" r="HF37"/>
      <c s="16" r="HG37"/>
      <c s="16" r="HH37"/>
      <c s="16" r="HI37"/>
      <c s="16" r="HJ37"/>
      <c s="16" r="HK37"/>
      <c s="16" r="HL37"/>
      <c s="16" r="HM37"/>
      <c s="16" r="HN37"/>
      <c s="16" r="HO37"/>
      <c s="16" r="HP37"/>
      <c s="16" r="HQ37"/>
      <c s="16" r="HR37"/>
      <c s="16" r="HS37"/>
      <c s="16" r="HT37"/>
      <c s="16" r="HU37"/>
      <c s="16" r="HV37"/>
      <c s="16" r="HW37"/>
      <c s="16" r="HX37"/>
      <c s="16" r="HY37"/>
      <c s="16" r="HZ37"/>
      <c s="16" r="IA37"/>
      <c s="16" r="IB37"/>
      <c s="16" r="IC37"/>
      <c s="16" r="ID37"/>
      <c s="16" r="IE37"/>
      <c s="16" r="IF37"/>
      <c s="16" r="IG37"/>
      <c s="16" r="IH37"/>
      <c s="16" r="II37"/>
      <c s="16" r="IJ37"/>
      <c s="16" r="IK37"/>
      <c s="16" r="IL37"/>
      <c s="16" r="IM37"/>
      <c s="16" r="IN37"/>
    </row>
    <row customHeight="1" r="38" ht="25.5">
      <c t="str" s="10" r="B38">
        <f>"Next ID: "&amp;(MAX(B2:B36)+1)</f>
        <v>Next ID: 35</v>
      </c>
      <c s="22" r="C38"/>
      <c s="31" r="D38"/>
      <c t="s" s="22" r="E38">
        <v>58</v>
      </c>
      <c s="22" r="F38">
        <f>SUM(F2:F36)</f>
        <v>194</v>
      </c>
      <c s="16" r="G38"/>
      <c s="16" r="H38"/>
      <c s="16" r="I38"/>
      <c s="32" r="J38"/>
      <c s="32" r="K38"/>
      <c s="32" r="L38"/>
      <c s="16" r="M38"/>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c s="16" r="AM38"/>
      <c s="16" r="AN38"/>
      <c s="16" r="AO38"/>
      <c s="16" r="AP38"/>
      <c s="16" r="AQ38"/>
      <c s="16" r="AR38"/>
      <c s="16" r="AS38"/>
      <c s="16" r="AT38"/>
      <c s="16" r="AU38"/>
      <c s="16" r="AV38"/>
      <c s="16" r="AW38"/>
      <c s="16" r="AX38"/>
      <c s="16" r="AY38"/>
      <c s="16" r="AZ38"/>
      <c s="16" r="BA38"/>
      <c s="16" r="BB38"/>
      <c s="16" r="BC38"/>
      <c s="16" r="BD38"/>
      <c s="16" r="BE38"/>
      <c s="16" r="BF38"/>
      <c s="16" r="BG38"/>
      <c s="16" r="BH38"/>
      <c s="16" r="BI38"/>
      <c s="16" r="BJ38"/>
      <c s="16" r="BK38"/>
      <c s="16" r="BL38"/>
      <c s="16" r="BM38"/>
      <c s="16" r="BN38"/>
      <c s="16" r="BO38"/>
      <c s="16" r="BP38"/>
      <c s="16" r="BQ38"/>
      <c s="16" r="BR38"/>
      <c s="16" r="BS38"/>
      <c s="16" r="BT38"/>
      <c s="16" r="BU38"/>
      <c s="16" r="BV38"/>
      <c s="16" r="BW38"/>
      <c s="16" r="BX38"/>
      <c s="16" r="BY38"/>
      <c s="16" r="BZ38"/>
      <c s="16" r="CA38"/>
      <c s="16" r="CB38"/>
      <c s="16" r="CC38"/>
      <c s="16" r="CD38"/>
      <c s="16" r="CE38"/>
      <c s="16" r="CF38"/>
      <c s="16" r="CG38"/>
      <c s="16" r="CH38"/>
      <c s="16" r="CI38"/>
      <c s="16" r="CJ38"/>
      <c s="16" r="CK38"/>
      <c s="16" r="CL38"/>
      <c s="16" r="CM38"/>
      <c s="16" r="CN38"/>
      <c s="16" r="CO38"/>
      <c s="16" r="CP38"/>
      <c s="16" r="CQ38"/>
      <c s="16" r="CR38"/>
      <c s="16" r="CS38"/>
      <c s="16" r="CT38"/>
      <c s="16" r="CU38"/>
      <c s="16" r="CV38"/>
      <c s="16" r="CW38"/>
      <c s="16" r="CX38"/>
      <c s="16" r="CY38"/>
      <c s="16" r="CZ38"/>
      <c s="16" r="DA38"/>
      <c s="16" r="DB38"/>
      <c s="16" r="DC38"/>
      <c s="16" r="DD38"/>
      <c s="16" r="DE38"/>
      <c s="16" r="DF38"/>
      <c s="16" r="DG38"/>
      <c s="16" r="DH38"/>
      <c s="16" r="DI38"/>
      <c s="16" r="DJ38"/>
      <c s="16" r="DK38"/>
      <c s="16" r="DL38"/>
      <c s="16" r="DM38"/>
      <c s="16" r="DN38"/>
      <c s="16" r="DO38"/>
      <c s="16" r="DP38"/>
      <c s="16" r="DQ38"/>
      <c s="16" r="DR38"/>
      <c s="16" r="DS38"/>
      <c s="16" r="DT38"/>
      <c s="16" r="DU38"/>
      <c s="16" r="DV38"/>
      <c s="16" r="DW38"/>
      <c s="16" r="DX38"/>
      <c s="16" r="DY38"/>
      <c s="16" r="DZ38"/>
      <c s="16" r="EA38"/>
      <c s="16" r="EB38"/>
      <c s="16" r="EC38"/>
      <c s="16" r="ED38"/>
      <c s="16" r="EE38"/>
      <c s="16" r="EF38"/>
      <c s="16" r="EG38"/>
      <c s="16" r="EH38"/>
      <c s="16" r="EI38"/>
      <c s="16" r="EJ38"/>
      <c s="16" r="EK38"/>
      <c s="16" r="EL38"/>
      <c s="16" r="EM38"/>
      <c s="16" r="EN38"/>
      <c s="16" r="EO38"/>
      <c s="16" r="EP38"/>
      <c s="16" r="EQ38"/>
      <c s="16" r="ER38"/>
      <c s="16" r="ES38"/>
      <c s="16" r="ET38"/>
      <c s="16" r="EU38"/>
      <c s="16" r="EV38"/>
      <c s="16" r="EW38"/>
      <c s="16" r="EX38"/>
      <c s="16" r="EY38"/>
      <c s="16" r="EZ38"/>
      <c s="16" r="FA38"/>
      <c s="16" r="FB38"/>
      <c s="16" r="FC38"/>
      <c s="16" r="FD38"/>
      <c s="16" r="FE38"/>
      <c s="16" r="FF38"/>
      <c s="16" r="FG38"/>
      <c s="16" r="FH38"/>
      <c s="16" r="FI38"/>
      <c s="16" r="FJ38"/>
      <c s="16" r="FK38"/>
      <c s="16" r="FL38"/>
      <c s="16" r="FM38"/>
      <c s="16" r="FN38"/>
      <c s="16" r="FO38"/>
      <c s="16" r="FP38"/>
      <c s="16" r="FQ38"/>
      <c s="16" r="FR38"/>
      <c s="16" r="FS38"/>
      <c s="16" r="FT38"/>
      <c s="16" r="FU38"/>
      <c s="16" r="FV38"/>
      <c s="16" r="FW38"/>
      <c s="16" r="FX38"/>
      <c s="16" r="FY38"/>
      <c s="16" r="FZ38"/>
      <c s="16" r="GA38"/>
      <c s="16" r="GB38"/>
      <c s="16" r="GC38"/>
      <c s="16" r="GD38"/>
      <c s="16" r="GE38"/>
      <c s="16" r="GF38"/>
      <c s="16" r="GG38"/>
      <c s="16" r="GH38"/>
      <c s="16" r="GI38"/>
      <c s="16" r="GJ38"/>
      <c s="16" r="GK38"/>
      <c s="16" r="GL38"/>
      <c s="16" r="GM38"/>
      <c s="16" r="GN38"/>
      <c s="16" r="GO38"/>
      <c s="16" r="GP38"/>
      <c s="16" r="GQ38"/>
      <c s="16" r="GR38"/>
      <c s="16" r="GS38"/>
      <c s="16" r="GT38"/>
      <c s="16" r="GU38"/>
      <c s="16" r="GV38"/>
      <c s="16" r="GW38"/>
      <c s="16" r="GX38"/>
      <c s="16" r="GY38"/>
      <c s="16" r="GZ38"/>
      <c s="16" r="HA38"/>
      <c s="16" r="HB38"/>
      <c s="16" r="HC38"/>
      <c s="16" r="HD38"/>
      <c s="16" r="HE38"/>
      <c s="16" r="HF38"/>
      <c s="16" r="HG38"/>
      <c s="16" r="HH38"/>
      <c s="16" r="HI38"/>
      <c s="16" r="HJ38"/>
      <c s="16" r="HK38"/>
      <c s="16" r="HL38"/>
      <c s="16" r="HM38"/>
      <c s="16" r="HN38"/>
      <c s="16" r="HO38"/>
      <c s="16" r="HP38"/>
      <c s="16" r="HQ38"/>
      <c s="16" r="HR38"/>
      <c s="16" r="HS38"/>
      <c s="16" r="HT38"/>
      <c s="16" r="HU38"/>
      <c s="16" r="HV38"/>
      <c s="16" r="HW38"/>
      <c s="16" r="HX38"/>
      <c s="16" r="HY38"/>
      <c s="16" r="HZ38"/>
      <c s="16" r="IA38"/>
      <c s="16" r="IB38"/>
      <c s="16" r="IC38"/>
      <c s="16" r="ID38"/>
      <c s="16" r="IE38"/>
      <c s="16" r="IF38"/>
      <c s="16" r="IG38"/>
      <c s="16" r="IH38"/>
      <c s="16" r="II38"/>
      <c s="16" r="IJ38"/>
      <c s="16" r="IK38"/>
      <c s="16" r="IL38"/>
      <c s="16" r="IM38"/>
      <c s="16" r="IN38"/>
    </row>
    <row customHeight="1" r="39" ht="24.0">
      <c s="16" r="B39"/>
      <c s="16" r="C39"/>
      <c s="31" r="D39"/>
      <c t="s" s="40" r="E39">
        <v>59</v>
      </c>
      <c s="28" r="F39">
        <f>F38/4</f>
        <v>48.5</v>
      </c>
      <c s="16" r="G39"/>
      <c s="16" r="H39"/>
      <c s="16" r="I39"/>
      <c s="32" r="J39"/>
      <c s="32" r="K39"/>
      <c s="32" r="L39"/>
      <c s="16" r="M39"/>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c s="16" r="AM39"/>
      <c s="16" r="AN39"/>
      <c s="16" r="AO39"/>
      <c s="16" r="AP39"/>
      <c s="16" r="AQ39"/>
      <c s="16" r="AR39"/>
      <c s="16" r="AS39"/>
      <c s="16" r="AT39"/>
      <c s="16" r="AU39"/>
      <c s="16" r="AV39"/>
      <c s="16" r="AW39"/>
      <c s="16" r="AX39"/>
      <c s="16" r="AY39"/>
      <c s="16" r="AZ39"/>
      <c s="16" r="BA39"/>
      <c s="16" r="BB39"/>
      <c s="16" r="BC39"/>
      <c s="16" r="BD39"/>
      <c s="16" r="BE39"/>
      <c s="16" r="BF39"/>
      <c s="16" r="BG39"/>
      <c s="16" r="BH39"/>
      <c s="16" r="BI39"/>
      <c s="16" r="BJ39"/>
      <c s="16" r="BK39"/>
      <c s="16" r="BL39"/>
      <c s="16" r="BM39"/>
      <c s="16" r="BN39"/>
      <c s="16" r="BO39"/>
      <c s="16" r="BP39"/>
      <c s="16" r="BQ39"/>
      <c s="16" r="BR39"/>
      <c s="16" r="BS39"/>
      <c s="16" r="BT39"/>
      <c s="16" r="BU39"/>
      <c s="16" r="BV39"/>
      <c s="16" r="BW39"/>
      <c s="16" r="BX39"/>
      <c s="16" r="BY39"/>
      <c s="16" r="BZ39"/>
      <c s="16" r="CA39"/>
      <c s="16" r="CB39"/>
      <c s="16" r="CC39"/>
      <c s="16" r="CD39"/>
      <c s="16" r="CE39"/>
      <c s="16" r="CF39"/>
      <c s="16" r="CG39"/>
      <c s="16" r="CH39"/>
      <c s="16" r="CI39"/>
      <c s="16" r="CJ39"/>
      <c s="16" r="CK39"/>
      <c s="16" r="CL39"/>
      <c s="16" r="CM39"/>
      <c s="16" r="CN39"/>
      <c s="16" r="CO39"/>
      <c s="16" r="CP39"/>
      <c s="16" r="CQ39"/>
      <c s="16" r="CR39"/>
      <c s="16" r="CS39"/>
      <c s="16" r="CT39"/>
      <c s="16" r="CU39"/>
      <c s="16" r="CV39"/>
      <c s="16" r="CW39"/>
      <c s="16" r="CX39"/>
      <c s="16" r="CY39"/>
      <c s="16" r="CZ39"/>
      <c s="16" r="DA39"/>
      <c s="16" r="DB39"/>
      <c s="16" r="DC39"/>
      <c s="16" r="DD39"/>
      <c s="16" r="DE39"/>
      <c s="16" r="DF39"/>
      <c s="16" r="DG39"/>
      <c s="16" r="DH39"/>
      <c s="16" r="DI39"/>
      <c s="16" r="DJ39"/>
      <c s="16" r="DK39"/>
      <c s="16" r="DL39"/>
      <c s="16" r="DM39"/>
      <c s="16" r="DN39"/>
      <c s="16" r="DO39"/>
      <c s="16" r="DP39"/>
      <c s="16" r="DQ39"/>
      <c s="16" r="DR39"/>
      <c s="16" r="DS39"/>
      <c s="16" r="DT39"/>
      <c s="16" r="DU39"/>
      <c s="16" r="DV39"/>
      <c s="16" r="DW39"/>
      <c s="16" r="DX39"/>
      <c s="16" r="DY39"/>
      <c s="16" r="DZ39"/>
      <c s="16" r="EA39"/>
      <c s="16" r="EB39"/>
      <c s="16" r="EC39"/>
      <c s="16" r="ED39"/>
      <c s="16" r="EE39"/>
      <c s="16" r="EF39"/>
      <c s="16" r="EG39"/>
      <c s="16" r="EH39"/>
      <c s="16" r="EI39"/>
      <c s="16" r="EJ39"/>
      <c s="16" r="EK39"/>
      <c s="16" r="EL39"/>
      <c s="16" r="EM39"/>
      <c s="16" r="EN39"/>
      <c s="16" r="EO39"/>
      <c s="16" r="EP39"/>
      <c s="16" r="EQ39"/>
      <c s="16" r="ER39"/>
      <c s="16" r="ES39"/>
      <c s="16" r="ET39"/>
      <c s="16" r="EU39"/>
      <c s="16" r="EV39"/>
      <c s="16" r="EW39"/>
      <c s="16" r="EX39"/>
      <c s="16" r="EY39"/>
      <c s="16" r="EZ39"/>
      <c s="16" r="FA39"/>
      <c s="16" r="FB39"/>
      <c s="16" r="FC39"/>
      <c s="16" r="FD39"/>
      <c s="16" r="FE39"/>
      <c s="16" r="FF39"/>
      <c s="16" r="FG39"/>
      <c s="16" r="FH39"/>
      <c s="16" r="FI39"/>
      <c s="16" r="FJ39"/>
      <c s="16" r="FK39"/>
      <c s="16" r="FL39"/>
      <c s="16" r="FM39"/>
      <c s="16" r="FN39"/>
      <c s="16" r="FO39"/>
      <c s="16" r="FP39"/>
      <c s="16" r="FQ39"/>
      <c s="16" r="FR39"/>
      <c s="16" r="FS39"/>
      <c s="16" r="FT39"/>
      <c s="16" r="FU39"/>
      <c s="16" r="FV39"/>
      <c s="16" r="FW39"/>
      <c s="16" r="FX39"/>
      <c s="16" r="FY39"/>
      <c s="16" r="FZ39"/>
      <c s="16" r="GA39"/>
      <c s="16" r="GB39"/>
      <c s="16" r="GC39"/>
      <c s="16" r="GD39"/>
      <c s="16" r="GE39"/>
      <c s="16" r="GF39"/>
      <c s="16" r="GG39"/>
      <c s="16" r="GH39"/>
      <c s="16" r="GI39"/>
      <c s="16" r="GJ39"/>
      <c s="16" r="GK39"/>
      <c s="16" r="GL39"/>
      <c s="16" r="GM39"/>
      <c s="16" r="GN39"/>
      <c s="16" r="GO39"/>
      <c s="16" r="GP39"/>
      <c s="16" r="GQ39"/>
      <c s="16" r="GR39"/>
      <c s="16" r="GS39"/>
      <c s="16" r="GT39"/>
      <c s="16" r="GU39"/>
      <c s="16" r="GV39"/>
      <c s="16" r="GW39"/>
      <c s="16" r="GX39"/>
      <c s="16" r="GY39"/>
      <c s="16" r="GZ39"/>
      <c s="16" r="HA39"/>
      <c s="16" r="HB39"/>
      <c s="16" r="HC39"/>
      <c s="16" r="HD39"/>
      <c s="16" r="HE39"/>
      <c s="16" r="HF39"/>
      <c s="16" r="HG39"/>
      <c s="16" r="HH39"/>
      <c s="16" r="HI39"/>
      <c s="16" r="HJ39"/>
      <c s="16" r="HK39"/>
      <c s="16" r="HL39"/>
      <c s="16" r="HM39"/>
      <c s="16" r="HN39"/>
      <c s="16" r="HO39"/>
      <c s="16" r="HP39"/>
      <c s="16" r="HQ39"/>
      <c s="16" r="HR39"/>
      <c s="16" r="HS39"/>
      <c s="16" r="HT39"/>
      <c s="16" r="HU39"/>
      <c s="16" r="HV39"/>
      <c s="16" r="HW39"/>
      <c s="16" r="HX39"/>
      <c s="16" r="HY39"/>
      <c s="16" r="HZ39"/>
      <c s="16" r="IA39"/>
      <c s="16" r="IB39"/>
      <c s="16" r="IC39"/>
      <c s="16" r="ID39"/>
      <c s="16" r="IE39"/>
      <c s="16" r="IF39"/>
      <c s="16" r="IG39"/>
      <c s="16" r="IH39"/>
      <c s="16" r="II39"/>
      <c s="16" r="IJ39"/>
      <c s="16" r="IK39"/>
      <c s="16" r="IL39"/>
      <c s="16" r="IM39"/>
      <c s="16" r="IN39"/>
    </row>
    <row customHeight="1" r="40" ht="24.0">
      <c s="16" r="B40"/>
      <c s="16" r="C40"/>
      <c s="31" r="D40"/>
      <c t="s" s="40" r="E40">
        <v>60</v>
      </c>
      <c s="12" r="F40">
        <f>F38/7</f>
        <v>27.7142857142857</v>
      </c>
      <c s="16" r="G40"/>
      <c s="16" r="H40"/>
      <c s="16" r="I40"/>
      <c s="32" r="J40"/>
      <c s="32" r="K40"/>
      <c s="32" r="L40"/>
      <c s="16" r="M40"/>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c s="16" r="AM40"/>
      <c s="16" r="AN40"/>
      <c s="16" r="AO40"/>
      <c s="16" r="AP40"/>
      <c s="16" r="AQ40"/>
      <c s="16" r="AR40"/>
      <c s="16" r="AS40"/>
      <c s="16" r="AT40"/>
      <c s="16" r="AU40"/>
      <c s="16" r="AV40"/>
      <c s="16" r="AW40"/>
      <c s="16" r="AX40"/>
      <c s="16" r="AY40"/>
      <c s="16" r="AZ40"/>
      <c s="16" r="BA40"/>
      <c s="16" r="BB40"/>
      <c s="16" r="BC40"/>
      <c s="16" r="BD40"/>
      <c s="16" r="BE40"/>
      <c s="16" r="BF40"/>
      <c s="16" r="BG40"/>
      <c s="16" r="BH40"/>
      <c s="16" r="BI40"/>
      <c s="16" r="BJ40"/>
      <c s="16" r="BK40"/>
      <c s="16" r="BL40"/>
      <c s="16" r="BM40"/>
      <c s="16" r="BN40"/>
      <c s="16" r="BO40"/>
      <c s="16" r="BP40"/>
      <c s="16" r="BQ40"/>
      <c s="16" r="BR40"/>
      <c s="16" r="BS40"/>
      <c s="16" r="BT40"/>
      <c s="16" r="BU40"/>
      <c s="16" r="BV40"/>
      <c s="16" r="BW40"/>
      <c s="16" r="BX40"/>
      <c s="16" r="BY40"/>
      <c s="16" r="BZ40"/>
      <c s="16" r="CA40"/>
      <c s="16" r="CB40"/>
      <c s="16" r="CC40"/>
      <c s="16" r="CD40"/>
      <c s="16" r="CE40"/>
      <c s="16" r="CF40"/>
      <c s="16" r="CG40"/>
      <c s="16" r="CH40"/>
      <c s="16" r="CI40"/>
      <c s="16" r="CJ40"/>
      <c s="16" r="CK40"/>
      <c s="16" r="CL40"/>
      <c s="16" r="CM40"/>
      <c s="16" r="CN40"/>
      <c s="16" r="CO40"/>
      <c s="16" r="CP40"/>
      <c s="16" r="CQ40"/>
      <c s="16" r="CR40"/>
      <c s="16" r="CS40"/>
      <c s="16" r="CT40"/>
      <c s="16" r="CU40"/>
      <c s="16" r="CV40"/>
      <c s="16" r="CW40"/>
      <c s="16" r="CX40"/>
      <c s="16" r="CY40"/>
      <c s="16" r="CZ40"/>
      <c s="16" r="DA40"/>
      <c s="16" r="DB40"/>
      <c s="16" r="DC40"/>
      <c s="16" r="DD40"/>
      <c s="16" r="DE40"/>
      <c s="16" r="DF40"/>
      <c s="16" r="DG40"/>
      <c s="16" r="DH40"/>
      <c s="16" r="DI40"/>
      <c s="16" r="DJ40"/>
      <c s="16" r="DK40"/>
      <c s="16" r="DL40"/>
      <c s="16" r="DM40"/>
      <c s="16" r="DN40"/>
      <c s="16" r="DO40"/>
      <c s="16" r="DP40"/>
      <c s="16" r="DQ40"/>
      <c s="16" r="DR40"/>
      <c s="16" r="DS40"/>
      <c s="16" r="DT40"/>
      <c s="16" r="DU40"/>
      <c s="16" r="DV40"/>
      <c s="16" r="DW40"/>
      <c s="16" r="DX40"/>
      <c s="16" r="DY40"/>
      <c s="16" r="DZ40"/>
      <c s="16" r="EA40"/>
      <c s="16" r="EB40"/>
      <c s="16" r="EC40"/>
      <c s="16" r="ED40"/>
      <c s="16" r="EE40"/>
      <c s="16" r="EF40"/>
      <c s="16" r="EG40"/>
      <c s="16" r="EH40"/>
      <c s="16" r="EI40"/>
      <c s="16" r="EJ40"/>
      <c s="16" r="EK40"/>
      <c s="16" r="EL40"/>
      <c s="16" r="EM40"/>
      <c s="16" r="EN40"/>
      <c s="16" r="EO40"/>
      <c s="16" r="EP40"/>
      <c s="16" r="EQ40"/>
      <c s="16" r="ER40"/>
      <c s="16" r="ES40"/>
      <c s="16" r="ET40"/>
      <c s="16" r="EU40"/>
      <c s="16" r="EV40"/>
      <c s="16" r="EW40"/>
      <c s="16" r="EX40"/>
      <c s="16" r="EY40"/>
      <c s="16" r="EZ40"/>
      <c s="16" r="FA40"/>
      <c s="16" r="FB40"/>
      <c s="16" r="FC40"/>
      <c s="16" r="FD40"/>
      <c s="16" r="FE40"/>
      <c s="16" r="FF40"/>
      <c s="16" r="FG40"/>
      <c s="16" r="FH40"/>
      <c s="16" r="FI40"/>
      <c s="16" r="FJ40"/>
      <c s="16" r="FK40"/>
      <c s="16" r="FL40"/>
      <c s="16" r="FM40"/>
      <c s="16" r="FN40"/>
      <c s="16" r="FO40"/>
      <c s="16" r="FP40"/>
      <c s="16" r="FQ40"/>
      <c s="16" r="FR40"/>
      <c s="16" r="FS40"/>
      <c s="16" r="FT40"/>
      <c s="16" r="FU40"/>
      <c s="16" r="FV40"/>
      <c s="16" r="FW40"/>
      <c s="16" r="FX40"/>
      <c s="16" r="FY40"/>
      <c s="16" r="FZ40"/>
      <c s="16" r="GA40"/>
      <c s="16" r="GB40"/>
      <c s="16" r="GC40"/>
      <c s="16" r="GD40"/>
      <c s="16" r="GE40"/>
      <c s="16" r="GF40"/>
      <c s="16" r="GG40"/>
      <c s="16" r="GH40"/>
      <c s="16" r="GI40"/>
      <c s="16" r="GJ40"/>
      <c s="16" r="GK40"/>
      <c s="16" r="GL40"/>
      <c s="16" r="GM40"/>
      <c s="16" r="GN40"/>
      <c s="16" r="GO40"/>
      <c s="16" r="GP40"/>
      <c s="16" r="GQ40"/>
      <c s="16" r="GR40"/>
      <c s="16" r="GS40"/>
      <c s="16" r="GT40"/>
      <c s="16" r="GU40"/>
      <c s="16" r="GV40"/>
      <c s="16" r="GW40"/>
      <c s="16" r="GX40"/>
      <c s="16" r="GY40"/>
      <c s="16" r="GZ40"/>
      <c s="16" r="HA40"/>
      <c s="16" r="HB40"/>
      <c s="16" r="HC40"/>
      <c s="16" r="HD40"/>
      <c s="16" r="HE40"/>
      <c s="16" r="HF40"/>
      <c s="16" r="HG40"/>
      <c s="16" r="HH40"/>
      <c s="16" r="HI40"/>
      <c s="16" r="HJ40"/>
      <c s="16" r="HK40"/>
      <c s="16" r="HL40"/>
      <c s="16" r="HM40"/>
      <c s="16" r="HN40"/>
      <c s="16" r="HO40"/>
      <c s="16" r="HP40"/>
      <c s="16" r="HQ40"/>
      <c s="16" r="HR40"/>
      <c s="16" r="HS40"/>
      <c s="16" r="HT40"/>
      <c s="16" r="HU40"/>
      <c s="16" r="HV40"/>
      <c s="16" r="HW40"/>
      <c s="16" r="HX40"/>
      <c s="16" r="HY40"/>
      <c s="16" r="HZ40"/>
      <c s="16" r="IA40"/>
      <c s="16" r="IB40"/>
      <c s="16" r="IC40"/>
      <c s="16" r="ID40"/>
      <c s="16" r="IE40"/>
      <c s="16" r="IF40"/>
      <c s="16" r="IG40"/>
      <c s="16" r="IH40"/>
      <c s="16" r="II40"/>
      <c s="16" r="IJ40"/>
      <c s="16" r="IK40"/>
      <c s="16" r="IL40"/>
      <c s="16" r="IM40"/>
      <c s="16" r="IN40"/>
    </row>
    <row customHeight="1" r="41" ht="24.0">
      <c s="16" r="B41"/>
      <c s="16" r="C41"/>
      <c s="31" r="D41"/>
      <c t="s" s="40" r="E41">
        <v>61</v>
      </c>
      <c s="12" r="F41">
        <f>F39/7</f>
        <v>6.92857142857143</v>
      </c>
      <c s="16" r="G41"/>
      <c s="16" r="H41"/>
      <c s="16" r="I41"/>
      <c s="32" r="J41"/>
      <c s="32" r="K41"/>
      <c s="32" r="L41"/>
      <c s="16" r="M41"/>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c s="16" r="AM41"/>
      <c s="16" r="AN41"/>
      <c s="16" r="AO41"/>
      <c s="16" r="AP41"/>
      <c s="16" r="AQ41"/>
      <c s="16" r="AR41"/>
      <c s="16" r="AS41"/>
      <c s="16" r="AT41"/>
      <c s="16" r="AU41"/>
      <c s="16" r="AV41"/>
      <c s="16" r="AW41"/>
      <c s="16" r="AX41"/>
      <c s="16" r="AY41"/>
      <c s="16" r="AZ41"/>
      <c s="16" r="BA41"/>
      <c s="16" r="BB41"/>
      <c s="16" r="BC41"/>
      <c s="16" r="BD41"/>
      <c s="16" r="BE41"/>
      <c s="16" r="BF41"/>
      <c s="16" r="BG41"/>
      <c s="16" r="BH41"/>
      <c s="16" r="BI41"/>
      <c s="16" r="BJ41"/>
      <c s="16" r="BK41"/>
      <c s="16" r="BL41"/>
      <c s="16" r="BM41"/>
      <c s="16" r="BN41"/>
      <c s="16" r="BO41"/>
      <c s="16" r="BP41"/>
      <c s="16" r="BQ41"/>
      <c s="16" r="BR41"/>
      <c s="16" r="BS41"/>
      <c s="16" r="BT41"/>
      <c s="16" r="BU41"/>
      <c s="16" r="BV41"/>
      <c s="16" r="BW41"/>
      <c s="16" r="BX41"/>
      <c s="16" r="BY41"/>
      <c s="16" r="BZ41"/>
      <c s="16" r="CA41"/>
      <c s="16" r="CB41"/>
      <c s="16" r="CC41"/>
      <c s="16" r="CD41"/>
      <c s="16" r="CE41"/>
      <c s="16" r="CF41"/>
      <c s="16" r="CG41"/>
      <c s="16" r="CH41"/>
      <c s="16" r="CI41"/>
      <c s="16" r="CJ41"/>
      <c s="16" r="CK41"/>
      <c s="16" r="CL41"/>
      <c s="16" r="CM41"/>
      <c s="16" r="CN41"/>
      <c s="16" r="CO41"/>
      <c s="16" r="CP41"/>
      <c s="16" r="CQ41"/>
      <c s="16" r="CR41"/>
      <c s="16" r="CS41"/>
      <c s="16" r="CT41"/>
      <c s="16" r="CU41"/>
      <c s="16" r="CV41"/>
      <c s="16" r="CW41"/>
      <c s="16" r="CX41"/>
      <c s="16" r="CY41"/>
      <c s="16" r="CZ41"/>
      <c s="16" r="DA41"/>
      <c s="16" r="DB41"/>
      <c s="16" r="DC41"/>
      <c s="16" r="DD41"/>
      <c s="16" r="DE41"/>
      <c s="16" r="DF41"/>
      <c s="16" r="DG41"/>
      <c s="16" r="DH41"/>
      <c s="16" r="DI41"/>
      <c s="16" r="DJ41"/>
      <c s="16" r="DK41"/>
      <c s="16" r="DL41"/>
      <c s="16" r="DM41"/>
      <c s="16" r="DN41"/>
      <c s="16" r="DO41"/>
      <c s="16" r="DP41"/>
      <c s="16" r="DQ41"/>
      <c s="16" r="DR41"/>
      <c s="16" r="DS41"/>
      <c s="16" r="DT41"/>
      <c s="16" r="DU41"/>
      <c s="16" r="DV41"/>
      <c s="16" r="DW41"/>
      <c s="16" r="DX41"/>
      <c s="16" r="DY41"/>
      <c s="16" r="DZ41"/>
      <c s="16" r="EA41"/>
      <c s="16" r="EB41"/>
      <c s="16" r="EC41"/>
      <c s="16" r="ED41"/>
      <c s="16" r="EE41"/>
      <c s="16" r="EF41"/>
      <c s="16" r="EG41"/>
      <c s="16" r="EH41"/>
      <c s="16" r="EI41"/>
      <c s="16" r="EJ41"/>
      <c s="16" r="EK41"/>
      <c s="16" r="EL41"/>
      <c s="16" r="EM41"/>
      <c s="16" r="EN41"/>
      <c s="16" r="EO41"/>
      <c s="16" r="EP41"/>
      <c s="16" r="EQ41"/>
      <c s="16" r="ER41"/>
      <c s="16" r="ES41"/>
      <c s="16" r="ET41"/>
      <c s="16" r="EU41"/>
      <c s="16" r="EV41"/>
      <c s="16" r="EW41"/>
      <c s="16" r="EX41"/>
      <c s="16" r="EY41"/>
      <c s="16" r="EZ41"/>
      <c s="16" r="FA41"/>
      <c s="16" r="FB41"/>
      <c s="16" r="FC41"/>
      <c s="16" r="FD41"/>
      <c s="16" r="FE41"/>
      <c s="16" r="FF41"/>
      <c s="16" r="FG41"/>
      <c s="16" r="FH41"/>
      <c s="16" r="FI41"/>
      <c s="16" r="FJ41"/>
      <c s="16" r="FK41"/>
      <c s="16" r="FL41"/>
      <c s="16" r="FM41"/>
      <c s="16" r="FN41"/>
      <c s="16" r="FO41"/>
      <c s="16" r="FP41"/>
      <c s="16" r="FQ41"/>
      <c s="16" r="FR41"/>
      <c s="16" r="FS41"/>
      <c s="16" r="FT41"/>
      <c s="16" r="FU41"/>
      <c s="16" r="FV41"/>
      <c s="16" r="FW41"/>
      <c s="16" r="FX41"/>
      <c s="16" r="FY41"/>
      <c s="16" r="FZ41"/>
      <c s="16" r="GA41"/>
      <c s="16" r="GB41"/>
      <c s="16" r="GC41"/>
      <c s="16" r="GD41"/>
      <c s="16" r="GE41"/>
      <c s="16" r="GF41"/>
      <c s="16" r="GG41"/>
      <c s="16" r="GH41"/>
      <c s="16" r="GI41"/>
      <c s="16" r="GJ41"/>
      <c s="16" r="GK41"/>
      <c s="16" r="GL41"/>
      <c s="16" r="GM41"/>
      <c s="16" r="GN41"/>
      <c s="16" r="GO41"/>
      <c s="16" r="GP41"/>
      <c s="16" r="GQ41"/>
      <c s="16" r="GR41"/>
      <c s="16" r="GS41"/>
      <c s="16" r="GT41"/>
      <c s="16" r="GU41"/>
      <c s="16" r="GV41"/>
      <c s="16" r="GW41"/>
      <c s="16" r="GX41"/>
      <c s="16" r="GY41"/>
      <c s="16" r="GZ41"/>
      <c s="16" r="HA41"/>
      <c s="16" r="HB41"/>
      <c s="16" r="HC41"/>
      <c s="16" r="HD41"/>
      <c s="16" r="HE41"/>
      <c s="16" r="HF41"/>
      <c s="16" r="HG41"/>
      <c s="16" r="HH41"/>
      <c s="16" r="HI41"/>
      <c s="16" r="HJ41"/>
      <c s="16" r="HK41"/>
      <c s="16" r="HL41"/>
      <c s="16" r="HM41"/>
      <c s="16" r="HN41"/>
      <c s="16" r="HO41"/>
      <c s="16" r="HP41"/>
      <c s="16" r="HQ41"/>
      <c s="16" r="HR41"/>
      <c s="16" r="HS41"/>
      <c s="16" r="HT41"/>
      <c s="16" r="HU41"/>
      <c s="16" r="HV41"/>
      <c s="16" r="HW41"/>
      <c s="16" r="HX41"/>
      <c s="16" r="HY41"/>
      <c s="16" r="HZ41"/>
      <c s="16" r="IA41"/>
      <c s="16" r="IB41"/>
      <c s="16" r="IC41"/>
      <c s="16" r="ID41"/>
      <c s="16" r="IE41"/>
      <c s="16" r="IF41"/>
      <c s="16" r="IG41"/>
      <c s="16" r="IH41"/>
      <c s="16" r="II41"/>
      <c s="16" r="IJ41"/>
      <c s="16" r="IK41"/>
      <c s="16" r="IL41"/>
      <c s="16" r="IM41"/>
      <c s="16" r="IN41"/>
    </row>
  </sheetData>
  <autoFilter ref="B1:H31">
    <filterColumn colId="1">
      <filters>
        <filter val="1"/>
        <filter val="2"/>
        <filter val="3"/>
        <filter val="4"/>
        <filter val="5"/>
        <filter val="6"/>
        <filter val="7"/>
        <filter val="8"/>
        <filter val="9"/>
        <filter val="10"/>
        <filter val="11"/>
        <filter val="12"/>
        <filter val="13"/>
        <filter val="14"/>
        <filter val="15"/>
        <filter val="16"/>
        <filter val="17"/>
        <filter val="18"/>
        <filter val="19"/>
        <filter val="20"/>
        <filter val="21"/>
        <filter val="22"/>
        <filter val="23"/>
        <filter val="24"/>
        <filter val="25"/>
        <filter val="26"/>
        <filter val="27"/>
        <filter val="28"/>
        <filter val="29"/>
        <filter val="30"/>
      </filters>
    </filterColumn>
    <filterColumn colId="2">
      <filters>
        <filter val="Research"/>
        <filter val="Scene Concept Design"/>
        <filter val="Scene Asset Creation"/>
        <filter val="Scene Development"/>
        <filter val="Computer Vision Development"/>
        <filter val="Kinect Development"/>
        <filter val="Runtime Development"/>
      </filters>
    </filterColumn>
    <filterColumn colId="3">
      <filters>
        <filter val="Research best dev and software environment "/>
        <filter val="Research best hardware environment"/>
        <filter val="Design look, feel, sound for first unique scene"/>
        <filter val="Design look, feel, sound for second unique scene"/>
        <filter val="Design look, feel, sound for third unique scene"/>
        <filter val="Design look, feel, sound for fourth unique scene"/>
        <filter val="Create all art for use in first scene development"/>
        <filter val="Create all art for use in second scene development"/>
        <filter val="Create all art for use in third scene development"/>
        <filter val="Create all art for use in fourth scene development"/>
        <filter val="Unique set of sounds for first scene"/>
        <filter val="Unique set of sounds for second scene"/>
        <filter val="Unique set of sounds for third scene"/>
        <filter val="Unique set of sounds for fourth scene"/>
        <filter val="Implement first scene concept in code (art only)"/>
        <filter val="Implement second scene concept in code (art only)"/>
        <filter val="Implement third scene concept in code (art only)"/>
        <filter val="Implement fourth scene concept in code (art only)"/>
        <filter val="Implement user interaction into first scene"/>
        <filter val="Implement user interaction into second scene"/>
        <filter val="Implement user interaction into third scene"/>
        <filter val="Implement user interaction into fourth scene"/>
        <filter val="Implement sounds for first scene"/>
        <filter val="Implement sounds for second scene"/>
        <filter val="Implement sounds for third scene"/>
        <filter val="Implement sounds for fourth scene"/>
        <filter val="System can generate people points based on system time"/>
        <filter val="System uses passive users' movement thought the space to influnce large particles"/>
        <filter val="Kinect recognizes active users and their hand movements"/>
        <filter val="System tracks active users hand movements and provides it to the scenes"/>
      </filters>
    </filterColumn>
    <filterColumn colId="4">
      <filters>
        <filter val="9"/>
        <filter val="7"/>
        <filter val="6"/>
        <filter val="8"/>
      </filters>
    </filterColumn>
    <filterColumn colId="5">
      <filters>
        <filter val="2"/>
        <filter val="10"/>
        <filter val="6"/>
        <filter val="8"/>
        <filter val="4"/>
        <filter val="15"/>
      </filters>
    </filterColumn>
    <filterColumn colId="6">
      <filters>
        <filter val="3 - Completed"/>
        <filter val="2 - In Progress"/>
        <filter val="1 - Not Started"/>
      </filters>
    </filterColumn>
    <filterColumn colId="7">
      <filters blank="1">
        <filter val="requires task 1 first"/>
        <filter val="Kinect SDK will be used"/>
      </filters>
    </filterColumn>
    <sortState ref="B1:H31">
      <sortCondition ref="B1:B31"/>
    </sortState>
  </autoFilter>
  <conditionalFormatting sqref="G1 G2 G3 G4 G5 G6 G7 G8 G9 G10 G11 G12 G13 G14 G15 G16 G17 G18 G19 G20 G21 G22 G23 G24 G25 G26 G27 G28 G29 G30 G31 G32 G33 G34 G35 G36 G37 G38 G39 G40 G41">
    <cfRule priority="1" type="cellIs" operator="equal" stopIfTrue="1" dxfId="0">
      <formula>"1 - Not Started"</formula>
    </cfRule>
    <cfRule text="2 - In Progress" priority="2" type="containsText" operator="containsText" stopIfTrue="1" dxfId="1">
      <formula>NOT(ISERROR(SEARCH("2 - In Progress", G1)))</formula>
    </cfRule>
    <cfRule text="3 - Completed" priority="3" type="containsText" operator="containsText" stopIfTrue="1" dxfId="2">
      <formula>NOT(ISERROR(SEARCH("3 - Completed", G1)))</formula>
    </cfRule>
  </conditionalFormatting>
  <conditionalFormatting sqref="D1 D2 D3 D4 D5 D6 D7 D8 D9 D10 D11 D12 D13 D14 D15 D16 D17 D18 D19 D20 D21 D22 D23 D24 D25 D26 D27 D28 D29 D30 D31 D32 D33 D34 D35 D36 D37 D38 D39 D40 D41">
    <cfRule text="fourth" priority="1" type="containsText" operator="containsText" stopIfTrue="1" dxfId="3">
      <formula>NOT(ISERROR(SEARCH("fourth", D1)))</formula>
    </cfRule>
    <cfRule text="third" priority="2" type="containsText" operator="containsText" stopIfTrue="1" dxfId="4">
      <formula>NOT(ISERROR(SEARCH("third", D1)))</formula>
    </cfRule>
    <cfRule text="second" priority="3" type="containsText" operator="containsText" stopIfTrue="1" dxfId="5">
      <formula>NOT(ISERROR(SEARCH("second", D1)))</formula>
    </cfRule>
    <cfRule text="first" priority="4" type="containsText" operator="containsText" stopIfTrue="1" dxfId="6">
      <formula>NOT(ISERROR(SEARCH("first", D1)))</formula>
    </cfRule>
  </conditionalFormatting>
  <dataValidations>
    <dataValidation showErrorMessage="1" sqref="G2" allowBlank="1" type="list">
      <formula1>'Lookups'!C2:C6</formula1>
    </dataValidation>
    <dataValidation showErrorMessage="1" sqref="G3" allowBlank="1" type="list">
      <formula1>'Lookups'!C2:C6</formula1>
    </dataValidation>
    <dataValidation showErrorMessage="1" sqref="G4" allowBlank="1" type="list">
      <formula1>'Lookups'!C2:C6</formula1>
    </dataValidation>
    <dataValidation showErrorMessage="1" sqref="G5" allowBlank="1" type="list">
      <formula1>'Lookups'!C2:C6</formula1>
    </dataValidation>
    <dataValidation showErrorMessage="1" sqref="G6" allowBlank="1" type="list">
      <formula1>'Lookups'!C2:C6</formula1>
    </dataValidation>
    <dataValidation showErrorMessage="1" sqref="G7" allowBlank="1" type="list">
      <formula1>'Lookups'!C2:C6</formula1>
    </dataValidation>
    <dataValidation showErrorMessage="1" sqref="G8" allowBlank="1" type="list">
      <formula1>'Lookups'!C2:C6</formula1>
    </dataValidation>
    <dataValidation showErrorMessage="1" sqref="G9" allowBlank="1" type="list">
      <formula1>'Lookups'!C2:C6</formula1>
    </dataValidation>
    <dataValidation showErrorMessage="1" sqref="G10" allowBlank="1" type="list">
      <formula1>'Lookups'!C2:C6</formula1>
    </dataValidation>
    <dataValidation showErrorMessage="1" sqref="G11" allowBlank="1" type="list">
      <formula1>'Lookups'!C2:C6</formula1>
    </dataValidation>
    <dataValidation showErrorMessage="1" sqref="G12" allowBlank="1" type="list">
      <formula1>'Lookups'!C2:C6</formula1>
    </dataValidation>
    <dataValidation showErrorMessage="1" sqref="G13" allowBlank="1" type="list">
      <formula1>'Lookups'!C2:C6</formula1>
    </dataValidation>
    <dataValidation showErrorMessage="1" sqref="G14" allowBlank="1" type="list">
      <formula1>'Lookups'!C2:C6</formula1>
    </dataValidation>
    <dataValidation showErrorMessage="1" sqref="G15" allowBlank="1" type="list">
      <formula1>'Lookups'!C2:C6</formula1>
    </dataValidation>
    <dataValidation showErrorMessage="1" sqref="G16" allowBlank="1" type="list">
      <formula1>'Lookups'!C2:C6</formula1>
    </dataValidation>
    <dataValidation showErrorMessage="1" sqref="G17" allowBlank="1" type="list">
      <formula1>'Lookups'!C2:C6</formula1>
    </dataValidation>
    <dataValidation showErrorMessage="1" sqref="G18" allowBlank="1" type="list">
      <formula1>'Lookups'!C2:C6</formula1>
    </dataValidation>
    <dataValidation showErrorMessage="1" sqref="G19" allowBlank="1" type="list">
      <formula1>'Lookups'!C2:C6</formula1>
    </dataValidation>
    <dataValidation showErrorMessage="1" sqref="G20" allowBlank="1" type="list">
      <formula1>'Lookups'!C2:C6</formula1>
    </dataValidation>
    <dataValidation showErrorMessage="1" sqref="G21" allowBlank="1" type="list">
      <formula1>'Lookups'!C2:C6</formula1>
    </dataValidation>
    <dataValidation showErrorMessage="1" sqref="G22" allowBlank="1" type="list">
      <formula1>'Lookups'!C2:C6</formula1>
    </dataValidation>
    <dataValidation showErrorMessage="1" sqref="G23" allowBlank="1" type="list">
      <formula1>'Lookups'!C2:C6</formula1>
    </dataValidation>
    <dataValidation showErrorMessage="1" sqref="G24" allowBlank="1" type="list">
      <formula1>'Lookups'!C2:C6</formula1>
    </dataValidation>
    <dataValidation showErrorMessage="1" sqref="G25" allowBlank="1" type="list">
      <formula1>'Lookups'!C2:C6</formula1>
    </dataValidation>
    <dataValidation showErrorMessage="1" sqref="G26" allowBlank="1" type="list">
      <formula1>'Lookups'!C2:C6</formula1>
    </dataValidation>
    <dataValidation showErrorMessage="1" sqref="G27" allowBlank="1" type="list">
      <formula1>'Lookups'!C2:C6</formula1>
    </dataValidation>
    <dataValidation showErrorMessage="1" sqref="G28" allowBlank="1" type="list">
      <formula1>'Lookups'!C2:C6</formula1>
    </dataValidation>
    <dataValidation showErrorMessage="1" sqref="G29" allowBlank="1" type="list">
      <formula1>'Lookups'!C2:C6</formula1>
    </dataValidation>
    <dataValidation showErrorMessage="1" sqref="G30" allowBlank="1" type="list">
      <formula1>'Lookups'!C2:C6</formula1>
    </dataValidation>
    <dataValidation showErrorMessage="1" sqref="G31" allowBlank="1" type="list">
      <formula1>'Lookups'!C2:C6</formula1>
    </dataValidation>
    <dataValidation showErrorMessage="1" sqref="G32" allowBlank="1" type="list">
      <formula1>'Lookups'!C2:C6</formula1>
    </dataValidation>
    <dataValidation showErrorMessage="1" sqref="G33" allowBlank="1" type="list">
      <formula1>'Lookups'!C2:C6</formula1>
    </dataValidation>
    <dataValidation showErrorMessage="1" sqref="G34" allowBlank="1" type="list">
      <formula1>'Lookups'!C2:C6</formula1>
    </dataValidation>
    <dataValidation showErrorMessage="1" sqref="G35" allowBlank="1" type="list">
      <formula1>'Lookups'!C2:C6</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57" defaultRowHeight="12.75"/>
  <sheetData>
    <row r="1">
      <c s="16" r="A1"/>
      <c s="16" r="B1"/>
      <c s="16" r="C1"/>
      <c s="16" r="D1"/>
      <c s="16" r="E1"/>
      <c s="16" r="F1"/>
    </row>
    <row r="2">
      <c s="16" r="A2"/>
      <c s="16" r="B2"/>
      <c s="16" r="C2"/>
      <c s="16" r="D2"/>
      <c s="16" r="E2"/>
      <c s="16" r="F2"/>
    </row>
    <row r="3">
      <c s="16" r="A3"/>
      <c s="16" r="B3"/>
      <c s="16" r="C3"/>
      <c s="16" r="D3"/>
      <c s="16" r="E3"/>
      <c s="16" r="F3"/>
    </row>
    <row r="4">
      <c s="16" r="A4"/>
      <c s="16" r="B4"/>
      <c s="16" r="C4"/>
      <c s="16" r="D4"/>
      <c s="16" r="E4"/>
      <c s="16" r="F4"/>
    </row>
    <row r="5">
      <c s="16" r="A5"/>
      <c s="16" r="B5"/>
      <c s="16" r="C5"/>
      <c s="16" r="D5"/>
      <c s="16" r="E5"/>
      <c s="16" r="F5"/>
    </row>
    <row r="6">
      <c s="16" r="A6"/>
      <c s="16" r="B6"/>
      <c s="16" r="C6"/>
      <c s="16" r="D6"/>
      <c s="16" r="E6"/>
      <c s="16" r="F6"/>
    </row>
    <row r="7">
      <c s="16" r="A7"/>
      <c s="16" r="B7"/>
      <c s="16" r="C7"/>
      <c s="16" r="D7"/>
      <c s="16" r="E7"/>
      <c s="16" r="F7"/>
    </row>
    <row r="8">
      <c s="16" r="A8"/>
      <c s="16" r="B8"/>
      <c s="16" r="C8"/>
      <c s="16" r="D8"/>
      <c s="16" r="E8"/>
      <c s="16" r="F8"/>
    </row>
    <row r="9">
      <c s="16" r="A9"/>
      <c s="16" r="B9"/>
      <c s="16" r="C9"/>
      <c s="16" r="D9"/>
      <c s="16" r="E9"/>
      <c s="16" r="F9"/>
    </row>
    <row r="10">
      <c s="16" r="A10"/>
      <c s="16" r="B10"/>
      <c s="16" r="C10"/>
      <c s="16" r="D10"/>
      <c s="16" r="E10"/>
      <c s="16" r="F10"/>
    </row>
    <row r="11">
      <c s="16" r="A11"/>
      <c s="16" r="B11"/>
      <c s="16" r="C11"/>
      <c s="16" r="D11"/>
      <c s="16" r="E11"/>
      <c s="16" r="F11"/>
    </row>
    <row r="12">
      <c s="16" r="A12"/>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3" width="11.0"/>
    <col min="4" customWidth="1" max="4" width="10.86"/>
    <col min="5" customWidth="1" max="5" width="17.43"/>
    <col min="6" customWidth="1" max="6" width="17.71"/>
    <col min="7" customWidth="1" max="7" width="15.71"/>
  </cols>
  <sheetData>
    <row r="1">
      <c t="s" s="30" r="A1">
        <v>62</v>
      </c>
      <c s="30" r="B1"/>
      <c s="30" r="C1"/>
      <c s="30" r="D1"/>
      <c s="16" r="E1"/>
      <c s="16" r="F1"/>
      <c s="16" r="G1"/>
    </row>
    <row customHeight="1" r="2" ht="25.5">
      <c t="s" s="35" r="A2">
        <v>63</v>
      </c>
      <c t="s" s="35" r="B2">
        <v>64</v>
      </c>
      <c t="s" s="35" r="C2">
        <v>65</v>
      </c>
      <c t="s" s="35" r="D2">
        <v>66</v>
      </c>
      <c s="16" r="E2"/>
      <c s="16" r="F2"/>
      <c s="16" r="G2"/>
    </row>
    <row r="3">
      <c s="16" r="A3">
        <f>SUM('Product Backlog'!F$2:F$36)</f>
        <v>194</v>
      </c>
      <c s="16" r="B3">
        <f>SUM('Product Backlog'!J$2:J$36)</f>
        <v>12</v>
      </c>
      <c s="16" r="C3">
        <f>SUM('Product Backlog'!K$2:K$36)</f>
        <v>50</v>
      </c>
      <c s="16" r="D3">
        <f>SUM('Product Backlog'!L$2:L$36)</f>
        <v>119</v>
      </c>
      <c s="16" r="E3"/>
      <c s="16" r="F3"/>
      <c s="16" r="G3"/>
    </row>
    <row r="4">
      <c s="16" r="A4"/>
      <c s="16" r="B4"/>
      <c s="16" r="C4"/>
      <c s="16" r="D4"/>
      <c s="16" r="E4"/>
      <c s="16" r="F4"/>
      <c s="16" r="G4"/>
    </row>
    <row r="5">
      <c s="16" r="A5"/>
      <c s="16" r="B5"/>
      <c s="16" r="C5"/>
      <c s="16" r="D5"/>
      <c s="16" r="E5"/>
      <c s="16" r="F5"/>
      <c s="16" r="G5"/>
    </row>
    <row r="6">
      <c s="16" r="A6"/>
      <c s="16" r="B6"/>
      <c s="16" r="C6"/>
      <c s="16" r="D6"/>
      <c s="16" r="E6"/>
      <c s="16" r="F6"/>
      <c s="16" r="G6"/>
    </row>
    <row r="7">
      <c s="16" r="A7"/>
      <c s="16" r="B7"/>
      <c s="16" r="C7"/>
      <c s="16" r="D7"/>
      <c s="16" r="E7"/>
      <c s="16" r="F7"/>
      <c s="16" r="G7"/>
    </row>
    <row r="8">
      <c s="16" r="A8"/>
      <c s="16" r="B8"/>
      <c s="16" r="C8"/>
      <c s="16" r="D8"/>
      <c s="16" r="E8"/>
      <c s="16" r="F8"/>
      <c s="16" r="G8"/>
    </row>
    <row r="9">
      <c s="16" r="A9"/>
      <c s="16" r="B9"/>
      <c s="16" r="C9"/>
      <c s="16" r="D9"/>
      <c s="16" r="E9"/>
      <c s="16" r="F9"/>
      <c s="16" r="G9"/>
    </row>
    <row r="10">
      <c s="16" r="A10"/>
      <c s="16" r="B10"/>
      <c s="16" r="C10"/>
      <c s="16" r="D10"/>
      <c s="16" r="E10"/>
      <c s="16" r="F10"/>
      <c s="16" r="G10"/>
    </row>
    <row r="11">
      <c s="16" r="A11"/>
      <c s="16" r="B11"/>
      <c s="16" r="C11"/>
      <c s="16" r="D11"/>
      <c s="16" r="E11"/>
      <c s="16" r="F11"/>
      <c s="16" r="G11"/>
    </row>
    <row r="12">
      <c s="16" r="A12"/>
      <c s="16" r="B12"/>
      <c s="16" r="C12"/>
      <c s="16" r="D12"/>
      <c s="16" r="E12"/>
      <c s="16" r="F12"/>
      <c s="16" r="G12"/>
    </row>
    <row r="13">
      <c s="16" r="A13"/>
      <c s="16" r="B13"/>
      <c s="16" r="C13"/>
      <c s="16" r="D13"/>
      <c s="16" r="E13"/>
      <c s="16" r="F13"/>
      <c s="16" r="G13"/>
    </row>
    <row r="14">
      <c s="16" r="A14"/>
      <c s="16" r="B14"/>
      <c s="16" r="C14"/>
      <c s="16" r="D14"/>
      <c s="16" r="E14"/>
      <c s="16" r="F14"/>
      <c s="16" r="G14"/>
    </row>
    <row r="15">
      <c s="16" r="A15"/>
      <c s="16" r="B15"/>
      <c s="16" r="C15"/>
      <c s="16" r="D15"/>
      <c s="16" r="E15"/>
      <c s="16" r="F15"/>
      <c s="16" r="G15"/>
    </row>
    <row r="16">
      <c s="16" r="A16"/>
      <c s="16" r="B16"/>
      <c s="16" r="C16"/>
      <c s="16" r="D16"/>
      <c s="16" r="E16"/>
      <c s="16" r="F16"/>
      <c s="16" r="G16"/>
    </row>
    <row r="17">
      <c s="16" r="A17"/>
      <c s="16" r="B17"/>
      <c s="16" r="C17"/>
      <c s="16" r="D17"/>
      <c s="16" r="E17"/>
      <c s="16" r="F17"/>
      <c s="16" r="G17"/>
    </row>
    <row r="18">
      <c s="16" r="A18"/>
      <c s="16" r="B18"/>
      <c s="16" r="C18"/>
      <c s="16" r="D18"/>
      <c s="16" r="E18"/>
      <c s="16" r="F18"/>
      <c s="16" r="G18"/>
    </row>
    <row r="19">
      <c s="16" r="A19"/>
      <c s="16" r="B19"/>
      <c s="16" r="C19"/>
      <c s="16" r="D19"/>
      <c s="16" r="E19"/>
      <c s="16" r="F19"/>
      <c s="16" r="G19"/>
    </row>
    <row r="20">
      <c s="16" r="A20"/>
      <c s="16" r="B20"/>
      <c s="16" r="C20"/>
      <c s="16" r="D20"/>
      <c s="16" r="E20"/>
      <c s="16" r="F20"/>
      <c s="16" r="G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8.43"/>
    <col min="2" customWidth="1" max="2" width="14.14"/>
    <col min="3" customWidth="1" max="3" width="20.43"/>
    <col min="4" customWidth="1" max="4" width="27.86"/>
  </cols>
  <sheetData>
    <row r="1">
      <c t="s" s="10" r="A1">
        <v>67</v>
      </c>
      <c t="s" s="10" r="B1">
        <v>68</v>
      </c>
      <c t="s" s="15" r="C1">
        <v>5</v>
      </c>
      <c t="s" s="15" r="D1">
        <v>69</v>
      </c>
      <c s="16" r="E1"/>
      <c s="16" r="F1"/>
    </row>
    <row r="2">
      <c s="16" r="A2">
        <v>1</v>
      </c>
      <c t="s" s="16" r="B2">
        <v>70</v>
      </c>
      <c t="s" s="16" r="C2">
        <v>38</v>
      </c>
      <c t="s" s="16" r="D2">
        <v>47</v>
      </c>
      <c s="16" r="E2"/>
      <c s="16" r="F2"/>
    </row>
    <row r="3">
      <c s="16" r="A3">
        <v>2</v>
      </c>
      <c t="s" s="16" r="B3">
        <v>71</v>
      </c>
      <c t="s" s="16" r="C3">
        <v>24</v>
      </c>
      <c t="s" s="16" r="D3">
        <v>44</v>
      </c>
      <c s="16" r="E3"/>
      <c s="16" r="F3"/>
    </row>
    <row r="4">
      <c s="16" r="A4">
        <v>3</v>
      </c>
      <c t="s" s="16" r="B4">
        <v>72</v>
      </c>
      <c t="s" s="16" r="C4">
        <v>12</v>
      </c>
      <c t="s" s="16" r="D4">
        <v>29</v>
      </c>
      <c s="16" r="E4"/>
      <c s="16" r="F4"/>
    </row>
    <row r="5">
      <c s="16" r="A5">
        <v>4</v>
      </c>
      <c s="16" r="B5"/>
      <c s="16" r="C5"/>
      <c t="s" s="16" r="D5">
        <v>19</v>
      </c>
      <c s="16" r="E5"/>
      <c s="16" r="F5"/>
    </row>
    <row r="6">
      <c s="16" r="A6">
        <v>5</v>
      </c>
      <c s="16" r="B6"/>
      <c s="16" r="C6"/>
      <c t="s" s="16" r="D6">
        <v>14</v>
      </c>
      <c s="16" r="E6"/>
      <c s="16" r="F6"/>
    </row>
    <row r="7">
      <c s="16" r="A7">
        <v>6</v>
      </c>
      <c s="16" r="B7"/>
      <c s="16" r="C7"/>
      <c t="s" s="16" r="D7">
        <v>50</v>
      </c>
      <c s="16" r="E7"/>
      <c s="16" r="F7"/>
    </row>
    <row r="8">
      <c s="16" r="A8">
        <v>7</v>
      </c>
      <c s="16" r="B8"/>
      <c s="16" r="C8"/>
      <c t="s" s="16" r="D8">
        <v>73</v>
      </c>
      <c s="16" r="E8"/>
      <c s="16" r="F8"/>
    </row>
    <row r="9">
      <c s="16" r="A9"/>
      <c s="16" r="B9"/>
      <c s="16" r="C9"/>
      <c t="s" s="16" r="D9">
        <v>56</v>
      </c>
      <c s="16" r="E9"/>
      <c s="16" r="F9"/>
    </row>
    <row r="10">
      <c s="16" r="A10">
        <v>8</v>
      </c>
      <c s="16" r="B10"/>
      <c s="16" r="C10"/>
      <c t="s" s="16" r="D10">
        <v>10</v>
      </c>
      <c s="16" r="E10"/>
      <c s="16" r="F10"/>
    </row>
    <row r="11">
      <c s="16" r="A11">
        <v>9</v>
      </c>
      <c s="16" r="B11"/>
      <c s="16" r="C11"/>
      <c s="16" r="D11"/>
      <c s="16" r="E11"/>
      <c s="16" r="F11"/>
    </row>
    <row r="12">
      <c s="16" r="A12">
        <v>10</v>
      </c>
      <c s="16" r="B12"/>
      <c s="16" r="C12"/>
      <c s="16" r="D12"/>
      <c s="16" r="E12"/>
      <c s="16" r="F12"/>
    </row>
    <row r="13">
      <c s="16" r="A13"/>
      <c s="16" r="B13"/>
      <c s="16" r="C13"/>
      <c s="16" r="D13"/>
      <c s="16" r="E13"/>
      <c s="16" r="F13"/>
    </row>
    <row r="14">
      <c s="16" r="A14"/>
      <c s="16" r="B14"/>
      <c s="16" r="C14"/>
      <c s="16" r="D14"/>
      <c s="16" r="E14"/>
      <c s="16" r="F14"/>
    </row>
    <row r="15">
      <c s="16" r="A15"/>
      <c s="16" r="B15"/>
      <c s="16" r="C15"/>
      <c s="16" r="D15"/>
      <c s="16" r="E15"/>
      <c s="16" r="F15"/>
    </row>
    <row r="16">
      <c s="16" r="A16"/>
      <c s="16" r="B16"/>
      <c s="16" r="C16"/>
      <c s="16" r="D16"/>
      <c s="16" r="E16"/>
      <c s="16" r="F16"/>
    </row>
    <row r="17">
      <c s="16" r="A17"/>
      <c s="16" r="B17"/>
      <c s="16" r="C17"/>
      <c s="16" r="D17"/>
      <c s="16" r="E17"/>
      <c s="16" r="F17"/>
    </row>
    <row r="18">
      <c s="16" r="A18"/>
      <c s="16" r="B18"/>
      <c s="16" r="C18"/>
      <c s="16" r="D18"/>
      <c s="16" r="E18"/>
      <c s="16" r="F18"/>
    </row>
    <row r="19">
      <c s="16" r="A19"/>
      <c s="16" r="B19"/>
      <c s="16" r="C19"/>
      <c s="16" r="D19"/>
      <c s="16" r="E19"/>
      <c s="16" r="F19"/>
    </row>
    <row r="20">
      <c s="16" r="A20"/>
      <c s="16" r="B20"/>
      <c s="16" r="C20"/>
      <c s="16" r="D20"/>
      <c s="16" r="E20"/>
      <c s="16" r="F20"/>
    </row>
  </sheetData>
</worksheet>
</file>