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charts/chart1.xml" ContentType="application/vnd.openxmlformats-officedocument.drawingml.chart+xml"/>
  <Override PartName="/xl/drawings/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print" state="visible" r:id="rId3"/>
    <sheet sheetId="2" name="Burn-down Chart" state="visible" r:id="rId4"/>
    <sheet sheetId="3" name="Lookups" state="visible" r:id="rId5"/>
  </sheets>
  <definedNames>
    <definedName name="Team">Lookups!$C$2:$C$7</definedName>
    <definedName name="Priority">Lookups!$A$2:$A$11</definedName>
    <definedName name="Status">Lookups!$B$2:$B$7</definedName>
  </definedNames>
  <calcPr/>
</workbook>
</file>

<file path=xl/comments1.xml><?xml version="1.0" encoding="utf-8"?>
<comments xmlns="http://schemas.openxmlformats.org/spreadsheetml/2006/main">
  <authors>
    <author/>
  </authors>
  <commentList>
    <comment ref="A1" authorId="0">
      <text>
        <t xml:space="preserve">Short name.  Should be unique.</t>
      </text>
    </comment>
    <comment ref="B1" authorId="0">
      <text>
        <t xml:space="preserve">This is a reference to the ID defined in the Product Backlog, if applicable.</t>
      </text>
    </comment>
    <comment ref="C1" authorId="0">
      <text>
        <t xml:space="preserve">Longer description of the work item.  If it references any external documents, they should be listed here.</t>
      </text>
    </comment>
    <comment ref="D1" authorId="0">
      <text>
        <t xml:space="preserve">Who on the team has taken ownership of this work item.</t>
      </text>
    </comment>
    <comment ref="E1" authorId="0">
      <text>
        <t xml:space="preserve">Current status of this task.  This can be used to ensure multiple people do not work on the same task.  The filter can also be used to filter out any tasks that have already been completed.</t>
      </text>
    </comment>
    <comment ref="F1" authorId="0">
      <text>
        <t xml:space="preserve">Any additional comments or notes.  It is a good practice to preface any comments with the author (e.g. RP)</t>
      </text>
    </comment>
    <comment ref="G1" authorId="0">
      <text>
        <t xml:space="preserve">This is the estimate that was figured out at the beginning of the Sprint.  For new tasks, this should be zero.</t>
      </text>
    </comment>
    <comment ref="H1" authorId="0">
      <text>
        <t xml:space="preserve">If the estimate needs to be revised, or it's a new task, the effort is here.</t>
      </text>
    </comment>
    <comment ref="I1" authorId="0">
      <text>
        <t xml:space="preserve">This is the increase\decrease in hours that needs to be tracked</t>
      </text>
    </comment>
    <comment ref="J1" authorId="0">
      <text>
        <t xml:space="preserve">Calculated field.  It is the new estimate, if applicable.</t>
      </text>
    </comment>
    <comment ref="K1" authorId="0">
      <text>
        <t xml:space="preserve">The amount of hours that are still remaining for this task.  Should be zero for a task that is completed, and should never be negative.  If it drops below zero, it should be re-estimated.</t>
      </text>
    </comment>
  </commentList>
</comments>
</file>

<file path=xl/comments2.xml><?xml version="1.0" encoding="utf-8"?>
<comments xmlns="http://schemas.openxmlformats.org/spreadsheetml/2006/main">
  <authors>
    <author/>
  </authors>
  <commentList>
    <comment ref="A1" authorId="0">
      <text>
        <t xml:space="preserve">Randar Puust:
The priority.  Items with a higher priority should be claimed first.</t>
      </text>
    </comment>
    <comment ref="B1" authorId="0">
      <text>
        <t xml:space="preserve">Randar Puust:
Current status of this task.  This can be used to ensure multiple people do not work on the same task.  The filter can also be used to filter out any tasks that have already been completed.</t>
      </text>
    </comment>
    <comment ref="C1" authorId="0">
      <text>
        <t xml:space="preserve">Randar Puust:
T4G:
Who on the team has taken ownership of this work item.</t>
      </text>
    </comment>
  </commentList>
</comments>
</file>

<file path=xl/sharedStrings.xml><?xml version="1.0" encoding="utf-8"?>
<sst xmlns="http://schemas.openxmlformats.org/spreadsheetml/2006/main" count="195" uniqueCount="98">
  <si>
    <t>Tasks</t>
  </si>
  <si>
    <t>Product Backlog Item(s)</t>
  </si>
  <si>
    <t>Description</t>
  </si>
  <si>
    <t>Team</t>
  </si>
  <si>
    <t>Status</t>
  </si>
  <si>
    <t>Comments</t>
  </si>
  <si>
    <t>Original Estimate
(Hours)</t>
  </si>
  <si>
    <t>New Estimate
(Hours)</t>
  </si>
  <si>
    <t>Change</t>
  </si>
  <si>
    <t>Revised Value 
(Hours)</t>
  </si>
  <si>
    <t>Amount Remaining
(Hours)</t>
  </si>
  <si>
    <t>Start</t>
  </si>
  <si>
    <t>Friday</t>
  </si>
  <si>
    <t>Saturday</t>
  </si>
  <si>
    <t>Sunday</t>
  </si>
  <si>
    <t>Monday</t>
  </si>
  <si>
    <t>Tuesday</t>
  </si>
  <si>
    <t>Wednesday</t>
  </si>
  <si>
    <t>Thursday</t>
  </si>
  <si>
    <t>Background for scene 1</t>
  </si>
  <si>
    <t>finalize background assets for first scene to be loaded into project</t>
  </si>
  <si>
    <t>Marco Brito</t>
  </si>
  <si>
    <t>3 - Completed</t>
  </si>
  <si>
    <t>grid</t>
  </si>
  <si>
    <t>Background for scene 2</t>
  </si>
  <si>
    <t>finalize background assets for second scene to be loaded into project</t>
  </si>
  <si>
    <t>lights</t>
  </si>
  <si>
    <t>Background for scene 3</t>
  </si>
  <si>
    <t>finalize background assets for third scene to be loaded into project</t>
  </si>
  <si>
    <t>geo</t>
  </si>
  <si>
    <t>Background for scene 4</t>
  </si>
  <si>
    <t>finalize background assets for fourth scene to be loaded into project</t>
  </si>
  <si>
    <t>rain</t>
  </si>
  <si>
    <t>Particle assets scene 1</t>
  </si>
  <si>
    <t>finalize first scene particle assets to be loaded into project</t>
  </si>
  <si>
    <t>Particle assets scene 2</t>
  </si>
  <si>
    <t>finalize second scene particle assets to be loaded into project</t>
  </si>
  <si>
    <t>Particle assets scene 3</t>
  </si>
  <si>
    <t>finalize third scene particle assets to be loaded into project</t>
  </si>
  <si>
    <t>Particle assets scene 4</t>
  </si>
  <si>
    <t>finalize fourth scene particle assets to be loaded into project</t>
  </si>
  <si>
    <t>create audio scene 1 (background sounds) (Grid)</t>
  </si>
  <si>
    <t>create initial background audio for first scene</t>
  </si>
  <si>
    <t>Matthew Fournier</t>
  </si>
  <si>
    <t>create audio scene 2 (background sounds) (Lights)</t>
  </si>
  <si>
    <t>create initial background audio for second scene</t>
  </si>
  <si>
    <t>create audio scene 3 (background sounds)(Geometric)</t>
  </si>
  <si>
    <t>create initial background audio for third scene</t>
  </si>
  <si>
    <t>create audio scene 4 background sounds)(Rain)</t>
  </si>
  <si>
    <t>create initial background audio for fourth scene</t>
  </si>
  <si>
    <t>create audio scene 1 (main interaction sounds)</t>
  </si>
  <si>
    <t>create initial main interaction audio for first scene</t>
  </si>
  <si>
    <t>create audio scene 2 (main interaction sounds)</t>
  </si>
  <si>
    <t>create initial main interaction audio for second scene</t>
  </si>
  <si>
    <t>create audio scene 3 (main interaction sounds)</t>
  </si>
  <si>
    <t>create initial main interaction audio for third scene</t>
  </si>
  <si>
    <t>create audio scene 4 (main interaction sounds)</t>
  </si>
  <si>
    <t>create initial main interaction audio for fourth scene</t>
  </si>
  <si>
    <t>integerate Kinect SDK to the project</t>
  </si>
  <si>
    <t>initial integration for kinect SDK</t>
  </si>
  <si>
    <t>Ryan Bottriell</t>
  </si>
  <si>
    <t>implement reading raw Kinect data</t>
  </si>
  <si>
    <t>find and track hand movements using kinect</t>
  </si>
  <si>
    <t>scene 1: generate white particles for crowd</t>
  </si>
  <si>
    <t>scene 1: create background grid particles and change to blue when white particles pass over</t>
  </si>
  <si>
    <t>scene 1: implement background grid particles reacting to kinect movement(move)</t>
  </si>
  <si>
    <t>scene 1: implement background grid particles reacting to kinect movement(act like a flock of birds)</t>
  </si>
  <si>
    <t>scene 1: implement background grid particles reacting to kinect movement(change color to look angry)</t>
  </si>
  <si>
    <t>scene 2: implement smoke assets</t>
  </si>
  <si>
    <t>Zara Tooth</t>
  </si>
  <si>
    <t>1 - Not Started</t>
  </si>
  <si>
    <t>scene 2: implement light object and shader</t>
  </si>
  <si>
    <t>2 - In Progress</t>
  </si>
  <si>
    <t>scene 2: generate particles crowd</t>
  </si>
  <si>
    <t>scene 2: particles connecting with active user hand locations</t>
  </si>
  <si>
    <t>scene 2: particles get dragged and thrown by active user</t>
  </si>
  <si>
    <t>scene 2: implement turning on/off lights when particles pass by</t>
  </si>
  <si>
    <t>scene 3: generate particles for crowd</t>
  </si>
  <si>
    <t>scene 3: implement assets for time dials where hands are</t>
  </si>
  <si>
    <t>scene 3: implement previous task only when dial is over a particles</t>
  </si>
  <si>
    <t>scene 3: implement explosion after dial is complete/ certain amount of time</t>
  </si>
  <si>
    <t>scene 4: implement rain particles being generated</t>
  </si>
  <si>
    <t>scene 4: implement rain particle changing color when kinect hand passes</t>
  </si>
  <si>
    <t>scene 4: implement mist over rain when hand passes over</t>
  </si>
  <si>
    <t>scene 4: implement rain reacting to hand gesture</t>
  </si>
  <si>
    <t>Original</t>
  </si>
  <si>
    <t>Revised</t>
  </si>
  <si>
    <t>Daily Effort</t>
  </si>
  <si>
    <t>Additional</t>
  </si>
  <si>
    <t>Effort to Date</t>
  </si>
  <si>
    <t>% Increase</t>
  </si>
  <si>
    <t>Effort Left</t>
  </si>
  <si>
    <t>% Remaining</t>
  </si>
  <si>
    <t>Remaining</t>
  </si>
  <si>
    <t>Team Size</t>
  </si>
  <si>
    <t>Days Effort (est. @80%)</t>
  </si>
  <si>
    <t>Priority
(1=Low, 9=High)</t>
  </si>
  <si>
    <t>Note: To redefine a named value, go to Insert-&gt;Name-&gt;Define</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</si>
</sst>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dd/mm/yyyy;@"/>
    <numFmt numFmtId="165" formatCode="dd/mm/yy;@"/>
    <numFmt numFmtId="166" formatCode="dd/mm/yyyy;@"/>
    <numFmt numFmtId="167" formatCode="dd/mm/yyyy;@"/>
    <numFmt numFmtId="168" formatCode="dd/mm/yyyy;@"/>
    <numFmt numFmtId="169" formatCode="dd/mm/yyyy;@"/>
  </numFmts>
  <fonts count="67">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FFFFFF"/>
      <name val="Arial"/>
    </font>
    <font>
      <b/>
      <i val="0"/>
      <strike val="0"/>
      <u val="none"/>
      <sz val="10.0"/>
      <color rgb="FF000000"/>
      <name val="Arial"/>
    </font>
    <font>
      <b/>
      <i val="0"/>
      <strike val="0"/>
      <u val="none"/>
      <sz val="10.0"/>
      <color rgb="FFFFFFFF"/>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FFFFFF"/>
      <name val="Arial"/>
    </font>
    <font>
      <b/>
      <i val="0"/>
      <strike val="0"/>
      <u val="none"/>
      <sz val="10.0"/>
      <color rgb="FFFFFFFF"/>
      <name val="Arial"/>
    </font>
    <font>
      <b val="0"/>
      <i val="0"/>
      <strike val="0"/>
      <u val="none"/>
      <sz val="10.0"/>
      <color rgb="FF000000"/>
      <name val="Arial"/>
    </font>
    <font>
      <b/>
      <i val="0"/>
      <strike val="0"/>
      <u val="none"/>
      <sz val="10.0"/>
      <color rgb="FFFFFFFF"/>
      <name val="Arial"/>
    </font>
    <font>
      <b val="0"/>
      <i val="0"/>
      <strike val="0"/>
      <u val="none"/>
      <sz val="10.0"/>
      <color rgb="FF000000"/>
      <name val="Arial"/>
    </font>
    <font>
      <b val="0"/>
      <i val="0"/>
      <strike val="0"/>
      <u val="none"/>
      <sz val="10.0"/>
      <color rgb="FF000000"/>
      <name val="Arial"/>
    </font>
    <font>
      <b/>
      <i val="0"/>
      <strike val="0"/>
      <u val="none"/>
      <sz val="10.0"/>
      <color rgb="FFFFFFFF"/>
      <name val="Arial"/>
    </font>
    <font>
      <b/>
      <i val="0"/>
      <strike val="0"/>
      <u val="none"/>
      <sz val="10.0"/>
      <color rgb="FFFFFFFF"/>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FFFFFF"/>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FFFFFF"/>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FFFFFF"/>
      <name val="Arial"/>
    </font>
    <font>
      <b/>
      <i val="0"/>
      <strike val="0"/>
      <u val="none"/>
      <sz val="8.0"/>
      <color rgb="FF000000"/>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FFFFFF"/>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FFFFFF"/>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FFFFFF"/>
      <name val="Arial"/>
    </font>
    <font>
      <b val="0"/>
      <i val="0"/>
      <strike val="0"/>
      <u val="none"/>
      <sz val="10.0"/>
      <color rgb="FF000000"/>
      <name val="Arial"/>
    </font>
    <font>
      <b val="0"/>
      <i val="0"/>
      <strike val="0"/>
      <u val="none"/>
      <sz val="10.0"/>
      <color rgb="FF000000"/>
      <name val="Arial"/>
    </font>
    <font>
      <b/>
      <i val="0"/>
      <strike val="0"/>
      <u val="none"/>
      <sz val="10.0"/>
      <color rgb="FFFFFFFF"/>
      <name val="Arial"/>
    </font>
  </fonts>
  <fills count="24">
    <fill>
      <patternFill patternType="none"/>
    </fill>
    <fill>
      <patternFill patternType="gray125">
        <bgColor rgb="FFFFFFFF"/>
      </patternFill>
    </fill>
    <fill>
      <patternFill patternType="solid">
        <fgColor rgb="FFCCCCCC"/>
        <bgColor indexed="64"/>
      </patternFill>
    </fill>
    <fill>
      <patternFill patternType="solid">
        <fgColor rgb="FF7F7F7F"/>
        <bgColor indexed="64"/>
      </patternFill>
    </fill>
    <fill>
      <patternFill patternType="solid">
        <fgColor rgb="FF1E4E79"/>
        <bgColor indexed="64"/>
      </patternFill>
    </fill>
    <fill>
      <patternFill patternType="solid">
        <fgColor rgb="FF1E4E79"/>
        <bgColor indexed="64"/>
      </patternFill>
    </fill>
    <fill>
      <patternFill patternType="solid">
        <fgColor rgb="FF1E4E79"/>
        <bgColor indexed="64"/>
      </patternFill>
    </fill>
    <fill>
      <patternFill patternType="solid">
        <fgColor rgb="FF7F7F7F"/>
        <bgColor indexed="64"/>
      </patternFill>
    </fill>
    <fill>
      <patternFill patternType="solid">
        <fgColor rgb="FF7F7F7F"/>
        <bgColor indexed="64"/>
      </patternFill>
    </fill>
    <fill>
      <patternFill patternType="solid">
        <fgColor rgb="FFCCCCCC"/>
        <bgColor indexed="64"/>
      </patternFill>
    </fill>
    <fill>
      <patternFill patternType="solid">
        <fgColor rgb="FFCCCCCC"/>
        <bgColor indexed="64"/>
      </patternFill>
    </fill>
    <fill>
      <patternFill patternType="solid">
        <fgColor rgb="FFCCCCCC"/>
        <bgColor indexed="64"/>
      </patternFill>
    </fill>
    <fill>
      <patternFill patternType="solid">
        <fgColor rgb="FF1E4E79"/>
        <bgColor indexed="64"/>
      </patternFill>
    </fill>
    <fill>
      <patternFill patternType="solid">
        <fgColor rgb="FFCCCCCC"/>
        <bgColor indexed="64"/>
      </patternFill>
    </fill>
    <fill>
      <patternFill patternType="solid">
        <fgColor rgb="FFCCCCCC"/>
        <bgColor indexed="64"/>
      </patternFill>
    </fill>
    <fill>
      <patternFill patternType="solid">
        <fgColor rgb="FF1E4E79"/>
        <bgColor indexed="64"/>
      </patternFill>
    </fill>
    <fill>
      <patternFill patternType="solid">
        <fgColor rgb="FFCCCCCC"/>
        <bgColor indexed="64"/>
      </patternFill>
    </fill>
    <fill>
      <patternFill patternType="solid">
        <fgColor rgb="FFCCCCCC"/>
        <bgColor indexed="64"/>
      </patternFill>
    </fill>
    <fill>
      <patternFill patternType="solid">
        <fgColor rgb="FF1E4E79"/>
        <bgColor indexed="64"/>
      </patternFill>
    </fill>
    <fill>
      <patternFill patternType="solid">
        <fgColor rgb="FFCCCCCC"/>
        <bgColor indexed="64"/>
      </patternFill>
    </fill>
    <fill>
      <patternFill patternType="solid">
        <fgColor rgb="FFCCCCCC"/>
        <bgColor indexed="64"/>
      </patternFill>
    </fill>
    <fill>
      <patternFill patternType="solid">
        <fgColor rgb="FF1E4E79"/>
        <bgColor indexed="64"/>
      </patternFill>
    </fill>
    <fill>
      <patternFill patternType="solid">
        <fgColor rgb="FFCCCCCC"/>
        <bgColor indexed="64"/>
      </patternFill>
    </fill>
    <fill>
      <patternFill patternType="solid">
        <fgColor rgb="FF1E4E79"/>
        <bgColor indexed="64"/>
      </patternFill>
    </fill>
  </fills>
  <borders count="52">
    <border>
      <left/>
      <right/>
      <top/>
      <bottom/>
      <diagonal/>
    </border>
    <border>
      <left/>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style="thin">
        <color indexed="64"/>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
      <left/>
      <right style="thin">
        <color indexed="64"/>
      </right>
      <top style="thin">
        <color indexed="64"/>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right/>
      <top style="thin">
        <color indexed="64"/>
      </top>
      <bottom/>
      <diagonal/>
    </border>
    <border>
      <left/>
      <right/>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diagonal/>
    </border>
    <border>
      <left/>
      <right/>
      <top style="thin">
        <color indexed="64"/>
      </top>
      <bottom/>
      <diagonal/>
    </border>
    <border>
      <left/>
      <right style="thin">
        <color indexed="64"/>
      </right>
      <top/>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top/>
      <bottom style="thin">
        <color indexed="64"/>
      </bottom>
      <diagonal/>
    </border>
  </borders>
  <cellStyleXfs count="1">
    <xf fillId="0" numFmtId="0" borderId="0" fontId="0"/>
  </cellStyleXfs>
  <cellXfs count="67">
    <xf applyAlignment="1" fillId="0" xfId="0" numFmtId="0" borderId="0" fontId="0">
      <alignment vertical="bottom" horizontal="general" wrapText="1"/>
    </xf>
    <xf applyBorder="1" fillId="2" xfId="0" numFmtId="0" borderId="1" applyFont="1" fontId="1" applyFill="1"/>
    <xf applyBorder="1" fillId="0" xfId="0" numFmtId="9" borderId="2" applyFont="1" fontId="2" applyNumberFormat="1"/>
    <xf applyBorder="1" fillId="0" xfId="0" numFmtId="0" borderId="3" applyFont="1" fontId="3"/>
    <xf applyAlignment="1" fillId="0" xfId="0" numFmtId="0" borderId="0" applyFont="1" fontId="4">
      <alignment vertical="top" horizontal="general" wrapText="1"/>
    </xf>
    <xf fillId="0" xfId="0" numFmtId="0" borderId="0" applyFont="1" fontId="5"/>
    <xf applyBorder="1" applyAlignment="1" fillId="3" xfId="0" numFmtId="0" borderId="4" applyFont="1" fontId="6" applyFill="1">
      <alignment vertical="top" horizontal="general" wrapText="1"/>
    </xf>
    <xf applyBorder="1" fillId="0" xfId="0" numFmtId="0" borderId="5" applyFont="1" fontId="7"/>
    <xf applyAlignment="1" fillId="0" xfId="0" numFmtId="0" borderId="0" applyFont="1" fontId="8">
      <alignment vertical="top" horizontal="general" wrapText="1"/>
    </xf>
    <xf fillId="0" xfId="0" numFmtId="0" borderId="0" applyFont="1" fontId="9"/>
    <xf applyBorder="1" applyAlignment="1" fillId="0" xfId="0" numFmtId="0" borderId="6" applyFont="1" fontId="10">
      <alignment vertical="top" horizontal="left" wrapText="1"/>
    </xf>
    <xf applyBorder="1" fillId="0" xfId="0" numFmtId="0" borderId="7" applyFont="1" fontId="11"/>
    <xf applyBorder="1" applyAlignment="1" fillId="4" xfId="0" numFmtId="0" borderId="8" applyFont="1" fontId="12" applyFill="1">
      <alignment vertical="top" horizontal="right" wrapText="1"/>
    </xf>
    <xf applyBorder="1" applyAlignment="1" fillId="5" xfId="0" numFmtId="0" borderId="9" applyFont="1" fontId="13" applyFill="1">
      <alignment vertical="top" horizontal="general" wrapText="1"/>
    </xf>
    <xf applyBorder="1" fillId="0" xfId="0" numFmtId="164" borderId="10" applyFont="1" fontId="14" applyNumberFormat="1"/>
    <xf applyBorder="1" applyAlignment="1" fillId="6" xfId="0" numFmtId="0" borderId="11" applyFont="1" fontId="15" applyFill="1">
      <alignment vertical="top" horizontal="general" wrapText="1"/>
    </xf>
    <xf fillId="0" xfId="0" numFmtId="165" borderId="0" applyFont="1" fontId="16" applyNumberFormat="1"/>
    <xf applyAlignment="1" fillId="0" xfId="0" numFmtId="0" borderId="0" applyFont="1" fontId="17">
      <alignment vertical="bottom" horizontal="general" wrapText="1"/>
    </xf>
    <xf applyBorder="1" applyAlignment="1" fillId="7" xfId="0" numFmtId="0" borderId="12" applyFont="1" fontId="18" applyFill="1">
      <alignment vertical="top" horizontal="general" wrapText="1"/>
    </xf>
    <xf applyBorder="1" applyAlignment="1" fillId="8" xfId="0" numFmtId="0" borderId="13" applyFont="1" fontId="19" applyFill="1">
      <alignment vertical="top" horizontal="general" wrapText="1"/>
    </xf>
    <xf applyBorder="1" fillId="0" xfId="0" numFmtId="2" borderId="14" applyFont="1" fontId="20" applyNumberFormat="1"/>
    <xf applyBorder="1" fillId="0" xfId="0" numFmtId="0" borderId="15" applyFont="1" fontId="21"/>
    <xf applyBorder="1" applyAlignment="1" fillId="0" xfId="0" numFmtId="0" borderId="16" applyFont="1" fontId="22">
      <alignment vertical="top" horizontal="left" wrapText="1"/>
    </xf>
    <xf fillId="9" xfId="0" numFmtId="0" borderId="0" applyFont="1" fontId="23" applyFill="1"/>
    <xf applyBorder="1" applyAlignment="1" fillId="0" xfId="0" numFmtId="0" borderId="17" applyFont="1" fontId="24">
      <alignment vertical="top" horizontal="left" wrapText="1"/>
    </xf>
    <xf applyBorder="1" fillId="10" xfId="0" numFmtId="0" borderId="18" applyFont="1" fontId="25" applyFill="1"/>
    <xf applyBorder="1" applyAlignment="1" fillId="0" xfId="0" numFmtId="0" borderId="19" applyFont="1" fontId="26">
      <alignment vertical="bottom" horizontal="center" wrapText="1"/>
    </xf>
    <xf applyBorder="1" fillId="0" xfId="0" numFmtId="0" borderId="20" applyFont="1" fontId="27"/>
    <xf applyBorder="1" applyAlignment="1" fillId="0" xfId="0" numFmtId="0" borderId="21" applyFont="1" fontId="28">
      <alignment vertical="top" horizontal="general" wrapText="1"/>
    </xf>
    <xf applyAlignment="1" fillId="0" xfId="0" numFmtId="0" borderId="0" applyFont="1" fontId="29">
      <alignment vertical="bottom" horizontal="center"/>
    </xf>
    <xf applyBorder="1" fillId="0" xfId="0" numFmtId="0" borderId="22" applyFont="1" fontId="30"/>
    <xf applyBorder="1" fillId="11" xfId="0" numFmtId="0" borderId="23" applyFont="1" fontId="31" applyFill="1"/>
    <xf applyBorder="1" applyAlignment="1" fillId="0" xfId="0" numFmtId="0" borderId="24" applyFont="1" fontId="32">
      <alignment vertical="bottom" horizontal="general" wrapText="1"/>
    </xf>
    <xf applyBorder="1" applyAlignment="1" fillId="12" xfId="0" numFmtId="166" borderId="25" applyFont="1" fontId="33" applyNumberFormat="1" applyFill="1">
      <alignment vertical="top" horizontal="general" wrapText="1"/>
    </xf>
    <xf applyBorder="1" applyAlignment="1" fillId="0" xfId="0" numFmtId="0" borderId="26" applyFont="1" fontId="34">
      <alignment vertical="top" horizontal="general" wrapText="1"/>
    </xf>
    <xf applyAlignment="1" fillId="0" xfId="0" numFmtId="0" borderId="0" applyFont="1" fontId="35">
      <alignment vertical="bottom" horizontal="right"/>
    </xf>
    <xf applyBorder="1" applyAlignment="1" fillId="0" xfId="0" numFmtId="0" borderId="27" applyFont="1" fontId="36">
      <alignment vertical="top" horizontal="general" wrapText="1"/>
    </xf>
    <xf applyAlignment="1" fillId="0" xfId="0" numFmtId="0" borderId="0" applyFont="1" fontId="37">
      <alignment vertical="top" horizontal="left" wrapText="1"/>
    </xf>
    <xf applyBorder="1" applyAlignment="1" fillId="0" xfId="0" numFmtId="0" borderId="28" applyFont="1" fontId="38">
      <alignment vertical="top" horizontal="general" wrapText="1"/>
    </xf>
    <xf applyBorder="1" applyAlignment="1" fillId="0" xfId="0" numFmtId="0" borderId="29" applyFont="1" fontId="39">
      <alignment vertical="top" horizontal="general" wrapText="1"/>
    </xf>
    <xf applyBorder="1" applyAlignment="1" fillId="0" xfId="0" numFmtId="0" borderId="30" applyFont="1" fontId="40">
      <alignment vertical="bottom" horizontal="general" wrapText="1"/>
    </xf>
    <xf applyBorder="1" applyAlignment="1" fillId="0" xfId="0" numFmtId="0" borderId="31" applyFont="1" fontId="41">
      <alignment vertical="top" horizontal="general" wrapText="1"/>
    </xf>
    <xf applyBorder="1" fillId="13" xfId="0" numFmtId="167" borderId="32" applyFont="1" fontId="42" applyNumberFormat="1" applyFill="1"/>
    <xf fillId="0" xfId="0" numFmtId="9" borderId="0" applyFont="1" fontId="43" applyNumberFormat="1"/>
    <xf applyBorder="1" fillId="0" xfId="0" numFmtId="0" borderId="33" applyFont="1" fontId="44"/>
    <xf applyAlignment="1" fillId="0" xfId="0" numFmtId="0" borderId="0" applyFont="1" fontId="45">
      <alignment vertical="bottom" horizontal="right" wrapText="1"/>
    </xf>
    <xf applyBorder="1" fillId="14" xfId="0" numFmtId="0" borderId="34" applyFont="1" fontId="46" applyFill="1"/>
    <xf applyBorder="1" applyAlignment="1" fillId="15" xfId="0" numFmtId="168" borderId="35" applyFont="1" fontId="47" applyNumberFormat="1" applyFill="1">
      <alignment vertical="top" horizontal="general" wrapText="1"/>
    </xf>
    <xf fillId="16" xfId="0" numFmtId="0" borderId="0" applyFont="1" fontId="48" applyFill="1"/>
    <xf applyBorder="1" fillId="0" xfId="0" numFmtId="0" borderId="36" applyFont="1" fontId="49"/>
    <xf applyBorder="1" applyAlignment="1" fillId="0" xfId="0" numFmtId="0" borderId="37" applyFont="1" fontId="50">
      <alignment vertical="bottom" horizontal="center"/>
    </xf>
    <xf applyBorder="1" fillId="17" xfId="0" numFmtId="0" borderId="38" applyFont="1" fontId="51" applyFill="1"/>
    <xf applyBorder="1" fillId="0" xfId="0" numFmtId="9" borderId="39" applyFont="1" fontId="52" applyNumberFormat="1"/>
    <xf applyBorder="1" applyAlignment="1" fillId="0" xfId="0" numFmtId="0" borderId="40" applyFont="1" fontId="53">
      <alignment vertical="bottom" horizontal="center" wrapText="1"/>
    </xf>
    <xf applyBorder="1" applyAlignment="1" fillId="18" xfId="0" numFmtId="0" borderId="41" applyFont="1" fontId="54" applyFill="1">
      <alignment vertical="top" horizontal="general" wrapText="1"/>
    </xf>
    <xf applyBorder="1" fillId="0" xfId="0" numFmtId="0" borderId="42" applyFont="1" fontId="55"/>
    <xf applyBorder="1" fillId="19" xfId="0" numFmtId="0" borderId="43" applyFont="1" fontId="56" applyFill="1"/>
    <xf applyBorder="1" applyAlignment="1" fillId="0" xfId="0" numFmtId="0" borderId="44" applyFont="1" fontId="57">
      <alignment vertical="top" horizontal="general"/>
    </xf>
    <xf applyBorder="1" fillId="20" xfId="0" numFmtId="0" borderId="45" applyFont="1" fontId="58" applyFill="1"/>
    <xf applyBorder="1" applyAlignment="1" fillId="21" xfId="0" numFmtId="0" borderId="46" applyFont="1" fontId="59" applyFill="1">
      <alignment vertical="top" horizontal="general" wrapText="1"/>
    </xf>
    <xf applyBorder="1" fillId="22" xfId="0" numFmtId="0" borderId="47" applyFont="1" fontId="60" applyFill="1"/>
    <xf applyBorder="1" applyAlignment="1" fillId="0" xfId="0" numFmtId="0" borderId="48" applyFont="1" fontId="61">
      <alignment vertical="top" horizontal="general" wrapText="1"/>
    </xf>
    <xf applyAlignment="1" fillId="0" xfId="0" numFmtId="0" borderId="0" applyFont="1" fontId="62">
      <alignment vertical="top" horizontal="general"/>
    </xf>
    <xf applyBorder="1" applyAlignment="1" fillId="0" xfId="0" numFmtId="169" borderId="49" applyFont="1" fontId="63" applyNumberFormat="1">
      <alignment vertical="top" horizontal="general" wrapText="1"/>
    </xf>
    <xf applyBorder="1" fillId="0" xfId="0" numFmtId="0" borderId="50" applyFont="1" fontId="64"/>
    <xf applyAlignment="1" fillId="0" xfId="0" numFmtId="0" borderId="0" applyFont="1" fontId="65">
      <alignment vertical="bottom" horizontal="center" wrapText="1"/>
    </xf>
    <xf applyBorder="1" applyAlignment="1" fillId="23" xfId="0" numFmtId="0" borderId="51" applyFont="1" fontId="66" applyFill="1">
      <alignment vertical="top" horizontal="left" wrapText="1"/>
    </xf>
  </cellXfs>
  <cellStyles count="1">
    <cellStyle builtinId="0" name="Normal" xfId="0"/>
  </cellStyles>
  <dxfs count="10">
    <dxf>
      <fill>
        <patternFill patternType="solid">
          <bgColor rgb="FF00CCFF"/>
        </patternFill>
      </fill>
    </dxf>
    <dxf>
      <fill>
        <patternFill patternType="solid">
          <bgColor rgb="FFFF0000"/>
        </patternFill>
      </fill>
    </dxf>
    <dxf>
      <font>
        <color rgb="FF000000"/>
      </font>
      <fill>
        <patternFill patternType="solid">
          <bgColor rgb="FFFF0000"/>
        </patternFill>
      </fill>
    </dxf>
    <dxf>
      <fill>
        <patternFill patternType="solid">
          <bgColor rgb="FFCCCCFF"/>
        </patternFill>
      </fill>
    </dxf>
    <dxf>
      <fill>
        <patternFill patternType="solid">
          <bgColor rgb="FFCC99FF"/>
        </patternFill>
      </fill>
    </dxf>
    <dxf>
      <font>
        <color rgb="FFF2F2F2"/>
      </font>
      <fill>
        <patternFill patternType="solid">
          <bgColor rgb="FF9F3FFF"/>
        </patternFill>
      </fill>
    </dxf>
    <dxf>
      <font>
        <color rgb="FFFFFFFF"/>
      </font>
      <fill>
        <patternFill patternType="solid">
          <bgColor rgb="FF7030A0"/>
        </patternFill>
      </fill>
    </dxf>
    <dxf>
      <fill>
        <patternFill patternType="solid">
          <bgColor rgb="FFD9EAD3"/>
        </patternFill>
      </fill>
    </dxf>
    <dxf>
      <fill>
        <patternFill patternType="solid">
          <bgColor rgb="FFFFF2CC"/>
        </patternFill>
      </fill>
    </dxf>
    <dxf>
      <fill>
        <patternFill patternType="solid">
          <bgColor rgb="FFF4CCCC"/>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3.xml" Type="http://schemas.openxmlformats.org/officeDocument/2006/relationships/worksheet" Id="rId5"/></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a:pPr>
            <a:r>
              <a:t>Weekly Burn-down Chart</a:t>
            </a:r>
          </a:p>
        </c:rich>
      </c:tx>
      <c:overlay val="0"/>
    </c:title>
    <c:plotArea>
      <c:layout/>
      <c:lineChart>
        <c:ser>
          <c:idx val="0"/>
          <c:order val="0"/>
          <c:tx>
            <c:strRef>
              <c:f>Sprint!$K$44</c:f>
            </c:strRef>
          </c:tx>
          <c:spPr>
            <a:ln w="25400" cmpd="sng">
              <a:solidFill>
                <a:srgbClr val="004586"/>
              </a:solidFill>
            </a:ln>
          </c:spPr>
          <c:marker>
            <c:symbol val="none"/>
          </c:marker>
          <c:cat>
            <c:strRef>
              <c:f>Sprint!$L$1:$S$1</c:f>
            </c:strRef>
          </c:cat>
          <c:val>
            <c:numRef>
              <c:f>Sprint!$L$44:$S$44</c:f>
            </c:numRef>
          </c:val>
        </c:ser>
        <c:axId val="1562044920"/>
        <c:axId val="254097284"/>
      </c:lineChart>
      <c:catAx>
        <c:axId val="1562044920"/>
        <c:scaling>
          <c:orientation val="minMax"/>
        </c:scaling>
        <c:axPos val="b"/>
        <c:title>
          <c:tx>
            <c:rich>
              <a:bodyPr/>
              <a:lstStyle/>
              <a:p>
                <a:pPr>
                  <a:defRPr/>
                </a:pPr>
                <a:r>
                  <a:t>Weekday</a:t>
                </a:r>
              </a:p>
            </c:rich>
          </c:tx>
          <c:overlay val="0"/>
        </c:title>
        <c:txPr>
          <a:bodyPr/>
          <a:lstStyle/>
          <a:p>
            <a:pPr>
              <a:defRPr/>
            </a:pPr>
          </a:p>
        </c:txPr>
        <c:crossAx val="254097284"/>
      </c:catAx>
      <c:valAx>
        <c:axId val="254097284"/>
        <c:scaling>
          <c:orientation val="minMax"/>
        </c:scaling>
        <c:delete val="0"/>
        <c:axPos val="l"/>
        <c:majorGridlines/>
        <c:title>
          <c:tx>
            <c:rich>
              <a:bodyPr/>
              <a:lstStyle/>
              <a:p>
                <a:pPr>
                  <a:defRPr/>
                </a:pPr>
                <a:r>
                  <a:t>Percent Remaining</a:t>
                </a:r>
              </a:p>
            </c:rich>
          </c:tx>
          <c:overlay val="0"/>
        </c:title>
        <c:numFmt sourceLinked="1" formatCode="General"/>
        <c:tickLblPos val="nextTo"/>
        <c:spPr>
          <a:ln w="47625">
            <a:noFill/>
          </a:ln>
        </c:spPr>
        <c:txPr>
          <a:bodyPr/>
          <a:lstStyle/>
          <a:p>
            <a:pPr>
              <a:defRPr/>
            </a:pPr>
          </a:p>
        </c:txPr>
        <c:crossAx val="1562044920"/>
      </c:valAx>
    </c:plotArea>
    <c:legend>
      <c:legendPos val="r"/>
      <c:overlay val="0"/>
    </c:legend>
  </c:chart>
</c:chartSpace>
</file>

<file path=xl/drawings/_rels/drawing1.xml.rels><?xml version="1.0" encoding="UTF-8" standalone="yes"?><Relationships xmlns="http://schemas.openxmlformats.org/package/2006/relationships"><Relationship Target="../charts/chart1.xml" Type="http://schemas.openxmlformats.org/officeDocument/2006/relationships/chart" Id="rId1"/></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oneCellAnchor>
    <xdr:from>
      <xdr:col>0</xdr:col>
      <xdr:colOff>171450</xdr:colOff>
      <xdr:row>1</xdr:row>
      <xdr:rowOff>38100</xdr:rowOff>
    </xdr:from>
    <xdr:ext cy="7086600" cx="9677400"/>
    <xdr:graphicFrame>
      <xdr:nvGraphicFramePr>
        <xdr:cNvPr id="1" name="Chart 1"/>
        <xdr:cNvGraphicFramePr/>
      </xdr:nvGraphicFramePr>
      <xdr:xfrm>
        <a:off y="0" x="0"/>
        <a:ext cy="0" cx="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Target="../drawings/vmlDrawing1.vml" Type="http://schemas.openxmlformats.org/officeDocument/2006/relationships/vmlDrawing" Id="rId2"/><Relationship Target="../comments1.xml" Type="http://schemas.openxmlformats.org/officeDocument/2006/relationships/comments" Id="rId1"/></Relationships>
</file>

<file path=xl/worksheets/_rels/sheet2.xml.rels><?xml version="1.0" encoding="UTF-8" standalone="yes"?><Relationships xmlns="http://schemas.openxmlformats.org/package/2006/relationships"><Relationship Target="../drawings/drawing1.xml" Type="http://schemas.openxmlformats.org/officeDocument/2006/relationships/drawing" Id="rId1"/></Relationships>
</file>

<file path=xl/worksheets/_rels/sheet3.xml.rels><?xml version="1.0" encoding="UTF-8" standalone="yes"?><Relationships xmlns="http://schemas.openxmlformats.org/package/2006/relationships"><Relationship Target="../drawings/vmlDrawing2.vml" Type="http://schemas.openxmlformats.org/officeDocument/2006/relationships/vmlDrawing" Id="rId2"/><Relationship Target="../comments2.xml" Type="http://schemas.openxmlformats.org/officeDocument/2006/relationships/comments"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8.71" defaultRowHeight="12.75"/>
  <cols>
    <col min="1" customWidth="1" max="1" style="8" width="26.14"/>
    <col min="2" customWidth="1" max="2" style="45" width="10.0"/>
    <col min="3" customWidth="1" max="3" style="8" width="17.71"/>
    <col min="4" customWidth="1" max="4" style="17" width="11.43"/>
    <col min="5" customWidth="1" max="5" style="9" width="15.86"/>
    <col min="6" customWidth="1" max="6" style="36" width="13.71"/>
    <col min="8" customWidth="1" max="8" style="27" width="8.86"/>
    <col min="9" max="9" style="23" width="8.0"/>
    <col min="10" customWidth="1" max="10" style="23" width="9.0"/>
    <col min="11" customWidth="1" max="11" style="46" width="11.71"/>
    <col min="12" customWidth="1" max="12" style="27" width="5.43"/>
    <col min="13" customWidth="1" max="13" width="6.57"/>
    <col min="14" customWidth="1" max="14" style="9" width="9.71"/>
    <col min="15" customWidth="1" max="15" width="7.86"/>
    <col min="16" customWidth="1" max="16" width="8.14"/>
    <col min="17" customWidth="1" max="17" width="8.86"/>
    <col min="18" customWidth="1" max="18" width="12.29"/>
    <col min="19" customWidth="1" max="19" width="9.86"/>
    <col min="20" customWidth="1" max="35" width="10.14"/>
  </cols>
  <sheetData>
    <row customHeight="1" s="39" customFormat="1" r="1" ht="40.5">
      <c t="s" s="13" r="A1">
        <v>0</v>
      </c>
      <c t="s" s="12" r="B1">
        <v>1</v>
      </c>
      <c t="s" s="66" r="C1">
        <v>2</v>
      </c>
      <c t="s" s="13" r="D1">
        <v>3</v>
      </c>
      <c t="s" s="13" r="E1">
        <v>4</v>
      </c>
      <c t="s" s="59" r="F1">
        <v>5</v>
      </c>
      <c t="s" s="54" r="G1">
        <v>6</v>
      </c>
      <c t="s" s="15" r="H1">
        <v>7</v>
      </c>
      <c t="s" s="19" r="I1">
        <v>8</v>
      </c>
      <c t="s" s="18" r="J1">
        <v>9</v>
      </c>
      <c t="s" s="6" r="K1">
        <v>10</v>
      </c>
      <c t="s" s="33" r="L1">
        <v>11</v>
      </c>
      <c t="s" s="47" r="M1">
        <v>12</v>
      </c>
      <c t="s" s="47" r="N1">
        <v>13</v>
      </c>
      <c t="s" s="47" r="O1">
        <v>14</v>
      </c>
      <c t="s" s="47" r="P1">
        <v>15</v>
      </c>
      <c t="s" s="47" r="Q1">
        <v>16</v>
      </c>
      <c t="s" s="47" r="R1">
        <v>17</v>
      </c>
      <c t="s" s="47" r="S1">
        <v>18</v>
      </c>
      <c s="4" r="T1"/>
      <c s="4" r="U1"/>
      <c s="4" r="V1"/>
      <c s="4" r="W1"/>
      <c s="4" r="X1"/>
      <c s="4" r="Y1"/>
      <c s="4" r="Z1"/>
      <c s="4" r="AA1"/>
      <c s="4" r="AB1"/>
      <c s="4" r="AC1"/>
      <c s="4" r="AD1"/>
      <c s="4" r="AE1"/>
      <c s="4" r="AF1"/>
      <c s="4" r="AG1"/>
      <c s="4" r="AH1"/>
      <c s="4" r="AI1"/>
      <c s="4" r="AJ1"/>
      <c s="63" r="AK1"/>
      <c s="63" r="AL1"/>
      <c s="63" r="AM1"/>
      <c s="63" r="AN1"/>
      <c s="63" r="AO1"/>
      <c s="63" r="AP1"/>
      <c s="63" r="AQ1"/>
      <c s="63" r="AR1"/>
      <c s="63" r="AS1"/>
      <c s="63" r="AT1"/>
    </row>
    <row r="2">
      <c t="s" s="57" r="A2">
        <v>19</v>
      </c>
      <c s="53" r="B2">
        <v>7</v>
      </c>
      <c t="s" s="10" r="C2">
        <v>20</v>
      </c>
      <c t="s" s="40" r="D2">
        <v>21</v>
      </c>
      <c t="s" s="30" r="E2">
        <v>22</v>
      </c>
      <c t="s" s="62" r="F2">
        <v>23</v>
      </c>
      <c s="30" r="G2">
        <v>1</v>
      </c>
      <c s="30" r="H2"/>
      <c t="str" s="60" r="I2">
        <f>IF((H2&lt;&gt;""),(H2-G2),"")</f>
        <v/>
      </c>
      <c s="60" r="J2">
        <f>IF((H2=""),G2,H2)</f>
        <v>1</v>
      </c>
      <c s="25" r="K2">
        <f>J2-SUM(N2:AB2)</f>
        <v>0</v>
      </c>
      <c s="7" r="L2"/>
      <c s="30" r="M2"/>
      <c s="30" r="N2"/>
      <c s="30" r="O2"/>
      <c s="30" r="P2"/>
      <c s="30" r="Q2"/>
      <c s="30" r="R2">
        <v>1</v>
      </c>
      <c s="30" r="S2"/>
      <c s="9" r="T2"/>
      <c s="9" r="U2"/>
      <c s="9" r="V2"/>
      <c s="9" r="W2"/>
      <c s="9" r="X2"/>
      <c s="9" r="Y2"/>
      <c s="9" r="Z2"/>
      <c s="9" r="AA2"/>
      <c s="9" r="AB2"/>
      <c s="9" r="AC2"/>
      <c s="9" r="AD2"/>
      <c s="9" r="AE2"/>
      <c s="9" r="AF2"/>
      <c s="9" r="AG2"/>
      <c s="9" r="AH2"/>
      <c s="9" r="AI2"/>
      <c s="9" r="AJ2"/>
      <c s="30" r="AK2"/>
      <c s="30" r="AL2"/>
      <c s="30" r="AM2"/>
      <c s="30" r="AN2"/>
      <c s="30" r="AO2"/>
      <c s="30" r="AP2"/>
      <c s="30" r="AQ2"/>
      <c s="30" r="AR2"/>
      <c s="30" r="AS2"/>
      <c s="30" r="AT2"/>
    </row>
    <row r="3">
      <c t="s" s="62" r="A3">
        <v>24</v>
      </c>
      <c s="65" r="B3">
        <v>8</v>
      </c>
      <c t="s" s="22" r="C3">
        <v>25</v>
      </c>
      <c t="s" s="17" r="D3">
        <v>21</v>
      </c>
      <c t="s" s="9" r="E3">
        <v>22</v>
      </c>
      <c t="s" s="62" r="F3">
        <v>26</v>
      </c>
      <c s="9" r="G3">
        <v>1</v>
      </c>
      <c s="9" r="H3"/>
      <c t="str" s="23" r="I3">
        <f>IF((H3&lt;&gt;""),(H3-G3),"")</f>
        <v/>
      </c>
      <c s="23" r="J3">
        <f>IF((H3=""),G3,H3)</f>
        <v>1</v>
      </c>
      <c s="46" r="K3">
        <f>J3-SUM(N3:AB3)</f>
        <v>0</v>
      </c>
      <c s="49" r="L3"/>
      <c s="9" r="M3"/>
      <c s="9" r="N3"/>
      <c s="9" r="O3"/>
      <c s="9" r="P3"/>
      <c s="9" r="Q3"/>
      <c s="9" r="R3">
        <v>1</v>
      </c>
      <c s="9" r="S3"/>
      <c s="9" r="T3"/>
      <c s="9" r="U3"/>
      <c s="9" r="V3"/>
      <c s="9" r="W3"/>
      <c s="9" r="X3"/>
      <c s="9" r="Y3"/>
      <c s="9" r="Z3"/>
      <c s="9" r="AA3"/>
      <c s="9" r="AB3"/>
      <c s="9" r="AC3"/>
      <c s="9" r="AD3"/>
      <c s="9" r="AE3"/>
      <c s="9" r="AF3"/>
      <c s="9" r="AG3"/>
      <c s="9" r="AH3"/>
      <c s="9" r="AI3"/>
      <c s="9" r="AJ3"/>
      <c s="9" r="AK3"/>
      <c s="9" r="AL3"/>
      <c s="9" r="AM3"/>
      <c s="9" r="AN3"/>
      <c s="9" r="AO3"/>
      <c s="9" r="AP3"/>
      <c s="9" r="AQ3"/>
      <c s="9" r="AR3"/>
      <c s="9" r="AS3"/>
      <c s="9" r="AT3"/>
    </row>
    <row r="4">
      <c t="s" s="62" r="A4">
        <v>27</v>
      </c>
      <c s="65" r="B4">
        <v>9</v>
      </c>
      <c t="s" s="37" r="C4">
        <v>28</v>
      </c>
      <c t="s" s="17" r="D4">
        <v>21</v>
      </c>
      <c t="s" s="9" r="E4">
        <v>22</v>
      </c>
      <c t="s" s="62" r="F4">
        <v>29</v>
      </c>
      <c s="9" r="G4">
        <v>1</v>
      </c>
      <c s="9" r="H4"/>
      <c t="str" s="23" r="I4">
        <f>IF((H4&lt;&gt;""),(H4-G4),"")</f>
        <v/>
      </c>
      <c s="23" r="J4">
        <f>IF((H4=""),G4,H4)</f>
        <v>1</v>
      </c>
      <c s="46" r="K4">
        <f>J4-SUM(N4:AB4)</f>
        <v>0</v>
      </c>
      <c s="49" r="L4"/>
      <c s="9" r="M4"/>
      <c s="9" r="N4"/>
      <c s="9" r="O4"/>
      <c s="9" r="P4"/>
      <c s="9" r="Q4"/>
      <c s="9" r="R4"/>
      <c s="9" r="S4">
        <v>1</v>
      </c>
      <c s="9" r="T4"/>
      <c s="9" r="U4"/>
      <c s="9" r="V4"/>
      <c s="9" r="W4"/>
      <c s="9" r="X4"/>
      <c s="9" r="Y4"/>
      <c s="9" r="Z4"/>
      <c s="9" r="AA4"/>
      <c s="9" r="AB4"/>
      <c s="9" r="AC4"/>
      <c s="9" r="AD4"/>
      <c s="9" r="AE4"/>
      <c s="9" r="AF4"/>
      <c s="9" r="AG4"/>
      <c s="9" r="AH4"/>
      <c s="9" r="AI4"/>
      <c s="9" r="AJ4"/>
      <c s="9" r="AK4"/>
      <c s="9" r="AL4"/>
      <c s="9" r="AM4"/>
      <c s="9" r="AN4"/>
      <c s="9" r="AO4"/>
      <c s="9" r="AP4"/>
      <c s="9" r="AQ4"/>
      <c s="9" r="AR4"/>
      <c s="9" r="AS4"/>
      <c s="9" r="AT4"/>
    </row>
    <row r="5">
      <c t="s" s="62" r="A5">
        <v>30</v>
      </c>
      <c s="65" r="B5">
        <v>10</v>
      </c>
      <c t="s" s="37" r="C5">
        <v>31</v>
      </c>
      <c t="s" s="17" r="D5">
        <v>21</v>
      </c>
      <c t="s" s="9" r="E5">
        <v>22</v>
      </c>
      <c t="s" s="62" r="F5">
        <v>32</v>
      </c>
      <c s="9" r="G5">
        <v>1</v>
      </c>
      <c s="9" r="H5"/>
      <c t="str" s="23" r="I5">
        <f>IF((H5&lt;&gt;""),(H5-G5),"")</f>
        <v/>
      </c>
      <c s="23" r="J5">
        <f>IF((H5=""),G5,H5)</f>
        <v>1</v>
      </c>
      <c s="46" r="K5">
        <f>J5-SUM(N5:AB5)</f>
        <v>0</v>
      </c>
      <c s="49" r="L5"/>
      <c s="9" r="M5"/>
      <c s="9" r="N5"/>
      <c s="9" r="O5"/>
      <c s="9" r="P5"/>
      <c s="9" r="Q5"/>
      <c s="9" r="R5"/>
      <c s="9" r="S5">
        <v>1</v>
      </c>
      <c s="9" r="T5"/>
      <c s="9" r="U5"/>
      <c s="9" r="V5"/>
      <c s="9" r="W5"/>
      <c s="9" r="X5"/>
      <c s="9" r="Y5"/>
      <c s="9" r="Z5"/>
      <c s="9" r="AA5"/>
      <c s="9" r="AB5"/>
      <c s="9" r="AC5"/>
      <c s="9" r="AD5"/>
      <c s="9" r="AE5"/>
      <c s="9" r="AF5"/>
      <c s="9" r="AG5"/>
      <c s="9" r="AH5"/>
      <c s="9" r="AI5"/>
      <c s="9" r="AJ5"/>
      <c s="9" r="AK5"/>
      <c s="9" r="AL5"/>
      <c s="9" r="AM5"/>
      <c s="9" r="AN5"/>
      <c s="9" r="AO5"/>
      <c s="9" r="AP5"/>
      <c s="9" r="AQ5"/>
      <c s="9" r="AR5"/>
      <c s="9" r="AS5"/>
      <c s="9" r="AT5"/>
    </row>
    <row customHeight="1" r="6" ht="13.5">
      <c t="s" s="62" r="A6">
        <v>33</v>
      </c>
      <c s="65" r="B6">
        <v>7</v>
      </c>
      <c t="s" s="37" r="C6">
        <v>34</v>
      </c>
      <c t="s" s="17" r="D6">
        <v>21</v>
      </c>
      <c t="s" s="9" r="E6">
        <v>22</v>
      </c>
      <c t="s" s="62" r="F6">
        <v>23</v>
      </c>
      <c s="9" r="G6">
        <v>0.5</v>
      </c>
      <c s="9" r="H6"/>
      <c t="str" s="23" r="I6">
        <f>IF((H6&lt;&gt;""),(H6-G6),"")</f>
        <v/>
      </c>
      <c s="23" r="J6">
        <f>IF((H6=""),G6,H6)</f>
        <v>0.5</v>
      </c>
      <c s="46" r="K6">
        <f>J6-SUM(N6:AB6)</f>
        <v>0</v>
      </c>
      <c s="49" r="L6"/>
      <c s="9" r="M6"/>
      <c s="9" r="N6"/>
      <c s="9" r="O6"/>
      <c s="9" r="P6"/>
      <c s="9" r="Q6"/>
      <c s="9" r="R6"/>
      <c s="9" r="S6">
        <v>0.5</v>
      </c>
      <c s="9" r="T6"/>
      <c s="9" r="U6"/>
      <c s="9" r="V6"/>
      <c s="9" r="W6"/>
      <c s="9" r="X6"/>
      <c s="9" r="Y6"/>
      <c s="9" r="Z6"/>
      <c s="9" r="AA6"/>
      <c s="9" r="AB6"/>
      <c s="9" r="AC6"/>
      <c s="9" r="AD6"/>
      <c s="9" r="AE6"/>
      <c s="9" r="AF6"/>
      <c s="9" r="AG6"/>
      <c s="9" r="AH6"/>
      <c s="9" r="AI6"/>
      <c s="9" r="AJ6"/>
      <c s="9" r="AK6"/>
      <c s="9" r="AL6"/>
      <c s="9" r="AM6"/>
      <c s="9" r="AN6"/>
      <c s="9" r="AO6"/>
      <c s="9" r="AP6"/>
      <c s="9" r="AQ6"/>
      <c s="9" r="AR6"/>
      <c s="9" r="AS6"/>
      <c s="9" r="AT6"/>
    </row>
    <row r="7">
      <c t="s" s="62" r="A7">
        <v>35</v>
      </c>
      <c s="65" r="B7">
        <v>8</v>
      </c>
      <c t="s" s="37" r="C7">
        <v>36</v>
      </c>
      <c t="s" s="17" r="D7">
        <v>21</v>
      </c>
      <c t="s" s="9" r="E7">
        <v>22</v>
      </c>
      <c t="s" s="62" r="F7">
        <v>26</v>
      </c>
      <c s="9" r="G7">
        <v>0.5</v>
      </c>
      <c s="9" r="H7"/>
      <c t="str" s="23" r="I7">
        <f>IF((H7&lt;&gt;""),(H7-G7),"")</f>
        <v/>
      </c>
      <c s="23" r="J7">
        <f>IF((H7=""),G7,H7)</f>
        <v>0.5</v>
      </c>
      <c s="46" r="K7">
        <f>J7-SUM(N7:AB7)</f>
        <v>0</v>
      </c>
      <c s="49" r="L7"/>
      <c s="9" r="M7"/>
      <c s="9" r="N7"/>
      <c s="9" r="O7"/>
      <c s="9" r="P7"/>
      <c s="9" r="Q7"/>
      <c s="9" r="R7"/>
      <c s="9" r="S7">
        <v>0.5</v>
      </c>
      <c s="9" r="T7"/>
      <c s="9" r="U7"/>
      <c s="9" r="V7"/>
      <c s="9" r="W7"/>
      <c s="9" r="X7"/>
      <c s="9" r="Y7"/>
      <c s="9" r="Z7"/>
      <c s="9" r="AA7"/>
      <c s="9" r="AB7"/>
      <c s="9" r="AC7"/>
      <c s="9" r="AD7"/>
      <c s="9" r="AE7"/>
      <c s="9" r="AF7"/>
      <c s="9" r="AG7"/>
      <c s="9" r="AH7"/>
      <c s="9" r="AI7"/>
      <c s="9" r="AJ7"/>
      <c s="9" r="AK7"/>
      <c s="9" r="AL7"/>
      <c s="9" r="AM7"/>
      <c s="9" r="AN7"/>
      <c s="9" r="AO7"/>
      <c s="9" r="AP7"/>
      <c s="9" r="AQ7"/>
      <c s="9" r="AR7"/>
      <c s="9" r="AS7"/>
      <c s="9" r="AT7"/>
    </row>
    <row r="8">
      <c t="s" s="62" r="A8">
        <v>37</v>
      </c>
      <c s="65" r="B8">
        <v>9</v>
      </c>
      <c t="s" s="37" r="C8">
        <v>38</v>
      </c>
      <c t="s" s="17" r="D8">
        <v>21</v>
      </c>
      <c t="s" s="9" r="E8">
        <v>22</v>
      </c>
      <c t="s" s="62" r="F8">
        <v>29</v>
      </c>
      <c s="9" r="G8">
        <v>0.5</v>
      </c>
      <c s="9" r="H8"/>
      <c t="str" s="23" r="I8">
        <f>IF((H8&lt;&gt;""),(H8-G8),"")</f>
        <v/>
      </c>
      <c s="23" r="J8">
        <f>IF((H8=""),G8,H8)</f>
        <v>0.5</v>
      </c>
      <c s="46" r="K8">
        <f>J8-SUM(N8:AB8)</f>
        <v>0</v>
      </c>
      <c s="49" r="L8"/>
      <c s="9" r="M8"/>
      <c s="9" r="N8"/>
      <c s="9" r="O8"/>
      <c s="9" r="P8"/>
      <c s="9" r="Q8"/>
      <c s="9" r="R8"/>
      <c s="9" r="S8">
        <v>0.5</v>
      </c>
      <c s="9" r="T8"/>
      <c s="9" r="U8"/>
      <c s="9" r="V8"/>
      <c s="9" r="W8"/>
      <c s="9" r="X8"/>
      <c s="9" r="Y8"/>
      <c s="9" r="Z8"/>
      <c s="9" r="AA8"/>
      <c s="9" r="AB8"/>
      <c s="9" r="AC8"/>
      <c s="9" r="AD8"/>
      <c s="9" r="AE8"/>
      <c s="9" r="AF8"/>
      <c s="9" r="AG8"/>
      <c s="9" r="AH8"/>
      <c s="9" r="AI8"/>
      <c s="9" r="AJ8"/>
      <c s="9" r="AK8"/>
      <c s="9" r="AL8"/>
      <c s="9" r="AM8"/>
      <c s="9" r="AN8"/>
      <c s="9" r="AO8"/>
      <c s="9" r="AP8"/>
      <c s="9" r="AQ8"/>
      <c s="9" r="AR8"/>
      <c s="9" r="AS8"/>
      <c s="9" r="AT8"/>
    </row>
    <row r="9">
      <c t="s" s="62" r="A9">
        <v>39</v>
      </c>
      <c s="65" r="B9">
        <v>10</v>
      </c>
      <c t="s" s="37" r="C9">
        <v>40</v>
      </c>
      <c t="s" s="17" r="D9">
        <v>21</v>
      </c>
      <c t="s" s="9" r="E9">
        <v>22</v>
      </c>
      <c t="s" s="62" r="F9">
        <v>32</v>
      </c>
      <c s="9" r="G9">
        <v>0.5</v>
      </c>
      <c s="9" r="H9"/>
      <c t="str" s="23" r="I9">
        <f>IF((H9&lt;&gt;""),(H9-G9),"")</f>
        <v/>
      </c>
      <c s="23" r="J9">
        <f>IF((H9=""),G9,H9)</f>
        <v>0.5</v>
      </c>
      <c s="46" r="K9">
        <f>J9-SUM(N9:AB9)</f>
        <v>0</v>
      </c>
      <c s="49" r="L9"/>
      <c s="9" r="M9"/>
      <c s="9" r="N9"/>
      <c s="9" r="O9"/>
      <c s="9" r="P9"/>
      <c s="9" r="Q9"/>
      <c s="9" r="R9"/>
      <c s="9" r="S9">
        <v>0.5</v>
      </c>
      <c s="9" r="T9"/>
      <c s="9" r="U9"/>
      <c s="9" r="V9"/>
      <c s="9" r="W9"/>
      <c s="9" r="X9"/>
      <c s="9" r="Y9"/>
      <c s="9" r="Z9"/>
      <c s="9" r="AA9"/>
      <c s="9" r="AB9"/>
      <c s="9" r="AC9"/>
      <c s="9" r="AD9"/>
      <c s="9" r="AE9"/>
      <c s="9" r="AF9"/>
      <c s="9" r="AG9"/>
      <c s="9" r="AH9"/>
      <c s="9" r="AI9"/>
      <c s="9" r="AJ9"/>
      <c s="9" r="AK9"/>
      <c s="9" r="AL9"/>
      <c s="9" r="AM9"/>
      <c s="9" r="AN9"/>
      <c s="9" r="AO9"/>
      <c s="9" r="AP9"/>
      <c s="9" r="AQ9"/>
      <c s="9" r="AR9"/>
      <c s="9" r="AS9"/>
      <c s="9" r="AT9"/>
    </row>
    <row r="10">
      <c t="s" s="62" r="A10">
        <v>41</v>
      </c>
      <c s="65" r="B10">
        <v>11</v>
      </c>
      <c t="s" s="37" r="C10">
        <v>42</v>
      </c>
      <c t="s" s="17" r="D10">
        <v>43</v>
      </c>
      <c t="s" s="9" r="E10">
        <v>22</v>
      </c>
      <c s="62" r="F10"/>
      <c s="9" r="G10">
        <v>1</v>
      </c>
      <c s="9" r="H10"/>
      <c t="str" s="23" r="I10">
        <f>IF((H10&lt;&gt;""),(H10-G10),"")</f>
        <v/>
      </c>
      <c s="23" r="J10">
        <f>IF((H10=""),G10,H10)</f>
        <v>1</v>
      </c>
      <c s="46" r="K10">
        <f>J10-SUM(N10:AB10)</f>
        <v>0</v>
      </c>
      <c s="49" r="L10"/>
      <c s="9" r="M10"/>
      <c s="9" r="N10">
        <v>1</v>
      </c>
      <c s="9" r="O10"/>
      <c s="9" r="P10"/>
      <c s="9" r="Q10"/>
      <c s="9" r="R10"/>
      <c s="9" r="S10"/>
      <c s="9" r="T10"/>
      <c s="9" r="U10"/>
      <c s="9" r="V10"/>
      <c s="9" r="W10"/>
      <c s="9" r="X10"/>
      <c s="9" r="Y10"/>
      <c s="9" r="Z10"/>
      <c s="9" r="AA10"/>
      <c s="9" r="AB10"/>
      <c s="9" r="AC10"/>
      <c s="9" r="AD10"/>
      <c s="9" r="AE10"/>
      <c s="9" r="AF10"/>
      <c s="9" r="AG10"/>
      <c s="9" r="AH10"/>
      <c s="9" r="AI10"/>
      <c s="9" r="AJ10"/>
      <c s="9" r="AK10"/>
      <c s="9" r="AL10"/>
      <c s="9" r="AM10"/>
      <c s="9" r="AN10"/>
      <c s="9" r="AO10"/>
      <c s="9" r="AP10"/>
      <c s="9" r="AQ10"/>
      <c s="9" r="AR10"/>
      <c s="9" r="AS10"/>
      <c s="9" r="AT10"/>
    </row>
    <row r="11">
      <c t="s" s="62" r="A11">
        <v>44</v>
      </c>
      <c s="65" r="B11">
        <v>12</v>
      </c>
      <c t="s" s="37" r="C11">
        <v>45</v>
      </c>
      <c t="s" s="17" r="D11">
        <v>43</v>
      </c>
      <c t="s" s="9" r="E11">
        <v>22</v>
      </c>
      <c s="62" r="F11"/>
      <c s="9" r="G11">
        <v>1</v>
      </c>
      <c s="9" r="H11"/>
      <c t="str" s="23" r="I11">
        <f>IF((H11&lt;&gt;""),(H11-G11),"")</f>
        <v/>
      </c>
      <c s="23" r="J11">
        <f>IF((H11=""),G11,H11)</f>
        <v>1</v>
      </c>
      <c s="46" r="K11">
        <f>J11-SUM(N11:AB11)</f>
        <v>0</v>
      </c>
      <c s="49" r="L11"/>
      <c s="9" r="M11"/>
      <c s="9" r="N11"/>
      <c s="9" r="O11"/>
      <c s="9" r="P11"/>
      <c s="9" r="Q11"/>
      <c s="9" r="R11"/>
      <c s="9" r="S11">
        <v>1</v>
      </c>
      <c s="9" r="T11"/>
      <c s="9" r="U11"/>
      <c s="9" r="V11"/>
      <c s="9" r="W11"/>
      <c s="9" r="X11"/>
      <c s="9" r="Y11"/>
      <c s="9" r="Z11"/>
      <c s="9" r="AA11"/>
      <c s="9" r="AB11"/>
      <c s="9" r="AC11"/>
      <c s="9" r="AD11"/>
      <c s="9" r="AE11"/>
      <c s="9" r="AF11"/>
      <c s="9" r="AG11"/>
      <c s="9" r="AH11"/>
      <c s="9" r="AI11"/>
      <c s="9" r="AJ11"/>
      <c s="9" r="AK11"/>
      <c s="9" r="AL11"/>
      <c s="9" r="AM11"/>
      <c s="9" r="AN11"/>
      <c s="9" r="AO11"/>
      <c s="9" r="AP11"/>
      <c s="9" r="AQ11"/>
      <c s="9" r="AR11"/>
      <c s="9" r="AS11"/>
      <c s="9" r="AT11"/>
    </row>
    <row r="12">
      <c t="s" s="62" r="A12">
        <v>46</v>
      </c>
      <c s="65" r="B12">
        <v>13</v>
      </c>
      <c t="s" s="37" r="C12">
        <v>47</v>
      </c>
      <c t="s" s="17" r="D12">
        <v>43</v>
      </c>
      <c t="s" s="9" r="E12">
        <v>22</v>
      </c>
      <c s="62" r="F12"/>
      <c s="9" r="G12">
        <v>1</v>
      </c>
      <c s="9" r="H12"/>
      <c t="str" s="23" r="I12">
        <f>IF((H12&lt;&gt;""),(H12-G12),"")</f>
        <v/>
      </c>
      <c s="23" r="J12">
        <f>IF((H12=""),G12,H12)</f>
        <v>1</v>
      </c>
      <c s="46" r="K12">
        <f>J12-SUM(N12:AB12)</f>
        <v>1</v>
      </c>
      <c s="49" r="L12"/>
      <c s="9" r="M12">
        <v>1</v>
      </c>
      <c s="9" r="N12"/>
      <c s="9" r="O12"/>
      <c s="9" r="P12"/>
      <c s="9" r="Q12"/>
      <c s="9" r="R12"/>
      <c s="9" r="S12"/>
      <c s="9" r="T12"/>
      <c s="9" r="U12"/>
      <c s="9" r="V12"/>
      <c s="9" r="W12"/>
      <c s="9" r="X12"/>
      <c s="9" r="Y12"/>
      <c s="9" r="Z12"/>
      <c s="9" r="AA12"/>
      <c s="9" r="AB12"/>
      <c s="9" r="AC12"/>
      <c s="9" r="AD12"/>
      <c s="9" r="AE12"/>
      <c s="9" r="AF12"/>
      <c s="9" r="AG12"/>
      <c s="9" r="AH12"/>
      <c s="9" r="AI12"/>
      <c s="9" r="AJ12"/>
      <c s="9" r="AK12"/>
      <c s="9" r="AL12"/>
      <c s="9" r="AM12"/>
      <c s="9" r="AN12"/>
      <c s="9" r="AO12"/>
      <c s="9" r="AP12"/>
      <c s="9" r="AQ12"/>
      <c s="9" r="AR12"/>
      <c s="9" r="AS12"/>
      <c s="9" r="AT12"/>
    </row>
    <row r="13">
      <c t="s" s="62" r="A13">
        <v>48</v>
      </c>
      <c s="65" r="B13">
        <v>14</v>
      </c>
      <c t="s" s="37" r="C13">
        <v>49</v>
      </c>
      <c t="s" s="17" r="D13">
        <v>43</v>
      </c>
      <c t="s" s="9" r="E13">
        <v>22</v>
      </c>
      <c s="62" r="F13"/>
      <c s="9" r="G13">
        <v>1</v>
      </c>
      <c s="9" r="H13"/>
      <c t="str" s="23" r="I13">
        <f>IF((H13&lt;&gt;""),(H13-G13),"")</f>
        <v/>
      </c>
      <c s="23" r="J13">
        <f>IF((H13=""),G13,H13)</f>
        <v>1</v>
      </c>
      <c s="46" r="K13">
        <f>J13-SUM(N13:AB13)</f>
        <v>1</v>
      </c>
      <c s="49" r="L13"/>
      <c s="9" r="M13">
        <v>1</v>
      </c>
      <c s="9" r="N13"/>
      <c s="9" r="O13"/>
      <c s="9" r="P13"/>
      <c s="9" r="Q13"/>
      <c s="9" r="R13"/>
      <c s="9" r="S13"/>
      <c s="9" r="T13"/>
      <c s="9" r="U13"/>
      <c s="9" r="V13"/>
      <c s="9" r="W13"/>
      <c s="9" r="X13"/>
      <c s="9" r="Y13"/>
      <c s="9" r="Z13"/>
      <c s="9" r="AA13"/>
      <c s="9" r="AB13"/>
      <c s="9" r="AC13"/>
      <c s="9" r="AD13"/>
      <c s="9" r="AE13"/>
      <c s="9" r="AF13"/>
      <c s="9" r="AG13"/>
      <c s="9" r="AH13"/>
      <c s="9" r="AI13"/>
      <c s="9" r="AJ13"/>
      <c s="9" r="AK13"/>
      <c s="9" r="AL13"/>
      <c s="9" r="AM13"/>
      <c s="9" r="AN13"/>
      <c s="9" r="AO13"/>
      <c s="9" r="AP13"/>
      <c s="9" r="AQ13"/>
      <c s="9" r="AR13"/>
      <c s="9" r="AS13"/>
      <c s="9" r="AT13"/>
    </row>
    <row r="14">
      <c t="s" s="62" r="A14">
        <v>50</v>
      </c>
      <c s="65" r="B14">
        <v>11</v>
      </c>
      <c t="s" s="37" r="C14">
        <v>51</v>
      </c>
      <c t="s" s="17" r="D14">
        <v>43</v>
      </c>
      <c t="s" s="9" r="E14">
        <v>22</v>
      </c>
      <c t="s" s="62" r="F14">
        <v>23</v>
      </c>
      <c s="9" r="G14">
        <v>1</v>
      </c>
      <c s="9" r="H14"/>
      <c t="str" s="23" r="I14">
        <f>IF((H14&lt;&gt;""),(H14-G14),"")</f>
        <v/>
      </c>
      <c s="23" r="J14">
        <f>IF((H14=""),G14,H14)</f>
        <v>1</v>
      </c>
      <c s="46" r="K14">
        <f>J14-SUM(N14:AB14)</f>
        <v>0</v>
      </c>
      <c s="49" r="L14"/>
      <c s="9" r="M14"/>
      <c s="9" r="N14"/>
      <c s="9" r="O14">
        <v>1</v>
      </c>
      <c s="9" r="P14"/>
      <c s="9" r="Q14"/>
      <c s="9" r="R14"/>
      <c s="9" r="S14"/>
      <c s="9" r="T14"/>
      <c s="9" r="U14"/>
      <c s="9" r="V14"/>
      <c s="9" r="W14"/>
      <c s="9" r="X14"/>
      <c s="9" r="Y14"/>
      <c s="9" r="Z14"/>
      <c s="9" r="AA14"/>
      <c s="9" r="AB14"/>
      <c s="9" r="AC14"/>
      <c s="9" r="AD14"/>
      <c s="9" r="AE14"/>
      <c s="9" r="AF14"/>
      <c s="9" r="AG14"/>
      <c s="9" r="AH14"/>
      <c s="9" r="AI14"/>
      <c s="9" r="AJ14"/>
      <c s="9" r="AK14"/>
      <c s="9" r="AL14"/>
      <c s="9" r="AM14"/>
      <c s="9" r="AN14"/>
      <c s="9" r="AO14"/>
      <c s="9" r="AP14"/>
      <c s="9" r="AQ14"/>
      <c s="9" r="AR14"/>
      <c s="9" r="AS14"/>
      <c s="9" r="AT14"/>
    </row>
    <row r="15">
      <c t="s" s="62" r="A15">
        <v>52</v>
      </c>
      <c s="65" r="B15">
        <v>12</v>
      </c>
      <c t="s" s="37" r="C15">
        <v>53</v>
      </c>
      <c t="s" s="17" r="D15">
        <v>43</v>
      </c>
      <c t="s" s="9" r="E15">
        <v>22</v>
      </c>
      <c t="s" s="62" r="F15">
        <v>26</v>
      </c>
      <c s="9" r="G15">
        <v>2</v>
      </c>
      <c s="9" r="H15"/>
      <c t="str" s="23" r="I15">
        <f>IF((H15&lt;&gt;""),(H15-G15),"")</f>
        <v/>
      </c>
      <c s="23" r="J15">
        <f>IF((H15=""),G15,H15)</f>
        <v>2</v>
      </c>
      <c s="46" r="K15">
        <f>J15-SUM(N15:AB15)</f>
        <v>0</v>
      </c>
      <c s="49" r="L15"/>
      <c s="9" r="M15"/>
      <c s="9" r="N15">
        <v>1</v>
      </c>
      <c s="9" r="O15">
        <v>1</v>
      </c>
      <c s="9" r="P15"/>
      <c s="9" r="Q15"/>
      <c s="9" r="R15"/>
      <c s="9" r="S15"/>
      <c s="9" r="T15"/>
      <c s="9" r="U15"/>
      <c s="9" r="V15"/>
      <c s="9" r="W15"/>
      <c s="9" r="X15"/>
      <c s="9" r="Y15"/>
      <c s="9" r="Z15"/>
      <c s="9" r="AA15"/>
      <c s="9" r="AB15"/>
      <c s="9" r="AC15"/>
      <c s="9" r="AD15"/>
      <c s="9" r="AE15"/>
      <c s="9" r="AF15"/>
      <c s="9" r="AG15"/>
      <c s="9" r="AH15"/>
      <c s="9" r="AI15"/>
      <c s="9" r="AJ15"/>
      <c s="9" r="AK15"/>
      <c s="9" r="AL15"/>
      <c s="9" r="AM15"/>
      <c s="9" r="AN15"/>
      <c s="9" r="AO15"/>
      <c s="9" r="AP15"/>
      <c s="9" r="AQ15"/>
      <c s="9" r="AR15"/>
      <c s="9" r="AS15"/>
      <c s="9" r="AT15"/>
    </row>
    <row r="16">
      <c t="s" s="62" r="A16">
        <v>54</v>
      </c>
      <c s="65" r="B16">
        <v>13</v>
      </c>
      <c t="s" s="37" r="C16">
        <v>55</v>
      </c>
      <c t="s" s="17" r="D16">
        <v>43</v>
      </c>
      <c t="s" s="9" r="E16">
        <v>22</v>
      </c>
      <c t="s" s="62" r="F16">
        <v>29</v>
      </c>
      <c s="9" r="G16">
        <v>1</v>
      </c>
      <c s="9" r="H16"/>
      <c t="str" s="23" r="I16">
        <f>IF((H16&lt;&gt;""),(H16-G16),"")</f>
        <v/>
      </c>
      <c s="23" r="J16">
        <f>IF((H16=""),G16,H16)</f>
        <v>1</v>
      </c>
      <c s="46" r="K16">
        <f>J16-SUM(N16:AB16)</f>
        <v>1</v>
      </c>
      <c s="49" r="L16"/>
      <c s="9" r="M16">
        <v>1</v>
      </c>
      <c s="9" r="N16"/>
      <c s="9" r="O16"/>
      <c s="9" r="P16"/>
      <c s="9" r="Q16"/>
      <c s="9" r="R16"/>
      <c s="9" r="S16"/>
      <c s="9" r="T16"/>
      <c s="9" r="U16"/>
      <c s="9" r="V16"/>
      <c s="9" r="W16"/>
      <c s="9" r="X16"/>
      <c s="9" r="Y16"/>
      <c s="9" r="Z16"/>
      <c s="9" r="AA16"/>
      <c s="9" r="AB16"/>
      <c s="9" r="AC16"/>
      <c s="9" r="AD16"/>
      <c s="9" r="AE16"/>
      <c s="9" r="AF16"/>
      <c s="9" r="AG16"/>
      <c s="9" r="AH16"/>
      <c s="9" r="AI16"/>
      <c s="9" r="AJ16"/>
      <c s="9" r="AK16"/>
      <c s="9" r="AL16"/>
      <c s="9" r="AM16"/>
      <c s="9" r="AN16"/>
      <c s="9" r="AO16"/>
      <c s="9" r="AP16"/>
      <c s="9" r="AQ16"/>
      <c s="9" r="AR16"/>
      <c s="9" r="AS16"/>
      <c s="9" r="AT16"/>
    </row>
    <row r="17">
      <c t="s" s="62" r="A17">
        <v>56</v>
      </c>
      <c s="65" r="B17">
        <v>14</v>
      </c>
      <c t="s" s="37" r="C17">
        <v>57</v>
      </c>
      <c t="s" s="17" r="D17">
        <v>43</v>
      </c>
      <c t="s" s="9" r="E17">
        <v>22</v>
      </c>
      <c t="s" s="62" r="F17">
        <v>32</v>
      </c>
      <c s="9" r="G17">
        <v>1</v>
      </c>
      <c s="9" r="H17"/>
      <c t="str" s="23" r="I17">
        <f>IF((H17&lt;&gt;""),(H17-G17),"")</f>
        <v/>
      </c>
      <c s="23" r="J17">
        <f>IF((H17=""),G17,H17)</f>
        <v>1</v>
      </c>
      <c s="46" r="K17">
        <f>J17-SUM(N17:AB17)</f>
        <v>0</v>
      </c>
      <c s="49" r="L17"/>
      <c s="9" r="M17"/>
      <c s="9" r="N17"/>
      <c s="9" r="O17">
        <v>1</v>
      </c>
      <c s="9" r="P17"/>
      <c s="9" r="Q17"/>
      <c s="9" r="R17"/>
      <c s="9" r="S17"/>
      <c s="9" r="T17"/>
      <c s="9" r="U17"/>
      <c s="9" r="V17"/>
      <c s="9" r="W17"/>
      <c s="9" r="X17"/>
      <c s="9" r="Y17"/>
      <c s="9" r="Z17"/>
      <c s="9" r="AA17"/>
      <c s="9" r="AB17"/>
      <c s="9" r="AC17"/>
      <c s="9" r="AD17"/>
      <c s="9" r="AE17"/>
      <c s="9" r="AF17"/>
      <c s="9" r="AG17"/>
      <c s="9" r="AH17"/>
      <c s="9" r="AI17"/>
      <c s="9" r="AJ17"/>
      <c s="9" r="AK17"/>
      <c s="9" r="AL17"/>
      <c s="9" r="AM17"/>
      <c s="9" r="AN17"/>
      <c s="9" r="AO17"/>
      <c s="9" r="AP17"/>
      <c s="9" r="AQ17"/>
      <c s="9" r="AR17"/>
      <c s="9" r="AS17"/>
      <c s="9" r="AT17"/>
    </row>
    <row r="18">
      <c t="s" s="62" r="A18">
        <v>58</v>
      </c>
      <c s="65" r="B18">
        <v>29</v>
      </c>
      <c t="s" s="37" r="C18">
        <v>59</v>
      </c>
      <c t="s" s="17" r="D18">
        <v>60</v>
      </c>
      <c t="s" s="9" r="E18">
        <v>22</v>
      </c>
      <c s="62" r="F18"/>
      <c s="9" r="G18">
        <v>1</v>
      </c>
      <c s="9" r="H18"/>
      <c t="str" s="23" r="I18">
        <f>IF((H18&lt;&gt;""),(H18-G18),"")</f>
        <v/>
      </c>
      <c s="23" r="J18">
        <f>IF((H18=""),G18,H18)</f>
        <v>1</v>
      </c>
      <c s="46" r="K18">
        <f>J18-SUM(N18:AB18)</f>
        <v>1</v>
      </c>
      <c s="49" r="L18"/>
      <c s="9" r="M18">
        <v>1</v>
      </c>
      <c s="9" r="N18"/>
      <c s="9" r="O18"/>
      <c s="9" r="P18"/>
      <c s="9" r="Q18"/>
      <c s="9" r="R18"/>
      <c s="9" r="S18"/>
      <c s="9" r="T18"/>
      <c s="9" r="U18"/>
      <c s="9" r="V18"/>
      <c s="9" r="W18"/>
      <c s="9" r="X18"/>
      <c s="9" r="Y18"/>
      <c s="9" r="Z18"/>
      <c s="9" r="AA18"/>
      <c s="9" r="AB18"/>
      <c s="9" r="AC18"/>
      <c s="9" r="AD18"/>
      <c s="9" r="AE18"/>
      <c s="9" r="AF18"/>
      <c s="9" r="AG18"/>
      <c s="9" r="AH18"/>
      <c s="9" r="AI18"/>
      <c s="9" r="AJ18"/>
      <c s="9" r="AK18"/>
      <c s="9" r="AL18"/>
      <c s="9" r="AM18"/>
      <c s="9" r="AN18"/>
      <c s="9" r="AO18"/>
      <c s="9" r="AP18"/>
      <c s="9" r="AQ18"/>
      <c s="9" r="AR18"/>
      <c s="9" r="AS18"/>
      <c s="9" r="AT18"/>
    </row>
    <row r="19">
      <c t="s" s="62" r="A19">
        <v>61</v>
      </c>
      <c s="65" r="B19">
        <v>29</v>
      </c>
      <c t="s" s="37" r="C19">
        <v>62</v>
      </c>
      <c t="s" s="17" r="D19">
        <v>60</v>
      </c>
      <c t="s" s="9" r="E19">
        <v>22</v>
      </c>
      <c s="62" r="F19"/>
      <c s="9" r="G19">
        <v>2</v>
      </c>
      <c s="9" r="H19"/>
      <c t="str" s="23" r="I19">
        <f>IF((H19&lt;&gt;""),(H19-G19),"")</f>
        <v/>
      </c>
      <c s="23" r="J19">
        <f>IF((H19=""),G19,H19)</f>
        <v>2</v>
      </c>
      <c s="46" r="K19">
        <f>J19-SUM(N19:AB19)</f>
        <v>2</v>
      </c>
      <c s="49" r="L19"/>
      <c s="9" r="M19">
        <v>2</v>
      </c>
      <c s="9" r="N19"/>
      <c s="9" r="O19"/>
      <c s="9" r="P19"/>
      <c s="9" r="Q19"/>
      <c s="9" r="R19"/>
      <c s="9" r="S19"/>
      <c s="9" r="T19"/>
      <c s="9" r="U19"/>
      <c s="9" r="V19"/>
      <c s="9" r="W19"/>
      <c s="9" r="X19"/>
      <c s="9" r="Y19"/>
      <c s="9" r="Z19"/>
      <c s="9" r="AA19"/>
      <c s="9" r="AB19"/>
      <c s="9" r="AC19"/>
      <c s="9" r="AD19"/>
      <c s="9" r="AE19"/>
      <c s="9" r="AF19"/>
      <c s="9" r="AG19"/>
      <c s="9" r="AH19"/>
      <c s="9" r="AI19"/>
      <c s="9" r="AJ19"/>
      <c s="9" r="AK19"/>
      <c s="9" r="AL19"/>
      <c s="9" r="AM19"/>
      <c s="9" r="AN19"/>
      <c s="9" r="AO19"/>
      <c s="9" r="AP19"/>
      <c s="9" r="AQ19"/>
      <c s="9" r="AR19"/>
      <c s="9" r="AS19"/>
      <c s="9" r="AT19"/>
    </row>
    <row r="20">
      <c t="s" r="A20">
        <v>63</v>
      </c>
      <c s="65" r="B20">
        <v>15</v>
      </c>
      <c s="37" r="C20"/>
      <c t="s" s="17" r="D20">
        <v>60</v>
      </c>
      <c t="s" s="9" r="E20">
        <v>22</v>
      </c>
      <c t="s" s="62" r="F20">
        <v>23</v>
      </c>
      <c s="9" r="G20">
        <v>0.5</v>
      </c>
      <c s="9" r="H20"/>
      <c t="str" s="23" r="I20">
        <f>IF((H20&lt;&gt;""),(H20-G20),"")</f>
        <v/>
      </c>
      <c s="23" r="J20">
        <f>IF((H20=""),G20,H20)</f>
        <v>0.5</v>
      </c>
      <c s="46" r="K20">
        <f>J20-SUM(N20:AB20)</f>
        <v>0.3</v>
      </c>
      <c s="49" r="L20"/>
      <c s="9" r="M20"/>
      <c s="9" r="N20"/>
      <c s="9" r="O20"/>
      <c s="9" r="P20">
        <v>0.2</v>
      </c>
      <c s="9" r="Q20"/>
      <c s="9" r="R20"/>
      <c s="9" r="S20"/>
      <c s="9" r="T20"/>
      <c s="9" r="U20"/>
      <c s="9" r="V20"/>
      <c s="9" r="W20"/>
      <c s="9" r="X20"/>
      <c s="9" r="Y20"/>
      <c s="9" r="Z20"/>
      <c s="9" r="AA20"/>
      <c s="9" r="AB20"/>
      <c s="9" r="AC20"/>
      <c s="9" r="AD20"/>
      <c s="9" r="AE20"/>
      <c s="9" r="AF20"/>
      <c s="9" r="AG20"/>
      <c s="9" r="AH20"/>
      <c s="9" r="AI20"/>
      <c s="9" r="AJ20"/>
      <c s="9" r="AK20"/>
      <c s="9" r="AL20"/>
      <c s="9" r="AM20"/>
      <c s="9" r="AN20"/>
      <c s="9" r="AO20"/>
      <c s="9" r="AP20"/>
      <c s="9" r="AQ20"/>
      <c s="9" r="AR20"/>
      <c s="9" r="AS20"/>
      <c s="9" r="AT20"/>
    </row>
    <row r="21">
      <c t="s" r="A21">
        <v>64</v>
      </c>
      <c s="65" r="B21">
        <v>15</v>
      </c>
      <c s="37" r="C21"/>
      <c t="s" s="17" r="D21">
        <v>60</v>
      </c>
      <c t="s" s="9" r="E21">
        <v>22</v>
      </c>
      <c t="s" s="62" r="F21">
        <v>23</v>
      </c>
      <c s="9" r="G21">
        <v>1</v>
      </c>
      <c s="9" r="H21"/>
      <c t="str" s="23" r="I21">
        <f>IF((H21&lt;&gt;""),(H21-G21),"")</f>
        <v/>
      </c>
      <c s="23" r="J21">
        <f>IF((H21=""),G21,H21)</f>
        <v>1</v>
      </c>
      <c s="46" r="K21">
        <f>J21-SUM(N21:AB21)</f>
        <v>0.25</v>
      </c>
      <c s="49" r="L21"/>
      <c s="9" r="M21"/>
      <c s="9" r="N21"/>
      <c s="9" r="O21"/>
      <c s="9" r="P21">
        <v>0.5</v>
      </c>
      <c s="9" r="Q21"/>
      <c s="9" r="R21">
        <v>0.25</v>
      </c>
      <c s="9" r="S21"/>
      <c s="9" r="T21"/>
      <c s="9" r="U21"/>
      <c s="9" r="V21"/>
      <c s="9" r="W21"/>
      <c s="9" r="X21"/>
      <c s="9" r="Y21"/>
      <c s="9" r="Z21"/>
      <c s="9" r="AA21"/>
      <c s="9" r="AB21"/>
      <c s="9" r="AC21"/>
      <c s="9" r="AD21"/>
      <c s="9" r="AE21"/>
      <c s="9" r="AF21"/>
      <c s="9" r="AG21"/>
      <c s="9" r="AH21"/>
      <c s="9" r="AI21"/>
      <c s="9" r="AJ21"/>
      <c s="9" r="AK21"/>
      <c s="9" r="AL21"/>
      <c s="9" r="AM21"/>
      <c s="9" r="AN21"/>
      <c s="9" r="AO21"/>
      <c s="9" r="AP21"/>
      <c s="9" r="AQ21"/>
      <c s="9" r="AR21"/>
      <c s="9" r="AS21"/>
      <c s="9" r="AT21"/>
    </row>
    <row r="22">
      <c t="s" r="A22">
        <v>65</v>
      </c>
      <c s="65" r="B22">
        <v>15</v>
      </c>
      <c s="37" r="C22"/>
      <c t="s" s="17" r="D22">
        <v>60</v>
      </c>
      <c t="s" s="9" r="E22">
        <v>22</v>
      </c>
      <c t="s" s="62" r="F22">
        <v>23</v>
      </c>
      <c s="9" r="G22">
        <v>1</v>
      </c>
      <c s="9" r="H22">
        <v>2.5</v>
      </c>
      <c s="23" r="I22">
        <f>IF((H22&lt;&gt;""),(H22-G22),"")</f>
        <v>1.5</v>
      </c>
      <c s="23" r="J22">
        <f>IF((H22=""),G22,H22)</f>
        <v>2.5</v>
      </c>
      <c s="46" r="K22">
        <f>J22-SUM(N22:AB22)</f>
        <v>1</v>
      </c>
      <c s="49" r="L22"/>
      <c s="9" r="M22"/>
      <c s="9" r="N22"/>
      <c s="9" r="O22"/>
      <c s="9" r="P22"/>
      <c s="9" r="Q22"/>
      <c s="9" r="R22">
        <v>1.5</v>
      </c>
      <c s="9" r="S22"/>
      <c s="9" r="T22"/>
      <c s="9" r="U22"/>
      <c s="9" r="V22"/>
      <c s="9" r="W22"/>
      <c s="9" r="X22"/>
      <c s="9" r="Y22"/>
      <c s="9" r="Z22"/>
      <c s="9" r="AA22"/>
      <c s="9" r="AB22"/>
      <c s="9" r="AC22"/>
      <c s="9" r="AD22"/>
      <c s="9" r="AE22"/>
      <c s="9" r="AF22"/>
      <c s="9" r="AG22"/>
      <c s="9" r="AH22"/>
      <c s="9" r="AI22"/>
      <c s="9" r="AJ22"/>
      <c s="9" r="AK22"/>
      <c s="9" r="AL22"/>
      <c s="9" r="AM22"/>
      <c s="9" r="AN22"/>
      <c s="9" r="AO22"/>
      <c s="9" r="AP22"/>
      <c s="9" r="AQ22"/>
      <c s="9" r="AR22"/>
      <c s="9" r="AS22"/>
      <c s="9" r="AT22"/>
    </row>
    <row r="23">
      <c t="s" r="A23">
        <v>66</v>
      </c>
      <c s="65" r="B23">
        <v>15</v>
      </c>
      <c s="37" r="C23"/>
      <c t="s" s="17" r="D23">
        <v>60</v>
      </c>
      <c t="s" s="9" r="E23">
        <v>22</v>
      </c>
      <c t="s" s="62" r="F23">
        <v>23</v>
      </c>
      <c s="9" r="G23">
        <v>4</v>
      </c>
      <c s="9" r="H23"/>
      <c t="str" s="23" r="I23">
        <f>IF((H23&lt;&gt;""),(H23-G23),"")</f>
        <v/>
      </c>
      <c s="23" r="J23">
        <f>IF((H23=""),G23,H23)</f>
        <v>4</v>
      </c>
      <c s="46" r="K23">
        <f>J23-SUM(N23:AB23)</f>
        <v>1</v>
      </c>
      <c s="49" r="L23"/>
      <c s="9" r="M23"/>
      <c s="9" r="N23"/>
      <c s="9" r="O23"/>
      <c s="9" r="P23"/>
      <c s="9" r="Q23"/>
      <c s="9" r="R23"/>
      <c s="9" r="S23">
        <v>3</v>
      </c>
      <c s="9" r="T23"/>
      <c s="9" r="U23"/>
      <c s="9" r="V23"/>
      <c s="9" r="W23"/>
      <c s="9" r="X23"/>
      <c s="9" r="Y23"/>
      <c s="9" r="Z23"/>
      <c s="9" r="AA23"/>
      <c s="9" r="AB23"/>
      <c s="9" r="AC23"/>
      <c s="9" r="AD23"/>
      <c s="9" r="AE23"/>
      <c s="9" r="AF23"/>
      <c s="9" r="AG23"/>
      <c s="9" r="AH23"/>
      <c s="9" r="AI23"/>
      <c s="9" r="AJ23"/>
      <c s="9" r="AK23"/>
      <c s="9" r="AL23"/>
      <c s="9" r="AM23"/>
      <c s="9" r="AN23"/>
      <c s="9" r="AO23"/>
      <c s="9" r="AP23"/>
      <c s="9" r="AQ23"/>
      <c s="9" r="AR23"/>
      <c s="9" r="AS23"/>
      <c s="9" r="AT23"/>
    </row>
    <row r="24">
      <c t="s" r="A24">
        <v>67</v>
      </c>
      <c s="65" r="B24">
        <v>15</v>
      </c>
      <c s="37" r="C24"/>
      <c t="s" s="17" r="D24">
        <v>60</v>
      </c>
      <c t="s" s="9" r="E24">
        <v>22</v>
      </c>
      <c t="s" s="62" r="F24">
        <v>23</v>
      </c>
      <c s="9" r="G24">
        <v>1</v>
      </c>
      <c s="9" r="H24"/>
      <c t="str" s="23" r="I24">
        <f>IF((H24&lt;&gt;""),(H24-G24),"")</f>
        <v/>
      </c>
      <c s="23" r="J24">
        <f>IF((H24=""),G24,H24)</f>
        <v>1</v>
      </c>
      <c s="46" r="K24">
        <f>J24-SUM(N24:AB24)</f>
        <v>0</v>
      </c>
      <c s="49" r="L24"/>
      <c s="9" r="M24"/>
      <c s="9" r="N24"/>
      <c s="9" r="O24"/>
      <c s="9" r="P24">
        <v>0.5</v>
      </c>
      <c s="9" r="Q24"/>
      <c s="9" r="R24">
        <v>0.5</v>
      </c>
      <c s="9" r="S24"/>
      <c s="9" r="T24"/>
      <c s="9" r="U24"/>
      <c s="9" r="V24"/>
      <c s="9" r="W24"/>
      <c s="9" r="X24"/>
      <c s="9" r="Y24"/>
      <c s="9" r="Z24"/>
      <c s="9" r="AA24"/>
      <c s="9" r="AB24"/>
      <c s="9" r="AC24"/>
      <c s="9" r="AD24"/>
      <c s="9" r="AE24"/>
      <c s="9" r="AF24"/>
      <c s="9" r="AG24"/>
      <c s="9" r="AH24"/>
      <c s="9" r="AI24"/>
      <c s="9" r="AJ24"/>
      <c s="9" r="AK24"/>
      <c s="9" r="AL24"/>
      <c s="9" r="AM24"/>
      <c s="9" r="AN24"/>
      <c s="9" r="AO24"/>
      <c s="9" r="AP24"/>
      <c s="9" r="AQ24"/>
      <c s="9" r="AR24"/>
      <c s="9" r="AS24"/>
      <c s="9" r="AT24"/>
    </row>
    <row r="25">
      <c t="s" r="A25">
        <v>68</v>
      </c>
      <c s="65" r="B25">
        <v>16</v>
      </c>
      <c s="37" r="C25"/>
      <c t="s" s="17" r="D25">
        <v>69</v>
      </c>
      <c t="s" s="9" r="E25">
        <v>70</v>
      </c>
      <c t="s" s="62" r="F25">
        <v>26</v>
      </c>
      <c s="9" r="G25">
        <v>1</v>
      </c>
      <c s="9" r="H25"/>
      <c t="str" s="23" r="I25">
        <f>IF((H25&lt;&gt;""),(H25-G25),"")</f>
        <v/>
      </c>
      <c s="23" r="J25">
        <f>IF((H25=""),G25,H25)</f>
        <v>1</v>
      </c>
      <c s="46" r="K25">
        <f>J25-SUM(N25:AB25)</f>
        <v>1</v>
      </c>
      <c s="49" r="L25"/>
      <c s="9" r="M25"/>
      <c s="9" r="N25"/>
      <c s="9" r="O25"/>
      <c s="9" r="P25"/>
      <c s="9" r="Q25"/>
      <c s="9" r="R25"/>
      <c s="9" r="S25"/>
      <c s="9" r="T25"/>
      <c s="9" r="U25"/>
      <c s="9" r="V25"/>
      <c s="9" r="W25"/>
      <c s="9" r="X25"/>
      <c s="9" r="Y25"/>
      <c s="9" r="Z25"/>
      <c s="9" r="AA25"/>
      <c s="9" r="AB25"/>
      <c s="9" r="AC25"/>
      <c s="9" r="AD25"/>
      <c s="9" r="AE25"/>
      <c s="9" r="AF25"/>
      <c s="9" r="AG25"/>
      <c s="9" r="AH25"/>
      <c s="9" r="AI25"/>
      <c s="9" r="AJ25"/>
      <c s="9" r="AK25"/>
      <c s="9" r="AL25"/>
      <c s="9" r="AM25"/>
      <c s="9" r="AN25"/>
      <c s="9" r="AO25"/>
      <c s="9" r="AP25"/>
      <c s="9" r="AQ25"/>
      <c s="9" r="AR25"/>
      <c s="9" r="AS25"/>
      <c s="9" r="AT25"/>
    </row>
    <row r="26">
      <c t="s" r="A26">
        <v>71</v>
      </c>
      <c s="65" r="B26">
        <v>16</v>
      </c>
      <c s="37" r="C26"/>
      <c t="s" s="17" r="D26">
        <v>69</v>
      </c>
      <c t="s" s="9" r="E26">
        <v>72</v>
      </c>
      <c t="s" s="62" r="F26">
        <v>26</v>
      </c>
      <c s="9" r="G26">
        <v>5</v>
      </c>
      <c s="9" r="H26"/>
      <c t="str" s="23" r="I26">
        <f>IF((H26&lt;&gt;""),(H26-G26),"")</f>
        <v/>
      </c>
      <c s="23" r="J26">
        <f>IF((H26=""),G26,H26)</f>
        <v>5</v>
      </c>
      <c s="46" r="K26">
        <f>J26-SUM(N26:AB26)</f>
        <v>2</v>
      </c>
      <c s="49" r="L26"/>
      <c s="9" r="M26"/>
      <c s="9" r="N26"/>
      <c s="9" r="O26"/>
      <c s="9" r="P26"/>
      <c s="9" r="Q26"/>
      <c s="9" r="R26">
        <v>1.5</v>
      </c>
      <c s="9" r="S26">
        <v>1.5</v>
      </c>
      <c s="9" r="T26"/>
      <c s="9" r="U26"/>
      <c s="9" r="V26"/>
      <c s="9" r="W26"/>
      <c s="9" r="X26"/>
      <c s="9" r="Y26"/>
      <c s="9" r="Z26"/>
      <c s="9" r="AA26"/>
      <c s="9" r="AB26"/>
      <c s="9" r="AC26"/>
      <c s="9" r="AD26"/>
      <c s="9" r="AE26"/>
      <c s="9" r="AF26"/>
      <c s="9" r="AG26"/>
      <c s="9" r="AH26"/>
      <c s="9" r="AI26"/>
      <c s="9" r="AJ26"/>
      <c s="9" r="AK26"/>
      <c s="9" r="AL26"/>
      <c s="9" r="AM26"/>
      <c s="9" r="AN26"/>
      <c s="9" r="AO26"/>
      <c s="9" r="AP26"/>
      <c s="9" r="AQ26"/>
      <c s="9" r="AR26"/>
      <c s="9" r="AS26"/>
      <c s="9" r="AT26"/>
    </row>
    <row r="27">
      <c t="s" r="A27">
        <v>73</v>
      </c>
      <c s="65" r="B27">
        <v>16</v>
      </c>
      <c s="37" r="C27"/>
      <c t="s" s="17" r="D27">
        <v>69</v>
      </c>
      <c t="s" s="9" r="E27">
        <v>22</v>
      </c>
      <c t="s" s="62" r="F27">
        <v>26</v>
      </c>
      <c s="9" r="G27">
        <v>2</v>
      </c>
      <c s="9" r="H27"/>
      <c t="str" s="23" r="I27">
        <f>IF((H27&lt;&gt;""),(H27-G27),"")</f>
        <v/>
      </c>
      <c s="23" r="J27">
        <f>IF((H27=""),G27,H27)</f>
        <v>2</v>
      </c>
      <c s="46" r="K27">
        <f>J27-SUM(N27:AB27)</f>
        <v>0.5</v>
      </c>
      <c s="49" r="L27"/>
      <c s="9" r="M27"/>
      <c s="9" r="N27"/>
      <c s="9" r="O27"/>
      <c s="9" r="P27"/>
      <c s="9" r="Q27"/>
      <c s="9" r="R27">
        <v>0.5</v>
      </c>
      <c s="9" r="S27">
        <v>1</v>
      </c>
      <c s="9" r="T27"/>
      <c s="9" r="U27"/>
      <c s="9" r="V27"/>
      <c s="9" r="W27"/>
      <c s="9" r="X27"/>
      <c s="9" r="Y27"/>
      <c s="9" r="Z27"/>
      <c s="9" r="AA27"/>
      <c s="9" r="AB27"/>
      <c s="9" r="AC27"/>
      <c s="9" r="AD27"/>
      <c s="9" r="AE27"/>
      <c s="9" r="AF27"/>
      <c s="9" r="AG27"/>
      <c s="9" r="AH27"/>
      <c s="9" r="AI27"/>
      <c s="9" r="AJ27"/>
      <c s="9" r="AK27"/>
      <c s="9" r="AL27"/>
      <c s="9" r="AM27"/>
      <c s="9" r="AN27"/>
      <c s="9" r="AO27"/>
      <c s="9" r="AP27"/>
      <c s="9" r="AQ27"/>
      <c s="9" r="AR27"/>
      <c s="9" r="AS27"/>
      <c s="9" r="AT27"/>
    </row>
    <row r="28">
      <c t="s" r="A28">
        <v>74</v>
      </c>
      <c s="65" r="B28">
        <v>16</v>
      </c>
      <c s="37" r="C28"/>
      <c t="s" s="17" r="D28">
        <v>69</v>
      </c>
      <c t="s" s="9" r="E28">
        <v>70</v>
      </c>
      <c t="s" s="62" r="F28">
        <v>26</v>
      </c>
      <c s="9" r="G28">
        <v>5</v>
      </c>
      <c s="9" r="H28"/>
      <c t="str" s="23" r="I28">
        <f>IF((H28&lt;&gt;""),(H28-G28),"")</f>
        <v/>
      </c>
      <c s="23" r="J28">
        <f>IF((H28=""),G28,H28)</f>
        <v>5</v>
      </c>
      <c s="46" r="K28">
        <f>J28-SUM(N28:AB28)</f>
        <v>5</v>
      </c>
      <c s="49" r="L28"/>
      <c s="9" r="M28"/>
      <c s="9" r="N28"/>
      <c s="9" r="O28"/>
      <c s="9" r="P28"/>
      <c s="9" r="Q28"/>
      <c s="9" r="R28"/>
      <c s="9" r="S28"/>
      <c s="9" r="T28"/>
      <c s="9" r="U28"/>
      <c s="9" r="V28"/>
      <c s="9" r="W28"/>
      <c s="9" r="X28"/>
      <c s="9" r="Y28"/>
      <c s="9" r="Z28"/>
      <c s="9" r="AA28"/>
      <c s="9" r="AB28"/>
      <c s="9" r="AC28"/>
      <c s="9" r="AD28"/>
      <c s="9" r="AE28"/>
      <c s="9" r="AF28"/>
      <c s="9" r="AG28"/>
      <c s="9" r="AH28"/>
      <c s="9" r="AI28"/>
      <c s="9" r="AJ28"/>
      <c s="9" r="AK28"/>
      <c s="9" r="AL28"/>
      <c s="9" r="AM28"/>
      <c s="9" r="AN28"/>
      <c s="9" r="AO28"/>
      <c s="9" r="AP28"/>
      <c s="9" r="AQ28"/>
      <c s="9" r="AR28"/>
      <c s="9" r="AS28"/>
      <c s="9" r="AT28"/>
    </row>
    <row r="29">
      <c t="s" r="A29">
        <v>75</v>
      </c>
      <c s="65" r="B29">
        <v>16</v>
      </c>
      <c s="37" r="C29"/>
      <c t="s" s="17" r="D29">
        <v>69</v>
      </c>
      <c t="s" s="9" r="E29">
        <v>70</v>
      </c>
      <c t="s" s="62" r="F29">
        <v>26</v>
      </c>
      <c s="9" r="G29">
        <v>5</v>
      </c>
      <c s="9" r="H29"/>
      <c t="str" s="23" r="I29">
        <f>IF((H29&lt;&gt;""),(H29-G29),"")</f>
        <v/>
      </c>
      <c s="23" r="J29">
        <f>IF((H29=""),G29,H29)</f>
        <v>5</v>
      </c>
      <c s="46" r="K29">
        <f>J29-SUM(N29:AB29)</f>
        <v>5</v>
      </c>
      <c s="49" r="L29"/>
      <c s="9" r="M29"/>
      <c s="9" r="N29"/>
      <c s="9" r="O29"/>
      <c s="9" r="P29"/>
      <c s="9" r="Q29"/>
      <c s="9" r="R29"/>
      <c s="9" r="S29"/>
      <c s="9" r="T29"/>
      <c s="9" r="U29"/>
      <c s="9" r="V29"/>
      <c s="9" r="W29"/>
      <c s="9" r="X29"/>
      <c s="9" r="Y29"/>
      <c s="9" r="Z29"/>
      <c s="9" r="AA29"/>
      <c s="9" r="AB29"/>
      <c s="9" r="AC29"/>
      <c s="9" r="AD29"/>
      <c s="9" r="AE29"/>
      <c s="9" r="AF29"/>
      <c s="9" r="AG29"/>
      <c s="9" r="AH29"/>
      <c s="9" r="AI29"/>
      <c s="9" r="AJ29"/>
      <c s="9" r="AK29"/>
      <c s="9" r="AL29"/>
      <c s="9" r="AM29"/>
      <c s="9" r="AN29"/>
      <c s="9" r="AO29"/>
      <c s="9" r="AP29"/>
      <c s="9" r="AQ29"/>
      <c s="9" r="AR29"/>
      <c s="9" r="AS29"/>
      <c s="9" r="AT29"/>
    </row>
    <row r="30">
      <c t="s" r="A30">
        <v>76</v>
      </c>
      <c s="65" r="B30">
        <v>16</v>
      </c>
      <c s="37" r="C30"/>
      <c t="s" s="17" r="D30">
        <v>69</v>
      </c>
      <c t="s" s="9" r="E30">
        <v>22</v>
      </c>
      <c t="s" s="62" r="F30">
        <v>26</v>
      </c>
      <c s="9" r="G30">
        <v>2</v>
      </c>
      <c s="9" r="H30">
        <v>1.5</v>
      </c>
      <c s="23" r="I30">
        <f>IF((H30&lt;&gt;""),(H30-G30),"")</f>
        <v>-0.5</v>
      </c>
      <c s="23" r="J30">
        <f>IF((H30=""),G30,H30)</f>
        <v>1.5</v>
      </c>
      <c s="46" r="K30">
        <f>J30-SUM(N30:AB30)</f>
        <v>0</v>
      </c>
      <c s="49" r="L30"/>
      <c s="9" r="M30"/>
      <c s="9" r="N30"/>
      <c s="9" r="O30"/>
      <c s="9" r="P30"/>
      <c s="9" r="Q30"/>
      <c s="9" r="R30"/>
      <c s="9" r="S30">
        <v>1.5</v>
      </c>
      <c s="9" r="T30"/>
      <c s="9" r="U30"/>
      <c s="9" r="V30"/>
      <c s="9" r="W30"/>
      <c s="9" r="X30"/>
      <c s="9" r="Y30"/>
      <c s="9" r="Z30"/>
      <c s="9" r="AA30"/>
      <c s="9" r="AB30"/>
      <c s="9" r="AC30"/>
      <c s="9" r="AD30"/>
      <c s="9" r="AE30"/>
      <c s="9" r="AF30"/>
      <c s="9" r="AG30"/>
      <c s="9" r="AH30"/>
      <c s="9" r="AI30"/>
      <c s="9" r="AJ30"/>
      <c s="9" r="AK30"/>
      <c s="9" r="AL30"/>
      <c s="9" r="AM30"/>
      <c s="9" r="AN30"/>
      <c s="9" r="AO30"/>
      <c s="9" r="AP30"/>
      <c s="9" r="AQ30"/>
      <c s="9" r="AR30"/>
      <c s="9" r="AS30"/>
      <c s="9" r="AT30"/>
    </row>
    <row r="31">
      <c t="s" r="A31">
        <v>77</v>
      </c>
      <c s="65" r="B31">
        <v>17</v>
      </c>
      <c s="37" r="C31"/>
      <c s="17" r="D31"/>
      <c t="s" s="9" r="E31">
        <v>70</v>
      </c>
      <c t="s" s="62" r="F31">
        <v>29</v>
      </c>
      <c s="9" r="G31"/>
      <c s="9" r="H31"/>
      <c t="str" s="23" r="I31">
        <f>IF((H31&lt;&gt;""),(H31-G31),"")</f>
        <v/>
      </c>
      <c t="str" s="23" r="J31">
        <f>IF((H31=""),G31,H31)</f>
        <v/>
      </c>
      <c s="46" r="K31">
        <f>J31-SUM(N31:AB31)</f>
        <v>0</v>
      </c>
      <c s="49" r="L31"/>
      <c s="9" r="M31"/>
      <c s="9" r="N31"/>
      <c s="9" r="O31"/>
      <c s="9" r="P31"/>
      <c s="9" r="Q31"/>
      <c s="9" r="R31"/>
      <c s="9" r="S31"/>
      <c s="9" r="T31"/>
      <c s="9" r="U31"/>
      <c s="9" r="V31"/>
      <c s="9" r="W31"/>
      <c s="9" r="X31"/>
      <c s="9" r="Y31"/>
      <c s="9" r="Z31"/>
      <c s="9" r="AA31"/>
      <c s="9" r="AB31"/>
      <c s="9" r="AC31"/>
      <c s="9" r="AD31"/>
      <c s="9" r="AE31"/>
      <c s="9" r="AF31"/>
      <c s="9" r="AG31"/>
      <c s="9" r="AH31"/>
      <c s="9" r="AI31"/>
      <c s="9" r="AJ31"/>
      <c s="9" r="AK31"/>
      <c s="9" r="AL31"/>
      <c s="9" r="AM31"/>
      <c s="9" r="AN31"/>
      <c s="9" r="AO31"/>
      <c s="9" r="AP31"/>
      <c s="9" r="AQ31"/>
      <c s="9" r="AR31"/>
      <c s="9" r="AS31"/>
      <c s="9" r="AT31"/>
    </row>
    <row r="32">
      <c t="s" r="A32">
        <v>78</v>
      </c>
      <c s="65" r="B32">
        <v>17</v>
      </c>
      <c s="37" r="C32"/>
      <c s="17" r="D32"/>
      <c t="s" s="9" r="E32">
        <v>70</v>
      </c>
      <c t="s" s="62" r="F32">
        <v>29</v>
      </c>
      <c s="9" r="G32"/>
      <c s="9" r="H32"/>
      <c t="str" s="23" r="I32">
        <f>IF((H32&lt;&gt;""),(H32-G32),"")</f>
        <v/>
      </c>
      <c t="str" s="23" r="J32">
        <f>IF((H32=""),G32,H32)</f>
        <v/>
      </c>
      <c s="46" r="K32">
        <f>J32-SUM(N32:AB32)</f>
        <v>0</v>
      </c>
      <c s="49" r="L32"/>
      <c s="9" r="M32"/>
      <c s="9" r="N32"/>
      <c s="9" r="O32"/>
      <c s="9" r="P32"/>
      <c s="9" r="Q32"/>
      <c s="9" r="R32"/>
      <c s="9" r="S32"/>
      <c s="9" r="T32"/>
      <c s="9" r="U32"/>
      <c s="9" r="V32"/>
      <c s="9" r="W32"/>
      <c s="9" r="X32"/>
      <c s="9" r="Y32"/>
      <c s="9" r="Z32"/>
      <c s="9" r="AA32"/>
      <c s="9" r="AB32"/>
      <c s="9" r="AC32"/>
      <c s="9" r="AD32"/>
      <c s="9" r="AE32"/>
      <c s="9" r="AF32"/>
      <c s="9" r="AG32"/>
      <c s="9" r="AH32"/>
      <c s="9" r="AI32"/>
      <c s="9" r="AJ32"/>
      <c s="9" r="AK32"/>
      <c s="9" r="AL32"/>
      <c s="9" r="AM32"/>
      <c s="9" r="AN32"/>
      <c s="9" r="AO32"/>
      <c s="9" r="AP32"/>
      <c s="9" r="AQ32"/>
      <c s="9" r="AR32"/>
      <c s="9" r="AS32"/>
      <c s="9" r="AT32"/>
    </row>
    <row r="33">
      <c t="s" r="A33">
        <v>79</v>
      </c>
      <c s="65" r="B33">
        <v>17</v>
      </c>
      <c s="37" r="C33"/>
      <c s="17" r="D33"/>
      <c t="s" s="9" r="E33">
        <v>70</v>
      </c>
      <c t="s" s="62" r="F33">
        <v>29</v>
      </c>
      <c s="9" r="G33"/>
      <c s="9" r="H33"/>
      <c t="str" s="23" r="I33">
        <f>IF((H33&lt;&gt;""),(H33-G33),"")</f>
        <v/>
      </c>
      <c t="str" s="23" r="J33">
        <f>IF((H33=""),G33,H33)</f>
        <v/>
      </c>
      <c s="46" r="K33">
        <f>J33-SUM(N33:AB33)</f>
        <v>0</v>
      </c>
      <c s="49" r="L33"/>
      <c s="9" r="M33"/>
      <c s="9" r="N33"/>
      <c s="9" r="O33"/>
      <c s="9" r="P33"/>
      <c s="9" r="Q33"/>
      <c s="9" r="R33"/>
      <c s="9" r="S33"/>
      <c s="9" r="T33"/>
      <c s="9" r="U33"/>
      <c s="9" r="V33"/>
      <c s="9" r="W33"/>
      <c s="9" r="X33"/>
      <c s="9" r="Y33"/>
      <c s="9" r="Z33"/>
      <c s="9" r="AA33"/>
      <c s="9" r="AB33"/>
      <c s="9" r="AC33"/>
      <c s="9" r="AD33"/>
      <c s="9" r="AE33"/>
      <c s="9" r="AF33"/>
      <c s="9" r="AG33"/>
      <c s="9" r="AH33"/>
      <c s="9" r="AI33"/>
      <c s="9" r="AJ33"/>
      <c s="9" r="AK33"/>
      <c s="9" r="AL33"/>
      <c s="9" r="AM33"/>
      <c s="9" r="AN33"/>
      <c s="9" r="AO33"/>
      <c s="9" r="AP33"/>
      <c s="9" r="AQ33"/>
      <c s="9" r="AR33"/>
      <c s="9" r="AS33"/>
      <c s="9" r="AT33"/>
    </row>
    <row r="34">
      <c t="s" r="A34">
        <v>80</v>
      </c>
      <c s="65" r="B34">
        <v>17</v>
      </c>
      <c s="37" r="C34"/>
      <c s="17" r="D34"/>
      <c t="s" s="9" r="E34">
        <v>70</v>
      </c>
      <c t="s" s="62" r="F34">
        <v>29</v>
      </c>
      <c s="9" r="G34"/>
      <c s="9" r="H34"/>
      <c t="str" s="23" r="I34">
        <f>IF((H34&lt;&gt;""),(H34-G34),"")</f>
        <v/>
      </c>
      <c t="str" s="23" r="J34">
        <f>IF((H34=""),G34,H34)</f>
        <v/>
      </c>
      <c s="46" r="K34">
        <f>J34-SUM(N34:AB34)</f>
        <v>0</v>
      </c>
      <c s="49" r="L34"/>
      <c s="9" r="M34"/>
      <c s="9" r="N34"/>
      <c s="9" r="O34"/>
      <c s="9" r="P34"/>
      <c s="9" r="Q34"/>
      <c s="9" r="R34"/>
      <c s="9" r="S34"/>
      <c s="9" r="T34"/>
      <c s="9" r="U34"/>
      <c s="9" r="V34"/>
      <c s="9" r="W34"/>
      <c s="9" r="X34"/>
      <c s="9" r="Y34"/>
      <c s="9" r="Z34"/>
      <c s="9" r="AA34"/>
      <c s="9" r="AB34"/>
      <c s="9" r="AC34"/>
      <c s="9" r="AD34"/>
      <c s="9" r="AE34"/>
      <c s="9" r="AF34"/>
      <c s="9" r="AG34"/>
      <c s="9" r="AH34"/>
      <c s="9" r="AI34"/>
      <c s="9" r="AJ34"/>
      <c s="9" r="AK34"/>
      <c s="9" r="AL34"/>
      <c s="9" r="AM34"/>
      <c s="9" r="AN34"/>
      <c s="9" r="AO34"/>
      <c s="9" r="AP34"/>
      <c s="9" r="AQ34"/>
      <c s="9" r="AR34"/>
      <c s="9" r="AS34"/>
      <c s="9" r="AT34"/>
    </row>
    <row r="35">
      <c t="s" r="A35">
        <v>81</v>
      </c>
      <c s="65" r="B35">
        <v>18</v>
      </c>
      <c s="37" r="C35"/>
      <c t="s" s="17" r="D35">
        <v>60</v>
      </c>
      <c t="s" s="9" r="E35">
        <v>22</v>
      </c>
      <c t="s" s="62" r="F35">
        <v>32</v>
      </c>
      <c s="9" r="G35">
        <v>0.5</v>
      </c>
      <c s="9" r="H35"/>
      <c t="str" s="23" r="I35">
        <f>IF((H35&lt;&gt;""),(H35-G35),"")</f>
        <v/>
      </c>
      <c s="23" r="J35">
        <f>IF((H35=""),G35,H35)</f>
        <v>0.5</v>
      </c>
      <c s="46" r="K35">
        <f>J35-SUM(N35:AB35)</f>
        <v>0</v>
      </c>
      <c s="49" r="L35"/>
      <c s="9" r="M35"/>
      <c s="9" r="N35"/>
      <c s="9" r="O35"/>
      <c s="9" r="P35"/>
      <c s="9" r="Q35"/>
      <c s="9" r="R35"/>
      <c s="9" r="S35">
        <v>0.5</v>
      </c>
      <c s="9" r="T35"/>
      <c s="9" r="U35"/>
      <c s="9" r="V35"/>
      <c s="9" r="W35"/>
      <c s="9" r="X35"/>
      <c s="9" r="Y35"/>
      <c s="9" r="Z35"/>
      <c s="9" r="AA35"/>
      <c s="9" r="AB35"/>
      <c s="9" r="AC35"/>
      <c s="9" r="AD35"/>
      <c s="9" r="AE35"/>
      <c s="9" r="AF35"/>
      <c s="9" r="AG35"/>
      <c s="9" r="AH35"/>
      <c s="9" r="AI35"/>
      <c s="9" r="AJ35"/>
      <c s="9" r="AK35"/>
      <c s="9" r="AL35"/>
      <c s="9" r="AM35"/>
      <c s="9" r="AN35"/>
      <c s="9" r="AO35"/>
      <c s="9" r="AP35"/>
      <c s="9" r="AQ35"/>
      <c s="9" r="AR35"/>
      <c s="9" r="AS35"/>
      <c s="9" r="AT35"/>
    </row>
    <row r="36">
      <c t="s" r="A36">
        <v>82</v>
      </c>
      <c s="65" r="B36">
        <v>18</v>
      </c>
      <c s="37" r="C36"/>
      <c s="17" r="D36"/>
      <c t="s" s="9" r="E36">
        <v>70</v>
      </c>
      <c t="s" s="62" r="F36">
        <v>32</v>
      </c>
      <c s="9" r="G36">
        <v>0.5</v>
      </c>
      <c s="9" r="H36"/>
      <c t="str" s="23" r="I36">
        <f>IF((H36&lt;&gt;""),(H36-G36),"")</f>
        <v/>
      </c>
      <c s="23" r="J36">
        <f>IF((H36=""),G36,H36)</f>
        <v>0.5</v>
      </c>
      <c s="46" r="K36">
        <f>J36-SUM(N36:AB36)</f>
        <v>0.5</v>
      </c>
      <c s="49" r="L36"/>
      <c s="9" r="M36"/>
      <c s="9" r="N36"/>
      <c s="9" r="O36"/>
      <c s="9" r="P36"/>
      <c s="9" r="Q36"/>
      <c s="9" r="R36"/>
      <c s="9" r="S36"/>
      <c s="9" r="T36"/>
      <c s="9" r="U36"/>
      <c s="9" r="V36"/>
      <c s="9" r="W36"/>
      <c s="9" r="X36"/>
      <c s="9" r="Y36"/>
      <c s="9" r="Z36"/>
      <c s="9" r="AA36"/>
      <c s="9" r="AB36"/>
      <c s="9" r="AC36"/>
      <c s="9" r="AD36"/>
      <c s="9" r="AE36"/>
      <c s="9" r="AF36"/>
      <c s="9" r="AG36"/>
      <c s="9" r="AH36"/>
      <c s="9" r="AI36"/>
      <c s="9" r="AJ36"/>
      <c s="9" r="AK36"/>
      <c s="9" r="AL36"/>
      <c s="9" r="AM36"/>
      <c s="9" r="AN36"/>
      <c s="9" r="AO36"/>
      <c s="9" r="AP36"/>
      <c s="9" r="AQ36"/>
      <c s="9" r="AR36"/>
      <c s="9" r="AS36"/>
      <c s="9" r="AT36"/>
    </row>
    <row r="37">
      <c t="s" r="A37">
        <v>83</v>
      </c>
      <c s="65" r="B37">
        <v>18</v>
      </c>
      <c s="37" r="C37"/>
      <c s="17" r="D37"/>
      <c t="s" s="9" r="E37">
        <v>70</v>
      </c>
      <c t="s" s="62" r="F37">
        <v>32</v>
      </c>
      <c s="9" r="G37">
        <v>1.5</v>
      </c>
      <c s="9" r="H37"/>
      <c t="str" s="23" r="I37">
        <f>IF((H37&lt;&gt;""),(H37-G37),"")</f>
        <v/>
      </c>
      <c s="23" r="J37">
        <f>IF((H37=""),G37,H37)</f>
        <v>1.5</v>
      </c>
      <c s="46" r="K37">
        <f>J37-SUM(N37:AB37)</f>
        <v>1.5</v>
      </c>
      <c s="49" r="L37"/>
      <c s="9" r="M37"/>
      <c s="9" r="N37"/>
      <c s="9" r="O37"/>
      <c s="9" r="P37"/>
      <c s="9" r="Q37"/>
      <c s="9" r="R37"/>
      <c s="9" r="S37"/>
      <c s="9" r="T37"/>
      <c s="9" r="U37"/>
      <c s="9" r="V37"/>
      <c s="9" r="W37"/>
      <c s="9" r="X37"/>
      <c s="9" r="Y37"/>
      <c s="9" r="Z37"/>
      <c s="9" r="AA37"/>
      <c s="9" r="AB37"/>
      <c s="9" r="AC37"/>
      <c s="9" r="AD37"/>
      <c s="9" r="AE37"/>
      <c s="9" r="AF37"/>
      <c s="9" r="AG37"/>
      <c s="9" r="AH37"/>
      <c s="9" r="AI37"/>
      <c s="9" r="AJ37"/>
      <c s="9" r="AK37"/>
      <c s="9" r="AL37"/>
      <c s="9" r="AM37"/>
      <c s="9" r="AN37"/>
      <c s="9" r="AO37"/>
      <c s="9" r="AP37"/>
      <c s="9" r="AQ37"/>
      <c s="9" r="AR37"/>
      <c s="9" r="AS37"/>
      <c s="9" r="AT37"/>
    </row>
    <row r="38">
      <c t="s" r="A38">
        <v>84</v>
      </c>
      <c s="65" r="B38">
        <v>18</v>
      </c>
      <c s="37" r="C38"/>
      <c s="17" r="D38"/>
      <c t="s" s="9" r="E38">
        <v>70</v>
      </c>
      <c t="s" s="62" r="F38">
        <v>32</v>
      </c>
      <c s="9" r="G38">
        <v>3</v>
      </c>
      <c s="9" r="H38"/>
      <c t="str" s="23" r="I38">
        <f>IF((H38&lt;&gt;""),(H38-G38),"")</f>
        <v/>
      </c>
      <c s="23" r="J38">
        <f>IF((H38=""),G38,H38)</f>
        <v>3</v>
      </c>
      <c s="46" r="K38">
        <f>J38-SUM(N38:AB38)</f>
        <v>3</v>
      </c>
      <c s="49" r="L38"/>
      <c s="9" r="M38"/>
      <c s="9" r="N38"/>
      <c s="9" r="O38"/>
      <c s="9" r="P38"/>
      <c s="9" r="Q38"/>
      <c s="9" r="R38"/>
      <c s="9" r="S38"/>
      <c s="9" r="T38"/>
      <c s="9" r="U38"/>
      <c s="9" r="V38"/>
      <c s="9" r="W38"/>
      <c s="9" r="X38"/>
      <c s="9" r="Y38"/>
      <c s="9" r="Z38"/>
      <c s="9" r="AA38"/>
      <c s="9" r="AB38"/>
      <c s="9" r="AC38"/>
      <c s="9" r="AD38"/>
      <c s="9" r="AE38"/>
      <c s="9" r="AF38"/>
      <c s="9" r="AG38"/>
      <c s="9" r="AH38"/>
      <c s="9" r="AI38"/>
      <c s="9" r="AJ38"/>
      <c s="9" r="AK38"/>
      <c s="9" r="AL38"/>
      <c s="9" r="AM38"/>
      <c s="9" r="AN38"/>
      <c s="9" r="AO38"/>
      <c s="9" r="AP38"/>
      <c s="9" r="AQ38"/>
      <c s="9" r="AR38"/>
      <c s="9" r="AS38"/>
      <c s="9" r="AT38"/>
    </row>
    <row s="3" customFormat="1" r="39">
      <c s="34" r="A39"/>
      <c s="26" r="B39"/>
      <c s="24" r="C39"/>
      <c s="32" r="D39"/>
      <c s="3" r="E39"/>
      <c s="28" r="F39"/>
      <c s="49" r="G39"/>
      <c s="64" r="H39"/>
      <c s="56" r="I39"/>
      <c s="1" r="J39"/>
      <c s="58" r="K39"/>
      <c s="21" r="L39"/>
      <c s="9" r="M39"/>
      <c s="9" r="N39"/>
      <c s="9" r="O39"/>
      <c s="9" r="P39"/>
      <c s="9" r="Q39"/>
      <c s="9" r="R39"/>
      <c s="9" r="S39"/>
      <c s="9" r="T39"/>
      <c s="9" r="U39"/>
      <c s="9" r="V39"/>
      <c s="9" r="W39"/>
      <c s="9" r="X39"/>
      <c s="9" r="Y39"/>
      <c s="9" r="Z39"/>
      <c s="9" r="AA39"/>
      <c s="9" r="AB39"/>
      <c s="9" r="AC39"/>
      <c s="9" r="AD39"/>
      <c s="9" r="AE39"/>
      <c s="9" r="AF39"/>
      <c s="9" r="AG39"/>
      <c s="9" r="AH39"/>
      <c s="9" r="AI39"/>
      <c s="9" r="AJ39"/>
      <c s="9" r="AK39"/>
      <c s="9" r="AL39"/>
      <c s="9" r="AM39"/>
      <c s="9" r="AN39"/>
      <c s="9" r="AO39"/>
      <c s="9" r="AP39"/>
      <c s="9" r="AQ39"/>
      <c s="9" r="AR39"/>
      <c s="9" r="AS39"/>
      <c s="9" r="AT39"/>
    </row>
    <row s="9" customFormat="1" r="40">
      <c s="38" r="A40"/>
      <c s="53" r="B40"/>
      <c s="22" r="C40"/>
      <c s="40" r="D40"/>
      <c s="30" r="E40"/>
      <c t="s" s="61" r="F40">
        <v>85</v>
      </c>
      <c s="49" r="G40">
        <f>SUM(G2:G39)</f>
        <v>51</v>
      </c>
      <c s="11" r="H40"/>
      <c s="31" r="I40">
        <f>SUM(I2:I39)</f>
        <v>1</v>
      </c>
      <c s="60" r="J40">
        <f>SUM(J2:J39)</f>
        <v>52</v>
      </c>
      <c s="25" r="K40">
        <f>SUM(K2:K39)</f>
        <v>27.05</v>
      </c>
      <c s="7" r="L40"/>
      <c s="9" r="M40"/>
      <c s="9" r="N40"/>
      <c s="9" r="O40"/>
      <c s="9" r="P40"/>
      <c s="9" r="Q40"/>
      <c s="9" r="R40"/>
      <c s="9" r="S40"/>
      <c s="9" r="T40"/>
      <c s="9" r="U40"/>
      <c s="9" r="V40"/>
      <c s="9" r="W40"/>
      <c s="9" r="X40"/>
      <c s="9" r="Y40"/>
      <c s="9" r="Z40"/>
      <c s="9" r="AA40"/>
      <c s="9" r="AB40"/>
      <c s="9" r="AC40"/>
      <c s="9" r="AD40"/>
      <c s="9" r="AE40"/>
      <c s="9" r="AF40"/>
      <c s="9" r="AG40"/>
      <c s="9" r="AH40"/>
      <c s="9" r="AI40"/>
      <c s="9" r="AJ40"/>
      <c s="9" r="AK40"/>
      <c s="9" r="AL40"/>
      <c s="9" r="AM40"/>
      <c s="9" r="AN40"/>
      <c s="9" r="AO40"/>
      <c s="9" r="AP40"/>
      <c s="9" r="AQ40"/>
      <c s="9" r="AR40"/>
      <c s="9" r="AS40"/>
      <c s="9" r="AT40"/>
    </row>
    <row r="41">
      <c s="62" r="A41"/>
      <c s="65" r="B41"/>
      <c s="37" r="C41"/>
      <c s="9" r="D41"/>
      <c s="9" r="E41"/>
      <c t="s" s="28" r="F41">
        <v>86</v>
      </c>
      <c s="21" r="G41">
        <f>J40</f>
        <v>52</v>
      </c>
      <c s="9" r="H41"/>
      <c s="23" r="I41"/>
      <c s="23" r="J41"/>
      <c t="s" s="51" r="K41">
        <v>87</v>
      </c>
      <c s="44" r="L41"/>
      <c s="9" r="M41">
        <f>SUM(M2:M39)</f>
        <v>6</v>
      </c>
      <c s="9" r="N41">
        <f>SUM(N2:N39)</f>
        <v>2</v>
      </c>
      <c s="9" r="O41">
        <f>SUM(O2:O39)</f>
        <v>3</v>
      </c>
      <c s="9" r="P41">
        <f>SUM(P2:P39)</f>
        <v>1.2</v>
      </c>
      <c s="9" r="Q41">
        <f>SUM(Q2:Q39)</f>
        <v>0</v>
      </c>
      <c s="9" r="R41">
        <f>SUM(R2:R39)</f>
        <v>6.25</v>
      </c>
      <c s="9" r="S41">
        <f>SUM(S2:S39)</f>
        <v>12.5</v>
      </c>
      <c s="9" r="T41"/>
      <c s="9" r="U41"/>
      <c s="9" r="V41"/>
      <c s="9" r="W41"/>
      <c s="9" r="X41"/>
      <c s="9" r="Y41"/>
      <c s="9" r="Z41"/>
      <c s="9" r="AA41"/>
      <c s="9" r="AB41"/>
      <c s="9" r="AC41"/>
      <c s="9" r="AD41"/>
      <c s="9" r="AE41"/>
      <c s="9" r="AF41"/>
      <c s="9" r="AG41"/>
      <c s="9" r="AH41"/>
      <c s="9" r="AI41"/>
      <c s="9" r="AJ41"/>
      <c s="9" r="AK41"/>
      <c s="9" r="AL41"/>
      <c s="9" r="AM41"/>
      <c s="9" r="AN41"/>
      <c s="9" r="AO41"/>
      <c s="9" r="AP41"/>
      <c s="9" r="AQ41"/>
      <c s="9" r="AR41"/>
      <c s="9" r="AS41"/>
      <c s="9" r="AT41"/>
    </row>
    <row r="42">
      <c s="62" r="A42"/>
      <c s="65" r="B42"/>
      <c s="37" r="C42"/>
      <c s="9" r="D42"/>
      <c s="9" r="E42"/>
      <c t="s" s="61" r="F42">
        <v>88</v>
      </c>
      <c s="7" r="G42">
        <f>G41-G40</f>
        <v>1</v>
      </c>
      <c s="9" r="H42"/>
      <c s="23" r="I42"/>
      <c s="23" r="J42"/>
      <c t="s" s="51" r="K42">
        <v>89</v>
      </c>
      <c s="44" r="L42"/>
      <c s="9" r="M42">
        <f>S42+M41</f>
        <v>30.95</v>
      </c>
      <c s="9" r="N42">
        <f>L42+N41</f>
        <v>2</v>
      </c>
      <c s="9" r="O42">
        <f>N42+O41</f>
        <v>5</v>
      </c>
      <c s="9" r="P42">
        <f>O42+P41</f>
        <v>6.2</v>
      </c>
      <c s="9" r="Q42">
        <f>P42+Q41</f>
        <v>6.2</v>
      </c>
      <c s="9" r="R42">
        <f>Q42+R41</f>
        <v>12.45</v>
      </c>
      <c s="9" r="S42">
        <f>R42+S41</f>
        <v>24.95</v>
      </c>
      <c s="9" r="T42"/>
      <c s="9" r="U42"/>
      <c s="9" r="V42"/>
      <c s="9" r="W42"/>
      <c s="9" r="X42"/>
      <c s="9" r="Y42"/>
      <c s="9" r="Z42"/>
      <c s="9" r="AA42"/>
      <c s="9" r="AB42"/>
      <c s="9" r="AC42"/>
      <c s="9" r="AD42"/>
      <c s="9" r="AE42"/>
      <c s="9" r="AF42"/>
      <c s="9" r="AG42"/>
      <c s="9" r="AH42"/>
      <c s="9" r="AI42"/>
      <c s="9" r="AJ42"/>
      <c s="9" r="AK42"/>
      <c s="9" r="AL42"/>
      <c s="9" r="AM42"/>
      <c s="9" r="AN42"/>
      <c s="9" r="AO42"/>
      <c s="9" r="AP42"/>
      <c s="9" r="AQ42"/>
      <c s="9" r="AR42"/>
      <c s="9" r="AS42"/>
      <c s="9" r="AT42"/>
    </row>
    <row r="43">
      <c s="62" r="A43"/>
      <c s="65" r="B43"/>
      <c s="37" r="C43"/>
      <c s="9" r="D43"/>
      <c s="9" r="E43"/>
      <c t="s" s="28" r="F43">
        <v>90</v>
      </c>
      <c s="2" r="G43">
        <f>(G41/G40)-1</f>
        <v>0.019607843137255</v>
      </c>
      <c s="9" r="H43"/>
      <c s="23" r="I43"/>
      <c s="23" r="J43"/>
      <c t="s" s="51" r="K43">
        <v>91</v>
      </c>
      <c s="44" r="L43"/>
      <c s="9" r="M43">
        <f>$G41-M42</f>
        <v>21.05</v>
      </c>
      <c s="9" r="N43">
        <f>$G41-N42</f>
        <v>50</v>
      </c>
      <c s="9" r="O43">
        <f>$G41-O42</f>
        <v>47</v>
      </c>
      <c s="9" r="P43">
        <f>$G41-P42</f>
        <v>45.8</v>
      </c>
      <c s="9" r="Q43">
        <f>$G41-Q42</f>
        <v>45.8</v>
      </c>
      <c s="9" r="R43">
        <f>$G41-R42</f>
        <v>39.55</v>
      </c>
      <c s="9" r="S43">
        <f>$G41-S42</f>
        <v>27.05</v>
      </c>
      <c s="9" r="T43"/>
      <c s="9" r="U43"/>
      <c s="9" r="V43"/>
      <c s="9" r="W43"/>
      <c s="9" r="X43"/>
      <c s="9" r="Y43"/>
      <c s="9" r="Z43"/>
      <c s="9" r="AA43"/>
      <c s="9" r="AB43"/>
      <c s="9" r="AC43"/>
      <c s="9" r="AD43"/>
      <c s="9" r="AE43"/>
      <c s="9" r="AF43"/>
      <c s="9" r="AG43"/>
      <c s="9" r="AH43"/>
      <c s="9" r="AI43"/>
      <c s="9" r="AJ43"/>
      <c s="9" r="AK43"/>
      <c s="9" r="AL43"/>
      <c s="9" r="AM43"/>
      <c s="9" r="AN43"/>
      <c s="9" r="AO43"/>
      <c s="9" r="AP43"/>
      <c s="9" r="AQ43"/>
      <c s="9" r="AR43"/>
      <c s="9" r="AS43"/>
      <c s="9" r="AT43"/>
    </row>
    <row r="44">
      <c s="62" r="A44"/>
      <c s="65" r="B44"/>
      <c s="37" r="C44"/>
      <c s="9" r="D44"/>
      <c s="9" r="E44"/>
      <c s="41" r="F44"/>
      <c s="55" r="G44"/>
      <c s="9" r="H44"/>
      <c s="23" r="I44"/>
      <c s="23" r="J44"/>
      <c t="s" s="51" r="K44">
        <v>92</v>
      </c>
      <c s="52" r="L44">
        <v>1</v>
      </c>
      <c s="43" r="M44">
        <f>M43/$G$40</f>
        <v>0.412745098039216</v>
      </c>
      <c s="43" r="N44">
        <f>N43/$G$40</f>
        <v>0.980392156862745</v>
      </c>
      <c s="43" r="O44">
        <f>O43/$G$40</f>
        <v>0.92156862745098</v>
      </c>
      <c s="43" r="P44">
        <f>P43/$G$40</f>
        <v>0.898039215686274</v>
      </c>
      <c s="43" r="Q44">
        <f>Q43/$G$40</f>
        <v>0.898039215686274</v>
      </c>
      <c s="43" r="R44">
        <f>R43/$G$40</f>
        <v>0.775490196078431</v>
      </c>
      <c s="43" r="S44">
        <f>S43/$G$40</f>
        <v>0.530392156862745</v>
      </c>
      <c s="43" r="T44"/>
      <c s="43" r="U44"/>
      <c s="43" r="V44"/>
      <c s="43" r="W44"/>
      <c s="43" r="X44"/>
      <c s="43" r="Y44"/>
      <c s="43" r="Z44"/>
      <c s="43" r="AA44"/>
      <c s="43" r="AB44"/>
      <c s="43" r="AC44"/>
      <c s="43" r="AD44"/>
      <c s="43" r="AE44"/>
      <c s="43" r="AF44"/>
      <c s="43" r="AG44"/>
      <c s="43" r="AH44"/>
      <c s="43" r="AI44"/>
      <c s="9" r="AJ44"/>
      <c s="9" r="AK44"/>
      <c s="9" r="AL44"/>
      <c s="9" r="AM44"/>
      <c s="9" r="AN44"/>
      <c s="9" r="AO44"/>
      <c s="9" r="AP44"/>
      <c s="9" r="AQ44"/>
      <c s="9" r="AR44"/>
      <c s="9" r="AS44"/>
      <c s="9" r="AT44"/>
    </row>
    <row r="45">
      <c s="62" r="A45"/>
      <c s="65" r="B45"/>
      <c s="37" r="C45"/>
      <c s="9" r="D45"/>
      <c s="9" r="E45"/>
      <c t="s" s="61" r="F45">
        <v>93</v>
      </c>
      <c s="7" r="G45">
        <f>K40</f>
        <v>27.05</v>
      </c>
      <c s="9" r="H45"/>
      <c s="23" r="I45"/>
      <c s="23" r="J45"/>
      <c s="23" r="K45"/>
      <c s="9" r="L45"/>
      <c s="43" r="M45"/>
      <c s="43" r="N45"/>
      <c s="43" r="O45"/>
      <c s="43" r="P45"/>
      <c s="43" r="Q45"/>
      <c s="43" r="R45"/>
      <c s="43" r="S45"/>
      <c s="43" r="T45"/>
      <c s="43" r="U45"/>
      <c s="43" r="V45"/>
      <c s="43" r="W45"/>
      <c s="43" r="X45"/>
      <c s="43" r="Y45"/>
      <c s="43" r="Z45"/>
      <c s="43" r="AA45"/>
      <c s="43" r="AB45"/>
      <c s="43" r="AC45"/>
      <c s="43" r="AD45"/>
      <c s="43" r="AE45"/>
      <c s="43" r="AF45"/>
      <c s="43" r="AG45"/>
      <c s="43" r="AH45"/>
      <c s="43" r="AI45"/>
      <c s="9" r="AJ45"/>
      <c s="9" r="AK45"/>
      <c s="9" r="AL45"/>
      <c s="9" r="AM45"/>
      <c s="9" r="AN45"/>
      <c s="9" r="AO45"/>
      <c s="9" r="AP45"/>
      <c s="9" r="AQ45"/>
      <c s="9" r="AR45"/>
      <c s="9" r="AS45"/>
      <c s="9" r="AT45"/>
    </row>
    <row r="46">
      <c s="62" r="A46"/>
      <c s="35" r="B46"/>
      <c s="37" r="C46"/>
      <c s="9" r="D46"/>
      <c s="9" r="E46"/>
      <c t="s" s="28" r="F46">
        <v>92</v>
      </c>
      <c s="2" r="G46">
        <f>G45/G41</f>
        <v>0.520192307692308</v>
      </c>
      <c s="9" r="H46"/>
      <c s="23" r="I46"/>
      <c s="23" r="J46"/>
      <c s="51" r="K46"/>
      <c s="49" r="L46"/>
      <c s="9" r="M46"/>
      <c s="9" r="N46"/>
      <c s="9" r="O46"/>
      <c s="9" r="P46"/>
      <c s="9" r="Q46"/>
      <c s="9" r="R46"/>
      <c s="9" r="S46"/>
      <c s="9" r="T46"/>
      <c s="9" r="U46"/>
      <c s="9" r="V46"/>
      <c s="9" r="W46"/>
      <c s="9" r="X46"/>
      <c s="9" r="Y46"/>
      <c s="9" r="Z46"/>
      <c s="9" r="AA46"/>
      <c s="9" r="AB46"/>
      <c s="9" r="AC46"/>
      <c s="9" r="AD46"/>
      <c s="9" r="AE46"/>
      <c s="9" r="AF46"/>
      <c s="9" r="AG46"/>
      <c s="9" r="AH46"/>
      <c s="9" r="AI46"/>
      <c s="9" r="AJ46"/>
      <c s="9" r="AK46"/>
      <c s="9" r="AL46"/>
      <c s="9" r="AM46"/>
      <c s="9" r="AN46"/>
      <c s="9" r="AO46"/>
      <c s="9" r="AP46"/>
      <c s="9" r="AQ46"/>
      <c s="9" r="AR46"/>
      <c s="9" r="AS46"/>
      <c s="9" r="AT46"/>
    </row>
    <row r="47">
      <c s="62" r="A47"/>
      <c s="35" r="B47"/>
      <c s="37" r="C47"/>
      <c s="9" r="D47"/>
      <c s="9" r="E47"/>
      <c s="41" r="F47"/>
      <c s="55" r="G47"/>
      <c s="9" r="H47"/>
      <c s="23" r="I47"/>
      <c s="23" r="J47"/>
      <c s="23" r="K47"/>
      <c s="9" r="L47"/>
      <c s="9" r="M47"/>
      <c s="9" r="N47"/>
      <c s="9" r="O47"/>
      <c s="9" r="P47"/>
      <c s="9" r="Q47"/>
      <c s="9" r="R47"/>
      <c s="9" r="S47"/>
      <c s="9" r="T47"/>
      <c s="9" r="U47"/>
      <c s="9" r="V47"/>
      <c s="9" r="W47"/>
      <c s="9" r="X47"/>
      <c s="9" r="Y47"/>
      <c s="9" r="Z47"/>
      <c s="9" r="AA47"/>
      <c s="9" r="AB47"/>
      <c s="9" r="AC47"/>
      <c s="9" r="AD47"/>
      <c s="9" r="AE47"/>
      <c s="9" r="AF47"/>
      <c s="9" r="AG47"/>
      <c s="9" r="AH47"/>
      <c s="9" r="AI47"/>
      <c s="9" r="AJ47"/>
      <c s="9" r="AK47"/>
      <c s="9" r="AL47"/>
      <c s="9" r="AM47"/>
      <c s="9" r="AN47"/>
      <c s="9" r="AO47"/>
      <c s="9" r="AP47"/>
      <c s="9" r="AQ47"/>
      <c s="9" r="AR47"/>
      <c s="9" r="AS47"/>
      <c s="9" r="AT47"/>
    </row>
    <row r="48">
      <c s="62" r="A48"/>
      <c s="35" r="B48"/>
      <c s="37" r="C48"/>
      <c s="9" r="D48"/>
      <c s="9" r="E48"/>
      <c t="s" s="61" r="F48">
        <v>94</v>
      </c>
      <c s="7" r="G48">
        <v>4</v>
      </c>
      <c s="9" r="H48"/>
      <c s="23" r="I48"/>
      <c s="23" r="J48"/>
      <c s="23" r="K48"/>
      <c s="9" r="L48"/>
      <c s="9" r="M48"/>
      <c s="16" r="N48"/>
      <c s="9" r="O48"/>
      <c s="9" r="P48"/>
      <c s="9" r="Q48"/>
      <c s="9" r="R48"/>
      <c s="9" r="S48"/>
      <c s="9" r="T48"/>
      <c s="9" r="U48"/>
      <c s="9" r="V48"/>
      <c s="9" r="W48"/>
      <c s="9" r="X48"/>
      <c s="9" r="Y48"/>
      <c s="9" r="Z48"/>
      <c s="9" r="AA48"/>
      <c s="9" r="AB48"/>
      <c s="9" r="AC48"/>
      <c s="9" r="AD48"/>
      <c s="9" r="AE48"/>
      <c s="9" r="AF48"/>
      <c s="9" r="AG48"/>
      <c s="9" r="AH48"/>
      <c s="9" r="AI48"/>
      <c s="9" r="AJ48"/>
      <c s="9" r="AK48"/>
      <c s="9" r="AL48"/>
      <c s="9" r="AM48"/>
      <c s="9" r="AN48"/>
      <c s="9" r="AO48"/>
      <c s="9" r="AP48"/>
      <c s="9" r="AQ48"/>
      <c s="9" r="AR48"/>
      <c s="9" r="AS48"/>
      <c s="9" r="AT48"/>
    </row>
    <row r="49">
      <c s="62" r="A49"/>
      <c s="35" r="B49"/>
      <c s="37" r="C49"/>
      <c s="9" r="D49"/>
      <c s="9" r="E49"/>
      <c t="s" s="28" r="F49">
        <v>95</v>
      </c>
      <c s="20" r="G49">
        <f>((G45/G48)/8)/0.8</f>
        <v>1.056640625</v>
      </c>
      <c s="9" r="H49"/>
      <c s="23" r="I49"/>
      <c s="48" r="J49"/>
      <c s="23" r="K49"/>
      <c s="9" r="L49"/>
      <c s="9" r="M49"/>
      <c s="9" r="N49"/>
      <c s="9" r="O49"/>
      <c s="9" r="P49"/>
      <c s="9" r="Q49"/>
      <c s="9" r="R49"/>
      <c s="9" r="S49"/>
      <c s="9" r="T49"/>
      <c s="9" r="U49"/>
      <c s="9" r="V49"/>
      <c s="9" r="W49"/>
      <c s="9" r="X49"/>
      <c s="9" r="Y49"/>
      <c s="9" r="Z49"/>
      <c s="9" r="AA49"/>
      <c s="9" r="AB49"/>
      <c s="9" r="AC49"/>
      <c s="9" r="AD49"/>
      <c s="9" r="AE49"/>
      <c s="9" r="AF49"/>
      <c s="9" r="AG49"/>
      <c s="9" r="AH49"/>
      <c s="9" r="AI49"/>
      <c s="9" r="AJ49"/>
      <c s="9" r="AK49"/>
      <c s="9" r="AL49"/>
      <c s="9" r="AM49"/>
      <c s="9" r="AN49"/>
      <c s="9" r="AO49"/>
      <c s="9" r="AP49"/>
      <c s="9" r="AQ49"/>
      <c s="9" r="AR49"/>
      <c s="9" r="AS49"/>
      <c s="9" r="AT49"/>
    </row>
    <row r="50">
      <c s="62" r="A50"/>
      <c s="35" r="B50"/>
      <c s="37" r="C50"/>
      <c s="9" r="D50"/>
      <c s="9" r="E50"/>
      <c s="57" r="F50"/>
      <c s="30" r="G50"/>
      <c s="9" r="H50"/>
      <c s="23" r="I50"/>
      <c s="48" r="J50"/>
      <c s="42" r="K50"/>
      <c s="14" r="L50"/>
      <c s="9" r="M50"/>
      <c s="9" r="N50"/>
      <c s="9" r="O50"/>
      <c s="9" r="P50"/>
      <c s="9" r="Q50"/>
      <c s="9" r="R50"/>
      <c s="9" r="S50"/>
      <c s="9" r="T50"/>
      <c s="9" r="U50"/>
      <c s="9" r="V50"/>
      <c s="9" r="W50"/>
      <c s="9" r="X50"/>
      <c s="9" r="Y50"/>
      <c s="9" r="Z50"/>
      <c s="9" r="AA50"/>
      <c s="9" r="AB50"/>
      <c s="9" r="AC50"/>
      <c s="9" r="AD50"/>
      <c s="9" r="AE50"/>
      <c s="9" r="AF50"/>
      <c s="9" r="AG50"/>
      <c s="9" r="AH50"/>
      <c s="9" r="AI50"/>
      <c s="9" r="AJ50"/>
      <c s="9" r="AK50"/>
      <c s="9" r="AL50"/>
      <c s="9" r="AM50"/>
      <c s="9" r="AN50"/>
      <c s="9" r="AO50"/>
      <c s="9" r="AP50"/>
      <c s="9" r="AQ50"/>
      <c s="9" r="AR50"/>
      <c s="9" r="AS50"/>
      <c s="9" r="AT50"/>
    </row>
    <row r="51">
      <c s="62" r="A51"/>
      <c s="35" r="B51"/>
      <c s="37" r="C51"/>
      <c s="9" r="D51"/>
      <c s="9" r="E51"/>
      <c s="62" r="F51"/>
      <c s="9" r="G51"/>
      <c s="9" r="H51"/>
      <c s="23" r="I51"/>
      <c s="23" r="J51"/>
      <c s="23" r="K51"/>
      <c s="9" r="L51"/>
      <c s="9" r="M51"/>
      <c s="9" r="N51"/>
      <c s="9" r="O51"/>
      <c s="9" r="P51"/>
      <c s="9" r="Q51"/>
      <c s="9" r="R51"/>
      <c s="9" r="S51"/>
      <c s="9" r="T51"/>
      <c s="9" r="U51"/>
      <c s="9" r="V51"/>
      <c s="9" r="W51"/>
      <c s="9" r="X51"/>
      <c s="9" r="Y51"/>
      <c s="9" r="Z51"/>
      <c s="9" r="AA51"/>
      <c s="9" r="AB51"/>
      <c s="9" r="AC51"/>
      <c s="9" r="AD51"/>
      <c s="9" r="AE51"/>
      <c s="9" r="AF51"/>
      <c s="9" r="AG51"/>
      <c s="9" r="AH51"/>
      <c s="9" r="AI51"/>
      <c s="9" r="AJ51"/>
      <c s="9" r="AK51"/>
      <c s="9" r="AL51"/>
      <c s="9" r="AM51"/>
      <c s="9" r="AN51"/>
      <c s="9" r="AO51"/>
      <c s="9" r="AP51"/>
      <c s="9" r="AQ51"/>
      <c s="9" r="AR51"/>
      <c s="9" r="AS51"/>
      <c s="9" r="AT51"/>
    </row>
    <row r="52">
      <c s="62" r="A52"/>
      <c s="35" r="B52"/>
      <c s="37" r="C52"/>
      <c s="9" r="D52"/>
      <c s="9" r="E52"/>
      <c s="62" r="F52"/>
      <c s="9" r="G52"/>
      <c s="9" r="H52"/>
      <c s="23" r="I52"/>
      <c s="23" r="J52"/>
      <c s="42" r="K52"/>
      <c s="14" r="L52"/>
      <c s="9" r="M52"/>
      <c s="9" r="N52"/>
      <c s="9" r="O52"/>
      <c s="43" r="P52"/>
      <c s="9" r="Q52"/>
      <c s="9" r="R52"/>
      <c s="9" r="S52"/>
      <c s="9" r="T52"/>
      <c s="9" r="U52"/>
      <c s="9" r="V52"/>
      <c s="9" r="W52"/>
      <c s="9" r="X52"/>
      <c s="9" r="Y52"/>
      <c s="9" r="Z52"/>
      <c s="9" r="AA52"/>
      <c s="9" r="AB52"/>
      <c s="9" r="AC52"/>
      <c s="9" r="AD52"/>
      <c s="9" r="AE52"/>
      <c s="9" r="AF52"/>
      <c s="9" r="AG52"/>
      <c s="9" r="AH52"/>
      <c s="9" r="AI52"/>
      <c s="9" r="AJ52"/>
      <c s="9" r="AK52"/>
      <c s="9" r="AL52"/>
      <c s="9" r="AM52"/>
      <c s="9" r="AN52"/>
      <c s="9" r="AO52"/>
      <c s="9" r="AP52"/>
      <c s="9" r="AQ52"/>
      <c s="9" r="AR52"/>
      <c s="9" r="AS52"/>
      <c s="9" r="AT52"/>
    </row>
    <row r="53">
      <c s="62" r="A53"/>
      <c s="35" r="B53"/>
      <c s="37" r="C53"/>
      <c s="9" r="D53"/>
      <c s="9" r="E53"/>
      <c s="62" r="F53"/>
      <c s="9" r="G53"/>
      <c s="9" r="H53"/>
      <c s="23" r="I53"/>
      <c s="23" r="J53"/>
      <c s="23" r="K53"/>
      <c s="9" r="L53"/>
      <c s="9" r="M53"/>
      <c s="9" r="N53"/>
      <c s="9" r="O53"/>
      <c s="9" r="P53"/>
      <c s="9" r="Q53"/>
      <c s="9" r="R53"/>
      <c s="9" r="S53"/>
      <c s="9" r="T53"/>
      <c s="9" r="U53"/>
      <c s="9" r="V53"/>
      <c s="9" r="W53"/>
      <c s="9" r="X53"/>
      <c s="9" r="Y53"/>
      <c s="9" r="Z53"/>
      <c s="9" r="AA53"/>
      <c s="9" r="AB53"/>
      <c s="9" r="AC53"/>
      <c s="9" r="AD53"/>
      <c s="9" r="AE53"/>
      <c s="9" r="AF53"/>
      <c s="9" r="AG53"/>
      <c s="9" r="AH53"/>
      <c s="9" r="AI53"/>
      <c s="9" r="AJ53"/>
      <c s="9" r="AK53"/>
      <c s="9" r="AL53"/>
      <c s="9" r="AM53"/>
      <c s="9" r="AN53"/>
      <c s="9" r="AO53"/>
      <c s="9" r="AP53"/>
      <c s="9" r="AQ53"/>
      <c s="9" r="AR53"/>
      <c s="9" r="AS53"/>
      <c s="9" r="AT53"/>
    </row>
    <row r="54">
      <c s="62" r="A54"/>
      <c s="35" r="B54"/>
      <c s="37" r="C54"/>
      <c s="9" r="D54"/>
      <c s="9" r="E54"/>
      <c s="62" r="F54"/>
      <c s="9" r="G54"/>
      <c s="9" r="H54"/>
      <c s="23" r="I54"/>
      <c s="23" r="J54"/>
      <c s="23" r="K54"/>
      <c s="9" r="L54"/>
      <c s="9" r="M54"/>
      <c s="9" r="N54"/>
      <c s="9" r="O54"/>
      <c s="9" r="P54"/>
      <c s="9" r="Q54"/>
      <c s="9" r="R54"/>
      <c s="9" r="S54"/>
      <c s="9" r="T54"/>
      <c s="9" r="U54"/>
      <c s="9" r="V54"/>
      <c s="9" r="W54"/>
      <c s="9" r="X54"/>
      <c s="9" r="Y54"/>
      <c s="9" r="Z54"/>
      <c s="9" r="AA54"/>
      <c s="9" r="AB54"/>
      <c s="9" r="AC54"/>
      <c s="9" r="AD54"/>
      <c s="9" r="AE54"/>
      <c s="9" r="AF54"/>
      <c s="9" r="AG54"/>
      <c s="9" r="AH54"/>
      <c s="9" r="AI54"/>
      <c s="9" r="AJ54"/>
      <c s="9" r="AK54"/>
      <c s="9" r="AL54"/>
      <c s="9" r="AM54"/>
      <c s="9" r="AN54"/>
      <c s="9" r="AO54"/>
      <c s="9" r="AP54"/>
      <c s="9" r="AQ54"/>
      <c s="9" r="AR54"/>
      <c s="9" r="AS54"/>
      <c s="9" r="AT54"/>
    </row>
    <row r="55">
      <c s="62" r="A55"/>
      <c s="35" r="B55"/>
      <c s="37" r="C55"/>
      <c s="9" r="D55"/>
      <c s="9" r="E55"/>
      <c s="62" r="F55"/>
      <c s="9" r="G55"/>
      <c s="9" r="H55"/>
      <c s="23" r="I55"/>
      <c s="23" r="J55"/>
      <c s="23" r="K55"/>
      <c s="9" r="L55"/>
      <c s="9" r="M55"/>
      <c s="9" r="N55"/>
      <c s="9" r="O55"/>
      <c s="9" r="P55"/>
      <c s="9" r="Q55"/>
      <c s="9" r="R55"/>
      <c s="9" r="S55"/>
      <c s="9" r="T55"/>
      <c s="9" r="U55"/>
      <c s="9" r="V55"/>
      <c s="9" r="W55"/>
      <c s="9" r="X55"/>
      <c s="9" r="Y55"/>
      <c s="9" r="Z55"/>
      <c s="9" r="AA55"/>
      <c s="9" r="AB55"/>
      <c s="9" r="AC55"/>
      <c s="9" r="AD55"/>
      <c s="9" r="AE55"/>
      <c s="9" r="AF55"/>
      <c s="9" r="AG55"/>
      <c s="9" r="AH55"/>
      <c s="9" r="AI55"/>
      <c s="9" r="AJ55"/>
      <c s="9" r="AK55"/>
      <c s="9" r="AL55"/>
      <c s="9" r="AM55"/>
      <c s="9" r="AN55"/>
      <c s="9" r="AO55"/>
      <c s="9" r="AP55"/>
      <c s="9" r="AQ55"/>
      <c s="9" r="AR55"/>
      <c s="9" r="AS55"/>
      <c s="9" r="AT55"/>
    </row>
    <row r="56">
      <c s="62" r="A56"/>
      <c s="35" r="B56"/>
      <c s="37" r="C56"/>
      <c s="9" r="D56"/>
      <c s="9" r="E56"/>
      <c s="62" r="F56"/>
      <c s="9" r="G56"/>
      <c s="9" r="H56"/>
      <c s="23" r="I56"/>
      <c s="23" r="J56"/>
      <c s="23" r="K56"/>
      <c s="9" r="L56"/>
      <c s="9" r="M56"/>
      <c s="9" r="N56"/>
      <c s="9" r="O56"/>
      <c s="9" r="P56"/>
      <c s="9" r="Q56"/>
      <c s="9" r="R56"/>
      <c s="9" r="S56"/>
      <c s="9" r="T56"/>
      <c s="9" r="U56"/>
      <c s="9" r="V56"/>
      <c s="9" r="W56"/>
      <c s="9" r="X56"/>
      <c s="9" r="Y56"/>
      <c s="9" r="Z56"/>
      <c s="9" r="AA56"/>
      <c s="9" r="AB56"/>
      <c s="9" r="AC56"/>
      <c s="9" r="AD56"/>
      <c s="9" r="AE56"/>
      <c s="9" r="AF56"/>
      <c s="9" r="AG56"/>
      <c s="9" r="AH56"/>
      <c s="9" r="AI56"/>
      <c s="9" r="AJ56"/>
      <c s="9" r="AK56"/>
      <c s="9" r="AL56"/>
      <c s="9" r="AM56"/>
      <c s="9" r="AN56"/>
      <c s="9" r="AO56"/>
      <c s="9" r="AP56"/>
      <c s="9" r="AQ56"/>
      <c s="9" r="AR56"/>
      <c s="9" r="AS56"/>
      <c s="9" r="AT56"/>
    </row>
    <row r="57">
      <c s="62" r="A57"/>
      <c s="35" r="B57"/>
      <c s="37" r="C57"/>
      <c s="9" r="D57"/>
      <c s="9" r="E57"/>
      <c s="62" r="F57"/>
      <c s="9" r="G57"/>
      <c s="9" r="H57"/>
      <c s="23" r="I57"/>
      <c s="23" r="J57"/>
      <c s="23" r="K57"/>
      <c s="9" r="L57"/>
      <c s="9" r="M57"/>
      <c s="9" r="N57"/>
      <c s="9" r="O57"/>
      <c s="9" r="P57"/>
      <c s="9" r="Q57"/>
      <c s="9" r="R57"/>
      <c s="9" r="S57"/>
      <c s="9" r="T57"/>
      <c s="9" r="U57"/>
      <c s="9" r="V57"/>
      <c s="9" r="W57"/>
      <c s="9" r="X57"/>
      <c s="9" r="Y57"/>
      <c s="9" r="Z57"/>
      <c s="9" r="AA57"/>
      <c s="9" r="AB57"/>
      <c s="9" r="AC57"/>
      <c s="9" r="AD57"/>
      <c s="9" r="AE57"/>
      <c s="9" r="AF57"/>
      <c s="9" r="AG57"/>
      <c s="9" r="AH57"/>
      <c s="9" r="AI57"/>
      <c s="9" r="AJ57"/>
      <c s="9" r="AK57"/>
      <c s="9" r="AL57"/>
      <c s="9" r="AM57"/>
      <c s="9" r="AN57"/>
      <c s="9" r="AO57"/>
      <c s="9" r="AP57"/>
      <c s="9" r="AQ57"/>
      <c s="9" r="AR57"/>
      <c s="9" r="AS57"/>
      <c s="9" r="AT57"/>
    </row>
    <row r="58">
      <c s="62" r="A58"/>
      <c s="35" r="B58"/>
      <c s="37" r="C58"/>
      <c s="9" r="D58"/>
      <c s="9" r="E58"/>
      <c s="62" r="F58"/>
      <c s="9" r="G58"/>
      <c s="9" r="H58"/>
      <c s="23" r="I58"/>
      <c s="23" r="J58"/>
      <c s="23" r="K58"/>
      <c s="9" r="L58"/>
      <c s="9" r="M58"/>
      <c s="9" r="N58"/>
      <c s="9" r="O58"/>
      <c s="9" r="P58"/>
      <c s="9" r="Q58"/>
      <c s="9" r="R58"/>
      <c s="9" r="S58"/>
      <c s="9" r="T58"/>
      <c s="9" r="U58"/>
      <c s="9" r="V58"/>
      <c s="9" r="W58"/>
      <c s="9" r="X58"/>
      <c s="9" r="Y58"/>
      <c s="9" r="Z58"/>
      <c s="9" r="AA58"/>
      <c s="9" r="AB58"/>
      <c s="9" r="AC58"/>
      <c s="9" r="AD58"/>
      <c s="9" r="AE58"/>
      <c s="9" r="AF58"/>
      <c s="9" r="AG58"/>
      <c s="9" r="AH58"/>
      <c s="9" r="AI58"/>
      <c s="9" r="AJ58"/>
      <c s="9" r="AK58"/>
      <c s="9" r="AL58"/>
      <c s="9" r="AM58"/>
      <c s="9" r="AN58"/>
      <c s="9" r="AO58"/>
      <c s="9" r="AP58"/>
      <c s="9" r="AQ58"/>
      <c s="9" r="AR58"/>
      <c s="9" r="AS58"/>
      <c s="9" r="AT58"/>
    </row>
    <row r="59">
      <c s="62" r="A59"/>
      <c s="35" r="B59"/>
      <c s="37" r="C59"/>
      <c s="9" r="D59"/>
      <c s="9" r="E59"/>
      <c s="62" r="F59"/>
      <c s="9" r="G59"/>
      <c s="9" r="H59"/>
      <c s="23" r="I59"/>
      <c s="23" r="J59"/>
      <c s="23" r="K59"/>
      <c s="9" r="L59"/>
      <c s="9" r="M59"/>
      <c s="9" r="N59"/>
      <c s="9" r="O59"/>
      <c s="9" r="P59"/>
      <c s="9" r="Q59"/>
      <c s="9" r="R59"/>
      <c s="9" r="S59"/>
      <c s="9" r="T59"/>
      <c s="9" r="U59"/>
      <c s="9" r="V59"/>
      <c s="9" r="W59"/>
      <c s="9" r="X59"/>
      <c s="9" r="Y59"/>
      <c s="9" r="Z59"/>
      <c s="9" r="AA59"/>
      <c s="9" r="AB59"/>
      <c s="9" r="AC59"/>
      <c s="9" r="AD59"/>
      <c s="9" r="AE59"/>
      <c s="9" r="AF59"/>
      <c s="9" r="AG59"/>
      <c s="9" r="AH59"/>
      <c s="9" r="AI59"/>
      <c s="9" r="AJ59"/>
      <c s="9" r="AK59"/>
      <c s="9" r="AL59"/>
      <c s="9" r="AM59"/>
      <c s="9" r="AN59"/>
      <c s="9" r="AO59"/>
      <c s="9" r="AP59"/>
      <c s="9" r="AQ59"/>
      <c s="9" r="AR59"/>
      <c s="9" r="AS59"/>
      <c s="9" r="AT59"/>
    </row>
    <row r="60">
      <c s="62" r="A60"/>
      <c s="35" r="B60"/>
      <c s="37" r="C60"/>
      <c s="9" r="D60"/>
      <c s="9" r="E60"/>
      <c s="62" r="F60"/>
      <c s="9" r="G60"/>
      <c s="9" r="H60"/>
      <c s="23" r="I60"/>
      <c s="23" r="J60"/>
      <c s="23" r="K60"/>
      <c s="9" r="L60"/>
      <c s="9" r="M60"/>
      <c s="9" r="N60"/>
      <c s="9" r="O60"/>
      <c s="9" r="P60"/>
      <c s="9" r="Q60"/>
      <c s="9" r="R60"/>
      <c s="9" r="S60"/>
      <c s="9" r="T60"/>
      <c s="9" r="U60"/>
      <c s="9" r="V60"/>
      <c s="9" r="W60"/>
      <c s="9" r="X60"/>
      <c s="9" r="Y60"/>
      <c s="9" r="Z60"/>
      <c s="9" r="AA60"/>
      <c s="9" r="AB60"/>
      <c s="9" r="AC60"/>
      <c s="9" r="AD60"/>
      <c s="9" r="AE60"/>
      <c s="9" r="AF60"/>
      <c s="9" r="AG60"/>
      <c s="9" r="AH60"/>
      <c s="9" r="AI60"/>
      <c s="9" r="AJ60"/>
      <c s="9" r="AK60"/>
      <c s="9" r="AL60"/>
      <c s="9" r="AM60"/>
      <c s="9" r="AN60"/>
      <c s="9" r="AO60"/>
      <c s="9" r="AP60"/>
      <c s="9" r="AQ60"/>
      <c s="9" r="AR60"/>
      <c s="9" r="AS60"/>
      <c s="9" r="AT60"/>
    </row>
    <row r="61">
      <c s="62" r="A61"/>
      <c s="35" r="B61"/>
      <c s="37" r="C61"/>
      <c s="9" r="D61"/>
      <c s="9" r="E61"/>
      <c s="62" r="F61"/>
      <c s="9" r="G61"/>
      <c s="9" r="H61"/>
      <c s="23" r="I61"/>
      <c s="23" r="J61"/>
      <c s="23" r="K61"/>
      <c s="9" r="L61"/>
      <c s="9" r="M61"/>
      <c s="9" r="N61"/>
      <c s="9" r="O61"/>
      <c s="9" r="P61"/>
      <c s="9" r="Q61"/>
      <c s="9" r="R61"/>
      <c s="9" r="S61"/>
      <c s="9" r="T61"/>
      <c s="9" r="U61"/>
      <c s="9" r="V61"/>
      <c s="9" r="W61"/>
      <c s="9" r="X61"/>
      <c s="9" r="Y61"/>
      <c s="9" r="Z61"/>
      <c s="9" r="AA61"/>
      <c s="9" r="AB61"/>
      <c s="9" r="AC61"/>
      <c s="9" r="AD61"/>
      <c s="9" r="AE61"/>
      <c s="9" r="AF61"/>
      <c s="9" r="AG61"/>
      <c s="9" r="AH61"/>
      <c s="9" r="AI61"/>
      <c s="9" r="AJ61"/>
      <c s="9" r="AK61"/>
      <c s="9" r="AL61"/>
      <c s="9" r="AM61"/>
      <c s="9" r="AN61"/>
      <c s="9" r="AO61"/>
      <c s="9" r="AP61"/>
      <c s="9" r="AQ61"/>
      <c s="9" r="AR61"/>
      <c s="9" r="AS61"/>
      <c s="9" r="AT61"/>
    </row>
    <row r="62">
      <c s="62" r="A62"/>
      <c s="35" r="B62"/>
      <c s="37" r="C62"/>
      <c s="9" r="D62"/>
      <c s="9" r="E62"/>
      <c s="62" r="F62"/>
      <c s="9" r="G62"/>
      <c s="9" r="H62"/>
      <c s="23" r="I62"/>
      <c s="23" r="J62"/>
      <c s="51" r="K62"/>
      <c s="44" r="L62"/>
      <c s="9" r="M62"/>
      <c s="9" r="N62"/>
      <c s="9" r="O62"/>
      <c s="9" r="P62"/>
      <c s="9" r="Q62"/>
      <c s="9" r="R62"/>
      <c s="9" r="S62"/>
      <c s="9" r="T62"/>
      <c s="9" r="U62"/>
      <c s="9" r="V62"/>
      <c s="9" r="W62"/>
      <c s="9" r="X62"/>
      <c s="9" r="Y62"/>
      <c s="9" r="Z62"/>
      <c s="9" r="AA62"/>
      <c s="9" r="AB62"/>
      <c s="9" r="AC62"/>
      <c s="9" r="AD62"/>
      <c s="9" r="AE62"/>
      <c s="9" r="AF62"/>
      <c s="9" r="AG62"/>
      <c s="9" r="AH62"/>
      <c s="9" r="AI62"/>
      <c s="9" r="AJ62"/>
      <c s="9" r="AK62"/>
      <c s="9" r="AL62"/>
      <c s="9" r="AM62"/>
      <c s="9" r="AN62"/>
      <c s="9" r="AO62"/>
      <c s="9" r="AP62"/>
      <c s="9" r="AQ62"/>
      <c s="9" r="AR62"/>
      <c s="9" r="AS62"/>
      <c s="9" r="AT62"/>
    </row>
    <row r="63">
      <c s="62" r="A63"/>
      <c s="35" r="B63"/>
      <c s="37" r="C63"/>
      <c s="9" r="D63"/>
      <c s="9" r="E63"/>
      <c s="62" r="F63"/>
      <c s="9" r="G63"/>
      <c s="9" r="H63"/>
      <c s="23" r="I63"/>
      <c s="23" r="J63"/>
      <c s="23" r="K63"/>
      <c s="9" r="L63"/>
      <c s="9" r="M63"/>
      <c s="9" r="N63"/>
      <c s="9" r="O63"/>
      <c s="9" r="P63"/>
      <c s="9" r="Q63"/>
      <c s="9" r="R63"/>
      <c s="9" r="S63"/>
      <c s="9" r="T63"/>
      <c s="9" r="U63"/>
      <c s="9" r="V63"/>
      <c s="9" r="W63"/>
      <c s="9" r="X63"/>
      <c s="9" r="Y63"/>
      <c s="9" r="Z63"/>
      <c s="9" r="AA63"/>
      <c s="9" r="AB63"/>
      <c s="9" r="AC63"/>
      <c s="9" r="AD63"/>
      <c s="9" r="AE63"/>
      <c s="9" r="AF63"/>
      <c s="9" r="AG63"/>
      <c s="9" r="AH63"/>
      <c s="9" r="AI63"/>
      <c s="9" r="AJ63"/>
      <c s="9" r="AK63"/>
      <c s="9" r="AL63"/>
      <c s="9" r="AM63"/>
      <c s="9" r="AN63"/>
      <c s="9" r="AO63"/>
      <c s="9" r="AP63"/>
      <c s="9" r="AQ63"/>
      <c s="9" r="AR63"/>
      <c s="9" r="AS63"/>
      <c s="9" r="AT63"/>
    </row>
    <row r="64">
      <c s="62" r="A64"/>
      <c s="35" r="B64"/>
      <c s="37" r="C64"/>
      <c s="9" r="D64"/>
      <c s="9" r="E64"/>
      <c s="62" r="F64"/>
      <c s="9" r="G64"/>
      <c s="9" r="H64"/>
      <c s="23" r="I64"/>
      <c s="23" r="J64"/>
      <c s="23" r="K64"/>
      <c s="9" r="L64"/>
      <c s="9" r="M64"/>
      <c s="9" r="N64"/>
      <c s="9" r="O64"/>
      <c s="9" r="P64"/>
      <c s="9" r="Q64"/>
      <c s="9" r="R64"/>
      <c s="9" r="S64"/>
      <c s="9" r="T64"/>
      <c s="9" r="U64"/>
      <c s="9" r="V64"/>
      <c s="9" r="W64"/>
      <c s="9" r="X64"/>
      <c s="9" r="Y64"/>
      <c s="9" r="Z64"/>
      <c s="9" r="AA64"/>
      <c s="9" r="AB64"/>
      <c s="9" r="AC64"/>
      <c s="9" r="AD64"/>
      <c s="9" r="AE64"/>
      <c s="9" r="AF64"/>
      <c s="9" r="AG64"/>
      <c s="9" r="AH64"/>
      <c s="9" r="AI64"/>
      <c s="9" r="AJ64"/>
      <c s="9" r="AK64"/>
      <c s="9" r="AL64"/>
      <c s="9" r="AM64"/>
      <c s="9" r="AN64"/>
      <c s="9" r="AO64"/>
      <c s="9" r="AP64"/>
      <c s="9" r="AQ64"/>
      <c s="9" r="AR64"/>
      <c s="9" r="AS64"/>
      <c s="9" r="AT64"/>
    </row>
    <row r="65">
      <c s="62" r="A65"/>
      <c s="35" r="B65"/>
      <c s="37" r="C65"/>
      <c s="9" r="D65"/>
      <c s="9" r="E65"/>
      <c s="62" r="F65"/>
      <c s="9" r="G65"/>
      <c s="9" r="H65"/>
      <c s="23" r="I65"/>
      <c s="23" r="J65"/>
      <c s="23" r="K65"/>
      <c s="9" r="L65"/>
      <c s="9" r="M65"/>
      <c s="9" r="N65"/>
      <c s="9" r="O65"/>
      <c s="9" r="P65"/>
      <c s="9" r="Q65"/>
      <c s="9" r="R65"/>
      <c s="9" r="S65"/>
      <c s="9" r="T65"/>
      <c s="9" r="U65"/>
      <c s="9" r="V65"/>
      <c s="9" r="W65"/>
      <c s="9" r="X65"/>
      <c s="9" r="Y65"/>
      <c s="9" r="Z65"/>
      <c s="9" r="AA65"/>
      <c s="9" r="AB65"/>
      <c s="9" r="AC65"/>
      <c s="9" r="AD65"/>
      <c s="9" r="AE65"/>
      <c s="9" r="AF65"/>
      <c s="9" r="AG65"/>
      <c s="9" r="AH65"/>
      <c s="9" r="AI65"/>
      <c s="9" r="AJ65"/>
      <c s="9" r="AK65"/>
      <c s="9" r="AL65"/>
      <c s="9" r="AM65"/>
      <c s="9" r="AN65"/>
      <c s="9" r="AO65"/>
      <c s="9" r="AP65"/>
      <c s="9" r="AQ65"/>
      <c s="9" r="AR65"/>
      <c s="9" r="AS65"/>
      <c s="9" r="AT65"/>
    </row>
    <row r="66">
      <c s="62" r="A66"/>
      <c s="35" r="B66"/>
      <c s="37" r="C66"/>
      <c s="9" r="D66"/>
      <c s="9" r="E66"/>
      <c s="62" r="F66"/>
      <c s="9" r="G66"/>
      <c s="9" r="H66"/>
      <c s="23" r="I66"/>
      <c s="23" r="J66"/>
      <c s="23" r="K66"/>
      <c s="9" r="L66"/>
      <c s="9" r="M66"/>
      <c s="9" r="N66"/>
      <c s="9" r="O66"/>
      <c s="9" r="P66"/>
      <c s="9" r="Q66"/>
      <c s="9" r="R66"/>
      <c s="9" r="S66"/>
      <c s="9" r="T66"/>
      <c s="9" r="U66"/>
      <c s="9" r="V66"/>
      <c s="9" r="W66"/>
      <c s="9" r="X66"/>
      <c s="9" r="Y66"/>
      <c s="9" r="Z66"/>
      <c s="9" r="AA66"/>
      <c s="9" r="AB66"/>
      <c s="9" r="AC66"/>
      <c s="9" r="AD66"/>
      <c s="9" r="AE66"/>
      <c s="9" r="AF66"/>
      <c s="9" r="AG66"/>
      <c s="9" r="AH66"/>
      <c s="9" r="AI66"/>
      <c s="9" r="AJ66"/>
      <c s="9" r="AK66"/>
      <c s="9" r="AL66"/>
      <c s="9" r="AM66"/>
      <c s="9" r="AN66"/>
      <c s="9" r="AO66"/>
      <c s="9" r="AP66"/>
      <c s="9" r="AQ66"/>
      <c s="9" r="AR66"/>
      <c s="9" r="AS66"/>
      <c s="9" r="AT66"/>
    </row>
    <row r="67">
      <c s="62" r="A67"/>
      <c s="35" r="B67"/>
      <c s="37" r="C67"/>
      <c s="9" r="D67"/>
      <c s="9" r="E67"/>
      <c s="62" r="F67"/>
      <c s="9" r="G67"/>
      <c s="9" r="H67"/>
      <c s="23" r="I67"/>
      <c s="23" r="J67"/>
      <c s="23" r="K67"/>
      <c s="9" r="L67"/>
      <c s="9" r="M67"/>
      <c s="9" r="N67"/>
      <c s="9" r="O67"/>
      <c s="9" r="P67"/>
      <c s="9" r="Q67"/>
      <c s="9" r="R67"/>
      <c s="9" r="S67"/>
      <c s="9" r="T67"/>
      <c s="9" r="U67"/>
      <c s="9" r="V67"/>
      <c s="9" r="W67"/>
      <c s="9" r="X67"/>
      <c s="9" r="Y67"/>
      <c s="9" r="Z67"/>
      <c s="9" r="AA67"/>
      <c s="9" r="AB67"/>
      <c s="9" r="AC67"/>
      <c s="9" r="AD67"/>
      <c s="9" r="AE67"/>
      <c s="9" r="AF67"/>
      <c s="9" r="AG67"/>
      <c s="9" r="AH67"/>
      <c s="9" r="AI67"/>
      <c s="9" r="AJ67"/>
      <c s="9" r="AK67"/>
      <c s="9" r="AL67"/>
      <c s="9" r="AM67"/>
      <c s="9" r="AN67"/>
      <c s="9" r="AO67"/>
      <c s="9" r="AP67"/>
      <c s="9" r="AQ67"/>
      <c s="9" r="AR67"/>
      <c s="9" r="AS67"/>
      <c s="9" r="AT67"/>
    </row>
    <row r="68">
      <c s="62" r="A68"/>
      <c s="35" r="B68"/>
      <c s="37" r="C68"/>
      <c s="9" r="D68"/>
      <c s="9" r="E68"/>
      <c s="62" r="F68"/>
      <c s="9" r="G68"/>
      <c s="9" r="H68"/>
      <c s="23" r="I68"/>
      <c s="23" r="J68"/>
      <c s="23" r="K68"/>
      <c s="9" r="L68"/>
      <c s="9" r="M68"/>
      <c s="9" r="N68"/>
      <c s="9" r="O68"/>
      <c s="9" r="P68"/>
      <c s="9" r="Q68"/>
      <c s="9" r="R68"/>
      <c s="9" r="S68"/>
      <c s="9" r="T68"/>
      <c s="9" r="U68"/>
      <c s="9" r="V68"/>
      <c s="9" r="W68"/>
      <c s="9" r="X68"/>
      <c s="9" r="Y68"/>
      <c s="9" r="Z68"/>
      <c s="9" r="AA68"/>
      <c s="9" r="AB68"/>
      <c s="9" r="AC68"/>
      <c s="9" r="AD68"/>
      <c s="9" r="AE68"/>
      <c s="9" r="AF68"/>
      <c s="9" r="AG68"/>
      <c s="9" r="AH68"/>
      <c s="9" r="AI68"/>
      <c s="9" r="AJ68"/>
      <c s="9" r="AK68"/>
      <c s="9" r="AL68"/>
      <c s="9" r="AM68"/>
      <c s="9" r="AN68"/>
      <c s="9" r="AO68"/>
      <c s="9" r="AP68"/>
      <c s="9" r="AQ68"/>
      <c s="9" r="AR68"/>
      <c s="9" r="AS68"/>
      <c s="9" r="AT68"/>
    </row>
    <row r="69">
      <c s="62" r="A69"/>
      <c s="35" r="B69"/>
      <c s="37" r="C69"/>
      <c s="9" r="D69"/>
      <c s="9" r="E69"/>
      <c s="62" r="F69"/>
      <c s="9" r="G69"/>
      <c s="9" r="H69"/>
      <c s="23" r="I69"/>
      <c s="23" r="J69"/>
      <c s="23" r="K69"/>
      <c s="9" r="L69"/>
      <c s="9" r="M69"/>
      <c s="9" r="N69"/>
      <c s="9" r="O69"/>
      <c s="9" r="P69"/>
      <c s="9" r="Q69"/>
      <c s="9" r="R69"/>
      <c s="9" r="S69"/>
      <c s="9" r="T69"/>
      <c s="9" r="U69"/>
      <c s="9" r="V69"/>
      <c s="9" r="W69"/>
      <c s="9" r="X69"/>
      <c s="9" r="Y69"/>
      <c s="9" r="Z69"/>
      <c s="9" r="AA69"/>
      <c s="9" r="AB69"/>
      <c s="9" r="AC69"/>
      <c s="9" r="AD69"/>
      <c s="9" r="AE69"/>
      <c s="9" r="AF69"/>
      <c s="9" r="AG69"/>
      <c s="9" r="AH69"/>
      <c s="9" r="AI69"/>
      <c s="9" r="AJ69"/>
      <c s="9" r="AK69"/>
      <c s="9" r="AL69"/>
      <c s="9" r="AM69"/>
      <c s="9" r="AN69"/>
      <c s="9" r="AO69"/>
      <c s="9" r="AP69"/>
      <c s="9" r="AQ69"/>
      <c s="9" r="AR69"/>
      <c s="9" r="AS69"/>
      <c s="9" r="AT69"/>
    </row>
    <row r="70">
      <c s="62" r="A70"/>
      <c s="35" r="B70"/>
      <c s="37" r="C70"/>
      <c s="9" r="D70"/>
      <c s="9" r="E70"/>
      <c s="62" r="F70"/>
      <c s="9" r="G70"/>
      <c s="9" r="H70"/>
      <c s="23" r="I70"/>
      <c s="23" r="J70"/>
      <c s="23" r="K70"/>
      <c s="9" r="L70"/>
      <c s="9" r="M70"/>
      <c s="9" r="N70"/>
      <c s="9" r="O70"/>
      <c s="9" r="P70"/>
      <c s="9" r="Q70"/>
      <c s="9" r="R70"/>
      <c s="9" r="S70"/>
      <c s="9" r="T70"/>
      <c s="9" r="U70"/>
      <c s="9" r="V70"/>
      <c s="9" r="W70"/>
      <c s="9" r="X70"/>
      <c s="9" r="Y70"/>
      <c s="9" r="Z70"/>
      <c s="9" r="AA70"/>
      <c s="9" r="AB70"/>
      <c s="9" r="AC70"/>
      <c s="9" r="AD70"/>
      <c s="9" r="AE70"/>
      <c s="9" r="AF70"/>
      <c s="9" r="AG70"/>
      <c s="9" r="AH70"/>
      <c s="9" r="AI70"/>
      <c s="9" r="AJ70"/>
      <c s="9" r="AK70"/>
      <c s="9" r="AL70"/>
      <c s="9" r="AM70"/>
      <c s="9" r="AN70"/>
      <c s="9" r="AO70"/>
      <c s="9" r="AP70"/>
      <c s="9" r="AQ70"/>
      <c s="9" r="AR70"/>
      <c s="9" r="AS70"/>
      <c s="9" r="AT70"/>
    </row>
    <row r="71">
      <c s="62" r="A71"/>
      <c s="35" r="B71"/>
      <c s="37" r="C71"/>
      <c s="9" r="D71"/>
      <c s="9" r="E71"/>
      <c s="62" r="F71"/>
      <c s="9" r="G71"/>
      <c s="9" r="H71"/>
      <c s="23" r="I71"/>
      <c s="23" r="J71"/>
      <c s="23" r="K71"/>
      <c s="9" r="L71"/>
      <c s="9" r="M71"/>
      <c s="9" r="N71"/>
      <c s="9" r="O71"/>
      <c s="9" r="P71"/>
      <c s="9" r="Q71"/>
      <c s="9" r="R71"/>
      <c s="9" r="S71"/>
      <c s="9" r="T71"/>
      <c s="9" r="U71"/>
      <c s="9" r="V71"/>
      <c s="9" r="W71"/>
      <c s="9" r="X71"/>
      <c s="9" r="Y71"/>
      <c s="9" r="Z71"/>
      <c s="9" r="AA71"/>
      <c s="9" r="AB71"/>
      <c s="9" r="AC71"/>
      <c s="9" r="AD71"/>
      <c s="9" r="AE71"/>
      <c s="9" r="AF71"/>
      <c s="9" r="AG71"/>
      <c s="9" r="AH71"/>
      <c s="9" r="AI71"/>
      <c s="9" r="AJ71"/>
      <c s="9" r="AK71"/>
      <c s="9" r="AL71"/>
      <c s="9" r="AM71"/>
      <c s="9" r="AN71"/>
      <c s="9" r="AO71"/>
      <c s="9" r="AP71"/>
      <c s="9" r="AQ71"/>
      <c s="9" r="AR71"/>
      <c s="9" r="AS71"/>
      <c s="9" r="AT71"/>
    </row>
    <row r="72">
      <c s="62" r="A72"/>
      <c s="35" r="B72"/>
      <c s="37" r="C72"/>
      <c s="9" r="D72"/>
      <c s="9" r="E72"/>
      <c s="62" r="F72"/>
      <c s="9" r="G72"/>
      <c s="9" r="H72"/>
      <c s="23" r="I72"/>
      <c s="23" r="J72"/>
      <c s="23" r="K72"/>
      <c s="9" r="L72"/>
      <c s="9" r="M72"/>
      <c s="9" r="N72"/>
      <c s="9" r="O72"/>
      <c s="9" r="P72"/>
      <c s="9" r="Q72"/>
      <c s="9" r="R72"/>
      <c s="9" r="S72"/>
      <c s="9" r="T72"/>
      <c s="9" r="U72"/>
      <c s="9" r="V72"/>
      <c s="9" r="W72"/>
      <c s="9" r="X72"/>
      <c s="9" r="Y72"/>
      <c s="9" r="Z72"/>
      <c s="9" r="AA72"/>
      <c s="9" r="AB72"/>
      <c s="9" r="AC72"/>
      <c s="9" r="AD72"/>
      <c s="9" r="AE72"/>
      <c s="9" r="AF72"/>
      <c s="9" r="AG72"/>
      <c s="9" r="AH72"/>
      <c s="9" r="AI72"/>
      <c s="9" r="AJ72"/>
      <c s="9" r="AK72"/>
      <c s="9" r="AL72"/>
      <c s="9" r="AM72"/>
      <c s="9" r="AN72"/>
      <c s="9" r="AO72"/>
      <c s="9" r="AP72"/>
      <c s="9" r="AQ72"/>
      <c s="9" r="AR72"/>
      <c s="9" r="AS72"/>
      <c s="9" r="AT72"/>
    </row>
    <row r="73">
      <c s="62" r="A73"/>
      <c s="35" r="B73"/>
      <c s="37" r="C73"/>
      <c s="9" r="D73"/>
      <c s="9" r="E73"/>
      <c s="62" r="F73"/>
      <c s="9" r="G73"/>
      <c s="9" r="H73"/>
      <c s="23" r="I73"/>
      <c s="23" r="J73"/>
      <c s="23" r="K73"/>
      <c s="9" r="L73"/>
      <c s="9" r="M73"/>
      <c s="9" r="N73"/>
      <c s="9" r="O73"/>
      <c s="9" r="P73"/>
      <c s="9" r="Q73"/>
      <c s="9" r="R73"/>
      <c s="9" r="S73"/>
      <c s="9" r="T73"/>
      <c s="9" r="U73"/>
      <c s="9" r="V73"/>
      <c s="9" r="W73"/>
      <c s="9" r="X73"/>
      <c s="9" r="Y73"/>
      <c s="9" r="Z73"/>
      <c s="9" r="AA73"/>
      <c s="9" r="AB73"/>
      <c s="9" r="AC73"/>
      <c s="9" r="AD73"/>
      <c s="9" r="AE73"/>
      <c s="9" r="AF73"/>
      <c s="9" r="AG73"/>
      <c s="9" r="AH73"/>
      <c s="9" r="AI73"/>
      <c s="9" r="AJ73"/>
      <c s="9" r="AK73"/>
      <c s="9" r="AL73"/>
      <c s="9" r="AM73"/>
      <c s="9" r="AN73"/>
      <c s="9" r="AO73"/>
      <c s="9" r="AP73"/>
      <c s="9" r="AQ73"/>
      <c s="9" r="AR73"/>
      <c s="9" r="AS73"/>
      <c s="9" r="AT73"/>
    </row>
    <row r="74">
      <c s="62" r="A74"/>
      <c s="35" r="B74"/>
      <c s="37" r="C74"/>
      <c s="9" r="D74"/>
      <c s="9" r="E74"/>
      <c s="62" r="F74"/>
      <c s="9" r="G74"/>
      <c s="9" r="H74"/>
      <c s="23" r="I74"/>
      <c s="23" r="J74"/>
      <c s="23" r="K74"/>
      <c s="9" r="L74"/>
      <c s="9" r="M74"/>
      <c s="9" r="N74"/>
      <c s="9" r="O74"/>
      <c s="9" r="P74"/>
      <c s="9" r="Q74"/>
      <c s="9" r="R74"/>
      <c s="9" r="S74"/>
      <c s="9" r="T74"/>
      <c s="9" r="U74"/>
      <c s="9" r="V74"/>
      <c s="9" r="W74"/>
      <c s="9" r="X74"/>
      <c s="9" r="Y74"/>
      <c s="9" r="Z74"/>
      <c s="9" r="AA74"/>
      <c s="9" r="AB74"/>
      <c s="9" r="AC74"/>
      <c s="9" r="AD74"/>
      <c s="9" r="AE74"/>
      <c s="9" r="AF74"/>
      <c s="9" r="AG74"/>
      <c s="9" r="AH74"/>
      <c s="9" r="AI74"/>
      <c s="9" r="AJ74"/>
      <c s="9" r="AK74"/>
      <c s="9" r="AL74"/>
      <c s="9" r="AM74"/>
      <c s="9" r="AN74"/>
      <c s="9" r="AO74"/>
      <c s="9" r="AP74"/>
      <c s="9" r="AQ74"/>
      <c s="9" r="AR74"/>
      <c s="9" r="AS74"/>
      <c s="9" r="AT74"/>
    </row>
    <row r="75">
      <c s="62" r="A75"/>
      <c s="35" r="B75"/>
      <c s="37" r="C75"/>
      <c s="9" r="D75"/>
      <c s="9" r="E75"/>
      <c s="62" r="F75"/>
      <c s="9" r="G75"/>
      <c s="9" r="H75"/>
      <c s="23" r="I75"/>
      <c s="23" r="J75"/>
      <c s="23" r="K75"/>
      <c s="9" r="L75"/>
      <c s="9" r="M75"/>
      <c s="9" r="N75"/>
      <c s="9" r="O75"/>
      <c s="9" r="P75"/>
      <c s="9" r="Q75"/>
      <c s="9" r="R75"/>
      <c s="9" r="S75"/>
      <c s="9" r="T75"/>
      <c s="9" r="U75"/>
      <c s="9" r="V75"/>
      <c s="9" r="W75"/>
      <c s="9" r="X75"/>
      <c s="9" r="Y75"/>
      <c s="9" r="Z75"/>
      <c s="9" r="AA75"/>
      <c s="9" r="AB75"/>
      <c s="9" r="AC75"/>
      <c s="9" r="AD75"/>
      <c s="9" r="AE75"/>
      <c s="9" r="AF75"/>
      <c s="9" r="AG75"/>
      <c s="9" r="AH75"/>
      <c s="9" r="AI75"/>
      <c s="9" r="AJ75"/>
      <c s="9" r="AK75"/>
      <c s="9" r="AL75"/>
      <c s="9" r="AM75"/>
      <c s="9" r="AN75"/>
      <c s="9" r="AO75"/>
      <c s="9" r="AP75"/>
      <c s="9" r="AQ75"/>
      <c s="9" r="AR75"/>
      <c s="9" r="AS75"/>
      <c s="9" r="AT75"/>
    </row>
    <row r="76">
      <c s="62" r="A76"/>
      <c s="35" r="B76"/>
      <c s="37" r="C76"/>
      <c s="17" r="D76"/>
      <c s="9" r="E76"/>
      <c s="62" r="F76"/>
      <c s="9" r="G76"/>
      <c s="9" r="H76"/>
      <c s="23" r="I76"/>
      <c s="23" r="J76"/>
      <c s="23" r="K76"/>
      <c s="9" r="L76"/>
      <c s="9" r="M76"/>
      <c s="9" r="N76"/>
      <c s="9" r="O76"/>
      <c s="9" r="P76"/>
      <c s="9" r="Q76"/>
      <c s="9" r="R76"/>
      <c s="9" r="S76"/>
      <c s="9" r="T76"/>
      <c s="9" r="U76"/>
      <c s="9" r="V76"/>
      <c s="9" r="W76"/>
      <c s="9" r="X76"/>
      <c s="9" r="Y76"/>
      <c s="9" r="Z76"/>
      <c s="9" r="AA76"/>
      <c s="9" r="AB76"/>
      <c s="9" r="AC76"/>
      <c s="9" r="AD76"/>
      <c s="9" r="AE76"/>
      <c s="9" r="AF76"/>
      <c s="9" r="AG76"/>
      <c s="9" r="AH76"/>
      <c s="9" r="AI76"/>
      <c s="9" r="AJ76"/>
      <c s="9" r="AK76"/>
      <c s="9" r="AL76"/>
      <c s="9" r="AM76"/>
      <c s="9" r="AN76"/>
      <c s="9" r="AO76"/>
      <c s="9" r="AP76"/>
      <c s="9" r="AQ76"/>
      <c s="9" r="AR76"/>
      <c s="9" r="AS76"/>
      <c s="9" r="AT76"/>
    </row>
  </sheetData>
  <autoFilter ref="A1:K38">
    <sortState ref="A1:K38"/>
  </autoFilter>
  <conditionalFormatting sqref="L1 M1 N1 O1 P1 Q1 R1 S1">
    <cfRule priority="1" type="cellIs" operator="between" stopIfTrue="1" dxfId="0">
      <formula>$Q$57</formula>
      <formula>$Q$57-1</formula>
    </cfRule>
  </conditionalFormatting>
  <conditionalFormatting sqref="K2 L2 N2 K3 L3 N3 K4 L4 N4 K5 L5 N5 K6 L6 N6 K7 L7 N7 K8 L8 N8 K9 L9 N9 K10 L10 N10 K11 L11 N11 K12 L12 N12 K13 L13 N13 K14 L14 N14 K15 L15 N15 K16 L16 N16 K17 L17 N17 K18 L18 N18 K19 L19 N19 K20 L20 N20 K21 L21 N21 K22 L22 N22 K23 L23 N23 K24 L24 N24 K25 L25 N25 K26 L26 N26 K27 L27 N27 K28 L28 N28 K29 L29 N29 K30 L30 N30 K31 L31 N31 K32 L32 N32 K33 L33 N33 K34 L34 N34 K35 L35 N35 K36 L36 N36 K37 L37 N37 K38 L38 N38">
    <cfRule priority="1" type="cellIs" operator="lessThan" stopIfTrue="1" dxfId="1">
      <formula>0</formula>
    </cfRule>
  </conditionalFormatting>
  <conditionalFormatting sqref="N47 K49 L49 J60">
    <cfRule priority="1" type="cellIs" operator="notEqual" stopIfTrue="1" dxfId="2">
      <formula>0</formula>
    </cfRule>
  </conditionalFormatting>
  <conditionalFormatting sqref="A1 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cfRule text="4" priority="1" type="containsText" operator="containsText" stopIfTrue="1" dxfId="3">
      <formula>NOT(ISERROR(SEARCH("4", A1)))</formula>
    </cfRule>
    <cfRule text="3" priority="2" type="containsText" operator="containsText" stopIfTrue="1" dxfId="4">
      <formula>NOT(ISERROR(SEARCH("3", A1)))</formula>
    </cfRule>
    <cfRule text="2" priority="3" type="containsText" operator="containsText" stopIfTrue="1" dxfId="5">
      <formula>NOT(ISERROR(SEARCH("2", A1)))</formula>
    </cfRule>
    <cfRule text="1" priority="4" type="containsText" operator="containsText" stopIfTrue="1" dxfId="6">
      <formula>NOT(ISERROR(SEARCH("1", A1)))</formula>
    </cfRule>
  </conditionalFormatting>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cfRule priority="1" type="cellIs" operator="equal" stopIfTrue="1" dxfId="7">
      <formula>"3 - Completed"</formula>
    </cfRule>
    <cfRule priority="2" type="cellIs" operator="equal" stopIfTrue="1" dxfId="8">
      <formula>"2 - In Progress"</formula>
    </cfRule>
    <cfRule priority="3" type="cellIs" operator="equal" stopIfTrue="1" dxfId="9">
      <formula>"1 - Not Started"</formula>
    </cfRule>
  </conditionalFormatting>
  <dataValidations>
    <dataValidation showErrorMessage="1" sqref="D2" allowBlank="1" type="list">
      <formula1>'Lookups'!C2:C7</formula1>
    </dataValidation>
    <dataValidation showErrorMessage="1" sqref="E2" allowBlank="1" type="list">
      <formula1>'Lookups'!B2:B7</formula1>
    </dataValidation>
    <dataValidation showErrorMessage="1" sqref="D3" allowBlank="1" type="list">
      <formula1>'Lookups'!C2:C7</formula1>
    </dataValidation>
    <dataValidation showErrorMessage="1" sqref="E3" allowBlank="1" type="list">
      <formula1>'Lookups'!B2:B7</formula1>
    </dataValidation>
    <dataValidation showErrorMessage="1" sqref="D4" allowBlank="1" type="list">
      <formula1>'Lookups'!C2:C7</formula1>
    </dataValidation>
    <dataValidation showErrorMessage="1" sqref="E4" allowBlank="1" type="list">
      <formula1>'Lookups'!B2:B7</formula1>
    </dataValidation>
    <dataValidation showErrorMessage="1" sqref="D5" allowBlank="1" type="list">
      <formula1>'Lookups'!C2:C7</formula1>
    </dataValidation>
    <dataValidation showErrorMessage="1" sqref="E5" allowBlank="1" type="list">
      <formula1>'Lookups'!B2:B7</formula1>
    </dataValidation>
    <dataValidation showErrorMessage="1" sqref="D6" allowBlank="1" type="list">
      <formula1>'Lookups'!C2:C7</formula1>
    </dataValidation>
    <dataValidation showErrorMessage="1" sqref="E6" allowBlank="1" type="list">
      <formula1>'Lookups'!B2:B7</formula1>
    </dataValidation>
    <dataValidation showErrorMessage="1" sqref="D7" allowBlank="1" type="list">
      <formula1>'Lookups'!C2:C7</formula1>
    </dataValidation>
    <dataValidation showErrorMessage="1" sqref="E7" allowBlank="1" type="list">
      <formula1>'Lookups'!B2:B7</formula1>
    </dataValidation>
    <dataValidation showErrorMessage="1" sqref="D8" allowBlank="1" type="list">
      <formula1>'Lookups'!C2:C7</formula1>
    </dataValidation>
    <dataValidation showErrorMessage="1" sqref="E8" allowBlank="1" type="list">
      <formula1>'Lookups'!B2:B7</formula1>
    </dataValidation>
    <dataValidation showErrorMessage="1" sqref="D9" allowBlank="1" type="list">
      <formula1>'Lookups'!C2:C7</formula1>
    </dataValidation>
    <dataValidation showErrorMessage="1" sqref="E9" allowBlank="1" type="list">
      <formula1>'Lookups'!B2:B7</formula1>
    </dataValidation>
    <dataValidation showErrorMessage="1" sqref="D10" allowBlank="1" type="list">
      <formula1>'Lookups'!C2:C7</formula1>
    </dataValidation>
    <dataValidation showErrorMessage="1" sqref="E10" allowBlank="1" type="list">
      <formula1>'Lookups'!B2:B7</formula1>
    </dataValidation>
    <dataValidation showErrorMessage="1" sqref="D11" allowBlank="1" type="list">
      <formula1>'Lookups'!C2:C7</formula1>
    </dataValidation>
    <dataValidation showErrorMessage="1" sqref="E11" allowBlank="1" type="list">
      <formula1>'Lookups'!B2:B7</formula1>
    </dataValidation>
    <dataValidation showErrorMessage="1" sqref="D12" allowBlank="1" type="list">
      <formula1>'Lookups'!C2:C7</formula1>
    </dataValidation>
    <dataValidation showErrorMessage="1" sqref="E12" allowBlank="1" type="list">
      <formula1>'Lookups'!B2:B7</formula1>
    </dataValidation>
    <dataValidation showErrorMessage="1" sqref="D13" allowBlank="1" type="list">
      <formula1>'Lookups'!C2:C7</formula1>
    </dataValidation>
    <dataValidation showErrorMessage="1" sqref="E13" allowBlank="1" type="list">
      <formula1>'Lookups'!B2:B7</formula1>
    </dataValidation>
    <dataValidation showErrorMessage="1" sqref="D14" allowBlank="1" type="list">
      <formula1>'Lookups'!C2:C7</formula1>
    </dataValidation>
    <dataValidation showErrorMessage="1" sqref="E14" allowBlank="1" type="list">
      <formula1>'Lookups'!B2:B7</formula1>
    </dataValidation>
    <dataValidation showErrorMessage="1" sqref="D15" allowBlank="1" type="list">
      <formula1>'Lookups'!C2:C7</formula1>
    </dataValidation>
    <dataValidation showErrorMessage="1" sqref="E15" allowBlank="1" type="list">
      <formula1>'Lookups'!B2:B7</formula1>
    </dataValidation>
    <dataValidation showErrorMessage="1" sqref="D16" allowBlank="1" type="list">
      <formula1>'Lookups'!C2:C7</formula1>
    </dataValidation>
    <dataValidation showErrorMessage="1" sqref="E16" allowBlank="1" type="list">
      <formula1>'Lookups'!B2:B7</formula1>
    </dataValidation>
    <dataValidation showErrorMessage="1" sqref="D17" allowBlank="1" type="list">
      <formula1>'Lookups'!C2:C7</formula1>
    </dataValidation>
    <dataValidation showErrorMessage="1" sqref="E17" allowBlank="1" type="list">
      <formula1>'Lookups'!B2:B7</formula1>
    </dataValidation>
    <dataValidation showErrorMessage="1" sqref="D18" allowBlank="1" type="list">
      <formula1>'Lookups'!C2:C7</formula1>
    </dataValidation>
    <dataValidation showErrorMessage="1" sqref="E18" allowBlank="1" type="list">
      <formula1>'Lookups'!B2:B7</formula1>
    </dataValidation>
    <dataValidation showErrorMessage="1" sqref="D19" allowBlank="1" type="list">
      <formula1>'Lookups'!C2:C7</formula1>
    </dataValidation>
    <dataValidation showErrorMessage="1" sqref="E19" allowBlank="1" type="list">
      <formula1>'Lookups'!B2:B7</formula1>
    </dataValidation>
    <dataValidation showErrorMessage="1" sqref="D20" allowBlank="1" type="list">
      <formula1>'Lookups'!C2:C7</formula1>
    </dataValidation>
    <dataValidation showErrorMessage="1" sqref="E20" allowBlank="1" type="list">
      <formula1>'Lookups'!B2:B7</formula1>
    </dataValidation>
    <dataValidation showErrorMessage="1" sqref="D21" allowBlank="1" type="list">
      <formula1>'Lookups'!C2:C7</formula1>
    </dataValidation>
    <dataValidation showErrorMessage="1" sqref="E21" allowBlank="1" type="list">
      <formula1>'Lookups'!B2:B7</formula1>
    </dataValidation>
    <dataValidation showErrorMessage="1" sqref="D22" allowBlank="1" type="list">
      <formula1>'Lookups'!C2:C7</formula1>
    </dataValidation>
    <dataValidation showErrorMessage="1" sqref="E22" allowBlank="1" type="list">
      <formula1>'Lookups'!B2:B7</formula1>
    </dataValidation>
    <dataValidation showErrorMessage="1" sqref="D23" allowBlank="1" type="list">
      <formula1>'Lookups'!C2:C7</formula1>
    </dataValidation>
    <dataValidation showErrorMessage="1" sqref="E23" allowBlank="1" type="list">
      <formula1>'Lookups'!B2:B7</formula1>
    </dataValidation>
    <dataValidation showErrorMessage="1" sqref="D24" allowBlank="1" type="list">
      <formula1>'Lookups'!C2:C7</formula1>
    </dataValidation>
    <dataValidation showErrorMessage="1" sqref="E24" allowBlank="1" type="list">
      <formula1>'Lookups'!B2:B7</formula1>
    </dataValidation>
    <dataValidation showErrorMessage="1" sqref="D25" allowBlank="1" type="list">
      <formula1>'Lookups'!C2:C7</formula1>
    </dataValidation>
    <dataValidation showErrorMessage="1" sqref="E25" allowBlank="1" type="list">
      <formula1>'Lookups'!B2:B7</formula1>
    </dataValidation>
    <dataValidation showErrorMessage="1" sqref="D26" allowBlank="1" type="list">
      <formula1>'Lookups'!C2:C7</formula1>
    </dataValidation>
    <dataValidation showErrorMessage="1" sqref="E26" allowBlank="1" type="list">
      <formula1>'Lookups'!B2:B7</formula1>
    </dataValidation>
    <dataValidation showErrorMessage="1" sqref="D27" allowBlank="1" type="list">
      <formula1>'Lookups'!C2:C7</formula1>
    </dataValidation>
    <dataValidation showErrorMessage="1" sqref="E27" allowBlank="1" type="list">
      <formula1>'Lookups'!B2:B7</formula1>
    </dataValidation>
    <dataValidation showErrorMessage="1" sqref="D28" allowBlank="1" type="list">
      <formula1>'Lookups'!C2:C7</formula1>
    </dataValidation>
    <dataValidation showErrorMessage="1" sqref="E28" allowBlank="1" type="list">
      <formula1>'Lookups'!B2:B7</formula1>
    </dataValidation>
    <dataValidation showErrorMessage="1" sqref="D29" allowBlank="1" type="list">
      <formula1>'Lookups'!C2:C7</formula1>
    </dataValidation>
    <dataValidation showErrorMessage="1" sqref="E29" allowBlank="1" type="list">
      <formula1>'Lookups'!B2:B7</formula1>
    </dataValidation>
    <dataValidation showErrorMessage="1" sqref="D30" allowBlank="1" type="list">
      <formula1>'Lookups'!C2:C7</formula1>
    </dataValidation>
    <dataValidation showErrorMessage="1" sqref="E30" allowBlank="1" type="list">
      <formula1>'Lookups'!B2:B7</formula1>
    </dataValidation>
    <dataValidation showErrorMessage="1" sqref="D31" allowBlank="1" type="list">
      <formula1>'Lookups'!C2:C7</formula1>
    </dataValidation>
    <dataValidation showErrorMessage="1" sqref="E31" allowBlank="1" type="list">
      <formula1>'Lookups'!B2:B7</formula1>
    </dataValidation>
    <dataValidation showErrorMessage="1" sqref="D32" allowBlank="1" type="list">
      <formula1>'Lookups'!C2:C7</formula1>
    </dataValidation>
    <dataValidation showErrorMessage="1" sqref="E32" allowBlank="1" type="list">
      <formula1>'Lookups'!B2:B7</formula1>
    </dataValidation>
    <dataValidation showErrorMessage="1" sqref="D33" allowBlank="1" type="list">
      <formula1>'Lookups'!C2:C7</formula1>
    </dataValidation>
    <dataValidation showErrorMessage="1" sqref="E33" allowBlank="1" type="list">
      <formula1>'Lookups'!B2:B7</formula1>
    </dataValidation>
    <dataValidation showErrorMessage="1" sqref="D34" allowBlank="1" type="list">
      <formula1>'Lookups'!C2:C7</formula1>
    </dataValidation>
    <dataValidation showErrorMessage="1" sqref="E34" allowBlank="1" type="list">
      <formula1>'Lookups'!B2:B7</formula1>
    </dataValidation>
    <dataValidation showErrorMessage="1" sqref="D35" allowBlank="1" type="list">
      <formula1>'Lookups'!C2:C7</formula1>
    </dataValidation>
    <dataValidation showErrorMessage="1" sqref="E35" allowBlank="1" type="list">
      <formula1>'Lookups'!B2:B7</formula1>
    </dataValidation>
    <dataValidation showErrorMessage="1" sqref="D36" allowBlank="1" type="list">
      <formula1>'Lookups'!C2:C7</formula1>
    </dataValidation>
    <dataValidation showErrorMessage="1" sqref="E36" allowBlank="1" type="list">
      <formula1>'Lookups'!B2:B7</formula1>
    </dataValidation>
    <dataValidation showErrorMessage="1" sqref="D37" allowBlank="1" type="list">
      <formula1>'Lookups'!C2:C7</formula1>
    </dataValidation>
    <dataValidation showErrorMessage="1" sqref="E37" allowBlank="1" type="list">
      <formula1>'Lookups'!B2:B7</formula1>
    </dataValidation>
    <dataValidation showErrorMessage="1" sqref="D38" allowBlank="1" type="list">
      <formula1>'Lookups'!C2:C7</formula1>
    </dataValidation>
    <dataValidation showErrorMessage="1" sqref="E38" allowBlank="1" type="list">
      <formula1>'Lookups'!B2:B7</formula1>
    </dataValidation>
    <dataValidation showErrorMessage="1" sqref="D39" allowBlank="1" type="list">
      <formula1>'Lookups'!C2:C7</formula1>
    </dataValidation>
    <dataValidation showErrorMessage="1" sqref="E39" allowBlank="1" type="list">
      <formula1>'Lookups'!B2:B7</formula1>
    </dataValidation>
    <dataValidation showErrorMessage="1" sqref="D40" allowBlank="1" type="list">
      <formula1>'Lookups'!C2:C7</formula1>
    </dataValidation>
    <dataValidation showErrorMessage="1" sqref="E40" allowBlank="1" type="list">
      <formula1>'Lookups'!B2:B7</formula1>
    </dataValidation>
    <dataValidation showErrorMessage="1" sqref="D76" allowBlank="1" type="list">
      <formula1>'Lookups'!C2:C7</formula1>
    </dataValidation>
    <dataValidation showErrorMessage="1" sqref="E76" allowBlank="1" type="list">
      <formula1>'Lookups'!B2:B7</formula1>
    </dataValidation>
  </dataValidations>
  <legacy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71" defaultRowHeight="12.75"/>
  <sheetData>
    <row r="1">
      <c s="9" r="A1"/>
      <c s="9" r="B1"/>
      <c s="9" r="C1"/>
      <c s="9" r="D1"/>
      <c s="9" r="E1"/>
      <c s="9" r="F1"/>
    </row>
    <row r="2">
      <c s="9" r="A2"/>
      <c s="9" r="B2"/>
      <c s="9" r="C2"/>
      <c s="9" r="D2"/>
      <c s="9" r="E2"/>
      <c s="9" r="F2"/>
    </row>
    <row r="3">
      <c s="9" r="A3"/>
      <c s="9" r="B3"/>
      <c s="9" r="C3"/>
      <c s="9" r="D3"/>
      <c s="9" r="E3"/>
      <c s="9" r="F3"/>
    </row>
    <row r="4">
      <c s="9" r="A4"/>
      <c s="9" r="B4"/>
      <c s="9" r="C4"/>
      <c s="9" r="D4"/>
      <c s="9" r="E4"/>
      <c s="9" r="F4"/>
    </row>
    <row r="5">
      <c s="9" r="A5"/>
      <c s="9" r="B5"/>
      <c s="9" r="C5"/>
      <c s="9" r="D5"/>
      <c s="9" r="E5"/>
      <c s="9" r="F5"/>
    </row>
    <row r="6">
      <c s="9" r="A6"/>
      <c s="9" r="B6"/>
      <c s="9" r="C6"/>
      <c s="9" r="D6"/>
      <c s="9" r="E6"/>
      <c s="9" r="F6"/>
    </row>
    <row r="7">
      <c s="9" r="A7"/>
      <c s="9" r="B7"/>
      <c s="9" r="C7"/>
      <c s="9" r="D7"/>
      <c s="9" r="E7"/>
      <c s="9" r="F7"/>
    </row>
    <row r="8">
      <c s="9" r="A8"/>
      <c s="9" r="B8"/>
      <c s="9" r="C8"/>
      <c s="9" r="D8"/>
      <c s="9" r="E8"/>
      <c s="9" r="F8"/>
    </row>
    <row r="9">
      <c s="9" r="A9"/>
      <c s="9" r="B9"/>
      <c s="9" r="C9"/>
      <c s="9" r="D9"/>
      <c s="9" r="E9"/>
      <c s="9" r="F9"/>
    </row>
    <row r="10">
      <c s="9" r="A10"/>
      <c s="9" r="B10"/>
      <c s="9" r="C10"/>
      <c s="9" r="D10"/>
      <c s="9" r="E10"/>
      <c s="9" r="F10"/>
    </row>
    <row r="11">
      <c s="9" r="A11"/>
      <c s="9" r="B11"/>
      <c s="9" r="C11"/>
      <c s="9" r="D11"/>
      <c s="9" r="E11"/>
      <c s="9" r="F11"/>
    </row>
    <row r="12">
      <c s="9" r="A12"/>
      <c s="9" r="B12"/>
      <c s="9" r="C12"/>
      <c s="9" r="D12"/>
      <c s="9" r="E12"/>
      <c s="9" r="F12"/>
    </row>
    <row r="13">
      <c s="9" r="A13"/>
      <c s="9" r="B13"/>
      <c s="9" r="C13"/>
      <c s="9" r="D13"/>
      <c s="9" r="E13"/>
      <c s="9" r="F13"/>
    </row>
    <row r="14">
      <c s="9" r="A14"/>
      <c s="9" r="B14"/>
      <c s="9" r="C14"/>
      <c s="9" r="D14"/>
      <c s="9" r="E14"/>
      <c s="9" r="F14"/>
    </row>
    <row r="15">
      <c s="9" r="A15"/>
      <c s="9" r="B15"/>
      <c s="9" r="C15"/>
      <c s="9" r="D15"/>
      <c s="9" r="E15"/>
      <c s="9" r="F15"/>
    </row>
    <row r="16">
      <c s="9" r="A16"/>
      <c s="9" r="B16"/>
      <c s="9" r="C16"/>
      <c s="9" r="D16"/>
      <c s="9" r="E16"/>
      <c s="9" r="F16"/>
    </row>
    <row r="17">
      <c s="9" r="A17"/>
      <c s="9" r="B17"/>
      <c s="9" r="C17"/>
      <c s="9" r="D17"/>
      <c s="9" r="E17"/>
      <c s="9" r="F17"/>
    </row>
    <row r="18">
      <c s="9" r="A18"/>
      <c s="9" r="B18"/>
      <c s="9" r="C18"/>
      <c s="9" r="D18"/>
      <c s="9" r="E18"/>
      <c s="9" r="F18"/>
    </row>
    <row r="19">
      <c s="9" r="A19"/>
      <c s="9" r="B19"/>
      <c s="9" r="C19"/>
      <c s="9" r="D19"/>
      <c s="9" r="E19"/>
      <c s="9" r="F19"/>
    </row>
    <row r="20">
      <c s="9" r="A20"/>
      <c s="9" r="B20"/>
      <c s="9" r="C20"/>
      <c s="9" r="D20"/>
      <c s="9" r="E20"/>
      <c s="9" r="F2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71" defaultRowHeight="12.75"/>
  <cols>
    <col min="1" customWidth="1" max="1" width="15.86"/>
    <col min="2" customWidth="1" max="2" width="18.43"/>
    <col min="3" customWidth="1" max="3" width="19.0"/>
  </cols>
  <sheetData>
    <row customHeight="1" r="1" ht="25.5">
      <c t="s" s="13" r="A1">
        <v>96</v>
      </c>
      <c t="s" s="13" r="B1">
        <v>4</v>
      </c>
      <c t="s" s="13" r="C1">
        <v>3</v>
      </c>
      <c s="9" r="D1"/>
      <c s="9" r="E1"/>
      <c s="9" r="F1"/>
    </row>
    <row r="2">
      <c s="50" r="A2">
        <v>1</v>
      </c>
      <c t="s" s="50" r="B2">
        <v>70</v>
      </c>
      <c t="s" s="50" r="C2">
        <v>60</v>
      </c>
      <c s="9" r="D2"/>
      <c s="9" r="E2"/>
      <c s="9" r="F2"/>
    </row>
    <row r="3">
      <c s="29" r="A3">
        <v>2</v>
      </c>
      <c t="s" s="29" r="B3">
        <v>72</v>
      </c>
      <c t="s" s="29" r="C3">
        <v>69</v>
      </c>
      <c s="9" r="D3"/>
      <c s="9" r="E3"/>
      <c s="9" r="F3"/>
    </row>
    <row r="4">
      <c s="29" r="A4">
        <v>3</v>
      </c>
      <c t="s" s="29" r="B4">
        <v>22</v>
      </c>
      <c t="s" s="29" r="C4">
        <v>21</v>
      </c>
      <c s="9" r="D4"/>
      <c s="9" r="E4"/>
      <c s="9" r="F4"/>
    </row>
    <row r="5">
      <c s="29" r="A5">
        <v>4</v>
      </c>
      <c s="29" r="B5"/>
      <c t="s" s="29" r="C5">
        <v>43</v>
      </c>
      <c s="9" r="D5"/>
      <c s="9" r="E5"/>
      <c s="9" r="F5"/>
    </row>
    <row r="6">
      <c s="29" r="A6">
        <v>5</v>
      </c>
      <c s="29" r="B6"/>
      <c s="29" r="C6"/>
      <c s="9" r="D6"/>
      <c s="9" r="E6"/>
      <c s="9" r="F6"/>
    </row>
    <row r="7">
      <c s="29" r="A7">
        <v>6</v>
      </c>
      <c s="29" r="B7"/>
      <c s="29" r="C7"/>
      <c s="9" r="D7"/>
      <c s="9" r="E7"/>
      <c s="9" r="F7"/>
    </row>
    <row r="8">
      <c s="29" r="A8">
        <v>7</v>
      </c>
      <c s="29" r="B8"/>
      <c s="29" r="C8"/>
      <c s="9" r="D8"/>
      <c s="9" r="E8"/>
      <c s="9" r="F8"/>
    </row>
    <row r="9">
      <c s="29" r="A9">
        <v>8</v>
      </c>
      <c s="29" r="B9"/>
      <c s="29" r="C9"/>
      <c s="9" r="D9"/>
      <c s="9" r="E9"/>
      <c s="9" r="F9"/>
    </row>
    <row r="10">
      <c s="29" r="A10">
        <v>9</v>
      </c>
      <c s="29" r="B10"/>
      <c s="29" r="C10"/>
      <c s="9" r="D10"/>
      <c s="9" r="E10"/>
      <c s="9" r="F10"/>
    </row>
    <row r="11">
      <c s="29" r="A11">
        <v>10</v>
      </c>
      <c s="29" r="B11"/>
      <c s="29" r="C11"/>
      <c s="9" r="D11"/>
      <c s="9" r="E11"/>
      <c s="9" r="F11"/>
    </row>
    <row r="12">
      <c s="29" r="A12"/>
      <c s="29" r="B12"/>
      <c s="29" r="C12"/>
      <c s="9" r="D12"/>
      <c s="9" r="E12"/>
      <c s="9" r="F12"/>
    </row>
    <row r="13">
      <c s="9" r="A13"/>
      <c s="9" r="B13"/>
      <c s="9" r="C13"/>
      <c s="9" r="D13"/>
      <c s="9" r="E13"/>
      <c s="9" r="F13"/>
    </row>
    <row r="14">
      <c t="s" s="5" r="A14">
        <v>97</v>
      </c>
      <c s="9" r="B14"/>
      <c s="9" r="C14"/>
      <c s="9" r="D14"/>
      <c s="9" r="E14"/>
      <c s="9" r="F14"/>
    </row>
    <row r="15">
      <c s="9" r="A15"/>
      <c s="9" r="B15"/>
      <c s="9" r="C15"/>
      <c s="9" r="D15"/>
      <c s="9" r="E15"/>
      <c s="9" r="F15"/>
    </row>
    <row r="16">
      <c s="9" r="A16"/>
      <c s="9" r="B16"/>
      <c s="9" r="C16"/>
      <c s="9" r="D16"/>
      <c s="9" r="E16"/>
      <c s="9" r="F16"/>
    </row>
    <row r="17">
      <c s="9" r="A17"/>
      <c s="9" r="B17"/>
      <c s="9" r="C17"/>
      <c s="9" r="D17"/>
      <c s="9" r="E17"/>
      <c s="9" r="F17"/>
    </row>
    <row r="18">
      <c s="9" r="A18"/>
      <c s="9" r="B18"/>
      <c s="9" r="C18"/>
      <c s="9" r="D18"/>
      <c s="9" r="E18"/>
      <c s="9" r="F18"/>
    </row>
    <row r="19">
      <c s="9" r="A19"/>
      <c s="9" r="B19"/>
      <c s="9" r="C19"/>
      <c s="9" r="D19"/>
      <c s="9" r="E19"/>
      <c s="9" r="F19"/>
    </row>
    <row r="20">
      <c s="9" r="A20"/>
      <c s="9" r="B20"/>
      <c s="9" r="C20"/>
      <c s="9" r="D20"/>
      <c s="9" r="E20"/>
      <c s="9" r="F20"/>
    </row>
  </sheetData>
  <legacyDrawing r:id="rId2"/>
</worksheet>
</file>