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roject" state="visible" r:id="rId3"/>
    <sheet sheetId="2" name="Tasks" state="visible" r:id="rId4"/>
    <sheet sheetId="3" name="Pickers" state="visible" r:id="rId5"/>
  </sheets>
  <definedNames>
    <definedName name="period_selected">project!$N$3</definedName>
  </definedNames>
  <calcPr/>
</workbook>
</file>

<file path=xl/sharedStrings.xml><?xml version="1.0" encoding="utf-8"?>
<sst xmlns="http://schemas.openxmlformats.org/spreadsheetml/2006/main">
  <si>
    <t>Project Plan - Reactive Spaces</t>
  </si>
  <si>
    <t> Period Highlight:</t>
  </si>
  <si>
    <t>Plan</t>
  </si>
  <si>
    <t>Actual</t>
  </si>
  <si>
    <t>% Complete</t>
  </si>
  <si>
    <t>Actual (beyond plan)</t>
  </si>
  <si>
    <t>% Complete (beyond plan)</t>
  </si>
  <si>
    <t>PLAN</t>
  </si>
  <si>
    <t>PLAN</t>
  </si>
  <si>
    <t>ACTUAL</t>
  </si>
  <si>
    <t>ACTUAL</t>
  </si>
  <si>
    <t>PERCENT</t>
  </si>
  <si>
    <t>ACTIVITY</t>
  </si>
  <si>
    <t>START</t>
  </si>
  <si>
    <t>DURATION</t>
  </si>
  <si>
    <t>START</t>
  </si>
  <si>
    <t>DURATION</t>
  </si>
  <si>
    <t>COMPLETE</t>
  </si>
  <si>
    <t>WEEKS</t>
  </si>
  <si>
    <t>ID</t>
  </si>
  <si>
    <t>Section</t>
  </si>
  <si>
    <t>Task</t>
  </si>
  <si>
    <t>Assigned</t>
  </si>
  <si>
    <t>Status</t>
  </si>
  <si>
    <t>Requires</t>
  </si>
  <si>
    <t>Date</t>
  </si>
  <si>
    <t>Days Left</t>
  </si>
  <si>
    <t>Day End</t>
  </si>
  <si>
    <t>Day Start</t>
  </si>
  <si>
    <t>API</t>
  </si>
  <si>
    <t>desktop -&gt; synced peer list</t>
  </si>
  <si>
    <t>Ryan</t>
  </si>
  <si>
    <t>Not Started</t>
  </si>
  <si>
    <t>API</t>
  </si>
  <si>
    <t>websocket -&gt; local kinect data</t>
  </si>
  <si>
    <t>Ryan</t>
  </si>
  <si>
    <t>Complete</t>
  </si>
  <si>
    <t>API</t>
  </si>
  <si>
    <t>Javascript -&gt; local Kinect data</t>
  </si>
  <si>
    <t>Ryan</t>
  </si>
  <si>
    <t>Complete</t>
  </si>
  <si>
    <t>API</t>
  </si>
  <si>
    <t>desktop -&gt; remote kinect data </t>
  </si>
  <si>
    <t>Ryan</t>
  </si>
  <si>
    <t>In-Progress</t>
  </si>
  <si>
    <t>API</t>
  </si>
  <si>
    <t>websocket -&gt; remote kinect data</t>
  </si>
  <si>
    <t>Ryan</t>
  </si>
  <si>
    <t>Not Started</t>
  </si>
  <si>
    <t>API</t>
  </si>
  <si>
    <t>Javascript -&gt; remote kinect data</t>
  </si>
  <si>
    <t>Ryan</t>
  </si>
  <si>
    <t>Not Started</t>
  </si>
  <si>
    <t>API</t>
  </si>
  <si>
    <t>desktop -&gt; user data</t>
  </si>
  <si>
    <t>Ryan</t>
  </si>
  <si>
    <t>Not Started</t>
  </si>
  <si>
    <t>API</t>
  </si>
  <si>
    <t>websocket -&gt; userdata</t>
  </si>
  <si>
    <t>Ryan</t>
  </si>
  <si>
    <t>Not Started</t>
  </si>
  <si>
    <t>API</t>
  </si>
  <si>
    <t>Javascript -&gt; user data</t>
  </si>
  <si>
    <t>Ryan</t>
  </si>
  <si>
    <t>Not Started</t>
  </si>
  <si>
    <t>API</t>
  </si>
  <si>
    <t>desktop -&gt; game session info</t>
  </si>
  <si>
    <t>Ryan</t>
  </si>
  <si>
    <t>Not Started</t>
  </si>
  <si>
    <t>API</t>
  </si>
  <si>
    <t>websocket -&gt; game session info</t>
  </si>
  <si>
    <t>Ryan</t>
  </si>
  <si>
    <t>Not Started</t>
  </si>
  <si>
    <t>API</t>
  </si>
  <si>
    <t>Javascript -&gt; game session info</t>
  </si>
  <si>
    <t>Ryan</t>
  </si>
  <si>
    <t>Not Started</t>
  </si>
  <si>
    <t>API</t>
  </si>
  <si>
    <t>desktop -&gt; peer game sessions</t>
  </si>
  <si>
    <t>Ryan</t>
  </si>
  <si>
    <t>Not Started</t>
  </si>
  <si>
    <t>API</t>
  </si>
  <si>
    <t>desktop -&gt; session / peer matching</t>
  </si>
  <si>
    <t>Ryan</t>
  </si>
  <si>
    <t>Not Started</t>
  </si>
  <si>
    <t>API</t>
  </si>
  <si>
    <t>debug and testing feedback</t>
  </si>
  <si>
    <t>Ryan</t>
  </si>
  <si>
    <t>Not Started</t>
  </si>
  <si>
    <t>API</t>
  </si>
  <si>
    <t>Kinect v2 Support</t>
  </si>
  <si>
    <t>Ryan</t>
  </si>
  <si>
    <t>Not Started</t>
  </si>
  <si>
    <t>Game</t>
  </si>
  <si>
    <t>Create Concept</t>
  </si>
  <si>
    <t>Marco, Zara</t>
  </si>
  <si>
    <t>Complete</t>
  </si>
  <si>
    <t>Game</t>
  </si>
  <si>
    <t>Design visuals</t>
  </si>
  <si>
    <t>Marco</t>
  </si>
  <si>
    <t>In-Progress</t>
  </si>
  <si>
    <t>Game</t>
  </si>
  <si>
    <t>Create Assets</t>
  </si>
  <si>
    <t>Marco</t>
  </si>
  <si>
    <t>Not Started</t>
  </si>
  <si>
    <t>Game</t>
  </si>
  <si>
    <t>Dot Generation</t>
  </si>
  <si>
    <t>Zara</t>
  </si>
  <si>
    <t>In-Progress</t>
  </si>
  <si>
    <t>Game</t>
  </si>
  <si>
    <t>Colecting Dots</t>
  </si>
  <si>
    <t>Zara</t>
  </si>
  <si>
    <t>Not Started</t>
  </si>
  <si>
    <t>Game</t>
  </si>
  <si>
    <t>Large Dot Creation</t>
  </si>
  <si>
    <t>Zara</t>
  </si>
  <si>
    <t>Not Started</t>
  </si>
  <si>
    <t>Game</t>
  </si>
  <si>
    <t>Large dot functionality</t>
  </si>
  <si>
    <t>Zara</t>
  </si>
  <si>
    <t>Not Started</t>
  </si>
  <si>
    <t>Game</t>
  </si>
  <si>
    <t>Colour assignment</t>
  </si>
  <si>
    <t>Zara</t>
  </si>
  <si>
    <t>Not Started</t>
  </si>
  <si>
    <t>Game</t>
  </si>
  <si>
    <t>Implement scoring system</t>
  </si>
  <si>
    <t>Zara</t>
  </si>
  <si>
    <t>Not Started</t>
  </si>
  <si>
    <t>Game</t>
  </si>
  <si>
    <t>Implement win/lose</t>
  </si>
  <si>
    <t>Zara</t>
  </si>
  <si>
    <t>Not Started</t>
  </si>
  <si>
    <t>Game</t>
  </si>
  <si>
    <t>Interface</t>
  </si>
  <si>
    <t>Zara</t>
  </si>
  <si>
    <t>Not Started</t>
  </si>
  <si>
    <t>Game</t>
  </si>
  <si>
    <t>Remote Interaction</t>
  </si>
  <si>
    <t>Zara</t>
  </si>
  <si>
    <t>Not Started</t>
  </si>
  <si>
    <t>Marketing</t>
  </si>
  <si>
    <t>Create Poster, info cards</t>
  </si>
  <si>
    <t>Marco</t>
  </si>
  <si>
    <t>Not Started</t>
  </si>
  <si>
    <t>Marketing</t>
  </si>
  <si>
    <t>Contact lower IMD Students</t>
  </si>
  <si>
    <t>Marco</t>
  </si>
  <si>
    <t>Not Started</t>
  </si>
  <si>
    <t>Marketing</t>
  </si>
  <si>
    <t>Website - Concept</t>
  </si>
  <si>
    <t>Matt, Marco</t>
  </si>
  <si>
    <t>Complete</t>
  </si>
  <si>
    <t>Marketing</t>
  </si>
  <si>
    <t>Website - Initial</t>
  </si>
  <si>
    <t>Matt</t>
  </si>
  <si>
    <t>Complete</t>
  </si>
  <si>
    <t>Marketing</t>
  </si>
  <si>
    <t>Website - Final</t>
  </si>
  <si>
    <t>Matt</t>
  </si>
  <si>
    <t>In-Progress</t>
  </si>
  <si>
    <t>Marketing</t>
  </si>
  <si>
    <t>Video</t>
  </si>
  <si>
    <t>Matt</t>
  </si>
  <si>
    <t>Not Started</t>
  </si>
  <si>
    <t>Marketing</t>
  </si>
  <si>
    <t>Stickers</t>
  </si>
  <si>
    <t>Marco</t>
  </si>
  <si>
    <t>Not Started</t>
  </si>
  <si>
    <t>Marketing</t>
  </si>
  <si>
    <t>Contact BIT school about demo day</t>
  </si>
  <si>
    <t>Marco</t>
  </si>
  <si>
    <t>Not Started</t>
  </si>
  <si>
    <t>Marketing</t>
  </si>
  <si>
    <t>Secure equipment for demo day</t>
  </si>
  <si>
    <t>Marco</t>
  </si>
  <si>
    <t>Not Started</t>
  </si>
  <si>
    <t>Marketing</t>
  </si>
  <si>
    <t>Atrium - public demo</t>
  </si>
  <si>
    <t>All</t>
  </si>
  <si>
    <t>Not Started</t>
  </si>
  <si>
    <t>Testing</t>
  </si>
  <si>
    <t>Find subject(s) to use API</t>
  </si>
  <si>
    <t>Marco</t>
  </si>
  <si>
    <t>Not Started</t>
  </si>
  <si>
    <t>Testing</t>
  </si>
  <si>
    <t>Create user testing form evaluation</t>
  </si>
  <si>
    <t>All</t>
  </si>
  <si>
    <t>Not Started</t>
  </si>
  <si>
    <t>Testing</t>
  </si>
  <si>
    <t>Support subjects during development</t>
  </si>
  <si>
    <t>Marco</t>
  </si>
  <si>
    <t>Not Started</t>
  </si>
  <si>
    <t>N/A</t>
  </si>
  <si>
    <t>Status</t>
  </si>
  <si>
    <t>Not Started</t>
  </si>
  <si>
    <t>In-Progress</t>
  </si>
  <si>
    <t>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</si>
</sst>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name val="Arial"/>
    </font>
    <font>
      <sz val="11.0"/>
      <color rgb="FF3F3F3F"/>
      <name val="Corbel"/>
    </font>
    <font>
      <b/>
      <sz val="13.0"/>
      <color rgb="FF3F3F3F"/>
      <name val="Corbel"/>
    </font>
    <font>
      <b/>
      <sz val="13.0"/>
      <color rgb="FF735773"/>
      <name val="Corbel"/>
    </font>
    <font>
      <b/>
      <sz val="32.0"/>
      <color rgb="FF735773"/>
      <name val="Corbel"/>
    </font>
    <font>
      <b/>
      <sz val="11.0"/>
      <color rgb="FF3F3F3F"/>
      <name val="Calibri"/>
    </font>
    <font>
      <sz val="14.0"/>
      <color rgb="FF735773"/>
      <name val="Calibri"/>
    </font>
    <font>
      <sz val="12.0"/>
      <color rgb="FF3F3F3F"/>
      <name val="Calibri"/>
    </font>
    <font>
      <b/>
      <sz val="9.0"/>
      <color rgb="FF7F7F7F"/>
      <name val="Calibri"/>
    </font>
    <font>
      <b/>
      <sz val="13.0"/>
      <color rgb="FF3F3F3F"/>
      <name val="Calibri"/>
    </font>
    <font>
      <b/>
      <sz val="13.0"/>
      <color rgb="FF735773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</fills>
  <borders count="5">
    <border>
      <left/>
      <right/>
      <top/>
      <bottom/>
      <diagonal/>
    </border>
    <border>
      <left/>
      <right/>
      <top/>
      <bottom/>
    </border>
    <border>
      <left/>
      <right/>
      <top style="thin">
        <color rgb="FFD1861A"/>
      </top>
      <bottom style="thin">
        <color rgb="FFD1861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735773"/>
      </bottom>
    </border>
  </borders>
  <cellStyleXfs count="1">
    <xf fillId="0" numFmtId="0" borderId="0" fontId="0"/>
  </cellStyleXfs>
  <cellXfs count="26">
    <xf fillId="0" numFmtId="0" borderId="0" fontId="0"/>
    <xf applyAlignment="1" fillId="0" xfId="0" numFmtId="0" borderId="1" applyFont="1" fontId="1">
      <alignment vertical="center"/>
    </xf>
    <xf applyAlignment="1" fillId="0" xfId="0" numFmtId="0" borderId="1" applyFont="1" fontId="2">
      <alignment horizontal="left"/>
    </xf>
    <xf applyAlignment="1" fillId="0" xfId="0" numFmtId="0" borderId="1" applyFont="1" fontId="1">
      <alignment vertical="center" horizontal="center"/>
    </xf>
    <xf applyAlignment="1" fillId="0" xfId="0" numFmtId="9" borderId="1" applyFont="1" fontId="3" applyNumberFormat="1">
      <alignment vertical="center" horizontal="center"/>
    </xf>
    <xf applyAlignment="1" fillId="0" xfId="0" numFmtId="0" borderId="1" applyFont="1" fontId="4">
      <alignment horizontal="left"/>
    </xf>
    <xf applyBorder="1" applyAlignment="1" fillId="2" xfId="0" numFmtId="0" borderId="2" applyFont="1" fontId="5" applyFill="1">
      <alignment vertical="center" horizontal="left"/>
    </xf>
    <xf applyBorder="1" applyAlignment="1" fillId="2" xfId="0" numFmtId="0" borderId="2" applyFont="1" fontId="6">
      <alignment vertical="center" horizontal="left"/>
    </xf>
    <xf applyBorder="1" applyAlignment="1" fillId="0" xfId="0" numFmtId="0" borderId="3" applyFont="1" fontId="1">
      <alignment vertical="center" horizontal="center"/>
    </xf>
    <xf applyAlignment="1" fillId="0" xfId="0" numFmtId="0" borderId="1" applyFont="1" fontId="7">
      <alignment vertical="center" horizontal="left"/>
    </xf>
    <xf applyBorder="1" applyAlignment="1" fillId="3" xfId="0" numFmtId="0" borderId="3" applyFont="1" fontId="1" applyFill="1">
      <alignment vertical="center" horizontal="center"/>
    </xf>
    <xf applyBorder="1" applyAlignment="1" fillId="4" xfId="0" numFmtId="0" borderId="3" applyFont="1" fontId="1" applyFill="1">
      <alignment vertical="center" horizontal="center"/>
    </xf>
    <xf applyAlignment="1" fillId="0" xfId="0" numFmtId="0" borderId="1" applyFont="1" fontId="1">
      <alignment vertical="center" horizontal="left"/>
    </xf>
    <xf applyBorder="1" applyAlignment="1" fillId="2" xfId="0" numFmtId="0" borderId="3" applyFont="1" fontId="1">
      <alignment vertical="center" horizontal="center"/>
    </xf>
    <xf applyBorder="1" applyAlignment="1" fillId="5" xfId="0" numFmtId="0" borderId="3" applyFont="1" fontId="1" applyFill="1">
      <alignment vertical="center" horizontal="center"/>
    </xf>
    <xf applyAlignment="1" fillId="0" xfId="0" numFmtId="0" borderId="1" applyFont="1" fontId="8">
      <alignment horizontal="center"/>
    </xf>
    <xf applyAlignment="1" fillId="0" xfId="0" numFmtId="0" borderId="1" applyFont="1" fontId="8">
      <alignment horizontal="left"/>
    </xf>
    <xf applyBorder="1" applyAlignment="1" fillId="0" xfId="0" numFmtId="3" borderId="4" applyFont="1" fontId="8" applyNumberFormat="1">
      <alignment horizontal="center"/>
    </xf>
    <xf applyAlignment="1" fillId="0" xfId="0" numFmtId="0" borderId="1" applyFont="1" fontId="9">
      <alignment horizontal="left"/>
    </xf>
    <xf applyAlignment="1" fillId="0" xfId="0" numFmtId="1" borderId="1" applyFont="1" fontId="7" applyNumberFormat="1">
      <alignment vertical="center" horizontal="center"/>
    </xf>
    <xf applyAlignment="1" fillId="0" xfId="0" numFmtId="0" borderId="1" applyFont="1" fontId="7">
      <alignment vertical="center" horizontal="center"/>
    </xf>
    <xf applyAlignment="1" fillId="0" xfId="0" numFmtId="9" borderId="1" applyFont="1" fontId="10" applyNumberFormat="1">
      <alignment vertical="center" horizontal="center"/>
    </xf>
    <xf applyAlignment="1" fillId="0" xfId="0" numFmtId="15" borderId="1" applyFont="1" fontId="1" applyNumberFormat="1">
      <alignment vertical="center" horizontal="center"/>
    </xf>
    <xf applyAlignment="1" fillId="0" xfId="0" numFmtId="1" borderId="1" applyFont="1" fontId="1" applyNumberFormat="1">
      <alignment vertical="center" horizontal="center"/>
    </xf>
    <xf applyAlignment="1" fillId="0" xfId="0" numFmtId="1" borderId="1" applyFont="1" fontId="1" applyNumberFormat="1">
      <alignment vertical="center"/>
    </xf>
    <xf applyAlignment="1" fillId="0" xfId="0" numFmtId="17" borderId="1" applyFont="1" fontId="1" applyNumberFormat="1">
      <alignment vertical="center" horizontal="center"/>
    </xf>
  </cellXfs>
  <cellStyles count="1">
    <cellStyle builtinId="0" name="Normal" xfId="0"/>
  </cellStyles>
  <dxfs count="11">
    <dxf>
      <font/>
      <fill>
        <patternFill patternType="solid">
          <fgColor rgb="FF735773"/>
          <bgColor rgb="FF735773"/>
        </patternFill>
      </fill>
      <alignment/>
      <border>
        <left/>
        <right/>
        <top/>
        <bottom style="thin">
          <color rgb="FFFFFFFF"/>
        </bottom>
      </border>
    </dxf>
    <dxf>
      <font/>
      <fill>
        <patternFill patternType="solid">
          <fgColor rgb="FFE9AB51"/>
          <bgColor rgb="FFE9AB51"/>
        </patternFill>
      </fill>
      <alignment/>
      <border>
        <left/>
        <right/>
        <top/>
        <bottom style="thin">
          <color rgb="FFFFFFFF"/>
        </bottom>
      </border>
    </dxf>
    <dxf>
      <font/>
      <fill>
        <patternFill patternType="solid">
          <fgColor rgb="FFC9B8C9"/>
          <bgColor rgb="FFC9B8C9"/>
        </patternFill>
      </fill>
      <alignment/>
      <border>
        <left/>
        <right/>
        <top/>
        <bottom style="thin">
          <color rgb="FFFFFFFF"/>
        </bottom>
      </border>
    </dxf>
    <dxf>
      <font/>
      <fill>
        <patternFill patternType="solid">
          <fgColor rgb="FFF6DDB9"/>
          <bgColor rgb="FFF6DDB9"/>
        </patternFill>
      </fill>
      <alignment/>
      <border>
        <left/>
        <right/>
        <top/>
        <bottom style="thin">
          <color rgb="FFFFFFFF"/>
        </bottom>
      </border>
    </dxf>
    <dxf>
      <font/>
      <fill>
        <patternFill patternType="none"/>
      </fill>
      <alignment/>
      <border>
        <left/>
        <right/>
        <top/>
        <bottom style="thin">
          <color rgb="FFFFFFFF"/>
        </bottom>
      </border>
    </dxf>
    <dxf>
      <font/>
      <fill>
        <patternFill patternType="solid">
          <fgColor rgb="FFF2F2F2"/>
          <bgColor rgb="FFF2F2F2"/>
        </patternFill>
      </fill>
      <alignment/>
      <border>
        <left/>
        <right/>
        <top/>
        <bottom style="thin">
          <color rgb="FFFFFFFF"/>
        </bottom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 style="thin">
          <color rgb="FFFFFFFF"/>
        </bottom>
      </border>
    </dxf>
    <dxf>
      <font/>
      <fill>
        <patternFill patternType="none"/>
      </fill>
      <alignment/>
      <border>
        <left/>
        <right/>
        <top style="thin">
          <color rgb="FF735773"/>
        </top>
        <bottom/>
      </border>
    </dxf>
    <dxf>
      <font/>
      <fill>
        <patternFill patternType="solid">
          <fgColor rgb="FFE7EFDC"/>
          <bgColor rgb="FFE7EFDC"/>
        </patternFill>
      </fill>
      <alignment/>
      <border>
        <left/>
        <right/>
        <top style="thin">
          <color rgb="FF000000"/>
        </top>
        <bottom style="thin">
          <color rgb="FF000000"/>
        </bottom>
      </border>
    </dxf>
    <dxf>
      <font/>
      <fill>
        <patternFill patternType="solid">
          <fgColor rgb="FFFFFFCC"/>
          <bgColor rgb="FFFFFFCC"/>
        </patternFill>
      </fill>
      <alignment/>
      <border>
        <left/>
        <right/>
        <top style="thin">
          <color rgb="FF000000"/>
        </top>
        <bottom style="thin">
          <color rgb="FF000000"/>
        </bottom>
      </border>
    </dxf>
    <dxf>
      <font/>
      <fill>
        <patternFill patternType="solid">
          <fgColor rgb="FFF9DACE"/>
          <bgColor rgb="FFF9DACE"/>
        </patternFill>
      </fill>
      <alignment/>
      <border>
        <left/>
        <right/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min="1" customWidth="1" max="1" width="3.0"/>
    <col min="2" customWidth="1" max="2" width="41.43"/>
    <col min="3" customWidth="1" max="5" width="8.29"/>
    <col min="6" customWidth="1" max="6" width="9.57"/>
    <col min="7" customWidth="1" max="7" width="8.29"/>
    <col min="8" customWidth="1" max="8" width="4.86"/>
    <col min="9" customWidth="1" max="80" width="3.14"/>
  </cols>
  <sheetData>
    <row customHeight="1" r="1" ht="17.25">
      <c s="1" r="A1"/>
      <c s="2" r="B1"/>
      <c s="3" r="C1"/>
      <c s="3" r="D1"/>
      <c s="3" r="E1"/>
      <c s="3" r="F1"/>
      <c s="4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  <c s="3" r="AA1"/>
      <c s="3" r="AB1"/>
    </row>
    <row customHeight="1" r="2" ht="15.0">
      <c s="1" r="A2"/>
      <c t="s" s="5" r="B2">
        <v>0</v>
      </c>
      <c s="3" r="H2"/>
      <c s="3" r="I2"/>
      <c s="3" r="J2"/>
      <c s="3" r="K2"/>
      <c s="3" r="L2"/>
      <c s="3" r="M2"/>
      <c s="3" r="N2"/>
      <c s="3" r="O2"/>
      <c s="3" r="P2"/>
      <c s="3" r="Q2"/>
      <c s="3" r="R2"/>
      <c s="3" r="S2"/>
      <c s="3" r="T2"/>
      <c s="3" r="U2"/>
      <c s="3" r="V2"/>
      <c s="3" r="W2"/>
      <c s="3" r="X2"/>
      <c s="3" r="Y2"/>
      <c s="3" r="Z2"/>
      <c s="3" r="AA2"/>
      <c s="3" r="AB2"/>
    </row>
    <row customHeight="1" r="3" ht="21.0">
      <c s="1" r="A3"/>
      <c s="3" r="H3"/>
      <c t="s" s="6" r="I3">
        <v>1</v>
      </c>
      <c s="6" r="J3"/>
      <c s="6" r="K3"/>
      <c s="6" r="L3"/>
      <c s="6" r="M3"/>
      <c s="7" r="N3">
        <v>1.0</v>
      </c>
      <c s="6" r="O3"/>
      <c s="3" r="P3"/>
      <c s="8" r="Q3"/>
      <c t="s" s="9" r="R3">
        <v>2</v>
      </c>
      <c s="3" r="S3"/>
      <c s="10" r="T3"/>
      <c t="s" s="9" r="U3">
        <v>3</v>
      </c>
      <c s="3" r="V3"/>
      <c s="3" r="W3"/>
      <c s="11" r="X3"/>
      <c t="s" s="12" r="Y3">
        <v>4</v>
      </c>
      <c s="3" r="Z3"/>
      <c s="3" r="AA3"/>
      <c s="3" r="AB3"/>
      <c s="13" r="AC3"/>
      <c t="s" s="12" r="AD3">
        <v>5</v>
      </c>
      <c s="3" r="AG3"/>
      <c s="3" r="AH3"/>
      <c s="3" r="AI3"/>
      <c s="3" r="AJ3"/>
      <c s="14" r="AK3"/>
      <c t="s" s="12" r="AL3">
        <v>6</v>
      </c>
    </row>
    <row customHeight="1" r="4" ht="18.75">
      <c s="1" r="A4"/>
      <c s="3" r="H4"/>
      <c s="3" r="I4"/>
      <c s="3" r="J4"/>
      <c s="3" r="K4"/>
      <c s="3" r="L4"/>
      <c s="3" r="M4"/>
      <c s="3" r="N4"/>
      <c s="3" r="O4"/>
      <c s="3" r="P4"/>
      <c s="3" r="Q4"/>
      <c s="3" r="R4"/>
      <c s="3" r="S4"/>
      <c s="3" r="T4"/>
      <c s="3" r="U4"/>
      <c s="3" r="V4"/>
      <c s="3" r="W4"/>
      <c s="3" r="X4"/>
      <c s="3" r="Y4"/>
      <c s="3" r="Z4"/>
      <c s="3" r="AA4"/>
      <c s="3" r="AB4"/>
      <c s="3" r="AT4"/>
      <c s="3" r="AU4"/>
      <c s="3" r="AV4"/>
      <c s="3" r="AW4"/>
      <c s="3" r="AX4"/>
    </row>
    <row customHeight="1" r="5" ht="17.25">
      <c s="1" r="A5"/>
      <c s="2" r="B5"/>
      <c s="3" r="C5"/>
      <c s="3" r="D5"/>
      <c s="3" r="E5"/>
      <c s="3" r="F5"/>
      <c s="4" r="G5"/>
      <c s="3" r="H5"/>
      <c s="3" r="I5"/>
      <c s="3" r="J5"/>
      <c s="3" r="K5"/>
      <c s="3" r="L5"/>
      <c s="3" r="M5"/>
      <c s="3" r="N5"/>
      <c s="3" r="O5"/>
      <c s="3" r="P5"/>
      <c s="3" r="Q5"/>
      <c s="3" r="R5"/>
      <c s="3" r="S5"/>
      <c s="3" r="T5"/>
      <c s="3" r="U5"/>
      <c s="3" r="V5"/>
      <c s="3" r="W5"/>
      <c s="3" r="X5"/>
      <c s="3" r="Y5"/>
      <c s="3" r="Z5"/>
      <c s="3" r="AA5"/>
      <c s="3" r="AB5"/>
      <c s="3" r="AT5"/>
      <c s="3" r="AU5"/>
      <c s="3" r="AV5"/>
    </row>
    <row customHeight="1" r="6" ht="15.0">
      <c s="1" r="A6"/>
      <c s="15" r="B6"/>
      <c t="s" s="15" r="C6">
        <v>7</v>
      </c>
      <c t="s" s="15" r="D6">
        <v>8</v>
      </c>
      <c t="s" s="15" r="E6">
        <v>9</v>
      </c>
      <c t="s" s="15" r="F6">
        <v>10</v>
      </c>
      <c t="s" s="15" r="G6">
        <v>11</v>
      </c>
      <c s="15" r="H6"/>
      <c s="15" r="I6"/>
      <c s="15" r="J6"/>
      <c s="3" r="K6"/>
      <c s="3" r="L6"/>
      <c s="3" r="M6"/>
      <c s="3" r="N6"/>
      <c s="3" r="O6"/>
      <c s="3" r="P6"/>
      <c s="3" r="Q6"/>
      <c s="3" r="R6"/>
      <c s="3" r="S6"/>
      <c s="3" r="T6"/>
      <c s="3" r="U6"/>
      <c s="3" r="V6"/>
      <c s="3" r="W6"/>
      <c s="3" r="X6"/>
      <c s="3" r="Y6"/>
      <c s="3" r="Z6"/>
      <c s="3" r="AA6"/>
      <c s="3" r="AB6"/>
      <c s="3" r="AT6"/>
      <c s="3" r="AU6"/>
      <c s="3" r="AV6"/>
    </row>
    <row customHeight="1" r="7" ht="13.5">
      <c s="1" r="A7"/>
      <c t="s" s="16" r="B7">
        <v>12</v>
      </c>
      <c t="s" s="15" r="C7">
        <v>13</v>
      </c>
      <c t="s" s="15" r="D7">
        <v>14</v>
      </c>
      <c t="s" s="15" r="E7">
        <v>15</v>
      </c>
      <c t="s" s="15" r="F7">
        <v>16</v>
      </c>
      <c t="s" s="15" r="G7">
        <v>17</v>
      </c>
      <c s="15" r="H7"/>
      <c t="s" s="15" r="I7">
        <v>18</v>
      </c>
      <c s="15" r="J7"/>
      <c s="3" r="K7"/>
      <c s="3" r="L7"/>
      <c s="3" r="M7"/>
      <c s="3" r="N7"/>
      <c s="3" r="O7"/>
      <c s="3" r="P7"/>
      <c s="3" r="Q7"/>
      <c s="3" r="R7"/>
      <c s="3" r="S7"/>
      <c s="3" r="T7"/>
      <c s="3" r="U7"/>
      <c s="3" r="V7"/>
      <c s="3" r="W7"/>
      <c s="3" r="X7"/>
      <c s="3" r="Y7"/>
      <c s="3" r="Z7"/>
      <c s="3" r="AA7"/>
      <c s="3" r="AB7"/>
    </row>
    <row customHeight="1" r="8" ht="15.75">
      <c s="1" r="A8"/>
      <c s="17" r="B8"/>
      <c s="17" r="C8"/>
      <c s="17" r="D8"/>
      <c s="17" r="E8"/>
      <c s="17" r="F8"/>
      <c s="17" r="G8"/>
      <c s="17" r="H8"/>
      <c s="17" r="I8">
        <v>1.0</v>
      </c>
      <c s="17" r="J8">
        <v>2.0</v>
      </c>
      <c s="17" r="K8">
        <v>3.0</v>
      </c>
      <c s="17" r="L8">
        <v>4.0</v>
      </c>
      <c s="17" r="M8">
        <v>5.0</v>
      </c>
      <c s="17" r="N8">
        <v>6.0</v>
      </c>
      <c s="17" r="O8">
        <v>7.0</v>
      </c>
      <c s="17" r="P8">
        <v>8.0</v>
      </c>
      <c s="17" r="Q8">
        <v>9.0</v>
      </c>
      <c s="17" r="R8">
        <v>10.0</v>
      </c>
      <c s="17" r="S8">
        <v>11.0</v>
      </c>
      <c s="17" r="T8">
        <v>12.0</v>
      </c>
      <c s="17" r="U8">
        <v>13.0</v>
      </c>
      <c s="17" r="V8">
        <v>14.0</v>
      </c>
      <c s="17" r="W8">
        <v>15.0</v>
      </c>
      <c s="17" r="X8">
        <v>16.0</v>
      </c>
      <c s="17" r="Y8">
        <v>17.0</v>
      </c>
      <c s="17" r="Z8">
        <v>18.0</v>
      </c>
      <c s="17" r="AA8">
        <v>19.0</v>
      </c>
      <c s="17" r="AB8">
        <v>20.0</v>
      </c>
      <c s="17" r="AC8">
        <v>21.0</v>
      </c>
      <c s="17" r="AD8">
        <v>22.0</v>
      </c>
      <c s="17" r="AE8">
        <v>23.0</v>
      </c>
      <c s="17" r="AF8">
        <v>24.0</v>
      </c>
      <c s="17" r="AG8">
        <v>25.0</v>
      </c>
      <c s="17" r="AH8">
        <v>26.0</v>
      </c>
      <c s="17" r="AI8">
        <v>27.0</v>
      </c>
      <c s="17" r="AJ8">
        <v>28.0</v>
      </c>
      <c s="17" r="AK8">
        <v>29.0</v>
      </c>
      <c s="17" r="AL8">
        <v>30.0</v>
      </c>
      <c s="17" r="AM8">
        <v>31.0</v>
      </c>
      <c s="17" r="AN8">
        <v>32.0</v>
      </c>
      <c s="17" r="AO8">
        <v>33.0</v>
      </c>
      <c s="17" r="AP8">
        <v>34.0</v>
      </c>
      <c s="17" r="AQ8">
        <v>35.0</v>
      </c>
      <c s="17" r="AR8">
        <v>36.0</v>
      </c>
      <c s="17" r="AS8">
        <v>37.0</v>
      </c>
      <c s="17" r="AT8">
        <v>38.0</v>
      </c>
      <c s="17" r="AU8">
        <v>39.0</v>
      </c>
      <c s="17" r="AV8">
        <v>40.0</v>
      </c>
      <c s="17" r="AW8">
        <v>41.0</v>
      </c>
      <c s="17" r="AX8">
        <v>42.0</v>
      </c>
      <c s="17" r="AY8">
        <v>43.0</v>
      </c>
      <c s="17" r="AZ8">
        <v>44.0</v>
      </c>
      <c s="17" r="BA8">
        <v>45.0</v>
      </c>
      <c s="17" r="BB8">
        <v>46.0</v>
      </c>
      <c s="17" r="BC8">
        <v>47.0</v>
      </c>
      <c s="17" r="BD8">
        <v>48.0</v>
      </c>
      <c s="17" r="BE8">
        <v>49.0</v>
      </c>
      <c s="17" r="BF8">
        <v>50.0</v>
      </c>
      <c s="17" r="BG8">
        <v>51.0</v>
      </c>
      <c s="17" r="BH8">
        <v>52.0</v>
      </c>
      <c s="17" r="BI8">
        <v>53.0</v>
      </c>
      <c s="17" r="BJ8">
        <v>54.0</v>
      </c>
      <c s="17" r="BK8">
        <v>55.0</v>
      </c>
      <c s="17" r="BL8">
        <v>56.0</v>
      </c>
      <c s="17" r="BM8">
        <v>57.0</v>
      </c>
      <c s="17" r="BN8">
        <v>58.0</v>
      </c>
      <c s="17" r="BO8">
        <v>59.0</v>
      </c>
      <c s="17" r="BP8">
        <v>60.0</v>
      </c>
      <c s="17" r="BQ8">
        <v>61.0</v>
      </c>
      <c s="17" r="BR8">
        <v>62.0</v>
      </c>
      <c s="17" r="BS8">
        <v>63.0</v>
      </c>
      <c s="17" r="BT8">
        <v>64.0</v>
      </c>
      <c s="17" r="BU8">
        <v>65.0</v>
      </c>
      <c s="17" r="BV8">
        <v>66.0</v>
      </c>
      <c s="17" r="BW8">
        <v>67.0</v>
      </c>
      <c s="17" r="BX8">
        <v>68.0</v>
      </c>
      <c s="17" r="BY8">
        <v>69.0</v>
      </c>
      <c s="17" r="BZ8">
        <v>70.0</v>
      </c>
      <c s="17" r="CA8">
        <v>71.0</v>
      </c>
      <c s="17" r="CB8">
        <v>72.0</v>
      </c>
    </row>
    <row customHeight="1" r="9" ht="18.75">
      <c s="1" r="A9"/>
      <c t="str" s="18" r="B9">
        <f ref="B9:C9" t="shared" si="1">Tasks!C2</f>
        <v>desktop -&gt; synced peer list</v>
      </c>
      <c t="str" s="19" r="C9">
        <f t="shared" si="1"/>
        <v>1</v>
      </c>
      <c t="str" s="19" r="D9">
        <f ref="D9:D47" t="shared" si="3">Tasks!I2-Tasks!J2</f>
        <v>#NAME?</v>
      </c>
      <c s="20" r="E9">
        <v>1.0</v>
      </c>
      <c s="20" r="F9">
        <v>14.0</v>
      </c>
      <c s="21" r="G9">
        <v>0.5</v>
      </c>
      <c s="3" r="H9"/>
      <c s="3" r="I9"/>
      <c s="3" r="J9"/>
      <c s="3" r="K9"/>
      <c s="3" r="L9"/>
      <c s="3" r="M9"/>
      <c s="3" r="N9"/>
      <c s="3" r="O9"/>
      <c s="3" r="P9"/>
      <c s="3" r="Q9"/>
      <c s="3" r="R9"/>
      <c s="3" r="S9"/>
      <c s="3" r="T9"/>
      <c s="3" r="U9"/>
      <c s="3" r="V9"/>
      <c s="3" r="W9"/>
      <c s="3" r="X9"/>
      <c s="3" r="Y9"/>
      <c s="3" r="Z9"/>
      <c s="3" r="AA9"/>
      <c s="3" r="AB9"/>
    </row>
    <row customHeight="1" r="10" ht="18.75">
      <c s="1" r="A10"/>
      <c t="str" s="18" r="B10">
        <f ref="B10:C10" t="shared" si="2">Tasks!C3</f>
        <v>websocket -&gt; local kinect data</v>
      </c>
      <c t="str" s="19" r="C10">
        <f t="shared" si="2"/>
        <v>1</v>
      </c>
      <c t="str" s="19" r="D10">
        <f t="shared" si="3"/>
        <v>#NAME?</v>
      </c>
      <c s="20" r="E10">
        <v>1.0</v>
      </c>
      <c s="20" r="F10">
        <v>14.0</v>
      </c>
      <c s="21" r="G10">
        <v>0.25</v>
      </c>
      <c s="3" r="H10"/>
      <c s="3" r="I10"/>
      <c s="3" r="J10"/>
      <c s="3" r="K10"/>
      <c s="3" r="L10"/>
      <c s="3" r="M10"/>
      <c s="3" r="N10"/>
      <c s="3" r="O10"/>
      <c s="3" r="P10"/>
      <c s="3" r="Q10"/>
      <c s="3" r="R10"/>
      <c s="3" r="S10"/>
      <c s="3" r="T10"/>
      <c s="3" r="U10"/>
      <c s="3" r="V10"/>
      <c s="3" r="W10"/>
      <c s="3" r="X10"/>
      <c s="3" r="Y10"/>
      <c s="3" r="Z10"/>
      <c s="3" r="AA10"/>
      <c s="3" r="AB10"/>
    </row>
    <row customHeight="1" r="11" ht="18.75">
      <c s="1" r="A11"/>
      <c t="str" s="18" r="B11">
        <f ref="B11:C11" t="shared" si="4">Tasks!C4</f>
        <v>Javascript -&gt; local Kinect data</v>
      </c>
      <c t="str" s="19" r="C11">
        <f t="shared" si="4"/>
        <v>1</v>
      </c>
      <c t="str" s="19" r="D11">
        <f t="shared" si="3"/>
        <v>#NAME?</v>
      </c>
      <c s="20" r="E11">
        <v>1.0</v>
      </c>
      <c s="20" r="F11">
        <v>14.0</v>
      </c>
      <c s="21" r="G11">
        <v>0.0</v>
      </c>
      <c s="3" r="H11"/>
      <c s="3" r="I11"/>
      <c s="3" r="J11"/>
      <c s="3" r="K11"/>
      <c s="3" r="L11"/>
      <c s="3" r="M11"/>
      <c s="3" r="N11"/>
      <c s="3" r="O11"/>
      <c s="3" r="P11"/>
      <c s="3" r="Q11"/>
      <c s="3" r="R11"/>
      <c s="3" r="S11"/>
      <c s="3" r="T11"/>
      <c s="3" r="U11"/>
      <c s="3" r="V11"/>
      <c s="3" r="W11"/>
      <c s="3" r="X11"/>
      <c s="3" r="Y11"/>
      <c s="3" r="Z11"/>
      <c s="3" r="AA11"/>
      <c s="3" r="AB11"/>
    </row>
    <row customHeight="1" r="12" ht="18.75">
      <c s="1" r="A12"/>
      <c t="str" s="18" r="B12">
        <f ref="B12:C12" t="shared" si="5">Tasks!C5</f>
        <v>desktop -&gt; remote kinect data </v>
      </c>
      <c t="str" s="19" r="C12">
        <f t="shared" si="5"/>
        <v>#NAME?</v>
      </c>
      <c t="str" s="19" r="D12">
        <f t="shared" si="3"/>
        <v>#NAME?</v>
      </c>
      <c s="20" r="E12"/>
      <c s="20" r="F12"/>
      <c s="21" r="G12">
        <v>0.0</v>
      </c>
      <c s="3" r="H12"/>
      <c s="3" r="I12"/>
      <c s="3" r="J12"/>
      <c s="3" r="K12"/>
      <c s="3" r="L12"/>
      <c s="3" r="M12"/>
      <c s="3" r="N12"/>
      <c s="3" r="O12"/>
      <c s="3" r="P12"/>
      <c s="3" r="Q12"/>
      <c s="3" r="R12"/>
      <c s="3" r="S12"/>
      <c s="3" r="T12"/>
      <c s="3" r="U12"/>
      <c s="3" r="V12"/>
      <c s="3" r="W12"/>
      <c s="3" r="X12"/>
      <c s="3" r="Y12"/>
      <c s="3" r="Z12"/>
      <c s="3" r="AA12"/>
      <c s="3" r="AB12"/>
    </row>
    <row customHeight="1" r="13" ht="18.75">
      <c s="1" r="A13"/>
      <c t="str" s="18" r="B13">
        <f ref="B13:C13" t="shared" si="6">Tasks!C6</f>
        <v>websocket -&gt; remote kinect data</v>
      </c>
      <c t="str" s="19" r="C13">
        <f t="shared" si="6"/>
        <v>#NAME?</v>
      </c>
      <c t="str" s="19" r="D13">
        <f t="shared" si="3"/>
        <v>#NAME?</v>
      </c>
      <c s="20" r="E13"/>
      <c s="20" r="F13"/>
      <c s="21" r="G13">
        <v>0.0</v>
      </c>
      <c s="3" r="H13"/>
      <c s="3" r="I13"/>
      <c s="3" r="J13"/>
      <c s="3" r="K13"/>
      <c s="3" r="L13"/>
      <c s="3" r="M13"/>
      <c s="3" r="N13"/>
      <c s="3" r="O13"/>
      <c s="3" r="P13"/>
      <c s="3" r="Q13"/>
      <c s="3" r="R13"/>
      <c s="3" r="S13"/>
      <c s="3" r="T13"/>
      <c s="3" r="U13"/>
      <c s="3" r="V13"/>
      <c s="3" r="W13"/>
      <c s="3" r="X13"/>
      <c s="3" r="Y13"/>
      <c s="3" r="Z13"/>
      <c s="3" r="AA13"/>
      <c s="3" r="AB13"/>
    </row>
    <row customHeight="1" r="14" ht="18.75">
      <c s="1" r="A14"/>
      <c t="str" s="18" r="B14">
        <f ref="B14:C14" t="shared" si="7">Tasks!C7</f>
        <v>Javascript -&gt; remote kinect data</v>
      </c>
      <c t="str" s="19" r="C14">
        <f t="shared" si="7"/>
        <v>#NAME?</v>
      </c>
      <c t="str" s="19" r="D14">
        <f t="shared" si="3"/>
        <v>#NAME?</v>
      </c>
      <c s="20" r="E14"/>
      <c s="20" r="F14"/>
      <c s="21" r="G14">
        <v>0.0</v>
      </c>
      <c s="3" r="H14"/>
      <c s="3" r="I14"/>
      <c s="3" r="J14"/>
      <c s="3" r="K14"/>
      <c s="3" r="L14"/>
      <c s="3" r="M14"/>
      <c s="3" r="N14"/>
      <c s="3" r="O14"/>
      <c s="3" r="P14"/>
      <c s="3" r="Q14"/>
      <c s="3" r="R14"/>
      <c s="3" r="S14"/>
      <c s="3" r="T14"/>
      <c s="3" r="U14"/>
      <c s="3" r="V14"/>
      <c s="3" r="W14"/>
      <c s="3" r="X14"/>
      <c s="3" r="Y14"/>
      <c s="3" r="Z14"/>
      <c s="3" r="AA14"/>
      <c s="3" r="AB14"/>
    </row>
    <row customHeight="1" r="15" ht="18.75">
      <c s="1" r="A15"/>
      <c t="str" s="18" r="B15">
        <f ref="B15:C15" t="shared" si="8">Tasks!C8</f>
        <v>desktop -&gt; user data</v>
      </c>
      <c t="str" s="19" r="C15">
        <f t="shared" si="8"/>
        <v>#NAME?</v>
      </c>
      <c t="str" s="19" r="D15">
        <f t="shared" si="3"/>
        <v>#NAME?</v>
      </c>
      <c s="20" r="E15"/>
      <c s="20" r="F15"/>
      <c s="21" r="G15">
        <v>0.0</v>
      </c>
      <c s="3" r="H15"/>
      <c s="3" r="I15"/>
      <c s="3" r="J15"/>
      <c s="3" r="K15"/>
      <c s="3" r="L15"/>
      <c s="3" r="M15"/>
      <c s="3" r="N15"/>
      <c s="3" r="O15"/>
      <c s="3" r="P15"/>
      <c s="3" r="Q15"/>
      <c s="3" r="R15"/>
      <c s="3" r="S15"/>
      <c s="3" r="T15"/>
      <c s="3" r="U15"/>
      <c s="3" r="V15"/>
      <c s="3" r="W15"/>
      <c s="3" r="X15"/>
      <c s="3" r="Y15"/>
      <c s="3" r="Z15"/>
      <c s="3" r="AA15"/>
      <c s="3" r="AB15"/>
    </row>
    <row customHeight="1" r="16" ht="18.75">
      <c s="1" r="A16"/>
      <c t="str" s="18" r="B16">
        <f ref="B16:C16" t="shared" si="9">Tasks!C9</f>
        <v>websocket -&gt; userdata</v>
      </c>
      <c t="str" s="19" r="C16">
        <f t="shared" si="9"/>
        <v>#NAME?</v>
      </c>
      <c t="str" s="19" r="D16">
        <f t="shared" si="3"/>
        <v>#NAME?</v>
      </c>
      <c s="20" r="E16"/>
      <c s="20" r="F16"/>
      <c s="21" r="G16">
        <v>0.0</v>
      </c>
      <c s="3" r="H16"/>
      <c s="3" r="I16"/>
      <c s="3" r="J16"/>
      <c s="3" r="K16"/>
      <c s="3" r="L16"/>
      <c s="3" r="M16"/>
      <c s="3" r="N16"/>
      <c s="3" r="O16"/>
      <c s="3" r="P16"/>
      <c s="3" r="Q16"/>
      <c s="3" r="R16"/>
      <c s="3" r="S16"/>
      <c s="3" r="T16"/>
      <c s="3" r="U16"/>
      <c s="3" r="V16"/>
      <c s="3" r="W16"/>
      <c s="3" r="X16"/>
      <c s="3" r="Y16"/>
      <c s="3" r="Z16"/>
      <c s="3" r="AA16"/>
      <c s="3" r="AB16"/>
    </row>
    <row customHeight="1" r="17" ht="18.75">
      <c s="1" r="A17"/>
      <c t="str" s="18" r="B17">
        <f ref="B17:C17" t="shared" si="10">Tasks!C10</f>
        <v>Javascript -&gt; user data</v>
      </c>
      <c t="str" s="19" r="C17">
        <f t="shared" si="10"/>
        <v>#NAME?</v>
      </c>
      <c t="str" s="19" r="D17">
        <f t="shared" si="3"/>
        <v>#NAME?</v>
      </c>
      <c s="20" r="E17"/>
      <c s="20" r="F17"/>
      <c s="21" r="G17">
        <v>0.0</v>
      </c>
      <c s="3" r="H17"/>
      <c s="3" r="I17"/>
      <c s="3" r="J17"/>
      <c s="3" r="K17"/>
      <c s="3" r="L17"/>
      <c s="3" r="M17"/>
      <c s="3" r="N17"/>
      <c s="3" r="O17"/>
      <c s="3" r="P17"/>
      <c s="3" r="Q17"/>
      <c s="3" r="R17"/>
      <c s="3" r="S17"/>
      <c s="3" r="T17"/>
      <c s="3" r="U17"/>
      <c s="3" r="V17"/>
      <c s="3" r="W17"/>
      <c s="3" r="X17"/>
      <c s="3" r="Y17"/>
      <c s="3" r="Z17"/>
      <c s="3" r="AA17"/>
      <c s="3" r="AB17"/>
    </row>
    <row customHeight="1" r="18" ht="18.75">
      <c s="1" r="A18"/>
      <c t="str" s="18" r="B18">
        <f ref="B18:C18" t="shared" si="11">Tasks!C11</f>
        <v>desktop -&gt; game session info</v>
      </c>
      <c t="str" s="19" r="C18">
        <f t="shared" si="11"/>
        <v>#NAME?</v>
      </c>
      <c t="str" s="19" r="D18">
        <f t="shared" si="3"/>
        <v>#NAME?</v>
      </c>
      <c s="20" r="E18"/>
      <c s="20" r="F18"/>
      <c s="21" r="G18">
        <v>0.0</v>
      </c>
      <c s="3" r="H18"/>
      <c s="3" r="I18"/>
      <c s="3" r="J18"/>
      <c s="3" r="K18"/>
      <c s="3" r="L18"/>
      <c s="3" r="M18"/>
      <c s="3" r="N18"/>
      <c s="3" r="O18"/>
      <c s="3" r="P18"/>
      <c s="3" r="Q18"/>
      <c s="3" r="R18"/>
      <c s="3" r="S18"/>
      <c s="3" r="T18"/>
      <c s="3" r="U18"/>
      <c s="3" r="V18"/>
      <c s="3" r="W18"/>
      <c s="3" r="X18"/>
      <c s="3" r="Y18"/>
      <c s="3" r="Z18"/>
      <c s="3" r="AA18"/>
      <c s="3" r="AB18"/>
    </row>
    <row customHeight="1" r="19" ht="18.75">
      <c s="1" r="A19"/>
      <c t="str" s="18" r="B19">
        <f ref="B19:C19" t="shared" si="12">Tasks!C12</f>
        <v>websocket -&gt; game session info</v>
      </c>
      <c t="str" s="19" r="C19">
        <f t="shared" si="12"/>
        <v>#NAME?</v>
      </c>
      <c t="str" s="19" r="D19">
        <f t="shared" si="3"/>
        <v>#NAME?</v>
      </c>
      <c s="20" r="E19"/>
      <c s="20" r="F19"/>
      <c s="21" r="G19">
        <v>0.0</v>
      </c>
      <c s="3" r="H19"/>
      <c s="3" r="I19"/>
      <c s="3" r="J19"/>
      <c s="3" r="K19"/>
      <c s="3" r="L19"/>
      <c s="3" r="M19"/>
      <c s="3" r="N19"/>
      <c s="3" r="O19"/>
      <c s="3" r="P19"/>
      <c s="3" r="Q19"/>
      <c s="3" r="R19"/>
      <c s="3" r="S19"/>
      <c s="3" r="T19"/>
      <c s="3" r="U19"/>
      <c s="3" r="V19"/>
      <c s="3" r="W19"/>
      <c s="3" r="X19"/>
      <c s="3" r="Y19"/>
      <c s="3" r="Z19"/>
      <c s="3" r="AA19"/>
      <c s="3" r="AB19"/>
    </row>
    <row customHeight="1" r="20" ht="18.75">
      <c s="1" r="A20"/>
      <c t="str" s="18" r="B20">
        <f ref="B20:C20" t="shared" si="13">Tasks!C13</f>
        <v>Javascript -&gt; game session info</v>
      </c>
      <c t="str" s="19" r="C20">
        <f t="shared" si="13"/>
        <v>#NAME?</v>
      </c>
      <c t="str" s="19" r="D20">
        <f t="shared" si="3"/>
        <v>#NAME?</v>
      </c>
      <c s="20" r="E20"/>
      <c s="20" r="F20"/>
      <c s="21" r="G20">
        <v>0.0</v>
      </c>
      <c s="3" r="H20"/>
      <c s="3" r="I20"/>
      <c s="3" r="J20"/>
      <c s="3" r="K20"/>
      <c s="3" r="L20"/>
      <c s="3" r="M20"/>
      <c s="3" r="N20"/>
      <c s="3" r="O20"/>
      <c s="3" r="P20"/>
      <c s="3" r="Q20"/>
      <c s="3" r="R20"/>
      <c s="3" r="S20"/>
      <c s="3" r="T20"/>
      <c s="3" r="U20"/>
      <c s="3" r="V20"/>
      <c s="3" r="W20"/>
      <c s="3" r="X20"/>
      <c s="3" r="Y20"/>
      <c s="3" r="Z20"/>
      <c s="3" r="AA20"/>
      <c s="3" r="AB20"/>
    </row>
    <row customHeight="1" r="21" ht="18.75">
      <c s="1" r="A21"/>
      <c t="str" s="18" r="B21">
        <f ref="B21:C21" t="shared" si="14">Tasks!C14</f>
        <v>desktop -&gt; peer game sessions</v>
      </c>
      <c t="str" s="19" r="C21">
        <f t="shared" si="14"/>
        <v>#NAME?</v>
      </c>
      <c t="str" s="19" r="D21">
        <f t="shared" si="3"/>
        <v>#NAME?</v>
      </c>
      <c s="20" r="E21"/>
      <c s="20" r="F21"/>
      <c s="21" r="G21">
        <v>0.0</v>
      </c>
      <c s="3" r="H21"/>
      <c s="3" r="I21"/>
      <c s="3" r="J21"/>
      <c s="3" r="K21"/>
      <c s="3" r="L21"/>
      <c s="3" r="M21"/>
      <c s="3" r="N21"/>
      <c s="3" r="O21"/>
      <c s="3" r="P21"/>
      <c s="3" r="Q21"/>
      <c s="3" r="R21"/>
      <c s="3" r="S21"/>
      <c s="3" r="T21"/>
      <c s="3" r="U21"/>
      <c s="3" r="V21"/>
      <c s="3" r="W21"/>
      <c s="3" r="X21"/>
      <c s="3" r="Y21"/>
      <c s="3" r="Z21"/>
      <c s="3" r="AA21"/>
      <c s="3" r="AB21"/>
    </row>
    <row customHeight="1" r="22" ht="18.75">
      <c s="1" r="A22"/>
      <c t="str" s="18" r="B22">
        <f ref="B22:C22" t="shared" si="15">Tasks!C15</f>
        <v>desktop -&gt; session / peer matching</v>
      </c>
      <c t="str" s="19" r="C22">
        <f t="shared" si="15"/>
        <v>#NAME?</v>
      </c>
      <c t="str" s="19" r="D22">
        <f t="shared" si="3"/>
        <v>#NAME?</v>
      </c>
      <c s="20" r="E22"/>
      <c s="20" r="F22"/>
      <c s="21" r="G22">
        <v>0.0</v>
      </c>
      <c s="3" r="H22"/>
      <c s="3" r="I22"/>
      <c s="3" r="J22"/>
      <c s="3" r="K22"/>
      <c s="3" r="L22"/>
      <c s="3" r="M22"/>
      <c s="3" r="N22"/>
      <c s="3" r="O22"/>
      <c s="3" r="P22"/>
      <c s="3" r="Q22"/>
      <c s="3" r="R22"/>
      <c s="3" r="S22"/>
      <c s="3" r="T22"/>
      <c s="3" r="U22"/>
      <c s="3" r="V22"/>
      <c s="3" r="W22"/>
      <c s="3" r="X22"/>
      <c s="3" r="Y22"/>
      <c s="3" r="Z22"/>
      <c s="3" r="AA22"/>
      <c s="3" r="AB22"/>
    </row>
    <row customHeight="1" r="23" ht="18.75">
      <c s="1" r="A23"/>
      <c t="str" s="18" r="B23">
        <f ref="B23:C23" t="shared" si="16">Tasks!C16</f>
        <v>debug and testing feedback</v>
      </c>
      <c t="str" s="19" r="C23">
        <f t="shared" si="16"/>
        <v>#NAME?</v>
      </c>
      <c t="str" s="19" r="D23">
        <f t="shared" si="3"/>
        <v>#NAME?</v>
      </c>
      <c s="20" r="E23"/>
      <c s="20" r="F23"/>
      <c s="21" r="G23">
        <v>0.0</v>
      </c>
      <c s="3" r="H23"/>
      <c s="3" r="I23"/>
      <c s="3" r="J23"/>
      <c s="3" r="K23"/>
      <c s="3" r="L23"/>
      <c s="3" r="M23"/>
      <c s="3" r="N23"/>
      <c s="3" r="O23"/>
      <c s="3" r="P23"/>
      <c s="3" r="Q23"/>
      <c s="3" r="R23"/>
      <c s="3" r="S23"/>
      <c s="3" r="T23"/>
      <c s="3" r="U23"/>
      <c s="3" r="V23"/>
      <c s="3" r="W23"/>
      <c s="3" r="X23"/>
      <c s="3" r="Y23"/>
      <c s="3" r="Z23"/>
      <c s="3" r="AA23"/>
      <c s="3" r="AB23"/>
    </row>
    <row customHeight="1" r="24" ht="18.75">
      <c s="1" r="A24"/>
      <c t="str" s="18" r="B24">
        <f ref="B24:C24" t="shared" si="17">Tasks!C18</f>
        <v>Create Concept</v>
      </c>
      <c t="str" s="19" r="C24">
        <f t="shared" si="17"/>
        <v>1</v>
      </c>
      <c t="str" s="19" r="D24">
        <f t="shared" si="3"/>
        <v>#NAME?</v>
      </c>
      <c s="20" r="E24"/>
      <c s="20" r="F24"/>
      <c s="21" r="G24">
        <v>1.0</v>
      </c>
      <c s="3" r="H24"/>
      <c s="3" r="I24"/>
      <c s="3" r="J24"/>
      <c s="3" r="K24"/>
      <c s="3" r="L24"/>
      <c s="3" r="M24"/>
      <c s="3" r="N24"/>
      <c s="3" r="O24"/>
      <c s="3" r="P24"/>
      <c s="3" r="Q24"/>
      <c s="3" r="R24"/>
      <c s="3" r="S24"/>
      <c s="3" r="T24"/>
      <c s="3" r="U24"/>
      <c s="3" r="V24"/>
      <c s="3" r="W24"/>
      <c s="3" r="X24"/>
      <c s="3" r="Y24"/>
      <c s="3" r="Z24"/>
      <c s="3" r="AA24"/>
      <c s="3" r="AB24"/>
    </row>
    <row customHeight="1" r="25" ht="18.75">
      <c s="1" r="A25"/>
      <c t="str" s="18" r="B25">
        <f ref="B25:C25" t="shared" si="18">Tasks!C19</f>
        <v>Design visuals</v>
      </c>
      <c t="str" s="19" r="C25">
        <f t="shared" si="18"/>
        <v>#NAME?</v>
      </c>
      <c t="str" s="19" r="D25">
        <f t="shared" si="3"/>
        <v>#NAME?</v>
      </c>
      <c s="20" r="E25"/>
      <c s="20" r="F25"/>
      <c s="21" r="G25">
        <v>0.0</v>
      </c>
      <c s="3" r="H25"/>
      <c s="3" r="I25"/>
      <c s="3" r="J25"/>
      <c s="3" r="K25"/>
      <c s="3" r="L25"/>
      <c s="3" r="M25"/>
      <c s="3" r="N25"/>
      <c s="3" r="O25"/>
      <c s="3" r="P25"/>
      <c s="3" r="Q25"/>
      <c s="3" r="R25"/>
      <c s="3" r="S25"/>
      <c s="3" r="T25"/>
      <c s="3" r="U25"/>
      <c s="3" r="V25"/>
      <c s="3" r="W25"/>
      <c s="3" r="X25"/>
      <c s="3" r="Y25"/>
      <c s="3" r="Z25"/>
      <c s="3" r="AA25"/>
      <c s="3" r="AB25"/>
    </row>
    <row customHeight="1" r="26" ht="18.75">
      <c s="1" r="A26"/>
      <c t="str" s="18" r="B26">
        <f ref="B26:C26" t="shared" si="19">Tasks!C20</f>
        <v>Create Assets</v>
      </c>
      <c t="str" s="19" r="C26">
        <f t="shared" si="19"/>
        <v>#NAME?</v>
      </c>
      <c t="str" s="19" r="D26">
        <f t="shared" si="3"/>
        <v>#NAME?</v>
      </c>
      <c s="20" r="E26"/>
      <c s="20" r="F26"/>
      <c s="21" r="G26">
        <v>0.0</v>
      </c>
      <c s="3" r="H26"/>
      <c s="3" r="I26"/>
      <c s="3" r="J26"/>
      <c s="3" r="K26"/>
      <c s="3" r="L26"/>
      <c s="3" r="M26"/>
      <c s="3" r="N26"/>
      <c s="3" r="O26"/>
      <c s="3" r="P26"/>
      <c s="3" r="Q26"/>
      <c s="3" r="R26"/>
      <c s="3" r="S26"/>
      <c s="3" r="T26"/>
      <c s="3" r="U26"/>
      <c s="3" r="V26"/>
      <c s="3" r="W26"/>
      <c s="3" r="X26"/>
      <c s="3" r="Y26"/>
      <c s="3" r="Z26"/>
      <c s="3" r="AA26"/>
      <c s="3" r="AB26"/>
    </row>
    <row customHeight="1" r="27" ht="18.75">
      <c s="1" r="A27"/>
      <c t="str" s="18" r="B27">
        <f ref="B27:C27" t="shared" si="20">Tasks!C21</f>
        <v>Dot Generation</v>
      </c>
      <c t="str" s="19" r="C27">
        <f t="shared" si="20"/>
        <v>#NAME?</v>
      </c>
      <c t="str" s="19" r="D27">
        <f t="shared" si="3"/>
        <v>#NAME?</v>
      </c>
      <c s="20" r="E27"/>
      <c s="20" r="F27"/>
      <c s="21" r="G27">
        <v>0.0</v>
      </c>
      <c s="3" r="H27"/>
      <c s="3" r="I27"/>
      <c s="3" r="J27"/>
      <c s="3" r="K27"/>
      <c s="3" r="L27"/>
      <c s="3" r="M27"/>
      <c s="3" r="N27"/>
      <c s="3" r="O27"/>
      <c s="3" r="P27"/>
      <c s="3" r="Q27"/>
      <c s="3" r="R27"/>
      <c s="3" r="S27"/>
      <c s="3" r="T27"/>
      <c s="3" r="U27"/>
      <c s="3" r="V27"/>
      <c s="3" r="W27"/>
      <c s="3" r="X27"/>
      <c s="3" r="Y27"/>
      <c s="3" r="Z27"/>
      <c s="3" r="AA27"/>
      <c s="3" r="AB27"/>
    </row>
    <row customHeight="1" r="28" ht="18.75">
      <c s="1" r="A28"/>
      <c t="str" s="18" r="B28">
        <f ref="B28:C28" t="shared" si="21">Tasks!C22</f>
        <v>Colecting Dots</v>
      </c>
      <c t="str" s="19" r="C28">
        <f t="shared" si="21"/>
        <v>#NAME?</v>
      </c>
      <c t="str" s="19" r="D28">
        <f t="shared" si="3"/>
        <v>#NAME?</v>
      </c>
      <c s="20" r="E28"/>
      <c s="20" r="F28"/>
      <c s="21" r="G28">
        <v>0.0</v>
      </c>
      <c s="3" r="H28"/>
      <c s="3" r="I28"/>
      <c s="3" r="J28"/>
      <c s="3" r="K28"/>
      <c s="3" r="L28"/>
      <c s="3" r="M28"/>
      <c s="3" r="N28"/>
      <c s="3" r="O28"/>
      <c s="3" r="P28"/>
      <c s="3" r="Q28"/>
      <c s="3" r="R28"/>
      <c s="3" r="S28"/>
      <c s="3" r="T28"/>
      <c s="3" r="U28"/>
      <c s="3" r="V28"/>
      <c s="3" r="W28"/>
      <c s="3" r="X28"/>
      <c s="3" r="Y28"/>
      <c s="3" r="Z28"/>
      <c s="3" r="AA28"/>
      <c s="3" r="AB28"/>
    </row>
    <row customHeight="1" r="29" ht="18.75">
      <c s="1" r="A29"/>
      <c t="str" s="18" r="B29">
        <f ref="B29:C29" t="shared" si="22">Tasks!C23</f>
        <v>Large Dot Creation</v>
      </c>
      <c t="str" s="19" r="C29">
        <f t="shared" si="22"/>
        <v>#NAME?</v>
      </c>
      <c t="str" s="19" r="D29">
        <f t="shared" si="3"/>
        <v>#NAME?</v>
      </c>
      <c s="20" r="E29"/>
      <c s="20" r="F29"/>
      <c s="21" r="G29">
        <v>0.0</v>
      </c>
      <c s="3" r="H29"/>
      <c s="3" r="I29"/>
      <c s="3" r="J29"/>
      <c s="3" r="K29"/>
      <c s="3" r="L29"/>
      <c s="3" r="M29"/>
      <c s="3" r="N29"/>
      <c s="3" r="O29"/>
      <c s="3" r="P29"/>
      <c s="3" r="Q29"/>
      <c s="3" r="R29"/>
      <c s="3" r="S29"/>
      <c s="3" r="T29"/>
      <c s="3" r="U29"/>
      <c s="3" r="V29"/>
      <c s="3" r="W29"/>
      <c s="3" r="X29"/>
      <c s="3" r="Y29"/>
      <c s="3" r="Z29"/>
      <c s="3" r="AA29"/>
      <c s="3" r="AB29"/>
    </row>
    <row customHeight="1" r="30" ht="18.75">
      <c s="1" r="A30"/>
      <c t="str" s="18" r="B30">
        <f ref="B30:C30" t="shared" si="23">Tasks!C24</f>
        <v>Large dot functionality</v>
      </c>
      <c t="str" s="19" r="C30">
        <f t="shared" si="23"/>
        <v>#NAME?</v>
      </c>
      <c t="str" s="19" r="D30">
        <f t="shared" si="3"/>
        <v>#NAME?</v>
      </c>
      <c s="20" r="E30"/>
      <c s="20" r="F30"/>
      <c s="21" r="G30">
        <v>0.0</v>
      </c>
      <c s="3" r="H30"/>
      <c s="3" r="I30"/>
      <c s="3" r="J30"/>
      <c s="3" r="K30"/>
      <c s="3" r="L30"/>
      <c s="3" r="M30"/>
      <c s="3" r="N30"/>
      <c s="3" r="O30"/>
      <c s="3" r="P30"/>
      <c s="3" r="Q30"/>
      <c s="3" r="R30"/>
      <c s="3" r="S30"/>
      <c s="3" r="T30"/>
      <c s="3" r="U30"/>
      <c s="3" r="V30"/>
      <c s="3" r="W30"/>
      <c s="3" r="X30"/>
      <c s="3" r="Y30"/>
      <c s="3" r="Z30"/>
      <c s="3" r="AA30"/>
      <c s="3" r="AB30"/>
    </row>
    <row customHeight="1" r="31" ht="18.75">
      <c s="1" r="A31"/>
      <c t="str" s="18" r="B31">
        <f ref="B31:C31" t="shared" si="24">Tasks!C25</f>
        <v>Colour assignment</v>
      </c>
      <c t="str" s="19" r="C31">
        <f t="shared" si="24"/>
        <v>#NAME?</v>
      </c>
      <c t="str" s="19" r="D31">
        <f t="shared" si="3"/>
        <v>#NAME?</v>
      </c>
      <c s="20" r="E31"/>
      <c s="20" r="F31"/>
      <c s="21" r="G31">
        <v>0.0</v>
      </c>
      <c s="3" r="H31"/>
      <c s="3" r="I31"/>
      <c s="3" r="J31"/>
      <c s="3" r="K31"/>
      <c s="3" r="L31"/>
      <c s="3" r="M31"/>
      <c s="3" r="N31"/>
      <c s="3" r="O31"/>
      <c s="3" r="P31"/>
      <c s="3" r="Q31"/>
      <c s="3" r="R31"/>
      <c s="3" r="S31"/>
      <c s="3" r="T31"/>
      <c s="3" r="U31"/>
      <c s="3" r="V31"/>
      <c s="3" r="W31"/>
      <c s="3" r="X31"/>
      <c s="3" r="Y31"/>
      <c s="3" r="Z31"/>
      <c s="3" r="AA31"/>
      <c s="3" r="AB31"/>
    </row>
    <row customHeight="1" r="32" ht="18.75">
      <c s="1" r="A32"/>
      <c t="str" s="18" r="B32">
        <f ref="B32:C32" t="shared" si="25">Tasks!C26</f>
        <v>Implement scoring system</v>
      </c>
      <c t="str" s="19" r="C32">
        <f t="shared" si="25"/>
        <v>#NAME?</v>
      </c>
      <c t="str" s="19" r="D32">
        <f t="shared" si="3"/>
        <v>#NAME?</v>
      </c>
      <c s="20" r="E32"/>
      <c s="20" r="F32"/>
      <c s="21" r="G32">
        <v>0.0</v>
      </c>
      <c s="1" r="H32"/>
      <c s="1" r="I32"/>
      <c s="1" r="J32"/>
      <c s="1" r="K32"/>
      <c s="1" r="L32"/>
      <c s="1" r="M32"/>
      <c s="1" r="N32"/>
      <c s="1" r="O32"/>
      <c s="1" r="P32"/>
      <c s="1" r="Q32"/>
      <c s="1" r="R32"/>
      <c s="1" r="S32"/>
      <c s="1" r="T32"/>
      <c s="1" r="U32"/>
      <c s="1" r="V32"/>
      <c s="1" r="W32"/>
      <c s="1" r="X32"/>
      <c s="1" r="Y32"/>
      <c s="1" r="Z32"/>
      <c s="1" r="AA32"/>
      <c s="1" r="AB32"/>
    </row>
    <row customHeight="1" r="33" ht="18.75">
      <c s="1" r="A33"/>
      <c t="str" s="18" r="B33">
        <f ref="B33:C33" t="shared" si="26">Tasks!C27</f>
        <v>Implement win/lose</v>
      </c>
      <c t="str" s="19" r="C33">
        <f t="shared" si="26"/>
        <v>#NAME?</v>
      </c>
      <c t="str" s="19" r="D33">
        <f t="shared" si="3"/>
        <v>#NAME?</v>
      </c>
      <c s="20" r="E33"/>
      <c s="20" r="F33"/>
      <c s="21" r="G33">
        <v>0.0</v>
      </c>
      <c s="1" r="H33"/>
      <c s="1" r="I33"/>
      <c s="1" r="J33"/>
      <c s="1" r="K33"/>
      <c s="1" r="L33"/>
      <c s="1" r="M33"/>
      <c s="1" r="N33"/>
      <c s="1" r="O33"/>
      <c s="1" r="P33"/>
      <c s="1" r="Q33"/>
      <c s="1" r="R33"/>
      <c s="1" r="S33"/>
      <c s="1" r="T33"/>
      <c s="1" r="U33"/>
      <c s="1" r="V33"/>
      <c s="1" r="W33"/>
      <c s="1" r="X33"/>
      <c s="1" r="Y33"/>
      <c s="1" r="Z33"/>
      <c s="1" r="AA33"/>
      <c s="1" r="AB33"/>
    </row>
    <row customHeight="1" r="34" ht="18.75">
      <c s="1" r="A34"/>
      <c t="str" s="18" r="B34">
        <f ref="B34:C34" t="shared" si="27">Tasks!C28</f>
        <v>Interface</v>
      </c>
      <c t="str" s="19" r="C34">
        <f t="shared" si="27"/>
        <v>#NAME?</v>
      </c>
      <c t="str" s="19" r="D34">
        <f t="shared" si="3"/>
        <v>#NAME?</v>
      </c>
      <c s="20" r="E34"/>
      <c s="20" r="F34"/>
      <c s="21" r="G34">
        <v>0.0</v>
      </c>
      <c s="1" r="H34"/>
      <c s="1" r="I34"/>
      <c s="1" r="J34"/>
      <c s="1" r="K34"/>
      <c s="1" r="L34"/>
      <c s="1" r="M34"/>
      <c s="1" r="N34"/>
      <c s="1" r="O34"/>
      <c s="1" r="P34"/>
      <c s="1" r="Q34"/>
      <c s="1" r="R34"/>
      <c s="1" r="S34"/>
      <c s="1" r="T34"/>
      <c s="1" r="U34"/>
      <c s="1" r="V34"/>
      <c s="1" r="W34"/>
      <c s="1" r="X34"/>
      <c s="1" r="Y34"/>
      <c s="1" r="Z34"/>
      <c s="1" r="AA34"/>
      <c s="1" r="AB34"/>
    </row>
    <row customHeight="1" r="35" ht="18.75">
      <c s="1" r="A35"/>
      <c t="str" s="18" r="B35">
        <f ref="B35:C35" t="shared" si="28">Tasks!C29</f>
        <v>Remote Interaction</v>
      </c>
      <c t="str" s="19" r="C35">
        <f t="shared" si="28"/>
        <v>#NAME?</v>
      </c>
      <c t="str" s="19" r="D35">
        <f t="shared" si="3"/>
        <v>#NAME?</v>
      </c>
      <c s="20" r="E35"/>
      <c s="20" r="F35"/>
      <c s="21" r="G35">
        <v>0.0</v>
      </c>
      <c s="1" r="H35"/>
      <c s="1" r="I35"/>
      <c s="1" r="J35"/>
      <c s="1" r="K35"/>
      <c s="1" r="L35"/>
      <c s="1" r="M35"/>
      <c s="1" r="N35"/>
      <c s="1" r="O35"/>
      <c s="1" r="P35"/>
      <c s="1" r="Q35"/>
      <c s="1" r="R35"/>
      <c s="1" r="S35"/>
      <c s="1" r="T35"/>
      <c s="1" r="U35"/>
      <c s="1" r="V35"/>
      <c s="1" r="W35"/>
      <c s="1" r="X35"/>
      <c s="1" r="Y35"/>
      <c s="1" r="Z35"/>
      <c s="1" r="AA35"/>
      <c s="1" r="AB35"/>
    </row>
    <row customHeight="1" r="36" ht="18.75">
      <c s="1" r="A36"/>
      <c t="str" s="18" r="B36">
        <f ref="B36:C36" t="shared" si="29">Tasks!C30</f>
        <v>Create Poster, info cards</v>
      </c>
      <c t="str" s="19" r="C36">
        <f t="shared" si="29"/>
        <v>#NAME?</v>
      </c>
      <c t="str" s="19" r="D36">
        <f t="shared" si="3"/>
        <v>#NAME?</v>
      </c>
      <c s="20" r="E36"/>
      <c s="20" r="F36"/>
      <c s="21" r="G36">
        <v>0.0</v>
      </c>
      <c s="1" r="H36"/>
      <c s="1" r="I36"/>
      <c s="1" r="J36"/>
      <c s="1" r="K36"/>
      <c s="1" r="L36"/>
      <c s="1" r="M36"/>
      <c s="1" r="N36"/>
      <c s="1" r="O36"/>
      <c s="1" r="P36"/>
      <c s="1" r="Q36"/>
      <c s="1" r="R36"/>
      <c s="1" r="S36"/>
      <c s="1" r="T36"/>
      <c s="1" r="U36"/>
      <c s="1" r="V36"/>
      <c s="1" r="W36"/>
      <c s="1" r="X36"/>
      <c s="1" r="Y36"/>
      <c s="1" r="Z36"/>
      <c s="1" r="AA36"/>
      <c s="1" r="AB36"/>
    </row>
    <row customHeight="1" r="37" ht="18.75">
      <c s="1" r="A37"/>
      <c t="str" s="18" r="B37">
        <f ref="B37:C37" t="shared" si="30">Tasks!C31</f>
        <v>Contact lower IMD Students</v>
      </c>
      <c t="str" s="19" r="C37">
        <f t="shared" si="30"/>
        <v>#NAME?</v>
      </c>
      <c t="str" s="19" r="D37">
        <f t="shared" si="3"/>
        <v>#NAME?</v>
      </c>
      <c s="20" r="E37"/>
      <c s="20" r="F37"/>
      <c s="21" r="G37">
        <v>0.0</v>
      </c>
      <c s="1" r="H37"/>
      <c s="1" r="I37"/>
      <c s="1" r="J37"/>
      <c s="1" r="K37"/>
      <c s="1" r="L37"/>
      <c s="1" r="M37"/>
      <c s="1" r="N37"/>
      <c s="1" r="O37"/>
      <c s="1" r="P37"/>
      <c s="1" r="Q37"/>
      <c s="1" r="R37"/>
      <c s="1" r="S37"/>
      <c s="1" r="T37"/>
      <c s="1" r="U37"/>
      <c s="1" r="V37"/>
      <c s="1" r="W37"/>
      <c s="1" r="X37"/>
      <c s="1" r="Y37"/>
      <c s="1" r="Z37"/>
      <c s="1" r="AA37"/>
      <c s="1" r="AB37"/>
    </row>
    <row customHeight="1" r="38" ht="18.75">
      <c s="1" r="A38"/>
      <c t="str" s="18" r="B38">
        <f ref="B38:C38" t="shared" si="31">Tasks!C32</f>
        <v>Website - Concept</v>
      </c>
      <c t="str" s="19" r="C38">
        <f t="shared" si="31"/>
        <v>1</v>
      </c>
      <c t="str" s="19" r="D38">
        <f t="shared" si="3"/>
        <v>#NAME?</v>
      </c>
      <c s="20" r="E38"/>
      <c s="20" r="F38"/>
      <c s="21" r="G38">
        <v>0.0</v>
      </c>
      <c s="1" r="H38"/>
      <c s="1" r="I38"/>
      <c s="1" r="J38"/>
      <c s="1" r="K38"/>
      <c s="1" r="L38"/>
      <c s="1" r="M38"/>
      <c s="1" r="N38"/>
      <c s="1" r="O38"/>
      <c s="1" r="P38"/>
      <c s="1" r="Q38"/>
      <c s="1" r="R38"/>
      <c s="1" r="S38"/>
      <c s="1" r="T38"/>
      <c s="1" r="U38"/>
      <c s="1" r="V38"/>
      <c s="1" r="W38"/>
      <c s="1" r="X38"/>
      <c s="1" r="Y38"/>
      <c s="1" r="Z38"/>
      <c s="1" r="AA38"/>
      <c s="1" r="AB38"/>
    </row>
    <row customHeight="1" r="39" ht="18.75">
      <c s="1" r="A39"/>
      <c t="str" s="18" r="B39">
        <f ref="B39:C39" t="shared" si="32">Tasks!C34</f>
        <v>Website - Final</v>
      </c>
      <c t="str" s="19" r="C39">
        <f t="shared" si="32"/>
        <v>#NAME?</v>
      </c>
      <c t="str" s="19" r="D39">
        <f t="shared" si="3"/>
        <v>#NAME?</v>
      </c>
      <c s="20" r="E39"/>
      <c s="20" r="F39"/>
      <c s="21" r="G39">
        <v>0.0</v>
      </c>
      <c s="1" r="H39"/>
      <c s="1" r="I39"/>
      <c s="1" r="J39"/>
      <c s="1" r="K39"/>
      <c s="1" r="L39"/>
      <c s="1" r="M39"/>
      <c s="1" r="N39"/>
      <c s="1" r="O39"/>
      <c s="1" r="P39"/>
      <c s="1" r="Q39"/>
      <c s="1" r="R39"/>
      <c s="1" r="S39"/>
      <c s="1" r="T39"/>
      <c s="1" r="U39"/>
      <c s="1" r="V39"/>
      <c s="1" r="W39"/>
      <c s="1" r="X39"/>
      <c s="1" r="Y39"/>
      <c s="1" r="Z39"/>
      <c s="1" r="AA39"/>
      <c s="1" r="AB39"/>
    </row>
    <row customHeight="1" r="40" ht="18.75">
      <c s="1" r="A40"/>
      <c t="str" s="18" r="B40">
        <f ref="B40:C40" t="shared" si="33">Tasks!C35</f>
        <v>Video</v>
      </c>
      <c t="str" s="19" r="C40">
        <f t="shared" si="33"/>
        <v>#NAME?</v>
      </c>
      <c t="str" s="19" r="D40">
        <f t="shared" si="3"/>
        <v>#NAME?</v>
      </c>
      <c s="20" r="E40"/>
      <c s="20" r="F40"/>
      <c s="21" r="G40">
        <v>0.0</v>
      </c>
      <c s="1" r="H40"/>
      <c s="1" r="I40"/>
      <c s="1" r="J40"/>
      <c s="1" r="K40"/>
      <c s="1" r="L40"/>
      <c s="1" r="M40"/>
      <c s="1" r="N40"/>
      <c s="1" r="O40"/>
      <c s="1" r="P40"/>
      <c s="1" r="Q40"/>
      <c s="1" r="R40"/>
      <c s="1" r="S40"/>
      <c s="1" r="T40"/>
      <c s="1" r="U40"/>
      <c s="1" r="V40"/>
      <c s="1" r="W40"/>
      <c s="1" r="X40"/>
      <c s="1" r="Y40"/>
      <c s="1" r="Z40"/>
      <c s="1" r="AA40"/>
      <c s="1" r="AB40"/>
    </row>
    <row customHeight="1" r="41" ht="18.75">
      <c s="1" r="A41"/>
      <c t="str" s="18" r="B41">
        <f ref="B41:C41" t="shared" si="34">Tasks!C36</f>
        <v>Stickers</v>
      </c>
      <c t="str" s="19" r="C41">
        <f t="shared" si="34"/>
        <v>#NAME?</v>
      </c>
      <c t="str" s="19" r="D41">
        <f t="shared" si="3"/>
        <v>#NAME?</v>
      </c>
      <c s="20" r="E41"/>
      <c s="20" r="F41"/>
      <c s="21" r="G41">
        <v>0.0</v>
      </c>
      <c s="1" r="H41"/>
      <c s="1" r="I41"/>
      <c s="1" r="J41"/>
      <c s="1" r="K41"/>
      <c s="1" r="L41"/>
      <c s="1" r="M41"/>
      <c s="1" r="N41"/>
      <c s="1" r="O41"/>
      <c s="1" r="P41"/>
      <c s="1" r="Q41"/>
      <c s="1" r="R41"/>
      <c s="1" r="S41"/>
      <c s="1" r="T41"/>
      <c s="1" r="U41"/>
      <c s="1" r="V41"/>
      <c s="1" r="W41"/>
      <c s="1" r="X41"/>
      <c s="1" r="Y41"/>
      <c s="1" r="Z41"/>
      <c s="1" r="AA41"/>
      <c s="1" r="AB41"/>
    </row>
    <row customHeight="1" r="42" ht="18.75">
      <c s="1" r="A42"/>
      <c t="str" s="18" r="B42">
        <f ref="B42:C42" t="shared" si="35">Tasks!C37</f>
        <v>Contact BIT school about demo day</v>
      </c>
      <c t="str" s="19" r="C42">
        <f t="shared" si="35"/>
        <v>#NAME?</v>
      </c>
      <c t="str" s="19" r="D42">
        <f t="shared" si="3"/>
        <v>#NAME?</v>
      </c>
      <c s="20" r="E42"/>
      <c s="20" r="F42"/>
      <c s="21" r="G42">
        <v>0.0</v>
      </c>
      <c s="1" r="H42"/>
      <c s="1" r="I42"/>
      <c s="1" r="J42"/>
      <c s="1" r="K42"/>
      <c s="1" r="L42"/>
      <c s="1" r="M42"/>
      <c s="1" r="N42"/>
      <c s="1" r="O42"/>
      <c s="1" r="P42"/>
      <c s="1" r="Q42"/>
      <c s="1" r="R42"/>
      <c s="1" r="S42"/>
      <c s="1" r="T42"/>
      <c s="1" r="U42"/>
      <c s="1" r="V42"/>
      <c s="1" r="W42"/>
      <c s="1" r="X42"/>
      <c s="1" r="Y42"/>
      <c s="1" r="Z42"/>
      <c s="1" r="AA42"/>
      <c s="1" r="AB42"/>
    </row>
    <row customHeight="1" r="43" ht="18.75">
      <c s="1" r="A43"/>
      <c t="str" s="18" r="B43">
        <f ref="B43:C43" t="shared" si="36">Tasks!C38</f>
        <v>Secure equipment for demo day</v>
      </c>
      <c t="str" s="19" r="C43">
        <f t="shared" si="36"/>
        <v>#NAME?</v>
      </c>
      <c t="str" s="19" r="D43">
        <f t="shared" si="3"/>
        <v>#NAME?</v>
      </c>
      <c s="20" r="E43"/>
      <c s="20" r="F43"/>
      <c s="21" r="G43">
        <v>0.0</v>
      </c>
      <c s="1" r="H43"/>
      <c s="1" r="I43"/>
      <c s="1" r="J43"/>
      <c s="1" r="K43"/>
      <c s="1" r="L43"/>
      <c s="1" r="M43"/>
      <c s="1" r="N43"/>
      <c s="1" r="O43"/>
      <c s="1" r="P43"/>
      <c s="1" r="Q43"/>
      <c s="1" r="R43"/>
      <c s="1" r="S43"/>
      <c s="1" r="T43"/>
      <c s="1" r="U43"/>
      <c s="1" r="V43"/>
      <c s="1" r="W43"/>
      <c s="1" r="X43"/>
      <c s="1" r="Y43"/>
      <c s="1" r="Z43"/>
      <c s="1" r="AA43"/>
      <c s="1" r="AB43"/>
    </row>
    <row customHeight="1" r="44" ht="18.75">
      <c s="1" r="A44"/>
      <c t="str" s="18" r="B44">
        <f ref="B44:C44" t="shared" si="37">Tasks!C39</f>
        <v>Atrium - public demo</v>
      </c>
      <c t="str" s="19" r="C44">
        <f t="shared" si="37"/>
        <v>#NAME?</v>
      </c>
      <c t="str" s="19" r="D44">
        <f t="shared" si="3"/>
        <v>#NAME?</v>
      </c>
      <c s="20" r="E44"/>
      <c s="20" r="F44"/>
      <c s="21" r="G44">
        <v>0.0</v>
      </c>
      <c s="1" r="H44"/>
      <c s="1" r="I44"/>
      <c s="1" r="J44"/>
      <c s="1" r="K44"/>
      <c s="1" r="L44"/>
      <c s="1" r="M44"/>
      <c s="1" r="N44"/>
      <c s="1" r="O44"/>
      <c s="1" r="P44"/>
      <c s="1" r="Q44"/>
      <c s="1" r="R44"/>
      <c s="1" r="S44"/>
      <c s="1" r="T44"/>
      <c s="1" r="U44"/>
      <c s="1" r="V44"/>
      <c s="1" r="W44"/>
      <c s="1" r="X44"/>
      <c s="1" r="Y44"/>
      <c s="1" r="Z44"/>
      <c s="1" r="AA44"/>
      <c s="1" r="AB44"/>
    </row>
    <row customHeight="1" r="45" ht="18.75">
      <c s="1" r="A45"/>
      <c t="str" s="18" r="B45">
        <f ref="B45:C45" t="shared" si="38">Tasks!C40</f>
        <v>Find subject(s) to use API</v>
      </c>
      <c t="str" s="19" r="C45">
        <f t="shared" si="38"/>
        <v>#NAME?</v>
      </c>
      <c t="str" s="19" r="D45">
        <f t="shared" si="3"/>
        <v>#NAME?</v>
      </c>
      <c s="20" r="E45"/>
      <c s="20" r="F45"/>
      <c s="21" r="G45">
        <v>0.0</v>
      </c>
      <c s="1" r="H45"/>
      <c s="1" r="I45"/>
      <c s="1" r="J45"/>
      <c s="1" r="K45"/>
      <c s="1" r="L45"/>
      <c s="1" r="M45"/>
      <c s="1" r="N45"/>
      <c s="1" r="O45"/>
      <c s="1" r="P45"/>
      <c s="1" r="Q45"/>
      <c s="1" r="R45"/>
      <c s="1" r="S45"/>
      <c s="1" r="T45"/>
      <c s="1" r="U45"/>
      <c s="1" r="V45"/>
      <c s="1" r="W45"/>
      <c s="1" r="X45"/>
      <c s="1" r="Y45"/>
      <c s="1" r="Z45"/>
      <c s="1" r="AA45"/>
      <c s="1" r="AB45"/>
    </row>
    <row customHeight="1" r="46" ht="18.75">
      <c s="1" r="A46"/>
      <c t="str" s="18" r="B46">
        <f ref="B46:C46" t="shared" si="39">Tasks!C41</f>
        <v>Create user testing form evaluation</v>
      </c>
      <c t="str" s="19" r="C46">
        <f t="shared" si="39"/>
        <v>#NAME?</v>
      </c>
      <c t="str" s="19" r="D46">
        <f t="shared" si="3"/>
        <v>#NAME?</v>
      </c>
      <c s="20" r="E46"/>
      <c s="20" r="F46"/>
      <c s="21" r="G46">
        <v>0.0</v>
      </c>
      <c s="1" r="H46"/>
      <c s="1" r="I46"/>
      <c s="1" r="J46"/>
      <c s="1" r="K46"/>
      <c s="1" r="L46"/>
      <c s="1" r="M46"/>
      <c s="1" r="N46"/>
      <c s="1" r="O46"/>
      <c s="1" r="P46"/>
      <c s="1" r="Q46"/>
      <c s="1" r="R46"/>
      <c s="1" r="S46"/>
      <c s="1" r="T46"/>
      <c s="1" r="U46"/>
      <c s="1" r="V46"/>
      <c s="1" r="W46"/>
      <c s="1" r="X46"/>
      <c s="1" r="Y46"/>
      <c s="1" r="Z46"/>
      <c s="1" r="AA46"/>
      <c s="1" r="AB46"/>
    </row>
    <row customHeight="1" r="47" ht="18.75">
      <c s="1" r="A47"/>
      <c t="str" s="18" r="B47">
        <f ref="B47:C47" t="shared" si="40">Tasks!C42</f>
        <v>Support subjects during development</v>
      </c>
      <c t="str" s="19" r="C47">
        <f t="shared" si="40"/>
        <v>#NAME?</v>
      </c>
      <c t="str" s="19" r="D47">
        <f t="shared" si="3"/>
        <v>#NAME?</v>
      </c>
      <c s="20" r="E47"/>
      <c s="20" r="F47"/>
      <c s="21" r="G47">
        <v>0.0</v>
      </c>
      <c s="1" r="H47"/>
      <c s="1" r="I47"/>
      <c s="1" r="J47"/>
      <c s="1" r="K47"/>
      <c s="1" r="L47"/>
      <c s="1" r="M47"/>
      <c s="1" r="N47"/>
      <c s="1" r="O47"/>
      <c s="1" r="P47"/>
      <c s="1" r="Q47"/>
      <c s="1" r="R47"/>
      <c s="1" r="S47"/>
      <c s="1" r="T47"/>
      <c s="1" r="U47"/>
      <c s="1" r="V47"/>
      <c s="1" r="W47"/>
      <c s="1" r="X47"/>
      <c s="1" r="Y47"/>
      <c s="1" r="Z47"/>
      <c s="1" r="AA47"/>
      <c s="1" r="AB47"/>
    </row>
    <row customHeight="1" r="48" ht="17.25">
      <c s="1" r="A48"/>
      <c s="18" r="B48"/>
      <c s="3" r="C48"/>
      <c s="3" r="D48"/>
      <c s="3" r="E48"/>
      <c s="3" r="F48"/>
      <c s="4" r="G48"/>
      <c s="1" r="H48"/>
      <c s="1" r="I48"/>
      <c s="1" r="J48"/>
      <c s="1" r="K48"/>
      <c s="1" r="L48"/>
      <c s="1" r="M48"/>
      <c s="1" r="N48"/>
      <c s="1" r="O48"/>
      <c s="1" r="P48"/>
      <c s="1" r="Q48"/>
      <c s="1" r="R48"/>
      <c s="1" r="S48"/>
      <c s="1" r="T48"/>
      <c s="1" r="U48"/>
      <c s="1" r="V48"/>
      <c s="1" r="W48"/>
      <c s="1" r="X48"/>
      <c s="1" r="Y48"/>
      <c s="1" r="Z48"/>
      <c s="1" r="AA48"/>
      <c s="1" r="AB48"/>
    </row>
    <row customHeight="1" r="49" ht="17.25">
      <c s="1" r="A49"/>
      <c s="18" r="B49"/>
      <c s="1" r="C49"/>
      <c s="1" r="D49"/>
      <c s="1" r="E49"/>
      <c s="1" r="F49"/>
      <c s="1" r="G49"/>
      <c s="1" r="H49"/>
      <c s="1" r="I49"/>
      <c s="1" r="J49"/>
      <c s="1" r="K49"/>
      <c s="1" r="L49"/>
      <c s="1" r="M49"/>
      <c s="1" r="N49"/>
      <c s="1" r="O49"/>
      <c s="1" r="P49"/>
      <c s="1" r="Q49"/>
      <c s="1" r="R49"/>
      <c s="1" r="S49"/>
      <c s="1" r="T49"/>
      <c s="1" r="U49"/>
      <c s="1" r="V49"/>
      <c s="1" r="W49"/>
      <c s="1" r="X49"/>
      <c s="1" r="Y49"/>
      <c s="1" r="Z49"/>
      <c s="1" r="AA49"/>
      <c s="1" r="AB49"/>
      <c s="1" r="AC49"/>
      <c s="1" r="AD49"/>
      <c s="1" r="AE49"/>
      <c s="1" r="AF49"/>
      <c s="1" r="AG49"/>
      <c s="1" r="AH49"/>
      <c s="1" r="AI49"/>
      <c s="1" r="AJ49"/>
      <c s="1" r="AK49"/>
      <c s="1" r="AL49"/>
      <c s="1" r="AM49"/>
      <c s="1" r="AN49"/>
      <c s="1" r="AO49"/>
      <c s="1" r="AP49"/>
      <c s="1" r="AQ49"/>
      <c s="1" r="AR49"/>
      <c s="1" r="AS49"/>
      <c s="1" r="AT49"/>
      <c s="1" r="AU49"/>
      <c s="1" r="AV49"/>
      <c s="1" r="AW49"/>
      <c s="1" r="AX49"/>
      <c s="1" r="AY49"/>
      <c s="1" r="AZ49"/>
      <c s="1" r="BA49"/>
      <c s="1" r="BB49"/>
      <c s="1" r="BC49"/>
      <c s="1" r="BD49"/>
      <c s="1" r="BE49"/>
      <c s="1" r="BF49"/>
      <c s="1" r="BG49"/>
      <c s="1" r="BH49"/>
      <c s="1" r="BI49"/>
      <c s="1" r="BJ49"/>
      <c s="1" r="BK49"/>
      <c s="1" r="BL49"/>
      <c s="1" r="BM49"/>
      <c s="1" r="BN49"/>
      <c s="1" r="BO49"/>
      <c s="1" r="BP49"/>
      <c s="1" r="BQ49"/>
      <c s="1" r="BR49"/>
      <c s="1" r="BS49"/>
      <c s="1" r="BT49"/>
      <c s="1" r="BU49"/>
      <c s="1" r="BV49"/>
      <c s="1" r="BW49"/>
      <c s="1" r="BX49"/>
      <c s="1" r="BY49"/>
      <c s="1" r="BZ49"/>
      <c s="1" r="CA49"/>
      <c s="1" r="CB49"/>
    </row>
  </sheetData>
  <mergeCells count="1">
    <mergeCell ref="B2:G4"/>
  </mergeCells>
  <conditionalFormatting sqref="I9:BP47">
    <cfRule priority="1" type="expression" dxfId="0">
      <formula>PercentComplete</formula>
    </cfRule>
  </conditionalFormatting>
  <conditionalFormatting sqref="I9:BP47">
    <cfRule priority="2" type="expression" dxfId="1">
      <formula>PercentCompleteBeyond</formula>
    </cfRule>
  </conditionalFormatting>
  <conditionalFormatting sqref="I9:BP47">
    <cfRule priority="3" type="expression" dxfId="2">
      <formula>Actual</formula>
    </cfRule>
  </conditionalFormatting>
  <conditionalFormatting sqref="I9:BP47">
    <cfRule priority="4" type="expression" dxfId="3">
      <formula>ActualBeyond</formula>
    </cfRule>
  </conditionalFormatting>
  <conditionalFormatting sqref="I9:BP47">
    <cfRule priority="5" type="expression" dxfId="4">
      <formula>Plan</formula>
    </cfRule>
  </conditionalFormatting>
  <conditionalFormatting sqref="I9:BP47">
    <cfRule priority="6" type="expression" dxfId="5">
      <formula>MOD(COLUMN(),2)</formula>
    </cfRule>
  </conditionalFormatting>
  <conditionalFormatting sqref="I9:BP47">
    <cfRule priority="7" type="expression" dxfId="6">
      <formula>MOD(COLUMN(),2)=0</formula>
    </cfRule>
  </conditionalFormatting>
  <conditionalFormatting sqref="C48:BP48">
    <cfRule priority="8" type="expression" dxfId="7">
      <formula>TRUE</formula>
    </cfRule>
  </conditionalFormatting>
  <conditionalFormatting sqref="BT9:BT47">
    <cfRule priority="9" type="expression" dxfId="0">
      <formula>PercentComplete</formula>
    </cfRule>
  </conditionalFormatting>
  <conditionalFormatting sqref="BT9:BT47">
    <cfRule priority="10" type="expression" dxfId="1">
      <formula>PercentCompleteBeyond</formula>
    </cfRule>
  </conditionalFormatting>
  <conditionalFormatting sqref="BT9:BT47">
    <cfRule priority="11" type="expression" dxfId="2">
      <formula>Actual</formula>
    </cfRule>
  </conditionalFormatting>
  <conditionalFormatting sqref="BT9:BT47">
    <cfRule priority="12" type="expression" dxfId="3">
      <formula>ActualBeyond</formula>
    </cfRule>
  </conditionalFormatting>
  <conditionalFormatting sqref="BT9:BT47">
    <cfRule priority="13" type="expression" dxfId="4">
      <formula>Plan</formula>
    </cfRule>
  </conditionalFormatting>
  <conditionalFormatting sqref="BT9:BT47">
    <cfRule priority="14" type="expression" dxfId="5">
      <formula>MOD(COLUMN(),2)</formula>
    </cfRule>
  </conditionalFormatting>
  <conditionalFormatting sqref="BT9:BT47">
    <cfRule priority="15" type="expression" dxfId="6">
      <formula>MOD(COLUMN(),2)=0</formula>
    </cfRule>
  </conditionalFormatting>
  <conditionalFormatting sqref="BV9:BV47">
    <cfRule priority="16" type="expression" dxfId="0">
      <formula>PercentComplete</formula>
    </cfRule>
  </conditionalFormatting>
  <conditionalFormatting sqref="BV9:BV47">
    <cfRule priority="17" type="expression" dxfId="1">
      <formula>PercentCompleteBeyond</formula>
    </cfRule>
  </conditionalFormatting>
  <conditionalFormatting sqref="BV9:BV47">
    <cfRule priority="18" type="expression" dxfId="2">
      <formula>Actual</formula>
    </cfRule>
  </conditionalFormatting>
  <conditionalFormatting sqref="BV9:BV47">
    <cfRule priority="19" type="expression" dxfId="3">
      <formula>ActualBeyond</formula>
    </cfRule>
  </conditionalFormatting>
  <conditionalFormatting sqref="BV9:BV47">
    <cfRule priority="20" type="expression" dxfId="4">
      <formula>Plan</formula>
    </cfRule>
  </conditionalFormatting>
  <conditionalFormatting sqref="BV9:BV47">
    <cfRule priority="21" type="expression" dxfId="5">
      <formula>MOD(COLUMN(),2)</formula>
    </cfRule>
  </conditionalFormatting>
  <conditionalFormatting sqref="BV9:BV47">
    <cfRule priority="22" type="expression" dxfId="6">
      <formula>MOD(COLUMN(),2)=0</formula>
    </cfRule>
  </conditionalFormatting>
  <conditionalFormatting sqref="BX9:BX47">
    <cfRule priority="23" type="expression" dxfId="0">
      <formula>PercentComplete</formula>
    </cfRule>
  </conditionalFormatting>
  <conditionalFormatting sqref="BX9:BX47">
    <cfRule priority="24" type="expression" dxfId="1">
      <formula>PercentCompleteBeyond</formula>
    </cfRule>
  </conditionalFormatting>
  <conditionalFormatting sqref="BX9:BX47">
    <cfRule priority="25" type="expression" dxfId="2">
      <formula>Actual</formula>
    </cfRule>
  </conditionalFormatting>
  <conditionalFormatting sqref="BX9:BX47">
    <cfRule priority="26" type="expression" dxfId="3">
      <formula>ActualBeyond</formula>
    </cfRule>
  </conditionalFormatting>
  <conditionalFormatting sqref="BX9:BX47">
    <cfRule priority="27" type="expression" dxfId="4">
      <formula>Plan</formula>
    </cfRule>
  </conditionalFormatting>
  <conditionalFormatting sqref="BX9:BX47">
    <cfRule priority="28" type="expression" dxfId="5">
      <formula>MOD(COLUMN(),2)</formula>
    </cfRule>
  </conditionalFormatting>
  <conditionalFormatting sqref="BX9:BX47">
    <cfRule priority="29" type="expression" dxfId="6">
      <formula>MOD(COLUMN(),2)=0</formula>
    </cfRule>
  </conditionalFormatting>
  <conditionalFormatting sqref="BZ9:BZ47">
    <cfRule priority="30" type="expression" dxfId="0">
      <formula>PercentComplete</formula>
    </cfRule>
  </conditionalFormatting>
  <conditionalFormatting sqref="BZ9:BZ47">
    <cfRule priority="31" type="expression" dxfId="1">
      <formula>PercentCompleteBeyond</formula>
    </cfRule>
  </conditionalFormatting>
  <conditionalFormatting sqref="BZ9:BZ47">
    <cfRule priority="32" type="expression" dxfId="2">
      <formula>Actual</formula>
    </cfRule>
  </conditionalFormatting>
  <conditionalFormatting sqref="BZ9:BZ47">
    <cfRule priority="33" type="expression" dxfId="3">
      <formula>ActualBeyond</formula>
    </cfRule>
  </conditionalFormatting>
  <conditionalFormatting sqref="BZ9:BZ47">
    <cfRule priority="34" type="expression" dxfId="4">
      <formula>Plan</formula>
    </cfRule>
  </conditionalFormatting>
  <conditionalFormatting sqref="BZ9:BZ47">
    <cfRule priority="35" type="expression" dxfId="5">
      <formula>MOD(COLUMN(),2)</formula>
    </cfRule>
  </conditionalFormatting>
  <conditionalFormatting sqref="BZ9:BZ47">
    <cfRule priority="36" type="expression" dxfId="6">
      <formula>MOD(COLUMN(),2)=0</formula>
    </cfRule>
  </conditionalFormatting>
  <conditionalFormatting sqref="CB9:CB47">
    <cfRule priority="37" type="expression" dxfId="0">
      <formula>PercentComplete</formula>
    </cfRule>
  </conditionalFormatting>
  <conditionalFormatting sqref="CB9:CB47">
    <cfRule priority="38" type="expression" dxfId="1">
      <formula>PercentCompleteBeyond</formula>
    </cfRule>
  </conditionalFormatting>
  <conditionalFormatting sqref="CB9:CB47">
    <cfRule priority="39" type="expression" dxfId="2">
      <formula>Actual</formula>
    </cfRule>
  </conditionalFormatting>
  <conditionalFormatting sqref="CB9:CB47">
    <cfRule priority="40" type="expression" dxfId="3">
      <formula>ActualBeyond</formula>
    </cfRule>
  </conditionalFormatting>
  <conditionalFormatting sqref="CB9:CB47">
    <cfRule priority="41" type="expression" dxfId="4">
      <formula>Plan</formula>
    </cfRule>
  </conditionalFormatting>
  <conditionalFormatting sqref="CB9:CB47">
    <cfRule priority="42" type="expression" dxfId="5">
      <formula>MOD(COLUMN(),2)</formula>
    </cfRule>
  </conditionalFormatting>
  <conditionalFormatting sqref="CB9:CB47">
    <cfRule priority="43" type="expression" dxfId="6">
      <formula>MOD(COLUMN(),2)=0</formula>
    </cfRule>
  </conditionalFormatting>
  <conditionalFormatting sqref="BQ9:BQ47">
    <cfRule priority="44" type="expression" dxfId="0">
      <formula>PercentComplete</formula>
    </cfRule>
  </conditionalFormatting>
  <conditionalFormatting sqref="BQ9:BQ47">
    <cfRule priority="45" type="expression" dxfId="1">
      <formula>PercentCompleteBeyond</formula>
    </cfRule>
  </conditionalFormatting>
  <conditionalFormatting sqref="BQ9:BQ47">
    <cfRule priority="46" type="expression" dxfId="2">
      <formula>Actual</formula>
    </cfRule>
  </conditionalFormatting>
  <conditionalFormatting sqref="BQ9:BQ47">
    <cfRule priority="47" type="expression" dxfId="3">
      <formula>ActualBeyond</formula>
    </cfRule>
  </conditionalFormatting>
  <conditionalFormatting sqref="BQ9:BQ47">
    <cfRule priority="48" type="expression" dxfId="4">
      <formula>Plan</formula>
    </cfRule>
  </conditionalFormatting>
  <conditionalFormatting sqref="BQ9:BQ47">
    <cfRule priority="49" type="expression" dxfId="5">
      <formula>MOD(COLUMN(),2)</formula>
    </cfRule>
  </conditionalFormatting>
  <conditionalFormatting sqref="BQ9:BQ47">
    <cfRule priority="50" type="expression" dxfId="6">
      <formula>MOD(COLUMN(),2)=0</formula>
    </cfRule>
  </conditionalFormatting>
  <conditionalFormatting sqref="BS9:BS47">
    <cfRule priority="51" type="expression" dxfId="0">
      <formula>PercentComplete</formula>
    </cfRule>
  </conditionalFormatting>
  <conditionalFormatting sqref="BS9:BS47">
    <cfRule priority="52" type="expression" dxfId="1">
      <formula>PercentCompleteBeyond</formula>
    </cfRule>
  </conditionalFormatting>
  <conditionalFormatting sqref="BS9:BS47">
    <cfRule priority="53" type="expression" dxfId="2">
      <formula>Actual</formula>
    </cfRule>
  </conditionalFormatting>
  <conditionalFormatting sqref="BS9:BS47">
    <cfRule priority="54" type="expression" dxfId="3">
      <formula>ActualBeyond</formula>
    </cfRule>
  </conditionalFormatting>
  <conditionalFormatting sqref="BS9:BS47">
    <cfRule priority="55" type="expression" dxfId="4">
      <formula>Plan</formula>
    </cfRule>
  </conditionalFormatting>
  <conditionalFormatting sqref="BS9:BS47">
    <cfRule priority="56" type="expression" dxfId="5">
      <formula>MOD(COLUMN(),2)</formula>
    </cfRule>
  </conditionalFormatting>
  <conditionalFormatting sqref="BS9:BS47">
    <cfRule priority="57" type="expression" dxfId="6">
      <formula>MOD(COLUMN(),2)=0</formula>
    </cfRule>
  </conditionalFormatting>
  <conditionalFormatting sqref="BU9:BU47">
    <cfRule priority="58" type="expression" dxfId="0">
      <formula>PercentComplete</formula>
    </cfRule>
  </conditionalFormatting>
  <conditionalFormatting sqref="BU9:BU47">
    <cfRule priority="59" type="expression" dxfId="1">
      <formula>PercentCompleteBeyond</formula>
    </cfRule>
  </conditionalFormatting>
  <conditionalFormatting sqref="BU9:BU47">
    <cfRule priority="60" type="expression" dxfId="2">
      <formula>Actual</formula>
    </cfRule>
  </conditionalFormatting>
  <conditionalFormatting sqref="BU9:BU47">
    <cfRule priority="61" type="expression" dxfId="3">
      <formula>ActualBeyond</formula>
    </cfRule>
  </conditionalFormatting>
  <conditionalFormatting sqref="BU9:BU47">
    <cfRule priority="62" type="expression" dxfId="4">
      <formula>Plan</formula>
    </cfRule>
  </conditionalFormatting>
  <conditionalFormatting sqref="BU9:BU47">
    <cfRule priority="63" type="expression" dxfId="5">
      <formula>MOD(COLUMN(),2)</formula>
    </cfRule>
  </conditionalFormatting>
  <conditionalFormatting sqref="BU9:BU47">
    <cfRule priority="64" type="expression" dxfId="6">
      <formula>MOD(COLUMN(),2)=0</formula>
    </cfRule>
  </conditionalFormatting>
  <conditionalFormatting sqref="BW9:BW47">
    <cfRule priority="65" type="expression" dxfId="0">
      <formula>PercentComplete</formula>
    </cfRule>
  </conditionalFormatting>
  <conditionalFormatting sqref="BW9:BW47">
    <cfRule priority="66" type="expression" dxfId="1">
      <formula>PercentCompleteBeyond</formula>
    </cfRule>
  </conditionalFormatting>
  <conditionalFormatting sqref="BW9:BW47">
    <cfRule priority="67" type="expression" dxfId="2">
      <formula>Actual</formula>
    </cfRule>
  </conditionalFormatting>
  <conditionalFormatting sqref="BW9:BW47">
    <cfRule priority="68" type="expression" dxfId="3">
      <formula>ActualBeyond</formula>
    </cfRule>
  </conditionalFormatting>
  <conditionalFormatting sqref="BW9:BW47">
    <cfRule priority="69" type="expression" dxfId="4">
      <formula>Plan</formula>
    </cfRule>
  </conditionalFormatting>
  <conditionalFormatting sqref="BW9:BW47">
    <cfRule priority="70" type="expression" dxfId="5">
      <formula>MOD(COLUMN(),2)</formula>
    </cfRule>
  </conditionalFormatting>
  <conditionalFormatting sqref="BW9:BW47">
    <cfRule priority="71" type="expression" dxfId="6">
      <formula>MOD(COLUMN(),2)=0</formula>
    </cfRule>
  </conditionalFormatting>
  <conditionalFormatting sqref="BY9:BY47">
    <cfRule priority="72" type="expression" dxfId="0">
      <formula>PercentComplete</formula>
    </cfRule>
  </conditionalFormatting>
  <conditionalFormatting sqref="BY9:BY47">
    <cfRule priority="73" type="expression" dxfId="1">
      <formula>PercentCompleteBeyond</formula>
    </cfRule>
  </conditionalFormatting>
  <conditionalFormatting sqref="BY9:BY47">
    <cfRule priority="74" type="expression" dxfId="2">
      <formula>Actual</formula>
    </cfRule>
  </conditionalFormatting>
  <conditionalFormatting sqref="BY9:BY47">
    <cfRule priority="75" type="expression" dxfId="3">
      <formula>ActualBeyond</formula>
    </cfRule>
  </conditionalFormatting>
  <conditionalFormatting sqref="BY9:BY47">
    <cfRule priority="76" type="expression" dxfId="4">
      <formula>Plan</formula>
    </cfRule>
  </conditionalFormatting>
  <conditionalFormatting sqref="BY9:BY47">
    <cfRule priority="77" type="expression" dxfId="5">
      <formula>MOD(COLUMN(),2)</formula>
    </cfRule>
  </conditionalFormatting>
  <conditionalFormatting sqref="BY9:BY47">
    <cfRule priority="78" type="expression" dxfId="6">
      <formula>MOD(COLUMN(),2)=0</formula>
    </cfRule>
  </conditionalFormatting>
  <conditionalFormatting sqref="CA9:CA47">
    <cfRule priority="79" type="expression" dxfId="0">
      <formula>PercentComplete</formula>
    </cfRule>
  </conditionalFormatting>
  <conditionalFormatting sqref="CA9:CA47">
    <cfRule priority="80" type="expression" dxfId="1">
      <formula>PercentCompleteBeyond</formula>
    </cfRule>
  </conditionalFormatting>
  <conditionalFormatting sqref="CA9:CA47">
    <cfRule priority="81" type="expression" dxfId="2">
      <formula>Actual</formula>
    </cfRule>
  </conditionalFormatting>
  <conditionalFormatting sqref="CA9:CA47">
    <cfRule priority="82" type="expression" dxfId="3">
      <formula>ActualBeyond</formula>
    </cfRule>
  </conditionalFormatting>
  <conditionalFormatting sqref="CA9:CA47">
    <cfRule priority="83" type="expression" dxfId="4">
      <formula>Plan</formula>
    </cfRule>
  </conditionalFormatting>
  <conditionalFormatting sqref="CA9:CA47">
    <cfRule priority="84" type="expression" dxfId="5">
      <formula>MOD(COLUMN(),2)</formula>
    </cfRule>
  </conditionalFormatting>
  <conditionalFormatting sqref="CA9:CA47">
    <cfRule priority="85" type="expression" dxfId="6">
      <formula>MOD(COLUMN(),2)=0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86"/>
    <col min="2" customWidth="1" max="2" width="14.29"/>
    <col min="3" customWidth="1" max="3" width="32.86"/>
    <col min="4" customWidth="1" max="4" width="19.71"/>
    <col min="5" customWidth="1" max="5" width="12.86"/>
    <col min="6" customWidth="1" max="6" width="19.71"/>
    <col min="7" customWidth="1" max="8" width="15.29"/>
    <col min="9" customWidth="1" max="10" width="9.86"/>
  </cols>
  <sheetData>
    <row customHeight="1" r="1" ht="15.0">
      <c t="s" s="3" r="A1">
        <v>19</v>
      </c>
      <c t="s" s="3" r="B1">
        <v>20</v>
      </c>
      <c t="s" s="1" r="C1">
        <v>21</v>
      </c>
      <c t="s" s="3" r="D1">
        <v>22</v>
      </c>
      <c t="s" s="3" r="E1">
        <v>23</v>
      </c>
      <c t="s" s="3" r="F1">
        <v>24</v>
      </c>
      <c t="s" s="3" r="G1">
        <v>25</v>
      </c>
      <c t="s" s="3" r="H1">
        <v>26</v>
      </c>
      <c t="s" s="3" r="I1">
        <v>27</v>
      </c>
      <c t="s" s="3" r="J1">
        <v>28</v>
      </c>
    </row>
    <row customHeight="1" r="2" ht="15.0">
      <c t="str" s="1" r="A2">
        <f ref="A2:A42" t="shared" si="1">ROW() -1</f>
        <v>1</v>
      </c>
      <c t="s" s="3" r="B2">
        <v>29</v>
      </c>
      <c t="s" s="1" r="C2">
        <v>30</v>
      </c>
      <c t="s" s="3" r="D2">
        <v>31</v>
      </c>
      <c t="s" s="3" r="E2">
        <v>32</v>
      </c>
      <c s="3" r="F2"/>
      <c s="22" r="G2">
        <v>41929.0</v>
      </c>
      <c t="str" s="23" r="H2">
        <f ref="H2:H42" t="shared" si="2">IF(EXACT( E2, Pickers!$B$5), "done", DAYS(  G2, TODAY() ) )</f>
        <v>#NAME?</v>
      </c>
      <c t="str" s="24" r="I2">
        <f ref="I2:I42" t="shared" si="3">DAYS( G2, DATE(2014, 10, 10))</f>
        <v>#NAME?</v>
      </c>
      <c s="24" r="J2">
        <v>1.0</v>
      </c>
    </row>
    <row customHeight="1" r="3" ht="15.0">
      <c t="str" s="1" r="A3">
        <f t="shared" si="1"/>
        <v>2</v>
      </c>
      <c t="s" s="3" r="B3">
        <v>33</v>
      </c>
      <c t="s" s="1" r="C3">
        <v>34</v>
      </c>
      <c t="s" s="3" r="D3">
        <v>35</v>
      </c>
      <c t="s" s="3" r="E3">
        <v>36</v>
      </c>
      <c s="3" r="F3"/>
      <c s="22" r="G3">
        <v>41929.0</v>
      </c>
      <c t="str" s="23" r="H3">
        <f t="shared" si="2"/>
        <v>done</v>
      </c>
      <c t="str" s="24" r="I3">
        <f t="shared" si="3"/>
        <v>#NAME?</v>
      </c>
      <c s="24" r="J3">
        <v>1.0</v>
      </c>
    </row>
    <row customHeight="1" r="4" ht="15.0">
      <c t="str" s="1" r="A4">
        <f t="shared" si="1"/>
        <v>3</v>
      </c>
      <c t="s" s="3" r="B4">
        <v>37</v>
      </c>
      <c t="s" s="1" r="C4">
        <v>38</v>
      </c>
      <c t="s" s="3" r="D4">
        <v>39</v>
      </c>
      <c t="s" s="3" r="E4">
        <v>40</v>
      </c>
      <c s="3" r="F4"/>
      <c s="22" r="G4">
        <v>41929.0</v>
      </c>
      <c t="str" s="23" r="H4">
        <f t="shared" si="2"/>
        <v>done</v>
      </c>
      <c t="str" s="24" r="I4">
        <f t="shared" si="3"/>
        <v>#NAME?</v>
      </c>
      <c s="24" r="J4">
        <v>1.0</v>
      </c>
    </row>
    <row customHeight="1" r="5" ht="15.0">
      <c t="str" s="1" r="A5">
        <f t="shared" si="1"/>
        <v>4</v>
      </c>
      <c t="s" s="3" r="B5">
        <v>41</v>
      </c>
      <c t="s" s="1" r="C5">
        <v>42</v>
      </c>
      <c t="s" s="3" r="D5">
        <v>43</v>
      </c>
      <c t="s" s="3" r="E5">
        <v>44</v>
      </c>
      <c s="3" r="F5"/>
      <c s="22" r="G5">
        <v>41936.0</v>
      </c>
      <c t="str" s="23" r="H5">
        <f t="shared" si="2"/>
        <v>#NAME?</v>
      </c>
      <c t="str" s="24" r="I5">
        <f t="shared" si="3"/>
        <v>#NAME?</v>
      </c>
      <c t="str" s="24" r="J5">
        <f ref="J5:J17" t="shared" si="4">(I5-7) - (MOD(I5,7))</f>
        <v>#NAME?</v>
      </c>
    </row>
    <row customHeight="1" r="6" ht="15.0">
      <c t="str" s="1" r="A6">
        <f t="shared" si="1"/>
        <v>5</v>
      </c>
      <c t="s" s="3" r="B6">
        <v>45</v>
      </c>
      <c t="s" s="1" r="C6">
        <v>46</v>
      </c>
      <c t="s" s="3" r="D6">
        <v>47</v>
      </c>
      <c t="s" s="3" r="E6">
        <v>48</v>
      </c>
      <c s="3" r="F6"/>
      <c s="22" r="G6">
        <v>41936.0</v>
      </c>
      <c t="str" s="23" r="H6">
        <f t="shared" si="2"/>
        <v>#NAME?</v>
      </c>
      <c t="str" s="24" r="I6">
        <f t="shared" si="3"/>
        <v>#NAME?</v>
      </c>
      <c t="str" s="24" r="J6">
        <f t="shared" si="4"/>
        <v>#NAME?</v>
      </c>
    </row>
    <row customHeight="1" r="7" ht="15.0">
      <c t="str" s="1" r="A7">
        <f t="shared" si="1"/>
        <v>6</v>
      </c>
      <c t="s" s="3" r="B7">
        <v>49</v>
      </c>
      <c t="s" s="1" r="C7">
        <v>50</v>
      </c>
      <c t="s" s="3" r="D7">
        <v>51</v>
      </c>
      <c t="s" s="3" r="E7">
        <v>52</v>
      </c>
      <c s="3" r="F7"/>
      <c s="22" r="G7">
        <v>41936.0</v>
      </c>
      <c t="str" s="23" r="H7">
        <f t="shared" si="2"/>
        <v>#NAME?</v>
      </c>
      <c t="str" s="24" r="I7">
        <f t="shared" si="3"/>
        <v>#NAME?</v>
      </c>
      <c t="str" s="24" r="J7">
        <f t="shared" si="4"/>
        <v>#NAME?</v>
      </c>
    </row>
    <row customHeight="1" r="8" ht="15.0">
      <c t="str" s="1" r="A8">
        <f t="shared" si="1"/>
        <v>7</v>
      </c>
      <c t="s" s="3" r="B8">
        <v>53</v>
      </c>
      <c t="s" s="1" r="C8">
        <v>54</v>
      </c>
      <c t="s" s="3" r="D8">
        <v>55</v>
      </c>
      <c t="s" s="3" r="E8">
        <v>56</v>
      </c>
      <c s="3" r="F8"/>
      <c s="22" r="G8">
        <v>41943.0</v>
      </c>
      <c t="str" s="23" r="H8">
        <f t="shared" si="2"/>
        <v>#NAME?</v>
      </c>
      <c t="str" s="24" r="I8">
        <f t="shared" si="3"/>
        <v>#NAME?</v>
      </c>
      <c t="str" s="24" r="J8">
        <f t="shared" si="4"/>
        <v>#NAME?</v>
      </c>
    </row>
    <row customHeight="1" r="9" ht="15.0">
      <c t="str" s="1" r="A9">
        <f t="shared" si="1"/>
        <v>8</v>
      </c>
      <c t="s" s="3" r="B9">
        <v>57</v>
      </c>
      <c t="s" s="1" r="C9">
        <v>58</v>
      </c>
      <c t="s" s="3" r="D9">
        <v>59</v>
      </c>
      <c t="s" s="3" r="E9">
        <v>60</v>
      </c>
      <c s="3" r="F9"/>
      <c s="22" r="G9">
        <v>41943.0</v>
      </c>
      <c t="str" s="23" r="H9">
        <f t="shared" si="2"/>
        <v>#NAME?</v>
      </c>
      <c t="str" s="24" r="I9">
        <f t="shared" si="3"/>
        <v>#NAME?</v>
      </c>
      <c t="str" s="24" r="J9">
        <f t="shared" si="4"/>
        <v>#NAME?</v>
      </c>
    </row>
    <row customHeight="1" r="10" ht="15.0">
      <c t="str" s="1" r="A10">
        <f t="shared" si="1"/>
        <v>9</v>
      </c>
      <c t="s" s="3" r="B10">
        <v>61</v>
      </c>
      <c t="s" s="1" r="C10">
        <v>62</v>
      </c>
      <c t="s" s="3" r="D10">
        <v>63</v>
      </c>
      <c t="s" s="3" r="E10">
        <v>64</v>
      </c>
      <c s="3" r="F10"/>
      <c s="22" r="G10">
        <v>41943.0</v>
      </c>
      <c t="str" s="23" r="H10">
        <f t="shared" si="2"/>
        <v>#NAME?</v>
      </c>
      <c t="str" s="24" r="I10">
        <f t="shared" si="3"/>
        <v>#NAME?</v>
      </c>
      <c t="str" s="24" r="J10">
        <f t="shared" si="4"/>
        <v>#NAME?</v>
      </c>
    </row>
    <row customHeight="1" r="11" ht="15.0">
      <c t="str" s="1" r="A11">
        <f t="shared" si="1"/>
        <v>10</v>
      </c>
      <c t="s" s="3" r="B11">
        <v>65</v>
      </c>
      <c t="s" s="1" r="C11">
        <v>66</v>
      </c>
      <c t="s" s="3" r="D11">
        <v>67</v>
      </c>
      <c t="s" s="3" r="E11">
        <v>68</v>
      </c>
      <c s="3" r="F11"/>
      <c s="22" r="G11">
        <v>41950.0</v>
      </c>
      <c t="str" s="23" r="H11">
        <f t="shared" si="2"/>
        <v>#NAME?</v>
      </c>
      <c t="str" s="24" r="I11">
        <f t="shared" si="3"/>
        <v>#NAME?</v>
      </c>
      <c t="str" s="24" r="J11">
        <f t="shared" si="4"/>
        <v>#NAME?</v>
      </c>
    </row>
    <row customHeight="1" r="12" ht="15.0">
      <c t="str" s="1" r="A12">
        <f t="shared" si="1"/>
        <v>11</v>
      </c>
      <c t="s" s="3" r="B12">
        <v>69</v>
      </c>
      <c t="s" s="1" r="C12">
        <v>70</v>
      </c>
      <c t="s" s="3" r="D12">
        <v>71</v>
      </c>
      <c t="s" s="3" r="E12">
        <v>72</v>
      </c>
      <c s="3" r="F12"/>
      <c s="22" r="G12">
        <v>41950.0</v>
      </c>
      <c t="str" s="23" r="H12">
        <f t="shared" si="2"/>
        <v>#NAME?</v>
      </c>
      <c t="str" s="24" r="I12">
        <f t="shared" si="3"/>
        <v>#NAME?</v>
      </c>
      <c t="str" s="24" r="J12">
        <f t="shared" si="4"/>
        <v>#NAME?</v>
      </c>
    </row>
    <row customHeight="1" r="13" ht="15.0">
      <c t="str" s="1" r="A13">
        <f t="shared" si="1"/>
        <v>12</v>
      </c>
      <c t="s" s="3" r="B13">
        <v>73</v>
      </c>
      <c t="s" s="1" r="C13">
        <v>74</v>
      </c>
      <c t="s" s="3" r="D13">
        <v>75</v>
      </c>
      <c t="s" s="3" r="E13">
        <v>76</v>
      </c>
      <c s="3" r="F13"/>
      <c s="22" r="G13">
        <v>41950.0</v>
      </c>
      <c t="str" s="23" r="H13">
        <f t="shared" si="2"/>
        <v>#NAME?</v>
      </c>
      <c t="str" s="24" r="I13">
        <f t="shared" si="3"/>
        <v>#NAME?</v>
      </c>
      <c t="str" s="24" r="J13">
        <f t="shared" si="4"/>
        <v>#NAME?</v>
      </c>
    </row>
    <row customHeight="1" r="14" ht="15.0">
      <c t="str" s="1" r="A14">
        <f t="shared" si="1"/>
        <v>13</v>
      </c>
      <c t="s" s="3" r="B14">
        <v>77</v>
      </c>
      <c t="s" s="1" r="C14">
        <v>78</v>
      </c>
      <c t="s" s="3" r="D14">
        <v>79</v>
      </c>
      <c t="s" s="3" r="E14">
        <v>80</v>
      </c>
      <c s="3" r="F14"/>
      <c s="22" r="G14">
        <v>41957.0</v>
      </c>
      <c t="str" s="23" r="H14">
        <f t="shared" si="2"/>
        <v>#NAME?</v>
      </c>
      <c t="str" s="24" r="I14">
        <f t="shared" si="3"/>
        <v>#NAME?</v>
      </c>
      <c t="str" s="24" r="J14">
        <f t="shared" si="4"/>
        <v>#NAME?</v>
      </c>
    </row>
    <row customHeight="1" r="15" ht="15.0">
      <c t="str" s="1" r="A15">
        <f t="shared" si="1"/>
        <v>14</v>
      </c>
      <c t="s" s="3" r="B15">
        <v>81</v>
      </c>
      <c t="s" s="1" r="C15">
        <v>82</v>
      </c>
      <c t="s" s="3" r="D15">
        <v>83</v>
      </c>
      <c t="s" s="3" r="E15">
        <v>84</v>
      </c>
      <c s="3" r="F15"/>
      <c s="22" r="G15">
        <v>41957.0</v>
      </c>
      <c t="str" s="23" r="H15">
        <f t="shared" si="2"/>
        <v>#NAME?</v>
      </c>
      <c t="str" s="24" r="I15">
        <f t="shared" si="3"/>
        <v>#NAME?</v>
      </c>
      <c t="str" s="24" r="J15">
        <f t="shared" si="4"/>
        <v>#NAME?</v>
      </c>
    </row>
    <row customHeight="1" r="16" ht="15.0">
      <c t="str" s="1" r="A16">
        <f t="shared" si="1"/>
        <v>15</v>
      </c>
      <c t="s" s="3" r="B16">
        <v>85</v>
      </c>
      <c t="s" s="1" r="C16">
        <v>86</v>
      </c>
      <c t="s" s="3" r="D16">
        <v>87</v>
      </c>
      <c t="s" s="3" r="E16">
        <v>88</v>
      </c>
      <c s="25" r="F16"/>
      <c s="22" r="G16">
        <v>41973.0</v>
      </c>
      <c t="str" s="23" r="H16">
        <f t="shared" si="2"/>
        <v>#NAME?</v>
      </c>
      <c t="str" s="24" r="I16">
        <f t="shared" si="3"/>
        <v>#NAME?</v>
      </c>
      <c t="str" s="24" r="J16">
        <f t="shared" si="4"/>
        <v>#NAME?</v>
      </c>
    </row>
    <row customHeight="1" r="17" ht="15.0">
      <c t="str" s="1" r="A17">
        <f t="shared" si="1"/>
        <v>16</v>
      </c>
      <c t="s" s="3" r="B17">
        <v>89</v>
      </c>
      <c t="s" s="1" r="C17">
        <v>90</v>
      </c>
      <c t="s" s="3" r="D17">
        <v>91</v>
      </c>
      <c t="s" s="3" r="E17">
        <v>92</v>
      </c>
      <c s="25" r="F17"/>
      <c s="22" r="G17">
        <v>41978.0</v>
      </c>
      <c t="str" s="23" r="H17">
        <f t="shared" si="2"/>
        <v>#NAME?</v>
      </c>
      <c t="str" s="24" r="I17">
        <f t="shared" si="3"/>
        <v>#NAME?</v>
      </c>
      <c t="str" s="24" r="J17">
        <f t="shared" si="4"/>
        <v>#NAME?</v>
      </c>
    </row>
    <row customHeight="1" r="18" ht="15.0">
      <c t="str" s="1" r="A18">
        <f t="shared" si="1"/>
        <v>17</v>
      </c>
      <c t="s" s="3" r="B18">
        <v>93</v>
      </c>
      <c t="s" s="1" r="C18">
        <v>94</v>
      </c>
      <c t="s" s="3" r="D18">
        <v>95</v>
      </c>
      <c t="s" s="3" r="E18">
        <v>96</v>
      </c>
      <c s="3" r="F18"/>
      <c s="22" r="G18">
        <v>41927.0</v>
      </c>
      <c t="str" s="23" r="H18">
        <f t="shared" si="2"/>
        <v>done</v>
      </c>
      <c t="str" s="24" r="I18">
        <f t="shared" si="3"/>
        <v>#NAME?</v>
      </c>
      <c s="24" r="J18">
        <v>1.0</v>
      </c>
    </row>
    <row customHeight="1" r="19" ht="15.0">
      <c t="str" s="1" r="A19">
        <f t="shared" si="1"/>
        <v>18</v>
      </c>
      <c t="s" s="3" r="B19">
        <v>97</v>
      </c>
      <c t="s" s="1" r="C19">
        <v>98</v>
      </c>
      <c t="s" s="3" r="D19">
        <v>99</v>
      </c>
      <c t="s" s="3" r="E19">
        <v>100</v>
      </c>
      <c s="3" r="F19"/>
      <c s="22" r="G19">
        <v>41936.0</v>
      </c>
      <c t="str" s="23" r="H19">
        <f t="shared" si="2"/>
        <v>#NAME?</v>
      </c>
      <c t="str" s="24" r="I19">
        <f t="shared" si="3"/>
        <v>#NAME?</v>
      </c>
      <c t="str" s="24" r="J19">
        <f ref="J19:J31" t="shared" si="5">(I19-7) - (MOD(I19,7))</f>
        <v>#NAME?</v>
      </c>
    </row>
    <row customHeight="1" r="20" ht="15.0">
      <c t="str" s="1" r="A20">
        <f t="shared" si="1"/>
        <v>19</v>
      </c>
      <c t="s" s="3" r="B20">
        <v>101</v>
      </c>
      <c t="s" s="1" r="C20">
        <v>102</v>
      </c>
      <c t="s" s="3" r="D20">
        <v>103</v>
      </c>
      <c t="s" s="3" r="E20">
        <v>104</v>
      </c>
      <c s="3" r="F20"/>
      <c s="22" r="G20">
        <v>41943.0</v>
      </c>
      <c t="str" s="23" r="H20">
        <f t="shared" si="2"/>
        <v>#NAME?</v>
      </c>
      <c t="str" s="24" r="I20">
        <f t="shared" si="3"/>
        <v>#NAME?</v>
      </c>
      <c t="str" s="24" r="J20">
        <f t="shared" si="5"/>
        <v>#NAME?</v>
      </c>
    </row>
    <row customHeight="1" r="21" ht="15.0">
      <c t="str" s="1" r="A21">
        <f t="shared" si="1"/>
        <v>20</v>
      </c>
      <c t="s" s="3" r="B21">
        <v>105</v>
      </c>
      <c t="s" s="1" r="C21">
        <v>106</v>
      </c>
      <c t="s" s="3" r="D21">
        <v>107</v>
      </c>
      <c t="s" s="3" r="E21">
        <v>108</v>
      </c>
      <c s="3" r="F21"/>
      <c s="22" r="G21">
        <v>41936.0</v>
      </c>
      <c t="str" s="23" r="H21">
        <f t="shared" si="2"/>
        <v>#NAME?</v>
      </c>
      <c t="str" s="24" r="I21">
        <f t="shared" si="3"/>
        <v>#NAME?</v>
      </c>
      <c t="str" s="24" r="J21">
        <f t="shared" si="5"/>
        <v>#NAME?</v>
      </c>
    </row>
    <row customHeight="1" r="22" ht="15.0">
      <c t="str" s="1" r="A22">
        <f t="shared" si="1"/>
        <v>21</v>
      </c>
      <c t="s" s="3" r="B22">
        <v>109</v>
      </c>
      <c t="s" s="1" r="C22">
        <v>110</v>
      </c>
      <c t="s" s="3" r="D22">
        <v>111</v>
      </c>
      <c t="s" s="3" r="E22">
        <v>112</v>
      </c>
      <c s="3" r="F22"/>
      <c s="22" r="G22">
        <v>41943.0</v>
      </c>
      <c t="str" s="23" r="H22">
        <f t="shared" si="2"/>
        <v>#NAME?</v>
      </c>
      <c t="str" s="24" r="I22">
        <f t="shared" si="3"/>
        <v>#NAME?</v>
      </c>
      <c t="str" s="24" r="J22">
        <f t="shared" si="5"/>
        <v>#NAME?</v>
      </c>
    </row>
    <row customHeight="1" r="23" ht="15.0">
      <c t="str" s="1" r="A23">
        <f t="shared" si="1"/>
        <v>22</v>
      </c>
      <c t="s" s="3" r="B23">
        <v>113</v>
      </c>
      <c t="s" s="1" r="C23">
        <v>114</v>
      </c>
      <c t="s" s="3" r="D23">
        <v>115</v>
      </c>
      <c t="s" s="3" r="E23">
        <v>116</v>
      </c>
      <c s="3" r="F23"/>
      <c s="22" r="G23">
        <v>41950.0</v>
      </c>
      <c t="str" s="23" r="H23">
        <f t="shared" si="2"/>
        <v>#NAME?</v>
      </c>
      <c t="str" s="24" r="I23">
        <f t="shared" si="3"/>
        <v>#NAME?</v>
      </c>
      <c t="str" s="24" r="J23">
        <f t="shared" si="5"/>
        <v>#NAME?</v>
      </c>
    </row>
    <row customHeight="1" r="24" ht="15.0">
      <c t="str" s="1" r="A24">
        <f t="shared" si="1"/>
        <v>23</v>
      </c>
      <c t="s" s="3" r="B24">
        <v>117</v>
      </c>
      <c t="s" s="1" r="C24">
        <v>118</v>
      </c>
      <c t="s" s="3" r="D24">
        <v>119</v>
      </c>
      <c t="s" s="3" r="E24">
        <v>120</v>
      </c>
      <c s="3" r="F24"/>
      <c s="22" r="G24">
        <v>41950.0</v>
      </c>
      <c t="str" s="23" r="H24">
        <f t="shared" si="2"/>
        <v>#NAME?</v>
      </c>
      <c t="str" s="24" r="I24">
        <f t="shared" si="3"/>
        <v>#NAME?</v>
      </c>
      <c t="str" s="24" r="J24">
        <f t="shared" si="5"/>
        <v>#NAME?</v>
      </c>
    </row>
    <row customHeight="1" r="25" ht="15.0">
      <c t="str" s="1" r="A25">
        <f t="shared" si="1"/>
        <v>24</v>
      </c>
      <c t="s" s="3" r="B25">
        <v>121</v>
      </c>
      <c t="s" s="1" r="C25">
        <v>122</v>
      </c>
      <c t="s" s="3" r="D25">
        <v>123</v>
      </c>
      <c t="s" s="3" r="E25">
        <v>124</v>
      </c>
      <c s="3" r="F25"/>
      <c s="22" r="G25">
        <v>41957.0</v>
      </c>
      <c t="str" s="23" r="H25">
        <f t="shared" si="2"/>
        <v>#NAME?</v>
      </c>
      <c t="str" s="24" r="I25">
        <f t="shared" si="3"/>
        <v>#NAME?</v>
      </c>
      <c t="str" s="24" r="J25">
        <f t="shared" si="5"/>
        <v>#NAME?</v>
      </c>
    </row>
    <row customHeight="1" r="26" ht="15.0">
      <c t="str" s="1" r="A26">
        <f t="shared" si="1"/>
        <v>25</v>
      </c>
      <c t="s" s="3" r="B26">
        <v>125</v>
      </c>
      <c t="s" s="1" r="C26">
        <v>126</v>
      </c>
      <c t="s" s="3" r="D26">
        <v>127</v>
      </c>
      <c t="s" s="3" r="E26">
        <v>128</v>
      </c>
      <c s="3" r="F26"/>
      <c s="22" r="G26">
        <v>41964.0</v>
      </c>
      <c t="str" s="23" r="H26">
        <f t="shared" si="2"/>
        <v>#NAME?</v>
      </c>
      <c t="str" s="24" r="I26">
        <f t="shared" si="3"/>
        <v>#NAME?</v>
      </c>
      <c t="str" s="24" r="J26">
        <f t="shared" si="5"/>
        <v>#NAME?</v>
      </c>
    </row>
    <row customHeight="1" r="27" ht="15.0">
      <c t="str" s="1" r="A27">
        <f t="shared" si="1"/>
        <v>26</v>
      </c>
      <c t="s" s="3" r="B27">
        <v>129</v>
      </c>
      <c t="s" s="1" r="C27">
        <v>130</v>
      </c>
      <c t="s" s="3" r="D27">
        <v>131</v>
      </c>
      <c t="s" s="3" r="E27">
        <v>132</v>
      </c>
      <c s="3" r="F27"/>
      <c s="22" r="G27">
        <v>41964.0</v>
      </c>
      <c t="str" s="23" r="H27">
        <f t="shared" si="2"/>
        <v>#NAME?</v>
      </c>
      <c t="str" s="24" r="I27">
        <f t="shared" si="3"/>
        <v>#NAME?</v>
      </c>
      <c t="str" s="24" r="J27">
        <f t="shared" si="5"/>
        <v>#NAME?</v>
      </c>
    </row>
    <row customHeight="1" r="28" ht="15.0">
      <c t="str" s="1" r="A28">
        <f t="shared" si="1"/>
        <v>27</v>
      </c>
      <c t="s" s="3" r="B28">
        <v>133</v>
      </c>
      <c t="s" s="1" r="C28">
        <v>134</v>
      </c>
      <c t="s" s="3" r="D28">
        <v>135</v>
      </c>
      <c t="s" s="3" r="E28">
        <v>136</v>
      </c>
      <c s="3" r="F28"/>
      <c s="22" r="G28">
        <v>41964.0</v>
      </c>
      <c t="str" s="23" r="H28">
        <f t="shared" si="2"/>
        <v>#NAME?</v>
      </c>
      <c t="str" s="24" r="I28">
        <f t="shared" si="3"/>
        <v>#NAME?</v>
      </c>
      <c t="str" s="24" r="J28">
        <f t="shared" si="5"/>
        <v>#NAME?</v>
      </c>
    </row>
    <row customHeight="1" r="29" ht="15.0">
      <c t="str" s="1" r="A29">
        <f t="shared" si="1"/>
        <v>28</v>
      </c>
      <c t="s" s="3" r="B29">
        <v>137</v>
      </c>
      <c t="s" s="1" r="C29">
        <v>138</v>
      </c>
      <c t="s" s="3" r="D29">
        <v>139</v>
      </c>
      <c t="s" s="3" r="E29">
        <v>140</v>
      </c>
      <c s="3" r="F29"/>
      <c s="22" r="G29">
        <v>41970.0</v>
      </c>
      <c t="str" s="23" r="H29">
        <f t="shared" si="2"/>
        <v>#NAME?</v>
      </c>
      <c t="str" s="24" r="I29">
        <f t="shared" si="3"/>
        <v>#NAME?</v>
      </c>
      <c t="str" s="24" r="J29">
        <f t="shared" si="5"/>
        <v>#NAME?</v>
      </c>
    </row>
    <row customHeight="1" r="30" ht="15.0">
      <c t="str" s="1" r="A30">
        <f t="shared" si="1"/>
        <v>29</v>
      </c>
      <c t="s" s="3" r="B30">
        <v>141</v>
      </c>
      <c t="s" s="1" r="C30">
        <v>142</v>
      </c>
      <c t="s" s="3" r="D30">
        <v>143</v>
      </c>
      <c t="s" s="3" r="E30">
        <v>144</v>
      </c>
      <c s="3" r="F30"/>
      <c s="22" r="G30">
        <v>41943.0</v>
      </c>
      <c t="str" s="23" r="H30">
        <f t="shared" si="2"/>
        <v>#NAME?</v>
      </c>
      <c t="str" s="24" r="I30">
        <f t="shared" si="3"/>
        <v>#NAME?</v>
      </c>
      <c t="str" s="24" r="J30">
        <f t="shared" si="5"/>
        <v>#NAME?</v>
      </c>
    </row>
    <row customHeight="1" r="31" ht="15.0">
      <c t="str" s="1" r="A31">
        <f t="shared" si="1"/>
        <v>30</v>
      </c>
      <c t="s" s="3" r="B31">
        <v>145</v>
      </c>
      <c t="s" s="1" r="C31">
        <v>146</v>
      </c>
      <c t="s" s="3" r="D31">
        <v>147</v>
      </c>
      <c t="s" s="3" r="E31">
        <v>148</v>
      </c>
      <c s="3" r="F31"/>
      <c s="22" r="G31">
        <v>41962.0</v>
      </c>
      <c t="str" s="23" r="H31">
        <f t="shared" si="2"/>
        <v>#NAME?</v>
      </c>
      <c t="str" s="24" r="I31">
        <f t="shared" si="3"/>
        <v>#NAME?</v>
      </c>
      <c t="str" s="24" r="J31">
        <f t="shared" si="5"/>
        <v>#NAME?</v>
      </c>
    </row>
    <row customHeight="1" r="32" ht="15.0">
      <c t="str" s="1" r="A32">
        <f t="shared" si="1"/>
        <v>31</v>
      </c>
      <c t="s" s="3" r="B32">
        <v>149</v>
      </c>
      <c t="s" s="1" r="C32">
        <v>150</v>
      </c>
      <c t="s" s="3" r="D32">
        <v>151</v>
      </c>
      <c t="s" s="3" r="E32">
        <v>152</v>
      </c>
      <c s="3" r="F32"/>
      <c s="22" r="G32">
        <v>41927.0</v>
      </c>
      <c t="str" s="23" r="H32">
        <f t="shared" si="2"/>
        <v>done</v>
      </c>
      <c t="str" s="24" r="I32">
        <f t="shared" si="3"/>
        <v>#NAME?</v>
      </c>
      <c s="24" r="J32">
        <v>1.0</v>
      </c>
    </row>
    <row customHeight="1" r="33" ht="15.0">
      <c t="str" s="1" r="A33">
        <f t="shared" si="1"/>
        <v>32</v>
      </c>
      <c t="s" s="3" r="B33">
        <v>153</v>
      </c>
      <c t="s" s="1" r="C33">
        <v>154</v>
      </c>
      <c t="s" s="3" r="D33">
        <v>155</v>
      </c>
      <c t="s" s="3" r="E33">
        <v>156</v>
      </c>
      <c s="3" r="F33"/>
      <c s="22" r="G33">
        <v>41936.0</v>
      </c>
      <c t="str" s="23" r="H33">
        <f t="shared" si="2"/>
        <v>done</v>
      </c>
      <c t="str" s="24" r="I33">
        <f t="shared" si="3"/>
        <v>#NAME?</v>
      </c>
      <c t="str" s="24" r="J33">
        <f ref="J33:J42" t="shared" si="6">(I33-7) - (MOD(I33,7))</f>
        <v>#NAME?</v>
      </c>
    </row>
    <row customHeight="1" r="34" ht="15.0">
      <c t="str" s="1" r="A34">
        <f t="shared" si="1"/>
        <v>33</v>
      </c>
      <c t="s" s="3" r="B34">
        <v>157</v>
      </c>
      <c t="s" s="1" r="C34">
        <v>158</v>
      </c>
      <c t="s" s="3" r="D34">
        <v>159</v>
      </c>
      <c t="s" s="3" r="E34">
        <v>160</v>
      </c>
      <c s="3" r="F34"/>
      <c s="22" r="G34">
        <v>41993.0</v>
      </c>
      <c t="str" s="23" r="H34">
        <f t="shared" si="2"/>
        <v>#NAME?</v>
      </c>
      <c t="str" s="24" r="I34">
        <f t="shared" si="3"/>
        <v>#NAME?</v>
      </c>
      <c t="str" s="24" r="J34">
        <f t="shared" si="6"/>
        <v>#NAME?</v>
      </c>
    </row>
    <row customHeight="1" r="35" ht="15.0">
      <c t="str" s="1" r="A35">
        <f t="shared" si="1"/>
        <v>34</v>
      </c>
      <c t="s" s="3" r="B35">
        <v>161</v>
      </c>
      <c t="s" s="1" r="C35">
        <v>162</v>
      </c>
      <c t="s" s="3" r="D35">
        <v>163</v>
      </c>
      <c t="s" s="3" r="E35">
        <v>164</v>
      </c>
      <c s="3" r="F35"/>
      <c s="22" r="G35">
        <v>41993.0</v>
      </c>
      <c t="str" s="23" r="H35">
        <f t="shared" si="2"/>
        <v>#NAME?</v>
      </c>
      <c t="str" s="24" r="I35">
        <f t="shared" si="3"/>
        <v>#NAME?</v>
      </c>
      <c t="str" s="24" r="J35">
        <f t="shared" si="6"/>
        <v>#NAME?</v>
      </c>
    </row>
    <row customHeight="1" r="36" ht="15.0">
      <c t="str" s="1" r="A36">
        <f t="shared" si="1"/>
        <v>35</v>
      </c>
      <c t="s" s="3" r="B36">
        <v>165</v>
      </c>
      <c t="s" s="1" r="C36">
        <v>166</v>
      </c>
      <c t="s" s="3" r="D36">
        <v>167</v>
      </c>
      <c t="s" s="3" r="E36">
        <v>168</v>
      </c>
      <c s="3" r="F36"/>
      <c s="22" r="G36">
        <v>41943.0</v>
      </c>
      <c t="str" s="23" r="H36">
        <f t="shared" si="2"/>
        <v>#NAME?</v>
      </c>
      <c t="str" s="24" r="I36">
        <f t="shared" si="3"/>
        <v>#NAME?</v>
      </c>
      <c t="str" s="24" r="J36">
        <f t="shared" si="6"/>
        <v>#NAME?</v>
      </c>
    </row>
    <row customHeight="1" r="37" ht="15.0">
      <c t="str" s="1" r="A37">
        <f t="shared" si="1"/>
        <v>36</v>
      </c>
      <c t="s" s="3" r="B37">
        <v>169</v>
      </c>
      <c t="s" s="1" r="C37">
        <v>170</v>
      </c>
      <c t="s" s="3" r="D37">
        <v>171</v>
      </c>
      <c t="s" s="3" r="E37">
        <v>172</v>
      </c>
      <c s="3" r="F37"/>
      <c s="22" r="G37">
        <v>41962.0</v>
      </c>
      <c t="str" s="23" r="H37">
        <f t="shared" si="2"/>
        <v>#NAME?</v>
      </c>
      <c t="str" s="24" r="I37">
        <f t="shared" si="3"/>
        <v>#NAME?</v>
      </c>
      <c t="str" s="24" r="J37">
        <f t="shared" si="6"/>
        <v>#NAME?</v>
      </c>
    </row>
    <row customHeight="1" r="38" ht="15.0">
      <c t="str" s="1" r="A38">
        <f t="shared" si="1"/>
        <v>37</v>
      </c>
      <c t="s" s="3" r="B38">
        <v>173</v>
      </c>
      <c t="s" s="1" r="C38">
        <v>174</v>
      </c>
      <c t="s" s="3" r="D38">
        <v>175</v>
      </c>
      <c t="s" s="3" r="E38">
        <v>176</v>
      </c>
      <c s="3" r="F38"/>
      <c s="22" r="G38">
        <v>41969.0</v>
      </c>
      <c t="str" s="23" r="H38">
        <f t="shared" si="2"/>
        <v>#NAME?</v>
      </c>
      <c t="str" s="24" r="I38">
        <f t="shared" si="3"/>
        <v>#NAME?</v>
      </c>
      <c t="str" s="24" r="J38">
        <f t="shared" si="6"/>
        <v>#NAME?</v>
      </c>
    </row>
    <row customHeight="1" r="39" ht="15.0">
      <c t="str" s="1" r="A39">
        <f t="shared" si="1"/>
        <v>38</v>
      </c>
      <c t="s" s="3" r="B39">
        <v>177</v>
      </c>
      <c t="s" s="1" r="C39">
        <v>178</v>
      </c>
      <c t="s" s="3" r="D39">
        <v>179</v>
      </c>
      <c t="s" s="3" r="E39">
        <v>180</v>
      </c>
      <c s="3" r="F39"/>
      <c s="22" r="G39">
        <v>41981.0</v>
      </c>
      <c t="str" s="23" r="H39">
        <f t="shared" si="2"/>
        <v>#NAME?</v>
      </c>
      <c t="str" s="24" r="I39">
        <f t="shared" si="3"/>
        <v>#NAME?</v>
      </c>
      <c t="str" s="24" r="J39">
        <f t="shared" si="6"/>
        <v>#NAME?</v>
      </c>
    </row>
    <row customHeight="1" r="40" ht="15.0">
      <c t="str" s="1" r="A40">
        <f t="shared" si="1"/>
        <v>39</v>
      </c>
      <c t="s" s="3" r="B40">
        <v>181</v>
      </c>
      <c t="s" s="1" r="C40">
        <v>182</v>
      </c>
      <c t="s" s="3" r="D40">
        <v>183</v>
      </c>
      <c t="s" s="3" r="E40">
        <v>184</v>
      </c>
      <c s="3" r="F40"/>
      <c s="22" r="G40">
        <v>41962.0</v>
      </c>
      <c t="str" s="23" r="H40">
        <f t="shared" si="2"/>
        <v>#NAME?</v>
      </c>
      <c t="str" s="24" r="I40">
        <f t="shared" si="3"/>
        <v>#NAME?</v>
      </c>
      <c t="str" s="24" r="J40">
        <f t="shared" si="6"/>
        <v>#NAME?</v>
      </c>
    </row>
    <row customHeight="1" r="41" ht="15.0">
      <c t="str" s="1" r="A41">
        <f t="shared" si="1"/>
        <v>40</v>
      </c>
      <c t="s" s="3" r="B41">
        <v>185</v>
      </c>
      <c t="s" s="1" r="C41">
        <v>186</v>
      </c>
      <c t="s" s="3" r="D41">
        <v>187</v>
      </c>
      <c t="s" s="3" r="E41">
        <v>188</v>
      </c>
      <c s="3" r="F41"/>
      <c s="22" r="G41">
        <v>41969.0</v>
      </c>
      <c t="str" s="23" r="H41">
        <f t="shared" si="2"/>
        <v>#NAME?</v>
      </c>
      <c t="str" s="24" r="I41">
        <f t="shared" si="3"/>
        <v>#NAME?</v>
      </c>
      <c t="str" s="24" r="J41">
        <f t="shared" si="6"/>
        <v>#NAME?</v>
      </c>
    </row>
    <row customHeight="1" r="42" ht="15.0">
      <c t="str" s="1" r="A42">
        <f t="shared" si="1"/>
        <v>41</v>
      </c>
      <c t="s" s="3" r="B42">
        <v>189</v>
      </c>
      <c t="s" s="1" r="C42">
        <v>190</v>
      </c>
      <c t="s" s="3" r="D42">
        <v>191</v>
      </c>
      <c t="s" s="3" r="E42">
        <v>192</v>
      </c>
      <c s="3" r="F42"/>
      <c t="s" s="3" r="G42">
        <v>193</v>
      </c>
      <c t="str" s="23" r="H42">
        <f t="shared" si="2"/>
        <v>#NAME?</v>
      </c>
      <c t="str" s="24" r="I42">
        <f t="shared" si="3"/>
        <v>#NAME?</v>
      </c>
      <c t="str" s="24" r="J42">
        <f t="shared" si="6"/>
        <v>#NAME?</v>
      </c>
    </row>
  </sheetData>
  <conditionalFormatting sqref="H2:H42">
    <cfRule priority="1" type="cellIs" operator="equal" dxfId="8">
      <formula>"done"</formula>
    </cfRule>
  </conditionalFormatting>
  <conditionalFormatting sqref="H2:H42">
    <cfRule priority="2" type="cellIs" operator="between" dxfId="9">
      <formula>1</formula>
      <formula>7</formula>
    </cfRule>
  </conditionalFormatting>
  <conditionalFormatting sqref="H2:H42">
    <cfRule priority="3" type="cellIs" operator="lessThanOrEqual" dxfId="10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86"/>
    <col min="2" customWidth="1" max="2" width="12.14"/>
    <col min="3" customWidth="1" max="6" width="9.86"/>
  </cols>
  <sheetData>
    <row customHeight="1" r="1" ht="15.0">
      <c s="1" r="B1"/>
    </row>
    <row customHeight="1" r="2" ht="15.0">
      <c t="s" s="1" r="B2">
        <v>194</v>
      </c>
    </row>
    <row customHeight="1" r="3" ht="15.0">
      <c t="s" s="1" r="B3">
        <v>195</v>
      </c>
    </row>
    <row customHeight="1" r="4" ht="15.0">
      <c t="s" s="1" r="B4">
        <v>196</v>
      </c>
    </row>
    <row customHeight="1" r="5" ht="15.0">
      <c t="s" s="1" r="B5">
        <v>197</v>
      </c>
    </row>
    <row customHeight="1" r="6" ht="15.0">
      <c s="1" r="B6"/>
    </row>
    <row customHeight="1" r="7" ht="15.0">
      <c s="1" r="B7"/>
    </row>
    <row customHeight="1" r="8" ht="15.0">
      <c s="1" r="B8"/>
    </row>
    <row customHeight="1" r="9" ht="15.0">
      <c s="1" r="B9"/>
    </row>
    <row customHeight="1" r="10" ht="15.0">
      <c s="1" r="B10"/>
    </row>
    <row customHeight="1" r="11" ht="15.0">
      <c s="1" r="B11"/>
    </row>
    <row customHeight="1" r="12" ht="15.0">
      <c s="1" r="B12"/>
    </row>
    <row customHeight="1" r="13" ht="15.0">
      <c s="1" r="B13"/>
    </row>
    <row customHeight="1" r="14" ht="15.0">
      <c s="1" r="B14"/>
    </row>
    <row customHeight="1" r="15" ht="15.0">
      <c s="1" r="B15"/>
    </row>
    <row customHeight="1" r="16" ht="15.0">
      <c s="1" r="B16"/>
    </row>
    <row customHeight="1" r="17" ht="15.0">
      <c s="1" r="B17"/>
    </row>
    <row customHeight="1" r="18" ht="15.0">
      <c s="1" r="B18"/>
    </row>
    <row customHeight="1" r="19" ht="15.0">
      <c s="1" r="B19"/>
    </row>
    <row customHeight="1" r="20" ht="15.0">
      <c s="1" r="B20"/>
    </row>
  </sheetData>
  <drawing r:id="rId1"/>
</worksheet>
</file>