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yrne\Desktop\Sales Invoice Import\"/>
    </mc:Choice>
  </mc:AlternateContent>
  <xr:revisionPtr revIDLastSave="0" documentId="13_ncr:1_{C9FA9835-B71B-48A5-8C69-9894F068505F}" xr6:coauthVersionLast="41" xr6:coauthVersionMax="41" xr10:uidLastSave="{00000000-0000-0000-0000-000000000000}"/>
  <bookViews>
    <workbookView xWindow="2250" yWindow="2250" windowWidth="20775" windowHeight="11835" xr2:uid="{E7DBF9FD-18BB-4835-A081-7A0D661BE1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M3" i="1"/>
  <c r="R3" i="1" l="1"/>
  <c r="Q3" i="1"/>
  <c r="K3" i="1"/>
  <c r="O3" i="1" l="1"/>
  <c r="W3" i="1" l="1"/>
  <c r="V3" i="1"/>
  <c r="P3" i="1" l="1"/>
  <c r="N3" i="1"/>
  <c r="L3" i="1"/>
</calcChain>
</file>

<file path=xl/sharedStrings.xml><?xml version="1.0" encoding="utf-8"?>
<sst xmlns="http://schemas.openxmlformats.org/spreadsheetml/2006/main" count="160" uniqueCount="159">
  <si>
    <t>Invoice/CM #</t>
  </si>
  <si>
    <t>Customer ID</t>
  </si>
  <si>
    <t>Item ID</t>
  </si>
  <si>
    <t>Quantity</t>
  </si>
  <si>
    <t>Date</t>
  </si>
  <si>
    <t>Date Due</t>
  </si>
  <si>
    <t>Description</t>
  </si>
  <si>
    <t>Unit Price</t>
  </si>
  <si>
    <t>G/L Account</t>
  </si>
  <si>
    <t>Accounts Receivable Account</t>
  </si>
  <si>
    <t>Number of Distributions</t>
  </si>
  <si>
    <t>Invoice/CM Distribution</t>
  </si>
  <si>
    <t>Tax Type</t>
  </si>
  <si>
    <t>Amount</t>
  </si>
  <si>
    <t>Sales Tax Agency ID</t>
  </si>
  <si>
    <t>Voided by Transaction</t>
  </si>
  <si>
    <t>Recur Number</t>
  </si>
  <si>
    <t>Recur Frequency</t>
  </si>
  <si>
    <t>Discount Percent</t>
  </si>
  <si>
    <t>Location</t>
  </si>
  <si>
    <t>Invoice Date</t>
  </si>
  <si>
    <t>Grower</t>
  </si>
  <si>
    <t>Report Number</t>
  </si>
  <si>
    <t>Ship to Name</t>
  </si>
  <si>
    <t>Ship to Address-Line One</t>
  </si>
  <si>
    <t>Ship to City</t>
  </si>
  <si>
    <t>Ship to State</t>
  </si>
  <si>
    <t>Ship to Zipcode</t>
  </si>
  <si>
    <t>481</t>
  </si>
  <si>
    <t>497</t>
  </si>
  <si>
    <t>498</t>
  </si>
  <si>
    <t>901</t>
  </si>
  <si>
    <t>904</t>
  </si>
  <si>
    <t>909</t>
  </si>
  <si>
    <t>910</t>
  </si>
  <si>
    <t>911</t>
  </si>
  <si>
    <t>960</t>
  </si>
  <si>
    <t>961</t>
  </si>
  <si>
    <t>971</t>
  </si>
  <si>
    <t>975</t>
  </si>
  <si>
    <t>976</t>
  </si>
  <si>
    <t>977</t>
  </si>
  <si>
    <t>978</t>
  </si>
  <si>
    <t>979</t>
  </si>
  <si>
    <t>980</t>
  </si>
  <si>
    <t>F1</t>
  </si>
  <si>
    <t>F2A</t>
  </si>
  <si>
    <t>F2B</t>
  </si>
  <si>
    <t>F3</t>
  </si>
  <si>
    <t>F3A</t>
  </si>
  <si>
    <t>F6</t>
  </si>
  <si>
    <t>F6A</t>
  </si>
  <si>
    <t>F7</t>
  </si>
  <si>
    <t>F8</t>
  </si>
  <si>
    <t>F9</t>
  </si>
  <si>
    <t>GR</t>
  </si>
  <si>
    <t>PT12</t>
  </si>
  <si>
    <t>PT13</t>
  </si>
  <si>
    <t>PT14</t>
  </si>
  <si>
    <t>PT15</t>
  </si>
  <si>
    <t>PT16</t>
  </si>
  <si>
    <t>PT17</t>
  </si>
  <si>
    <t>PT18</t>
  </si>
  <si>
    <t>PT19</t>
  </si>
  <si>
    <t>PT2</t>
  </si>
  <si>
    <t>PT20</t>
  </si>
  <si>
    <t>PT21</t>
  </si>
  <si>
    <t>PT22</t>
  </si>
  <si>
    <t>PT23</t>
  </si>
  <si>
    <t>PT24</t>
  </si>
  <si>
    <t>PT25</t>
  </si>
  <si>
    <t>PT26</t>
  </si>
  <si>
    <t>PT26G</t>
  </si>
  <si>
    <t>PT27</t>
  </si>
  <si>
    <t>PT28</t>
  </si>
  <si>
    <t>PT2G</t>
  </si>
  <si>
    <t>PT3</t>
  </si>
  <si>
    <t>PT3G</t>
  </si>
  <si>
    <t>PT4</t>
  </si>
  <si>
    <t>PT4G</t>
  </si>
  <si>
    <t>PT5</t>
  </si>
  <si>
    <t>PT5A</t>
  </si>
  <si>
    <t>PT5AG</t>
  </si>
  <si>
    <t>PT5G</t>
  </si>
  <si>
    <t>PT6</t>
  </si>
  <si>
    <t>PT6G</t>
  </si>
  <si>
    <t>PT7</t>
  </si>
  <si>
    <t>PT7G</t>
  </si>
  <si>
    <t>PT8</t>
  </si>
  <si>
    <t>PT8G</t>
  </si>
  <si>
    <t>S10</t>
  </si>
  <si>
    <t>S10A</t>
  </si>
  <si>
    <t>S10C</t>
  </si>
  <si>
    <t>S10CG</t>
  </si>
  <si>
    <t>S10P</t>
  </si>
  <si>
    <t>S11</t>
  </si>
  <si>
    <t>S12</t>
  </si>
  <si>
    <t>S14</t>
  </si>
  <si>
    <t>S15</t>
  </si>
  <si>
    <t>S18</t>
  </si>
  <si>
    <t>S19</t>
  </si>
  <si>
    <t>S1A</t>
  </si>
  <si>
    <t>S1AG</t>
  </si>
  <si>
    <t>S1AN</t>
  </si>
  <si>
    <t>S1B</t>
  </si>
  <si>
    <t>S1BG</t>
  </si>
  <si>
    <t>S1BN</t>
  </si>
  <si>
    <t>S1BNG</t>
  </si>
  <si>
    <t>S2</t>
  </si>
  <si>
    <t>S20</t>
  </si>
  <si>
    <t>S21</t>
  </si>
  <si>
    <t>S22</t>
  </si>
  <si>
    <t>S23</t>
  </si>
  <si>
    <t>S24</t>
  </si>
  <si>
    <t>S25</t>
  </si>
  <si>
    <t>S26</t>
  </si>
  <si>
    <t>S27</t>
  </si>
  <si>
    <t>S27A</t>
  </si>
  <si>
    <t>S28</t>
  </si>
  <si>
    <t>S2G</t>
  </si>
  <si>
    <t>S2N</t>
  </si>
  <si>
    <t>S2NA</t>
  </si>
  <si>
    <t>S2NG</t>
  </si>
  <si>
    <t>S3</t>
  </si>
  <si>
    <t>S38</t>
  </si>
  <si>
    <t>S3C</t>
  </si>
  <si>
    <t>S3CA</t>
  </si>
  <si>
    <t>S3CAG</t>
  </si>
  <si>
    <t>S3CG</t>
  </si>
  <si>
    <t>S3G</t>
  </si>
  <si>
    <t>S4</t>
  </si>
  <si>
    <t>S40</t>
  </si>
  <si>
    <t>S46</t>
  </si>
  <si>
    <t>S4G</t>
  </si>
  <si>
    <t>S6</t>
  </si>
  <si>
    <t>S6G</t>
  </si>
  <si>
    <t>S7</t>
  </si>
  <si>
    <t>S7A</t>
  </si>
  <si>
    <t>S8</t>
  </si>
  <si>
    <t>S9</t>
  </si>
  <si>
    <t>T Service</t>
  </si>
  <si>
    <t>D Service</t>
  </si>
  <si>
    <t>A</t>
  </si>
  <si>
    <t>B</t>
  </si>
  <si>
    <t>F</t>
  </si>
  <si>
    <t>G</t>
  </si>
  <si>
    <t>I</t>
  </si>
  <si>
    <t>J</t>
  </si>
  <si>
    <t>K</t>
  </si>
  <si>
    <t>L</t>
  </si>
  <si>
    <t>M</t>
  </si>
  <si>
    <t>Q</t>
  </si>
  <si>
    <t>C</t>
  </si>
  <si>
    <t>D</t>
  </si>
  <si>
    <t>O</t>
  </si>
  <si>
    <t>P</t>
  </si>
  <si>
    <t>AA</t>
  </si>
  <si>
    <t>AD</t>
  </si>
  <si>
    <t>*O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</si>
</sst>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0" xfId="1" applyFont="1" applyFill="1"/>
    <xf numFmtId="0" fontId="1" fillId="0" borderId="0" xfId="1"/>
    <xf numFmtId="0" fontId="2" fillId="4" borderId="0" xfId="1" applyFont="1" applyFill="1"/>
    <xf numFmtId="0" fontId="1" fillId="0" borderId="0" xfId="1" applyAlignment="1">
      <alignment horizontal="center"/>
    </xf>
    <xf numFmtId="49" fontId="1" fillId="5" borderId="0" xfId="1" applyNumberFormat="1" applyFill="1" applyAlignment="1">
      <alignment horizontal="center" shrinkToFit="1"/>
    </xf>
    <xf numFmtId="164" fontId="1" fillId="5" borderId="0" xfId="1" applyNumberFormat="1" applyFill="1" applyAlignment="1">
      <alignment horizontal="center" shrinkToFit="1"/>
    </xf>
    <xf numFmtId="164" fontId="1" fillId="0" borderId="0" xfId="1" applyNumberFormat="1" applyAlignment="1">
      <alignment horizontal="center" shrinkToFit="1"/>
    </xf>
    <xf numFmtId="49" fontId="1" fillId="0" borderId="0" xfId="1" applyNumberFormat="1" applyAlignment="1">
      <alignment horizontal="center" shrinkToFit="1"/>
    </xf>
    <xf numFmtId="0" fontId="1" fillId="0" borderId="0" xfId="1" applyAlignment="1">
      <alignment horizontal="center" shrinkToFit="1"/>
    </xf>
    <xf numFmtId="0" fontId="1" fillId="0" borderId="0" xfId="1" applyNumberFormat="1" applyAlignment="1">
      <alignment horizontal="center" shrinkToFit="1"/>
    </xf>
    <xf numFmtId="49" fontId="0" fillId="3" borderId="0" xfId="0" applyNumberFormat="1" applyFill="1" applyAlignment="1">
      <alignment shrinkToFit="1"/>
    </xf>
    <xf numFmtId="164" fontId="0" fillId="0" borderId="0" xfId="0" applyNumberFormat="1" applyAlignment="1">
      <alignment shrinkToFit="1"/>
    </xf>
    <xf numFmtId="49" fontId="0" fillId="0" borderId="0" xfId="0" applyNumberFormat="1" applyFill="1" applyAlignment="1">
      <alignment shrinkToFit="1"/>
    </xf>
    <xf numFmtId="0" fontId="0" fillId="0" borderId="0" xfId="0" applyAlignment="1">
      <alignment shrinkToFit="1"/>
    </xf>
    <xf numFmtId="0" fontId="0" fillId="0" borderId="0" xfId="0" applyNumberFormat="1" applyAlignment="1">
      <alignment shrinkToFit="1"/>
    </xf>
    <xf numFmtId="49" fontId="0" fillId="0" borderId="0" xfId="0" applyNumberFormat="1" applyAlignment="1">
      <alignment shrinkToFit="1"/>
    </xf>
    <xf numFmtId="49" fontId="2" fillId="2" borderId="0" xfId="1" applyNumberFormat="1" applyFont="1" applyFill="1" applyAlignment="1">
      <alignment shrinkToFit="1"/>
    </xf>
    <xf numFmtId="164" fontId="1" fillId="0" borderId="0" xfId="1" applyNumberFormat="1" applyAlignment="1">
      <alignment shrinkToFit="1"/>
    </xf>
    <xf numFmtId="0" fontId="1" fillId="0" borderId="0" xfId="1" applyAlignment="1">
      <alignment shrinkToFit="1"/>
    </xf>
    <xf numFmtId="0" fontId="1" fillId="0" borderId="0" xfId="1" applyNumberFormat="1" applyAlignment="1">
      <alignment shrinkToFit="1"/>
    </xf>
    <xf numFmtId="49" fontId="1" fillId="0" borderId="0" xfId="1" applyNumberFormat="1" applyAlignment="1">
      <alignment shrinkToFit="1"/>
    </xf>
  </cellXfs>
  <cellStyles count="2">
    <cellStyle name="Normal" xfId="0" builtinId="0"/>
    <cellStyle name="Normal 2" xfId="1" xr:uid="{D9D46A0D-1D17-47A3-B553-B197747EC3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057E-AB85-4D70-AD4D-AC700783F331}">
  <dimension ref="A1:AF97"/>
  <sheetViews>
    <sheetView tabSelected="1" workbookViewId="0">
      <selection activeCell="A3" sqref="A3"/>
    </sheetView>
  </sheetViews>
  <sheetFormatPr defaultColWidth="9.140625" defaultRowHeight="12.75" x14ac:dyDescent="0.2"/>
  <cols>
    <col min="1" max="1" width="12.5703125" style="21" bestFit="1" customWidth="1"/>
    <col min="2" max="2" width="11.85546875" style="21" bestFit="1" customWidth="1"/>
    <col min="3" max="3" width="7.42578125" style="21" bestFit="1" customWidth="1"/>
    <col min="4" max="4" width="8.7109375" style="21" bestFit="1" customWidth="1"/>
    <col min="5" max="5" width="12.85546875" style="21" bestFit="1" customWidth="1"/>
    <col min="6" max="6" width="23.7109375" style="21" bestFit="1" customWidth="1"/>
    <col min="7" max="7" width="11" style="21" bestFit="1" customWidth="1"/>
    <col min="8" max="8" width="12.140625" style="21" bestFit="1" customWidth="1"/>
    <col min="9" max="9" width="14.7109375" style="21" bestFit="1" customWidth="1"/>
    <col min="10" max="10" width="9.5703125" style="21" bestFit="1" customWidth="1"/>
    <col min="11" max="12" width="9.28515625" style="18" customWidth="1"/>
    <col min="13" max="13" width="11.140625" style="21" bestFit="1" customWidth="1"/>
    <col min="14" max="14" width="11.5703125" style="19" bestFit="1" customWidth="1"/>
    <col min="15" max="15" width="27.28515625" style="20" bestFit="1" customWidth="1"/>
    <col min="16" max="16" width="22.85546875" style="19" bestFit="1" customWidth="1"/>
    <col min="17" max="17" width="22.5703125" style="19" bestFit="1" customWidth="1"/>
    <col min="18" max="18" width="8.7109375" style="21" bestFit="1" customWidth="1"/>
    <col min="19" max="19" width="8.5703125" style="19" bestFit="1" customWidth="1"/>
    <col min="20" max="20" width="18.42578125" style="21" bestFit="1" customWidth="1"/>
    <col min="21" max="21" width="20.85546875" style="21" bestFit="1" customWidth="1"/>
    <col min="22" max="22" width="13.85546875" style="20" bestFit="1" customWidth="1"/>
    <col min="23" max="23" width="15.85546875" style="20" bestFit="1" customWidth="1"/>
    <col min="24" max="24" width="14.85546875" style="21" bestFit="1" customWidth="1"/>
    <col min="25" max="25" width="7.7109375" style="21" bestFit="1" customWidth="1"/>
    <col min="26" max="26" width="12.28515625" style="21" hidden="1" customWidth="1"/>
    <col min="27" max="27" width="11.140625" style="21" bestFit="1" customWidth="1"/>
    <col min="28" max="28" width="16.42578125" style="21" bestFit="1" customWidth="1"/>
    <col min="29" max="29" width="8.85546875" style="21" bestFit="1" customWidth="1"/>
    <col min="30" max="30" width="9.140625" style="2"/>
    <col min="31" max="31" width="9.5703125" style="2" bestFit="1" customWidth="1"/>
    <col min="32" max="32" width="9.7109375" style="2" bestFit="1" customWidth="1"/>
    <col min="33" max="16384" width="9.140625" style="2"/>
  </cols>
  <sheetData>
    <row r="1" spans="1:32" s="4" customFormat="1" x14ac:dyDescent="0.2">
      <c r="A1" s="5" t="s">
        <v>142</v>
      </c>
      <c r="B1" s="5" t="s">
        <v>143</v>
      </c>
      <c r="C1" s="5" t="s">
        <v>144</v>
      </c>
      <c r="D1" s="5" t="s">
        <v>145</v>
      </c>
      <c r="E1" s="5" t="s">
        <v>146</v>
      </c>
      <c r="F1" s="5" t="s">
        <v>147</v>
      </c>
      <c r="G1" s="5" t="s">
        <v>148</v>
      </c>
      <c r="H1" s="5" t="s">
        <v>149</v>
      </c>
      <c r="I1" s="5" t="s">
        <v>150</v>
      </c>
      <c r="J1" s="5" t="s">
        <v>151</v>
      </c>
      <c r="K1" s="6" t="s">
        <v>158</v>
      </c>
      <c r="L1" s="7"/>
      <c r="M1" s="8"/>
      <c r="N1" s="9"/>
      <c r="O1" s="10"/>
      <c r="P1" s="9"/>
      <c r="Q1" s="9"/>
      <c r="R1" s="8"/>
      <c r="S1" s="9"/>
      <c r="T1" s="8"/>
      <c r="U1" s="8"/>
      <c r="V1" s="10"/>
      <c r="W1" s="10"/>
      <c r="X1" s="5" t="s">
        <v>152</v>
      </c>
      <c r="Y1" s="5" t="s">
        <v>153</v>
      </c>
      <c r="Z1" s="5" t="s">
        <v>154</v>
      </c>
      <c r="AA1" s="5" t="s">
        <v>155</v>
      </c>
      <c r="AB1" s="5" t="s">
        <v>156</v>
      </c>
      <c r="AC1" s="5" t="s">
        <v>157</v>
      </c>
    </row>
    <row r="2" spans="1:32" s="1" customFormat="1" ht="15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23</v>
      </c>
      <c r="F2" s="11" t="s">
        <v>24</v>
      </c>
      <c r="G2" s="11" t="s">
        <v>25</v>
      </c>
      <c r="H2" s="11" t="s">
        <v>26</v>
      </c>
      <c r="I2" s="11" t="s">
        <v>27</v>
      </c>
      <c r="J2" s="11" t="s">
        <v>7</v>
      </c>
      <c r="K2" s="12" t="s">
        <v>4</v>
      </c>
      <c r="L2" s="12" t="s">
        <v>5</v>
      </c>
      <c r="M2" s="13" t="s">
        <v>6</v>
      </c>
      <c r="N2" s="14" t="s">
        <v>8</v>
      </c>
      <c r="O2" s="15" t="s">
        <v>9</v>
      </c>
      <c r="P2" s="14" t="s">
        <v>10</v>
      </c>
      <c r="Q2" s="14" t="s">
        <v>11</v>
      </c>
      <c r="R2" s="16" t="s">
        <v>12</v>
      </c>
      <c r="S2" s="14" t="s">
        <v>13</v>
      </c>
      <c r="T2" s="16" t="s">
        <v>14</v>
      </c>
      <c r="U2" s="16" t="s">
        <v>15</v>
      </c>
      <c r="V2" s="15" t="s">
        <v>16</v>
      </c>
      <c r="W2" s="15" t="s">
        <v>17</v>
      </c>
      <c r="X2" s="17" t="s">
        <v>22</v>
      </c>
      <c r="Y2" s="17" t="s">
        <v>21</v>
      </c>
      <c r="Z2" s="17" t="s">
        <v>20</v>
      </c>
      <c r="AA2" s="17" t="s">
        <v>6</v>
      </c>
      <c r="AB2" s="17" t="s">
        <v>18</v>
      </c>
      <c r="AC2" s="17" t="s">
        <v>19</v>
      </c>
      <c r="AE2" s="3" t="s">
        <v>140</v>
      </c>
      <c r="AF2" s="3" t="s">
        <v>141</v>
      </c>
    </row>
    <row r="3" spans="1:32" ht="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8" t="str">
        <f>IF(NOT(Z3=""),CONCATENATE(LEFT(RIGHT(Z3,4),2),"/",RIGHT(Z3,2),"/",RIGHT(LEFT(Z3,4),2)),"")</f>
        <v/>
      </c>
      <c r="L3" s="18" t="str">
        <f>IF(NOT(K3=""),K3+30,"")</f>
        <v/>
      </c>
      <c r="M3" s="14" t="str">
        <f>IF(NOT(A3=""),CONCATENATE(IF(Y3="",AA3,CONCATENATE(AA3," - ")),IF(NOT(Y3=""),Y3,""),IF(NOT(X3=""),CONCATENATE(" - ",X3),"")),"")</f>
        <v/>
      </c>
      <c r="N3" s="19" t="str">
        <f>IF(NOT(A3=""),IF(AC3="LAB-OR","51101-020","51101-010"),"")</f>
        <v/>
      </c>
      <c r="O3" s="20" t="str">
        <f>IF(NOT(A3=""),"&lt;Cash Basis&gt;","")</f>
        <v/>
      </c>
      <c r="P3" s="19" t="str">
        <f>IF(NOT(A3=""),COUNTIF(A:A,A3),"")</f>
        <v/>
      </c>
      <c r="Q3" s="19" t="str">
        <f>IF(NOT(A3=""),IF(A3=A2,Q2+1,1),"")</f>
        <v/>
      </c>
      <c r="R3" s="20" t="str">
        <f>IF(NOT(A3=""),IF(COUNTIF(AE:AE,C3)=1,1,2),"")</f>
        <v/>
      </c>
      <c r="S3" s="19" t="str">
        <f>IF(NOT(A3=""),IF(OR(D3="",J3=""),"",CONCATENATE("-",IF(AND(AB3&gt;0.1,COUNTIF(AF:AF,C3)=1),(D3*J3)*((100-AB3)/100),D3*J3))),"")</f>
        <v/>
      </c>
      <c r="V3" s="20" t="str">
        <f>IF(NOT(A3=""),0,"")</f>
        <v/>
      </c>
      <c r="W3" s="20" t="str">
        <f>IF(NOT(A3=""),0,"")</f>
        <v/>
      </c>
      <c r="X3" s="16"/>
      <c r="Y3" s="16"/>
      <c r="Z3" s="16"/>
      <c r="AA3" s="16"/>
      <c r="AB3" s="16"/>
      <c r="AC3" s="16"/>
      <c r="AE3" t="s">
        <v>28</v>
      </c>
      <c r="AF3" s="2" t="s">
        <v>45</v>
      </c>
    </row>
    <row r="4" spans="1:32" ht="15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M4" s="14"/>
      <c r="R4" s="20"/>
      <c r="X4" s="16"/>
      <c r="Y4" s="16"/>
      <c r="Z4" s="16"/>
      <c r="AA4" s="16"/>
      <c r="AB4" s="16"/>
      <c r="AC4" s="16"/>
      <c r="AE4" t="s">
        <v>29</v>
      </c>
      <c r="AF4" s="2" t="s">
        <v>46</v>
      </c>
    </row>
    <row r="5" spans="1:32" ht="15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M5" s="14"/>
      <c r="R5" s="20"/>
      <c r="X5" s="16"/>
      <c r="Y5" s="16"/>
      <c r="Z5" s="16"/>
      <c r="AA5" s="16"/>
      <c r="AB5" s="16"/>
      <c r="AC5" s="16"/>
      <c r="AE5" t="s">
        <v>30</v>
      </c>
      <c r="AF5" s="2" t="s">
        <v>47</v>
      </c>
    </row>
    <row r="6" spans="1:32" ht="15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M6" s="14"/>
      <c r="R6" s="20"/>
      <c r="Z6" s="16"/>
      <c r="AB6" s="16"/>
      <c r="AC6" s="16"/>
      <c r="AE6" t="s">
        <v>31</v>
      </c>
      <c r="AF6" s="2" t="s">
        <v>48</v>
      </c>
    </row>
    <row r="7" spans="1:32" ht="15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M7" s="14"/>
      <c r="R7" s="20"/>
      <c r="Z7" s="16"/>
      <c r="AB7" s="16"/>
      <c r="AC7" s="16"/>
      <c r="AE7" t="s">
        <v>32</v>
      </c>
      <c r="AF7" s="2" t="s">
        <v>49</v>
      </c>
    </row>
    <row r="8" spans="1:32" ht="15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M8" s="14"/>
      <c r="R8" s="20"/>
      <c r="Z8" s="16"/>
      <c r="AB8" s="16"/>
      <c r="AC8" s="16"/>
      <c r="AE8" t="s">
        <v>33</v>
      </c>
      <c r="AF8" s="2" t="s">
        <v>50</v>
      </c>
    </row>
    <row r="9" spans="1:32" ht="15" x14ac:dyDescent="0.25">
      <c r="AE9" t="s">
        <v>34</v>
      </c>
      <c r="AF9" s="2" t="s">
        <v>51</v>
      </c>
    </row>
    <row r="10" spans="1:32" ht="15" x14ac:dyDescent="0.25">
      <c r="AE10" t="s">
        <v>35</v>
      </c>
      <c r="AF10" s="2" t="s">
        <v>52</v>
      </c>
    </row>
    <row r="11" spans="1:32" ht="15" x14ac:dyDescent="0.25">
      <c r="AE11" t="s">
        <v>36</v>
      </c>
      <c r="AF11" s="2" t="s">
        <v>53</v>
      </c>
    </row>
    <row r="12" spans="1:32" ht="15" x14ac:dyDescent="0.25">
      <c r="AE12" t="s">
        <v>37</v>
      </c>
      <c r="AF12" s="2" t="s">
        <v>54</v>
      </c>
    </row>
    <row r="13" spans="1:32" ht="15" x14ac:dyDescent="0.25">
      <c r="AE13" t="s">
        <v>38</v>
      </c>
      <c r="AF13" s="2" t="s">
        <v>55</v>
      </c>
    </row>
    <row r="14" spans="1:32" ht="15" x14ac:dyDescent="0.25">
      <c r="AE14" t="s">
        <v>39</v>
      </c>
      <c r="AF14" s="2" t="s">
        <v>56</v>
      </c>
    </row>
    <row r="15" spans="1:32" ht="15" x14ac:dyDescent="0.25">
      <c r="AE15" t="s">
        <v>40</v>
      </c>
      <c r="AF15" s="2" t="s">
        <v>57</v>
      </c>
    </row>
    <row r="16" spans="1:32" ht="15" x14ac:dyDescent="0.25">
      <c r="AE16" t="s">
        <v>41</v>
      </c>
      <c r="AF16" s="2" t="s">
        <v>58</v>
      </c>
    </row>
    <row r="17" spans="31:32" ht="15" x14ac:dyDescent="0.25">
      <c r="AE17" t="s">
        <v>42</v>
      </c>
      <c r="AF17" s="2" t="s">
        <v>59</v>
      </c>
    </row>
    <row r="18" spans="31:32" ht="15" x14ac:dyDescent="0.25">
      <c r="AE18" t="s">
        <v>43</v>
      </c>
      <c r="AF18" s="2" t="s">
        <v>60</v>
      </c>
    </row>
    <row r="19" spans="31:32" ht="15" x14ac:dyDescent="0.25">
      <c r="AE19" t="s">
        <v>44</v>
      </c>
      <c r="AF19" s="2" t="s">
        <v>61</v>
      </c>
    </row>
    <row r="20" spans="31:32" x14ac:dyDescent="0.2">
      <c r="AF20" s="2" t="s">
        <v>62</v>
      </c>
    </row>
    <row r="21" spans="31:32" x14ac:dyDescent="0.2">
      <c r="AF21" s="2" t="s">
        <v>63</v>
      </c>
    </row>
    <row r="22" spans="31:32" x14ac:dyDescent="0.2">
      <c r="AF22" s="2" t="s">
        <v>64</v>
      </c>
    </row>
    <row r="23" spans="31:32" x14ac:dyDescent="0.2">
      <c r="AF23" s="2" t="s">
        <v>65</v>
      </c>
    </row>
    <row r="24" spans="31:32" x14ac:dyDescent="0.2">
      <c r="AF24" s="2" t="s">
        <v>66</v>
      </c>
    </row>
    <row r="25" spans="31:32" x14ac:dyDescent="0.2">
      <c r="AF25" s="2" t="s">
        <v>67</v>
      </c>
    </row>
    <row r="26" spans="31:32" x14ac:dyDescent="0.2">
      <c r="AF26" s="2" t="s">
        <v>68</v>
      </c>
    </row>
    <row r="27" spans="31:32" x14ac:dyDescent="0.2">
      <c r="AF27" s="2" t="s">
        <v>69</v>
      </c>
    </row>
    <row r="28" spans="31:32" x14ac:dyDescent="0.2">
      <c r="AF28" s="2" t="s">
        <v>70</v>
      </c>
    </row>
    <row r="29" spans="31:32" x14ac:dyDescent="0.2">
      <c r="AF29" s="2" t="s">
        <v>71</v>
      </c>
    </row>
    <row r="30" spans="31:32" x14ac:dyDescent="0.2">
      <c r="AF30" s="2" t="s">
        <v>72</v>
      </c>
    </row>
    <row r="31" spans="31:32" x14ac:dyDescent="0.2">
      <c r="AF31" s="2" t="s">
        <v>73</v>
      </c>
    </row>
    <row r="32" spans="31:32" x14ac:dyDescent="0.2">
      <c r="AF32" s="2" t="s">
        <v>74</v>
      </c>
    </row>
    <row r="33" spans="32:32" x14ac:dyDescent="0.2">
      <c r="AF33" s="2" t="s">
        <v>75</v>
      </c>
    </row>
    <row r="34" spans="32:32" x14ac:dyDescent="0.2">
      <c r="AF34" s="2" t="s">
        <v>76</v>
      </c>
    </row>
    <row r="35" spans="32:32" x14ac:dyDescent="0.2">
      <c r="AF35" s="2" t="s">
        <v>77</v>
      </c>
    </row>
    <row r="36" spans="32:32" x14ac:dyDescent="0.2">
      <c r="AF36" s="2" t="s">
        <v>78</v>
      </c>
    </row>
    <row r="37" spans="32:32" x14ac:dyDescent="0.2">
      <c r="AF37" s="2" t="s">
        <v>79</v>
      </c>
    </row>
    <row r="38" spans="32:32" x14ac:dyDescent="0.2">
      <c r="AF38" s="2" t="s">
        <v>80</v>
      </c>
    </row>
    <row r="39" spans="32:32" x14ac:dyDescent="0.2">
      <c r="AF39" s="2" t="s">
        <v>81</v>
      </c>
    </row>
    <row r="40" spans="32:32" x14ac:dyDescent="0.2">
      <c r="AF40" s="2" t="s">
        <v>82</v>
      </c>
    </row>
    <row r="41" spans="32:32" x14ac:dyDescent="0.2">
      <c r="AF41" s="2" t="s">
        <v>83</v>
      </c>
    </row>
    <row r="42" spans="32:32" x14ac:dyDescent="0.2">
      <c r="AF42" s="2" t="s">
        <v>84</v>
      </c>
    </row>
    <row r="43" spans="32:32" x14ac:dyDescent="0.2">
      <c r="AF43" s="2" t="s">
        <v>85</v>
      </c>
    </row>
    <row r="44" spans="32:32" x14ac:dyDescent="0.2">
      <c r="AF44" s="2" t="s">
        <v>86</v>
      </c>
    </row>
    <row r="45" spans="32:32" x14ac:dyDescent="0.2">
      <c r="AF45" s="2" t="s">
        <v>87</v>
      </c>
    </row>
    <row r="46" spans="32:32" x14ac:dyDescent="0.2">
      <c r="AF46" s="2" t="s">
        <v>88</v>
      </c>
    </row>
    <row r="47" spans="32:32" x14ac:dyDescent="0.2">
      <c r="AF47" s="2" t="s">
        <v>89</v>
      </c>
    </row>
    <row r="48" spans="32:32" x14ac:dyDescent="0.2">
      <c r="AF48" s="2" t="s">
        <v>90</v>
      </c>
    </row>
    <row r="49" spans="32:32" x14ac:dyDescent="0.2">
      <c r="AF49" s="2" t="s">
        <v>91</v>
      </c>
    </row>
    <row r="50" spans="32:32" x14ac:dyDescent="0.2">
      <c r="AF50" s="2" t="s">
        <v>92</v>
      </c>
    </row>
    <row r="51" spans="32:32" x14ac:dyDescent="0.2">
      <c r="AF51" s="2" t="s">
        <v>93</v>
      </c>
    </row>
    <row r="52" spans="32:32" x14ac:dyDescent="0.2">
      <c r="AF52" s="2" t="s">
        <v>94</v>
      </c>
    </row>
    <row r="53" spans="32:32" x14ac:dyDescent="0.2">
      <c r="AF53" s="2" t="s">
        <v>95</v>
      </c>
    </row>
    <row r="54" spans="32:32" x14ac:dyDescent="0.2">
      <c r="AF54" s="2" t="s">
        <v>96</v>
      </c>
    </row>
    <row r="55" spans="32:32" x14ac:dyDescent="0.2">
      <c r="AF55" s="2" t="s">
        <v>97</v>
      </c>
    </row>
    <row r="56" spans="32:32" x14ac:dyDescent="0.2">
      <c r="AF56" s="2" t="s">
        <v>98</v>
      </c>
    </row>
    <row r="57" spans="32:32" x14ac:dyDescent="0.2">
      <c r="AF57" s="2" t="s">
        <v>99</v>
      </c>
    </row>
    <row r="58" spans="32:32" x14ac:dyDescent="0.2">
      <c r="AF58" s="2" t="s">
        <v>100</v>
      </c>
    </row>
    <row r="59" spans="32:32" x14ac:dyDescent="0.2">
      <c r="AF59" s="2" t="s">
        <v>101</v>
      </c>
    </row>
    <row r="60" spans="32:32" x14ac:dyDescent="0.2">
      <c r="AF60" s="2" t="s">
        <v>102</v>
      </c>
    </row>
    <row r="61" spans="32:32" x14ac:dyDescent="0.2">
      <c r="AF61" s="2" t="s">
        <v>103</v>
      </c>
    </row>
    <row r="62" spans="32:32" x14ac:dyDescent="0.2">
      <c r="AF62" s="2" t="s">
        <v>104</v>
      </c>
    </row>
    <row r="63" spans="32:32" x14ac:dyDescent="0.2">
      <c r="AF63" s="2" t="s">
        <v>105</v>
      </c>
    </row>
    <row r="64" spans="32:32" x14ac:dyDescent="0.2">
      <c r="AF64" s="2" t="s">
        <v>106</v>
      </c>
    </row>
    <row r="65" spans="32:32" x14ac:dyDescent="0.2">
      <c r="AF65" s="2" t="s">
        <v>107</v>
      </c>
    </row>
    <row r="66" spans="32:32" x14ac:dyDescent="0.2">
      <c r="AF66" s="2" t="s">
        <v>108</v>
      </c>
    </row>
    <row r="67" spans="32:32" x14ac:dyDescent="0.2">
      <c r="AF67" s="2" t="s">
        <v>109</v>
      </c>
    </row>
    <row r="68" spans="32:32" x14ac:dyDescent="0.2">
      <c r="AF68" s="2" t="s">
        <v>110</v>
      </c>
    </row>
    <row r="69" spans="32:32" x14ac:dyDescent="0.2">
      <c r="AF69" s="2" t="s">
        <v>111</v>
      </c>
    </row>
    <row r="70" spans="32:32" x14ac:dyDescent="0.2">
      <c r="AF70" s="2" t="s">
        <v>112</v>
      </c>
    </row>
    <row r="71" spans="32:32" x14ac:dyDescent="0.2">
      <c r="AF71" s="2" t="s">
        <v>113</v>
      </c>
    </row>
    <row r="72" spans="32:32" x14ac:dyDescent="0.2">
      <c r="AF72" s="2" t="s">
        <v>114</v>
      </c>
    </row>
    <row r="73" spans="32:32" x14ac:dyDescent="0.2">
      <c r="AF73" s="2" t="s">
        <v>115</v>
      </c>
    </row>
    <row r="74" spans="32:32" x14ac:dyDescent="0.2">
      <c r="AF74" s="2" t="s">
        <v>116</v>
      </c>
    </row>
    <row r="75" spans="32:32" x14ac:dyDescent="0.2">
      <c r="AF75" s="2" t="s">
        <v>117</v>
      </c>
    </row>
    <row r="76" spans="32:32" x14ac:dyDescent="0.2">
      <c r="AF76" s="2" t="s">
        <v>118</v>
      </c>
    </row>
    <row r="77" spans="32:32" x14ac:dyDescent="0.2">
      <c r="AF77" s="2" t="s">
        <v>119</v>
      </c>
    </row>
    <row r="78" spans="32:32" x14ac:dyDescent="0.2">
      <c r="AF78" s="2" t="s">
        <v>120</v>
      </c>
    </row>
    <row r="79" spans="32:32" x14ac:dyDescent="0.2">
      <c r="AF79" s="2" t="s">
        <v>121</v>
      </c>
    </row>
    <row r="80" spans="32:32" x14ac:dyDescent="0.2">
      <c r="AF80" s="2" t="s">
        <v>122</v>
      </c>
    </row>
    <row r="81" spans="32:32" x14ac:dyDescent="0.2">
      <c r="AF81" s="2" t="s">
        <v>123</v>
      </c>
    </row>
    <row r="82" spans="32:32" x14ac:dyDescent="0.2">
      <c r="AF82" s="2" t="s">
        <v>124</v>
      </c>
    </row>
    <row r="83" spans="32:32" x14ac:dyDescent="0.2">
      <c r="AF83" s="2" t="s">
        <v>125</v>
      </c>
    </row>
    <row r="84" spans="32:32" x14ac:dyDescent="0.2">
      <c r="AF84" s="2" t="s">
        <v>126</v>
      </c>
    </row>
    <row r="85" spans="32:32" x14ac:dyDescent="0.2">
      <c r="AF85" s="2" t="s">
        <v>127</v>
      </c>
    </row>
    <row r="86" spans="32:32" x14ac:dyDescent="0.2">
      <c r="AF86" s="2" t="s">
        <v>128</v>
      </c>
    </row>
    <row r="87" spans="32:32" x14ac:dyDescent="0.2">
      <c r="AF87" s="2" t="s">
        <v>129</v>
      </c>
    </row>
    <row r="88" spans="32:32" x14ac:dyDescent="0.2">
      <c r="AF88" s="2" t="s">
        <v>130</v>
      </c>
    </row>
    <row r="89" spans="32:32" x14ac:dyDescent="0.2">
      <c r="AF89" s="2" t="s">
        <v>131</v>
      </c>
    </row>
    <row r="90" spans="32:32" x14ac:dyDescent="0.2">
      <c r="AF90" s="2" t="s">
        <v>132</v>
      </c>
    </row>
    <row r="91" spans="32:32" x14ac:dyDescent="0.2">
      <c r="AF91" s="2" t="s">
        <v>133</v>
      </c>
    </row>
    <row r="92" spans="32:32" x14ac:dyDescent="0.2">
      <c r="AF92" s="2" t="s">
        <v>134</v>
      </c>
    </row>
    <row r="93" spans="32:32" x14ac:dyDescent="0.2">
      <c r="AF93" s="2" t="s">
        <v>135</v>
      </c>
    </row>
    <row r="94" spans="32:32" x14ac:dyDescent="0.2">
      <c r="AF94" s="2" t="s">
        <v>136</v>
      </c>
    </row>
    <row r="95" spans="32:32" x14ac:dyDescent="0.2">
      <c r="AF95" s="2" t="s">
        <v>137</v>
      </c>
    </row>
    <row r="96" spans="32:32" x14ac:dyDescent="0.2">
      <c r="AF96" s="2" t="s">
        <v>138</v>
      </c>
    </row>
    <row r="97" spans="32:32" x14ac:dyDescent="0.2">
      <c r="AF97" s="2" t="s">
        <v>139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Byrne</dc:creator>
  <cp:lastModifiedBy>Ryan Byrne</cp:lastModifiedBy>
  <dcterms:created xsi:type="dcterms:W3CDTF">2019-01-13T00:09:23Z</dcterms:created>
  <dcterms:modified xsi:type="dcterms:W3CDTF">2019-07-30T21:48:16Z</dcterms:modified>
</cp:coreProperties>
</file>