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kavas\Documents\AllJoyn\Security\"/>
    </mc:Choice>
  </mc:AlternateContent>
  <bookViews>
    <workbookView xWindow="0" yWindow="0" windowWidth="24000" windowHeight="9735"/>
  </bookViews>
  <sheets>
    <sheet name="Status" sheetId="1" r:id="rId1"/>
    <sheet name="Total" sheetId="2" r:id="rId2"/>
    <sheet name="State Notification" sheetId="3" r:id="rId3"/>
    <sheet name="Claim" sheetId="4" r:id="rId4"/>
    <sheet name="Authentication" sheetId="5" r:id="rId5"/>
    <sheet name="ACL" sheetId="6" r:id="rId6"/>
    <sheet name="Default Policy" sheetId="7" r:id="rId7"/>
    <sheet name="Rules" sheetId="8" r:id="rId8"/>
    <sheet name="Rules-Wildcard" sheetId="9" r:id="rId9"/>
    <sheet name="Management" sheetId="10" r:id="rId10"/>
    <sheet name="Others" sheetId="11" r:id="rId11"/>
    <sheet name="Certification Test Recommended" sheetId="12" r:id="rId12"/>
    <sheet name="Not tested" sheetId="13" r:id="rId13"/>
    <sheet name="Cumulative data" sheetId="14" r:id="rId14"/>
    <sheet name="End-To-End tests" sheetId="15" r:id="rId15"/>
  </sheets>
  <definedNames>
    <definedName name="_xlnm.Print_Area" localSheetId="5">#REF!</definedName>
    <definedName name="_xlnm.Print_Area" localSheetId="4">#REF!</definedName>
    <definedName name="_xlnm.Print_Area" localSheetId="11">#REF!</definedName>
    <definedName name="_xlnm.Print_Area" localSheetId="3">#REF!</definedName>
    <definedName name="_xlnm.Print_Area" localSheetId="13">#REF!</definedName>
    <definedName name="_xlnm.Print_Area" localSheetId="6">#REF!</definedName>
    <definedName name="_xlnm.Print_Area" localSheetId="9">#REF!</definedName>
    <definedName name="_xlnm.Print_Area" localSheetId="12">#REF!</definedName>
    <definedName name="_xlnm.Print_Area" localSheetId="10">#REF!</definedName>
    <definedName name="_xlnm.Print_Area" localSheetId="7">#REF!</definedName>
    <definedName name="_xlnm.Print_Area" localSheetId="8">#REF!</definedName>
    <definedName name="_xlnm.Print_Area" localSheetId="2">#REF!</definedName>
    <definedName name="_xlnm.Print_Area" localSheetId="0">#REF!</definedName>
    <definedName name="_xlnm.Print_Area" localSheetId="1">#REF!</definedName>
    <definedName name="_xlnm.Sheet_Title" localSheetId="5">"ACL"</definedName>
    <definedName name="_xlnm.Sheet_Title" localSheetId="4">"Authentication"</definedName>
    <definedName name="_xlnm.Sheet_Title" localSheetId="11">"Certification Test Recommended"</definedName>
    <definedName name="_xlnm.Sheet_Title" localSheetId="3">"Claim"</definedName>
    <definedName name="_xlnm.Sheet_Title" localSheetId="13">"Cumulative data"</definedName>
    <definedName name="_xlnm.Sheet_Title" localSheetId="6">"Default Policy"</definedName>
    <definedName name="_xlnm.Sheet_Title" localSheetId="9">"Management"</definedName>
    <definedName name="_xlnm.Sheet_Title" localSheetId="12">"Not tested"</definedName>
    <definedName name="_xlnm.Sheet_Title" localSheetId="10">"Others"</definedName>
    <definedName name="_xlnm.Sheet_Title" localSheetId="7">"Rules"</definedName>
    <definedName name="_xlnm.Sheet_Title" localSheetId="8">"Rules-Wildcard"</definedName>
    <definedName name="_xlnm.Sheet_Title" localSheetId="2">"State Notification"</definedName>
    <definedName name="_xlnm.Sheet_Title" localSheetId="0">"Status"</definedName>
    <definedName name="_xlnm.Sheet_Title" localSheetId="1">"Total"</definedName>
  </definedNames>
  <calcPr calcId="152511"/>
</workbook>
</file>

<file path=xl/calcChain.xml><?xml version="1.0" encoding="utf-8"?>
<calcChain xmlns="http://schemas.openxmlformats.org/spreadsheetml/2006/main">
  <c r="T12" i="1" l="1"/>
  <c r="H44" i="14" l="1"/>
  <c r="G44" i="14"/>
  <c r="F44" i="14"/>
  <c r="E44" i="14"/>
  <c r="D44" i="14"/>
  <c r="C44" i="14"/>
  <c r="B44" i="14"/>
  <c r="T11" i="1" l="1"/>
  <c r="H29" i="14" l="1"/>
  <c r="G29" i="14"/>
  <c r="F29" i="14"/>
  <c r="E29" i="14"/>
  <c r="D29" i="14"/>
  <c r="C29" i="14"/>
  <c r="B29" i="14"/>
  <c r="J9" i="1" l="1"/>
  <c r="J10" i="1"/>
  <c r="J11" i="1"/>
  <c r="J12" i="1"/>
  <c r="J13" i="1"/>
  <c r="J14" i="1"/>
  <c r="J15" i="1"/>
  <c r="J16" i="1"/>
  <c r="J8" i="1"/>
  <c r="F9" i="1"/>
  <c r="F10" i="1"/>
  <c r="F11" i="1"/>
  <c r="F12" i="1"/>
  <c r="F13" i="1"/>
  <c r="F14" i="1"/>
  <c r="F15" i="1"/>
  <c r="F16" i="1"/>
  <c r="F8" i="1"/>
  <c r="S11" i="1" l="1"/>
  <c r="R11" i="1"/>
  <c r="Q4" i="1"/>
  <c r="T13" i="1" s="1"/>
  <c r="D17" i="1"/>
  <c r="E17" i="1"/>
  <c r="G17" i="1"/>
  <c r="H17" i="1"/>
  <c r="I17" i="1"/>
  <c r="K17" i="1"/>
  <c r="L17" i="1"/>
  <c r="Q5" i="1"/>
  <c r="J17" i="1" l="1"/>
  <c r="S12" i="1"/>
  <c r="S13" i="1" s="1"/>
  <c r="T10" i="1"/>
  <c r="F17" i="1"/>
  <c r="Q12" i="1"/>
  <c r="Q13" i="1" s="1"/>
  <c r="R12" i="1"/>
  <c r="R13" i="1" s="1"/>
  <c r="R10" i="1"/>
  <c r="S10" i="1"/>
  <c r="Q10" i="1"/>
</calcChain>
</file>

<file path=xl/sharedStrings.xml><?xml version="1.0" encoding="utf-8"?>
<sst xmlns="http://schemas.openxmlformats.org/spreadsheetml/2006/main" count="1136" uniqueCount="621">
  <si>
    <t>Test complete date</t>
  </si>
  <si>
    <t>Working days until test complete</t>
  </si>
  <si>
    <t>Standard Client</t>
  </si>
  <si>
    <t>Thin Client</t>
  </si>
  <si>
    <t>Section</t>
  </si>
  <si>
    <t>Tests</t>
  </si>
  <si>
    <t>Unit Tests Written</t>
  </si>
  <si>
    <t>Passed</t>
  </si>
  <si>
    <t>Failed</t>
  </si>
  <si>
    <t>Tests Written</t>
  </si>
  <si>
    <t>26-Jun</t>
  </si>
  <si>
    <t>29-Jun</t>
  </si>
  <si>
    <t>30-Jun</t>
  </si>
  <si>
    <t>State notification</t>
  </si>
  <si>
    <t>Total SC</t>
  </si>
  <si>
    <t>Claim</t>
  </si>
  <si>
    <t>Total TC</t>
  </si>
  <si>
    <t>Authentication</t>
  </si>
  <si>
    <t># tests need to write daily</t>
  </si>
  <si>
    <t>ACL</t>
  </si>
  <si>
    <t># tests written daily</t>
  </si>
  <si>
    <t>Default Policy</t>
  </si>
  <si>
    <t>Projected days to complete</t>
  </si>
  <si>
    <t>Rules</t>
  </si>
  <si>
    <t>Rules-Wildcard</t>
  </si>
  <si>
    <t>Management</t>
  </si>
  <si>
    <t>Others</t>
  </si>
  <si>
    <t>TOTAL</t>
  </si>
  <si>
    <t xml:space="preserve"> </t>
  </si>
  <si>
    <t>Purpose</t>
  </si>
  <si>
    <t>Test Case</t>
  </si>
  <si>
    <t>Procedure</t>
  </si>
  <si>
    <t>Written for SC</t>
  </si>
  <si>
    <t>Written for TC</t>
  </si>
  <si>
    <t>Verify that in the factory reset mode, the application emits the State Notification.</t>
  </si>
  <si>
    <t>In factory reset mode, app should emit the state notification.</t>
  </si>
  <si>
    <t xml:space="preserve">Application does not have a keystore.
Application bus calls enable peer security with ECDHE_NULL authentication mechanism.
Secondary bus does an add match rule for the state notification.
Verify that Secondary bus gets the state notification.
The state should be "Claimable"
publickey algorithm should be equal to 0
publickey curveIdentifier should be equal to 0
publickey xCo-ordinate and yCo-ordinate are populated and are non-empty
</t>
  </si>
  <si>
    <t>SecurityClaimApplicationTest.get_application_state_signal</t>
  </si>
  <si>
    <t>Verify that after a device is successfully Claimed, the application emits the State Notification.</t>
  </si>
  <si>
    <t>After Claim operation is successful, app should emit the state notification.</t>
  </si>
  <si>
    <t xml:space="preserve">Application does not have a keystore.
Application bus calls enable peer security with ECDHE_NULL authentication mechanism.
Secondary bus does an add match rule for the state notification.
Verify that Secondary bus gets the state notification.
The state should be "Claimable"
publickey algorithm = 0
publickey curveIdentifier = 0
publickey xCo-ordinate and yCo-ordinate are populated and are non-empty
Standard bus claims application bus successfully.
Verify that the Secondary bus gets the Sessionless signal.
The state should be "Claimed"
publickey algorithm = 0
publickey curveIdentifier = 0
publickey xCo-ordinate and yCo-ordinate are populated and are same as before.
</t>
  </si>
  <si>
    <t>SecurityClaimApplicationTest.get_application_state_signal_for_claimed_peer</t>
  </si>
  <si>
    <t>Verify that when a Claimed device is Reset, it emits the State Notification.</t>
  </si>
  <si>
    <t>After Reset operation, app should emit the state notification and the public key should be preserved.</t>
  </si>
  <si>
    <t xml:space="preserve">Verify that when admin resets the app. bus, the state notification is emitted and is received by the secondary bus.
Verify that Secondary bus gets the state notification.
The state should be "Claimable"
publickey algorithm = 0
publickey curveIdentifier = 0
publickey xCo-ordinate and yCo-ordinate are populated and are non-empty and are preserved and are same as before.
</t>
  </si>
  <si>
    <t>SecurityClaimApplicationTest.get_application_state_signal_for_claimed_then_reset_peer</t>
  </si>
  <si>
    <t>Verify that when UpdateIdentity is successful with a new manifest, the State notification is not emitted.</t>
  </si>
  <si>
    <t>When admin calls UpdateIdentity() with a new manifest, the state notification should be emitted.</t>
  </si>
  <si>
    <t xml:space="preserve">Verify that when the admin calls UpdateIdentity() on the app. bus with a new manifest, the state notification is NOT emitted.
</t>
  </si>
  <si>
    <t>SecurityClaimApplicationTest.no_state_signal_after_update_identity</t>
  </si>
  <si>
    <t>Verify that when the manifest template changes, the State Notification is received.</t>
  </si>
  <si>
    <t>When the manifest template changes in an app, the state notification will be emitted.</t>
  </si>
  <si>
    <t xml:space="preserve">Application changes the manifest template using the permission configurator.
The device needs to be Claimed first before changing the manifest template.
Verify that Secondary bus gets the state notification.
The state should be "Needs update"
publickey algorithm = 0
publickey curveIdentifier = 0
publickey xCo-ordinate and yCo-ordinate are populated and are non-empty and are preserved and are same as before.
</t>
  </si>
  <si>
    <t>Verify that when the manifest template changes before Claiming, the State Notification is not received.</t>
  </si>
  <si>
    <t>When the manifest template changes in an app before claiming, the State notification is not emitted.</t>
  </si>
  <si>
    <t>Verify that when the Claim operation fails, the State Notification is not received.</t>
  </si>
  <si>
    <t>When the claim operation fails, the state notification should not be emitted.</t>
  </si>
  <si>
    <t>Verify that when the claim operation fails, the state notification is not emitted. 
Verify that the Secondary bus does not get the state notification.</t>
  </si>
  <si>
    <t>Verify that when a device is set to "Not Claimable", the state notification is received with the same state.</t>
  </si>
  <si>
    <t>Using PermissionConfigurator, set the claimable field to "Not Claimable".</t>
  </si>
  <si>
    <t>Verify that the state notification is emitted with the state = "Not Claimable".</t>
  </si>
  <si>
    <t>Verify thatr the State Notification is not emitted when security is not enabled on the device bus.</t>
  </si>
  <si>
    <t>State notification is not emitted when Security is not enabled on the app. bus.</t>
  </si>
  <si>
    <t xml:space="preserve">Application does not have a keystore.
Application does not enable security.
Secondary bus does an add match rule for the state notification.
Verify that the Secondary bus does not get the state notification.
</t>
  </si>
  <si>
    <t>Expected Result</t>
  </si>
  <si>
    <t>Verify that Claim is successful using an ECDHE_NULL based session, where the CA public key and the admin security group public key are the same.</t>
  </si>
  <si>
    <t xml:space="preserve">Claim using ECDHE_NULL
caPublic key == adminGroupSecurityPublicKey
Identity = Single certificate signed by CA 
</t>
  </si>
  <si>
    <t>Verify that claim is successful.</t>
  </si>
  <si>
    <t>SecurityClaimApplicationTest.Claim_using_ECDHE_NULL_session_successful</t>
  </si>
  <si>
    <t>Verify that Claim fails when the CA PKI is an empty string.</t>
  </si>
  <si>
    <t xml:space="preserve">Claim using ECDHE_NULL
Claim using empty caPublicKeyIdentifier.
caPublic key == adminGroupSecurityPublicKey
Identity = Single certificate signed by CA  </t>
  </si>
  <si>
    <t>Verify that claim should fail. 
(Remember, the check that the AKI truly belongs to the public key is not being enforced. The AKI just needs to be some non-empty string.)</t>
  </si>
  <si>
    <t>SecurityClaimApplicationTest.claim_fails_using_empty_caPublicKeyIdentifier</t>
  </si>
  <si>
    <t>Verify that Claim fails when the Admin Security Group Authority PKI is an empty string.</t>
  </si>
  <si>
    <t xml:space="preserve">Claim using ECDHE_NULL
Claim using empty adminGroupSecurityPublicKeyIdentifier.
caPublic key == adminGroupSecurityPublicKey
Identity = Single certificate signed by CA  
</t>
  </si>
  <si>
    <t>Verify that claim should  fail.
(Remember, the check that the AKI truly belongs to the public key is not being enforced. The AKI just needs to be some non-empty string.)</t>
  </si>
  <si>
    <t>SecurityClaimApplicationTest.claim_fails_using_empty_adminGroupSecurityPublicKeyIdentifier</t>
  </si>
  <si>
    <t>Verify that Claim is successful using an ECDHE_NULL based session, where the CA public key and the admin security group public key are different.</t>
  </si>
  <si>
    <t xml:space="preserve">Claim using ECDHE_NULL
caPublicKey != adminGroupSecurityPublicKey
Identity = Single certificate signed by CA
</t>
  </si>
  <si>
    <t>Verify that Claim is successful using an ECDHE_NULL based session, where the Identity certificate is signed by neither the CA nor the ASGA.</t>
  </si>
  <si>
    <t xml:space="preserve">Claim using ECDHE_NULL
caPublicKey != adminGroupSecurityPublicKey
Identity = Single certificate signed by neither CA nor the ASGA
</t>
  </si>
  <si>
    <t>Verify that claim is successful. 
(Anybody can sign the identity certificate. It is not necessary that the Identity certificate be signed by either the CA or the ASGA.)</t>
  </si>
  <si>
    <t>Verify that Claim is successful using an ECDHE_PSK based session, where the CA public key and the admin security group public key are the same.</t>
  </si>
  <si>
    <t xml:space="preserve">Claim using ECDHE_PSK
caPublic key == adminGroupSecurityPublicKey
Identity = Single certificate signed by CA 
</t>
  </si>
  <si>
    <t>SecurityClaimApplicationTest.Claim_using_ECDHE_PSK_session_successful</t>
  </si>
  <si>
    <t>Verify that Claim fails when the identity certificate does not have an AllJoyn specific EKU.</t>
  </si>
  <si>
    <t>Claim
Identity certificate chain has the Extended key usage which is not AllJoyn specific</t>
  </si>
  <si>
    <t>Verify that claim should fail with ER_INVALID_CERT_USAGE
(The whole certificate chain should have Extended key usage AllJoyn specific i.e each and evry certificate in the chain. EKU is supported by MSFT, we need not test)</t>
  </si>
  <si>
    <t>Verify that Calim fails when the digest in the Identity certificate does not match the digest of the manifest.</t>
  </si>
  <si>
    <t>Claim
Manifest digest != digest in the identity certificate</t>
  </si>
  <si>
    <t>Verify that claim should fail with ER_INVALID_DIGEST</t>
  </si>
  <si>
    <t>SecurityClaimApplicationTest.Claim_fails_if_identity_cert_digest_not_equal_claim_manifest</t>
  </si>
  <si>
    <t>Verify that Claim fails when the certificate chain is invalid.</t>
  </si>
  <si>
    <t>Identity certificate is an invalid chain:
CA-&gt;Intermediate A' (IA')-&gt;Leaf
(IA' does not belong to a valid chain)</t>
  </si>
  <si>
    <t>Verify that claim should fail.</t>
  </si>
  <si>
    <t>Verify the Claim fails when you try to claim the app. bus again with the same set of parameters.</t>
  </si>
  <si>
    <t>Try to claim an already claimed application with the same set of parameters as before.</t>
  </si>
  <si>
    <t>Verify that claim should fail as the application is already claimed.</t>
  </si>
  <si>
    <t>SecurityClaimApplicationTest.fail_second_claim</t>
  </si>
  <si>
    <t>Verify the Claim fails when you try to claim the app. bus again with the different  set of parameters.</t>
  </si>
  <si>
    <t>Try to claim an already claimed application with a different set of parameters as before.</t>
  </si>
  <si>
    <t>SecurityClaimApplicationTest.fail_second_claim_with_different_parameters</t>
  </si>
  <si>
    <t>Verify that Claim fails when you try to Claim a "Non-Claimable" application.</t>
  </si>
  <si>
    <t>Try to claim a "Non-Claimable" application</t>
  </si>
  <si>
    <t>Verify that claim should fail as the application is Non claimable.</t>
  </si>
  <si>
    <t>SecurityClaimApplicationTest.fail_when_claiming_non_claimable</t>
  </si>
  <si>
    <t>Verify that Claim fails when the Claimer does not have security enabled.</t>
  </si>
  <si>
    <t>Claimer does not have security enabled.
Claimer makes a claim call.</t>
  </si>
  <si>
    <t>SecurityClaimApplcationTest.fail_claimer_security_not_enabled</t>
  </si>
  <si>
    <t>Verify that Claim fails when the Claimant does not have security enabled.</t>
  </si>
  <si>
    <t>Claimant does not have security enabled.
Claimer makes a claim call.</t>
  </si>
  <si>
    <t>SecurityClaimApplcationTest.fail_when_peer_being_claimed_is_not_security_enabled</t>
  </si>
  <si>
    <t>Verify that two buses try to Claim the application simultaneously, one of them succeeds, and the other one fails.</t>
  </si>
  <si>
    <t>Two buses try to claim an application simultaneously.</t>
  </si>
  <si>
    <t>Verify that one Claim call is successful and the other one fails.</t>
  </si>
  <si>
    <t>SecurityClaimApplcationTesttwo_peers_claim_application_simultaneously</t>
  </si>
  <si>
    <t>Verify that Claim fails for thin client application when the input argument bytes are greater than the rxData buffer (aj_net.c) length.</t>
  </si>
  <si>
    <t xml:space="preserve">Make Claim call where the input argument bytes is greater than the rxData buffer length.
</t>
  </si>
  <si>
    <t>Verify that claim should fail gracefully.</t>
  </si>
  <si>
    <t>Verify that Claim fails when the rule syntax is invalid in the manifest.</t>
  </si>
  <si>
    <t xml:space="preserve">Claim using invalid rule syntax for manifest
</t>
  </si>
  <si>
    <t>Verify that Claim should fail.</t>
  </si>
  <si>
    <t>Verify that Claim operation fails when the Claimer and Claimant have different secirity mechanisms enabled.</t>
  </si>
  <si>
    <t>Claimer has security enabled for ECDHE_PSK
Claimant has security enabled for ECDHE_NULL</t>
  </si>
  <si>
    <t>SecurityClaimApplicationTest.fail_when_admin_and_peer_use_different_security_mechanisms</t>
  </si>
  <si>
    <t>Verify that Claim fails when application's claimability auth mechanism and the secure session set between the peers vare different.</t>
  </si>
  <si>
    <t>Application sets 'Claimcapability' to ECDHE_NULL and has security enabled for the same.
Claimer calls claim using ECDHE_PSK</t>
  </si>
  <si>
    <t>Verify that Claim should fail</t>
  </si>
  <si>
    <t>Application sets 'Claimcapability' to ECDHE_PSK and has security enabled for the same.
Claimer calls claim using ECDHE_NULL</t>
  </si>
  <si>
    <t>Verify that Claim fails when the identity certificate's subject is different than the device's public key.</t>
  </si>
  <si>
    <t>Generate an identity certificate which has a different public key than that of the device. The device's public key can be found from the Application State notification signal.</t>
  </si>
  <si>
    <t>SecurityClaimApplicationTest.fail_if_incorrect_publickey_used_in_identity_cert</t>
  </si>
  <si>
    <t>Verify that Claim fails when the ICC has an intermediate certificate with the delegate flag set to false.</t>
  </si>
  <si>
    <t>Claim using a certificate chain which does not have the delegate flag set to true.
Identity certificate is B-&gt;IA-&gt;Leaf
The certificate IA has CA set to false. i.e it cannot be delegated.</t>
  </si>
  <si>
    <t>Abbreviation</t>
  </si>
  <si>
    <t>Acronyms</t>
  </si>
  <si>
    <t>ASGA</t>
  </si>
  <si>
    <t>Admin Security Group Authority</t>
  </si>
  <si>
    <t>CA</t>
  </si>
  <si>
    <t>Certificate authority</t>
  </si>
  <si>
    <t>IC</t>
  </si>
  <si>
    <t>Identity Certificate</t>
  </si>
  <si>
    <t>Set-up</t>
  </si>
  <si>
    <t>Verification steps</t>
  </si>
  <si>
    <t>Verify that, for authentication between two peers to succeed, identity trust of the peer must match against the CA or the ASGA, if there are no authority specific ACLs.</t>
  </si>
  <si>
    <t xml:space="preserve">Peers A and app. bus are claimed by ASGA.
App. bus's IC is signed by the CA.
Peer A has a policy with an ACL with ANY_TRUSTED peer type.
App. bus has a policy with an ACL with  ANY_TRUSTED peer type.
The ACLs does not have any rules.
case A. Peer A has the IC signed by the CA and both peers specify the ECDHE_ECDSA auth. mechanism.
case B.  Peer A has the IC signed by the CA' and both peers specify the ECDHE_ECDSA auth. mechanism.
case C. Peer A has the IC signed by the ASGA and both peers specify the ECDHE_ECDSA auth. mechanism.
case D. Peer A has the IC signed by the CA and both peers specify the ECDHE_NULL auth. mechanism.
case E. Peer A has the IC signed by the CA and both peers specify the ECDHE_PSK auth. mechanism.
For each of the cases above, Peer A tries to establish a secure session with the app. bus.
For each of the cases above, the app. bus tries to establish a secure session with Peer A.
</t>
  </si>
  <si>
    <t>A. Verify that authentication between both peers is successful.
B. Verify that authentication between both peers is not successful.
C. Verify that authentication between both peers is successful.
D. Verify that authentication between both peers is not successful.
E. Verify that authentication between both peers is not successful.
Verify that for establishing an ECDHE_ECDSA session,  RequestCredentials and VerifyCredentials callback should NOT be called. The IdentityCertificate and the private key must be taken from the KeyStore file.
Authentication is successful only if the IC of Peer A is signed by the CA or the ASGA. This CA and ASGA are recognized by the app. bus. If the ACLs fo not support the ALL peer type, then a ECDHE_NULL based session is not possible. ECDHE_PSK authentcation is never supported after Claiming.</t>
  </si>
  <si>
    <t>Verify that, for authentication between two peers to succeed, identity trust of the peer is matched against all the authorities as specified in the policy.</t>
  </si>
  <si>
    <t xml:space="preserve">Peers A and app. bus are claimed by ASGA.
App. bus's IC is signed by the CA.
Peer A has a policy with ANY_TRUSTED peer type.
App. bus has the following ACLs.
ACL1:  Peer type: WITH_MEMBERSHIP, SGID: Living Room
ACL2: Peer type: FROM_CERTIFICATE_AUTHORITY: CA1
ACL3: Peer Type: WITH_PUBLIC_KEY: Peer C
The ACLs does not have any rules.
case A. Peer A has the IC signed by the CA and both peers specify the ECDHE_ECDSA auth. mechanism.
case B.  Peer A has the IC signed by the ASGA and both peers specify the ECDHE_ECDSA auth. mechanism.
case C. Peer A has the IC signed by the Living room authority  and both peers specify the ECDHE_ECDSA auth. mechanism.
case D. Peer A has the IC signed by the CA1 and both peers specify the ECDHE_ECDSA auth. mechanism.
case E.  Peer A has the IC signed by Peer C and both peers specify the ECDHE_ECDSA auth. mechanism.
For each of the cases above, Peer A tries to establish a secure session with the app. bus.
For each of the cases above, the app. bus tries to establish a secure session with Peer A.
</t>
  </si>
  <si>
    <t>A. Verify that authentication between both peers is successful.
B. Verify that authentication between both peers is  successful.
C. Verify that authentication between both peers is successful.
D. Verify that authentication between both peers is successful.
E. Verify that authentication between both peers is not successful.
Verify that for establishing an ECDHE_ECDSA session,  RequestCredentials and VerifyCredentials callback should NOT be called. The IdentityCertificate and the private key must be taken from the KeyStore file.
Authentication is successful only if the IC of Peer A is signed by the CA or ASGA or CA1 or the "living room' security group authority.</t>
  </si>
  <si>
    <t>Verify that a secure session can be established between two peers using ECDHE_PSK or ECDHE_NULL mechanism. This is does not depend upon the ACL peer types.</t>
  </si>
  <si>
    <t xml:space="preserve">Peers A and app. bus are claimed by ASGA.
App. bus's IC is signed by the CA.
App. bus has the following ACLs.
ACL1:  Peer type: WITH_MEMBERSHIP, SGID: Living Room; Peer type: ALL, Peer type: ANY_TRUSTED
(i.e app. bus has one ACL with three peer types.)
The ACLs does not have any rules.
case A. Peer A has the IC signed by the CA' and both peers specify the ECDHE_ECDSA auth. mechanism.
case B.  Peer A has the IC signed by the CA' and both peers specifiy the ECDHE_NULL auth. mechanism.
case C.  Peer A has the IC signed by the CA' and both peers specify the ECDHE_PSK auth. mechanism.
For each of the cases above, Peer A tries to establish a secure session with the app. bus.
For each of the cases above, the app. bus tries to establish a secure session with Peer A.
</t>
  </si>
  <si>
    <t xml:space="preserve">A. Verify that authentication is not successful.
B. Verify that authentication between both peers is  successful.
C. Verify that the authentication between both peers is  successful.
Verify that for establishing an ECDHE_ECDSA session,  RequestCredentials and VerifyCredentials callback should NOT be called. The IdentityCertificate and the private key must be taken from the KeyStore file.
</t>
  </si>
  <si>
    <t xml:space="preserve">Peers A and app. bus are claimed by ASGA.
App. bus's IC is signed by the CA.
Peer A has a policy with ALL peer type.
App. bus has the following ACLs.
ACL1:  Peer type: WITH_MEMBERSHIP, SGID: Living Room; 
ACL2:  Peer type: ALL
ACL3:  Peer type: ANY_TRUSTED
(i.e app. bus has three ACLs.)
The ACLs does not have any rules.
case A. Peer A has the IC signed by the CA' and both peers specify the ECDHE_ECDSA auth. mechanism.
case B.  Peer A has the IC signed by the CA' and both peers specifiy the ECDHE_NULL auth. mechanism.
case C.  Peer A has the IC signed by the CA' and both peers specify the ECDHE_PSK auth. mechanism.
For each of the cases above, Peer A tries to establish a secure session with the app. bus.
For each of the cases above, the app. bus tries to establish a secure session with Peer A.
</t>
  </si>
  <si>
    <t xml:space="preserve">A. Verify that authentication between both peers is not successful.
B. Verify that authentication between both peers is  successful.
C. Verify that  authentication between both peers is successful.
Verify that for establishing an ECDHE_ECDSA session,  RequestCredentials and VerifyCredentials callback should NOT be called. The IdentityCertificate and the private key must be taken from the KeyStore file.
</t>
  </si>
  <si>
    <t>Verify that peer should fallback to ECDHE_NULL based authentication in case of failure.</t>
  </si>
  <si>
    <t xml:space="preserve">Peers A and app. bus are claimed by ASGA.
App. bus's IC is signed by the CA.
Peer A has a policy with ALL peer type.
App. bus has the following ACLs.
ACL1:  Peer type: WITH_MEMBERSHIP, SGID: Living Room; 
ACL2:  Peer type: ALL, peer type
ACL3:  ANY_TRUSTED
(i.e app. bus has three ACLs.)
The ACLs does not have any rules.
case A. Peer A has the IC signed by the CA' and both peers specify the ECDHE_ECDSA, ECDHE_NULL auth. mechanism.
For each of the cases above, Peer A tries to establish a secure session with the app. bus.
For each of the cases above, the app. bus tries to establish a secure session with Peer A.
</t>
  </si>
  <si>
    <t xml:space="preserve">Verify that establishment of secure session fails over ECDHE_ECDSA and then it fallbacks over to ECDHE_NULL, where it becomes successful. </t>
  </si>
  <si>
    <t>ICC</t>
  </si>
  <si>
    <t>Identity Certificate Chain</t>
  </si>
  <si>
    <t>MCC</t>
  </si>
  <si>
    <t>Membership Certificate Chain</t>
  </si>
  <si>
    <t>SGID</t>
  </si>
  <si>
    <t>Security Group ID</t>
  </si>
  <si>
    <t>Verification</t>
  </si>
  <si>
    <t>Method call is successful between Peers A and B where both peers have the policy type ALL and they are able to set a secure session using ECDHE_NULL mechanism. The identity certificates are not checked for trust.</t>
  </si>
  <si>
    <t>A and B are claimed and they have a CA set.
A's ICC is signed by CA1
B's ICC is signed by CA2
Peer A has a local policy with ALL Peer Type
Peer B has a local policy with ALL Peer Type
Policy rules and manifest rules allow everything.
A and B set up a ECDHE_NULL based session.
A makes a method call to B.</t>
  </si>
  <si>
    <t>Peers authentication is successful.
Method call is successful.</t>
  </si>
  <si>
    <t>Method call is successful between Peers A and B where both peers have the policy type ALL and they are able to set a secure session using ECDHE_PSK mechanism. The identity certificates are not checked for trust.</t>
  </si>
  <si>
    <t>A and B are claimed and they have a CA set.
A's ICC is signed by CA1
B's ICC is signed by CA2
Peer A has a local policy with ALL Peer Type
Peer B has a local policy with ALL Peer Type
Policy rules and manifest rules allow everything.
A and B set up a ECDHE_PSK based session.
A makes a method call to B.</t>
  </si>
  <si>
    <t>In case of an ECDSA based session, the identity certificates are exchanged are verified for trust against the authorities (CA or ASGA or the ones listed in the policy). The IC are signed by different CAs.</t>
  </si>
  <si>
    <t>A and B are claimed and they have a CA set.
A's ICC is signed by CA1
B's ICC is signed by CA2
Peer A has a local policy with ALL Peer Type
Peer B has a local policy with ALL Peer Type
Policy rules and manifest rules allow everything.
A and B set up a ECDHE_ECDSA based session.
A makes a method call to B.</t>
  </si>
  <si>
    <t>Peers authentication is not successful.
Method call cannot be sent.</t>
  </si>
  <si>
    <t>In case of an ECDSA based session, the identity certificates are exchanged are verified for trust against the authorities (CA or ASGA or the ones listed in the policy). The IC are signed by the ASGA.</t>
  </si>
  <si>
    <t>A and B are claimed and they have a CA set.
A's ICC is signed by ASGA
B's ICC is signed by ASGA
Peer A has a local policy with ALL Peer Type
Peer B has a local policy with ALL Peer Type
Policy rules and manifest rules allow everything.
A and B set up a ECDHE_ECDSA based session.
A makes a method call to B.</t>
  </si>
  <si>
    <t>Peer authentication is successful.
Method call is successful.</t>
  </si>
  <si>
    <t>If the policy type is anything other than ALL, then the secure session must be ECDHE_ECDSA based for authentication to succeed.</t>
  </si>
  <si>
    <t xml:space="preserve">A and B are claimed and they have a CA set.
A's ICC is signed by CA
B's ICC is signed by CA
Peer A has a local policy with ALL Peer Type
Peer B has a local policy  with ANY_TRUSTED Peer Type
Peers have rules and manifests that allow everything.
A and B set up a ECDHE_ECDSA based session.
A makes a method call to B.
</t>
  </si>
  <si>
    <t>Peers authentication are successful.
Method call is successful.</t>
  </si>
  <si>
    <t>If the receiver policy type specifies ANY_TRUSTED, then a ECDHE_NULL based session will not work.</t>
  </si>
  <si>
    <t xml:space="preserve">A and B are claimed and they have a CA set.
A's ICC is signed by CA
B's ICC is signed by CA
Peer A has a local policy with ALL Peer Type
Peer B has a local policy with ANY_TRUSTED Peer Type
Peers have rules and manifests that allow everything.
A and B set up a ECDHE_NULL based session.
A makes a method call to B.
</t>
  </si>
  <si>
    <t xml:space="preserve">Peer authentication is successful.
Method call cannot be received by the app. bus.
</t>
  </si>
  <si>
    <t>If the sender policy type specifies ANY_TRUSTED, then a ECDHE_NULL based session will not work.</t>
  </si>
  <si>
    <t xml:space="preserve">A and B are claimed and they have a CA set.
A's ICC is signed by CA
B's ICC is signed by CA
Peer A has a local policy with ANY_TRUSTED Peer Type
Peer B has a local policy with ALL Peer Type
Peers have rules and manifests that allow everything.
A and B set up a ECDHE_NULL based session.
A makes a method call to B.
</t>
  </si>
  <si>
    <t xml:space="preserve">Peer authentication is successful.
Method call cannot be sent by the app. bus.
</t>
  </si>
  <si>
    <t>Method call is successful between two peers , both of whom have FROM_CERTIFICATE_AUTHORITY as the peer type and their identity certificate is signed by Cas which is stated in their respective policies.</t>
  </si>
  <si>
    <t xml:space="preserve">A and B are claimed and they have a CA set.
A's ICC is signed by CA2
B's ICC is signed by CA1
Peer A has a local policy with FROM_CERTIFICATE_AUTHORITY Peer Type with a CA1
Peer B has a local policy with FROM_CERTIFICATE_AUTHORITY Peer Type with a CA2
Peers have rules and manifests that allow everything.
A and B set up a ECDHE_ECDSA based session.
A makes a method call to B.
</t>
  </si>
  <si>
    <t>Method call is not successful between two peers , both of whom have FROM_CERTIFICATE_AUTHORITY as the peer type and the sender's ICC is signed by a different CA as mentioned in the policy.</t>
  </si>
  <si>
    <t xml:space="preserve">A and B are claimed and they have a CA set.
A's ICC is signed by CA
B's ICC is signed by CA
Peer A has a local policy with FROM_CERTIFICATE_AUTHORITY Peer Type with a CA1
Peer B has a local policy with FROM_CERTIFICATE_AUTHORITY Peer Type with a CA
Peers have rules and manifests that allow everything.
A and B set up a ECDHE_ECDSA based session.
A makes a method call to B.
</t>
  </si>
  <si>
    <t>Method call is not successful between two peers , both of whom have FROM_CERTIFICATE_AUTHORITY as the peer type and the receiver's ICC is signed by a different CA as mentioned in the policy.</t>
  </si>
  <si>
    <t xml:space="preserve">A and B are claimed and they have a CA set.
A's ICC is signed by CA
B's ICC is signed by CA
Peer A has a local policy with FROM_CERTIFICATE_AUTHORITY Peer Type with a CA
Peer B has a local policy with FROM_CERTIFICATE_AUTHORITY Peer Type with a CA1
Peers have rules and manifests that allow everything.
A and B set up a ECDHE_ECDSA based session.
A makes a method call to B.
</t>
  </si>
  <si>
    <t>Method call is successful between two peers both of whom have a local policy with WITH_PUBLIC_KEY peer type. The public key for this peer type is the public key of each of the peers.</t>
  </si>
  <si>
    <t xml:space="preserve">Peer A has a local policy WITH_PUBLIC_KEY Peer Type with public key of Peer B.
Peer B has a local policy WITH_PUBLIC_KEY Peer Type with public key of Peer A.
The secure session is ECDHE_ECDSA based.
ICC A - signed by SGA
ICC B - signed by SGA
A makes a method call to B.
</t>
  </si>
  <si>
    <t>Peers authentication are sucecssful.
Method call is successful.</t>
  </si>
  <si>
    <t>Method call is not successful if the public key in the policy of the receiver does not match with that of the remote peer (sender).</t>
  </si>
  <si>
    <t xml:space="preserve">Peer A has a local policy with WITH_PUBLIC_KEY Peer Type with public key of Peer B.
Peer B has a local policy with WITH_PUBLIC_KEY Peer Type with a public key NOT of A.
The secure session is ECDHE_ECDSA based.
ICC A - signed by CA
ICC B - signed by CA
A makes a method call to B.
</t>
  </si>
  <si>
    <t>Peers authentication are sucecssful.
Method call is sent but cannot be received.</t>
  </si>
  <si>
    <t>Method call is not successful if the public key in the policy of the sender does not match with that of the remote peer (receiver).</t>
  </si>
  <si>
    <t xml:space="preserve">Peer A has a local policy with WITH_PUBLIC_KEY Peer Type with a public key NOT of B.
Peer B has a local policy with WITH_PUBLIC_KEY Peer Type with public key of Peer A.
The secure session is ECDHE_ECDSA based.
ICC A - signed by CA
ICC B - signed by CA
A makes a method call to B.
</t>
  </si>
  <si>
    <t>Peers authentication are successful.
Method call cannot be sent.</t>
  </si>
  <si>
    <t>Methodcall is successful if both the peers are authorized with a policy peer type: WITH_MEMBERSHIP.</t>
  </si>
  <si>
    <t xml:space="preserve">Peer A has a local policy with WITH_MEMBERSHIP Peer Type with public key = SGA-1, SGID-1.
Peer B has a local policy with WITH_MEMBERSHIP Peer Type with public key  = SGA-2, SGID-2.
The secure session is ECDHE_ECDSA based.
ICC A - signed by CA
ICC B - signed by CA
MCC A - Signed by SGA-2, belongs to SGID-2
MCC B - Signed by SGA-1, belongs to SGID-1
A makes a method call to B.
</t>
  </si>
  <si>
    <t>MethodCall is not authorized on the receiver because the SGID in the receiver local policy does not match with the SGID in the Membership certificate of the sender.</t>
  </si>
  <si>
    <t xml:space="preserve">Peer A has a local policy with WITH_MEMBERSHIP Peer Type with public key = SGA-1, SGID-1.
Peer B has a local policy with WITH_MEMBERSHIP Peer Type with public key  = SGA-2, SGID-22.
The secure session is ECDHE_ECDSA based.
ICC A - signed by CA
ICC B - signed by CA
MCC A - Signed by SGA-2, belongs to SGID-2
MCC B - Signed by SGA-1, belongs to SGID-1
A makes a method call to B.
</t>
  </si>
  <si>
    <t>Peers authentication are sucecssful.
Method call can be sent but cannot be received successfully. (The SGID is incorrect)</t>
  </si>
  <si>
    <t>MethodCall is not authorized on the receiver because the public key in the receiver local policy does not match with the public key in the Membership certificate of the sender.</t>
  </si>
  <si>
    <t xml:space="preserve">Peer A has a local policy with WITH_MEMBERSHIP Peer Type with public key = SGA-1, SGID-1.
Peer B has a local policy with WITH_MEMBERSHIP Peer Type with public key  = SGA-22, SGID-2.
The secure session is ECDHE_ECDSA based.
ICC A - signed by CA
ICC B - signed by CA
MCC A - Signed by SGA-2, belongs to SGID-2
MCC B - Signed by SGA-1, belongs to SGID-1
A makes a method call to B.
</t>
  </si>
  <si>
    <t>Peers authentication are successful.
Method call can be sent but cannot be received successfully.  (The SGID is correct but the SGA public key is different.)</t>
  </si>
  <si>
    <t>MethodCall is not authorized on the sender because the SGID in the sender local policy does not match with the SGID in the Membership certificate of the receiver.</t>
  </si>
  <si>
    <t xml:space="preserve">Peer A has a local policy with WITH_MEMBERSHIP Peer Type with public key = SGA-1, SGID-11.
Peer B has a local policy with with WITH_MEMBERSHIP Peer Type with public key  = SGA-2, SGID-2.
The secure session is ECDHE_ECDSA based.
ICC A - signed by CA
ICC B - signed by CA
MCC A - Signed by SGA-2, belongs to SGID-2
MCC B - Signed by SGA-1, belongs to SGID-1
A makes a method call to B.
</t>
  </si>
  <si>
    <t>Peers authentication are successful.
Method call cannot be sent. (The SGID is incorrect)</t>
  </si>
  <si>
    <t>MethodCall is not authorized on the sender because the public key in the sender local policy does not match with the public key in the Membership certificate of the receiver.</t>
  </si>
  <si>
    <t xml:space="preserve">Peer A has a local policy with WITH_MEMBERSHIP Peer Type with public key = SGA-11, SGID-1.
Peer B has a local policy with WITH_MEMBERSHIP Peer Type with public key  = SGA-2, SGID-2.
The secure session is ECDHE_ECDSA based.
ICC A - signed by CA
ICC B - signed by CA
MCC A - Signed by SGA-2, belongs to SGID-2
MCC B - Signed by SGA-1, belongs to SGID-1
A makes a method call to B.
</t>
  </si>
  <si>
    <t>Peers authentication are successful.
Method call cannot be sent. (The SGID is correct but the SGA public key is different)</t>
  </si>
  <si>
    <t>MethodCall is not authorized on the sender because receiver did not present the membership certificate.</t>
  </si>
  <si>
    <t xml:space="preserve">Peer A has a local policy with WITH_MEMBERSHIP Peer Type with public key = SGA-1, SGID-1.
Peer B has a local policy with WITH_MEMBERSHIP Peer Type with public key  = SGA-2, SGID-2.
The secure session is ECDHE_ECDSA based.
ICC A - signed by CA
ICC B - signed by CA
MCC A - Signed by SGA-2, belongs to SGID-2
A makes a method call to B.
</t>
  </si>
  <si>
    <t>Peers authentication are successful.
Method call cannot be sent. (Receiver did not present the membership certificate.)</t>
  </si>
  <si>
    <t>Verify that in case of multiple membership certificates signed by different entities, the message is still authorized.</t>
  </si>
  <si>
    <t xml:space="preserve">app. bus is claimed by ASGA
App. bus's IC is signed by CA
peer A. bus is claimed by ASGA
A's IC is signed by CA
App. bus has the following ACLs.
WITH_MEMBERSHIP: alpha SGID; rule is MODIFY on ping
WITH_MEMBERSHIP: beta SGID; rule is MODIFY on king
WITH_MEMBERSHIP: gamma SGID; rule is MODIFY on sing
A bus has the following ACLs.
WITH_MEMBERSHIP: phi SGID; rule is to PROVIDE on ping
WITH_MEMBERSHIP: si SGID; rule is to PROVIDE on king
WITH_MEMBERSHIP: omega SGID; rule is to PROVIDE on sing
WITH_MEMBERSHIP: tau SGID; rule is to DENY all
Both buses implement methods: ping, king, sing
List of Membership certs installed on A bus:
alpha-&gt;Intermediate cert1-&gt;A
beta-&gt;Intermediate cert1-&gt;A
gamma-&gt;A
List of Membership certs installed on app. bus:
phi-&gt;Intermediate cert2-&gt;app
omega-&gt;Intermediate cert2-&gt;app
psi-&gt;app
A calls method ping on app. bus. It should be successful.
A calls method king on app. bus.  It should be successful.
A calls method sing on app. bus.  It should be successful.
</t>
  </si>
  <si>
    <t>Verification mentioned in the set up.</t>
  </si>
  <si>
    <t>Test with multiple ACLs and different peer types.</t>
  </si>
  <si>
    <t>app. bus is claimed by ASGA
App. bus's IC is signed by the CA.
Peer A has a Membership certificate issued by Living room SGA.
Peer B has the public key B.
App. bus has the following ACLs.
app. bus implements four methods: ping, bing, king, sing
ACL1:  Peer type: ALL; MODIFY for method call ping
ACL2:  Peer type: ANY_TRUSTED;  MODIFY for method call bing
ACL3:  Peer type: WITH_PUBLIC_KEY, public key B; MODIFY for method call king
ACL4: Peer type:  WITH_MEMBERSHIP, SGID: Living room, authority: Living room SGA; MODIFY for method call sing
Peer A and app. bus have ECDSA, NULL auth mechanisms supported. Peer A's IC is signed by CA'.
Peer A makes a method call ping. It should be successful. Auth mechanism should be ECDHE_NULL.
Peer A makes a method call bing. Ensure that it cannot be received by app. bus
Peer A makes a method call king. Ensure that it cannot be received by app. bus
Peer A makes a method call sing. Ensure that it cannot be received by app. bus
Peer A and app. bus have ECDSA, NULL auth mechanisms supported. Peer A's IC is signed by CA.
Peer A makes a method call ping. It should be successful. Auth mechanism should be ECDHE_ECDSA.
Peer A makes a method call bing. It should be successful. Auth mechanism should be ECDHE_ECDSA.
Peer A makes a method call king. Ensure that it cannot be received by app. bus
Peer A makes a method call sing.  It should be successful. Auth mechanism should be ECDHE_ECDSA.
Peer A and app. bus have ECDSA, NULL auth mechanisms supported. Peer A's IC is signed by ASGA.
Peer A makes a method call ping. It should be successful. Auth mechanism should be ECDHE_ECDSA.
Peer A makes a method call bing. It should be successful. Auth mechanism should be ECDHE_ECDSA.
Peer A makes a method call king. Ensure that it cannot be received by app. bus
Peer A makes a method call sing. It should be successful. Auth mechanism should be ECDHE_ECDSA.
Peer A and app. bus have ECDSA, NULL auth mechanisms supported. Peer A's IC is signed by Living room SGID
Peer A makes a method call ping. It should be successful. Auth mechanism should be ECDHE_ECDSA.
Peer A makes a method call bing It should be successful. Auth mechanism should be ECDHE_ECDSA.
Peer A makes a method call king. Ensure that it cannot be received by app. bus
Peer A makes a method call sing. It should be successful. Auth mechanism should be ECDHE_ECDSA.
Peer B and app. bus have ECDSA, NULL auth mechanisms supported. Peer B's IC is signed by Living room SGID
Peer B makes a method call ping. It should be successful. Auth mechanism should be ECDHE_ECDSA.
Peer B makes a method call bing It should be successful. Auth mechanism should be ECDHE_ECDSA.
Peer B makes a method call king. It should be successful. Auth mechanism should be ECDHE_ECDSA.
Peer B makes a method call sing. Ensure that it cannot be received by app. bus.</t>
  </si>
  <si>
    <t>ASG</t>
  </si>
  <si>
    <t>Admin Security Group</t>
  </si>
  <si>
    <t>MC</t>
  </si>
  <si>
    <t>Membership Certificate</t>
  </si>
  <si>
    <t>Set-Up</t>
  </si>
  <si>
    <t>On the app's default policy, ASG member can send and receive messages securely with the claimed app.</t>
  </si>
  <si>
    <t xml:space="preserve">app bus  implements the following message types: method call, signal, property 1, property 2.
ASG bus implements the following message types: method call, signal, property 1, property 2.
app. bus is claimed by the ASGA.
ASG bus has a MC signed by ASGA.
app. bus has default policy.
ASG bus and app. bus have enabled ECDHE_ECDSA auth. mechanism.
Both peers have a default manifest that allows everything.
1. App. bus makes a method call, get property call, set property call, getall properties call on the ASG bus.
2. App. bus sends a signal to to the ASG bus.
3. ASG bus makes a method call, get property call, set property call, getall properties call on the app. bus.
4. ASG bus sends a signal to the app. bus.
5. ASG bus calls Reset on the app. bus
</t>
  </si>
  <si>
    <t xml:space="preserve">1. Method call, get property, set property, getall properties are successful.
2. The signal is received by the ASG bus.
3. Method call, get property, set property, getall properties are successful.
4. The signal is received by the app. bus.
5. Verify that Reset method call was successful.
</t>
  </si>
  <si>
    <t>ASGA cannot access the app. bus if it does not have a membership certificate belonging to the ASG. (Membership certificate is must even if the bus is the ASGA.)</t>
  </si>
  <si>
    <t>app bus  implements the following message types: method call, signal, property 1, property 2.
ASGA bus implements the following message types: method call, signal, property 1, property 2.
app. bus is claimed by the ASGA.
ASGA does not have a  MC belonging to the ASG.
app. bus has default policy.
ASG bus and app. bus have enabled ECDHE_ECDSA auth. mechanism.
1. App. bus makes a method call, get property call, set property call, getall properties call on the ASGA bus.
2. App. bus sends a signal to to the ASGA bus.
3. ASGA bus makes a method call, get property call, set property call, getall properties call on the app. bus.
4. ASGA bus sends a signal to the app. bus.
5. ASGA bus calls Reset on the app. bus.</t>
  </si>
  <si>
    <t xml:space="preserve">1. Method call, get property, set property, getall properties are successful.
2. The signal received by the ASG bus.
3. Method call, get property, set property, getall properties are not received by the app. bus.
4. The signal is not received by the app. bus.
5. Reset method call should fail.
</t>
  </si>
  <si>
    <t>Only Trusted peers are allowed to interact with the application under default policy.</t>
  </si>
  <si>
    <t>app bus  implements the following message types: method call, signal, property 1, property 2.
ASG bus implements the following message types: method call, signal, property 1, property 2.
app. bus is claimed by the ASGA.
ASG bus has a MC signed by ASGA.
app. bus has default policy.
ASG bus and app. bus have enabled ECDHE_NULL auth. mechanism.
Both peers have a default manifest that allows everything.
1. App. bus makes a method call, get property call, set property call, getall properties call on the ASG bus.
2. App. bus sends a signal to to the ASG bus.
3. ASG bus makes a method call, get property call, set property call, getall properties call on the app. bus.
4. ASG bus sends a signal to the app. bus.
5. ASG bus calls Reset on the app. bus</t>
  </si>
  <si>
    <t xml:space="preserve">The messages cannot be sent or received successfully by the app. bus. 
</t>
  </si>
  <si>
    <t>On the app's default policy, a non ASG member can only receive messages sent by the app. bus. The non ASG member cannot send messages to the app. bus.</t>
  </si>
  <si>
    <t xml:space="preserve">app. bus  implements the following message types: method call, signal, property 1, property 2.
Peer A implements the following message types: method call, signal, property 1, property 2.
app. bus is claimed by the ASGA.
Peer A does not belong to ASG i.e it does not have a MC from ASG.
app. bus has default policy.
Peer A bus and app. bus have enabled ECDHE_ECDSA auth. mechanism.
1. App. bus makes a method call, get property call, set property call, getall properties call on Peer A.
2. App. bus sends a signal to to Peer A.
3. Peer A makes a method call, get property call, set property call, getall properties call on the app. bus.
4. Peer A sends a signal to the app. bus.
5. Peer A calls Reset on the app. bus
</t>
  </si>
  <si>
    <t>Any application can send and receive messages unsecurely.</t>
  </si>
  <si>
    <t xml:space="preserve">app bus  implements the following message types: method call, signal, property 1, property 2.
Peer A implements the following message types: method call, signal, property 1, property 2.
app. bus is claimed by the ASGA.
Peer A does not belong to ASG i.e it does not have a MC from ASG.
app. bus has default policy.
Peer A bus and app. bus have enabled ECDHE_ECDSA auth. mechanism.
Both peers have a default manifest that allows everything.
1. App. bus makes an unsecure method call, get property call, set property call, getall properties call on Peer A.
2. App. bus sends an unsecure signal to to Peer A.
3. Peer A makes an unsecure method call, get property call, set property call, getall properties call on the app. bus.
4. Peer A sends an unsecure signal to the app. bus.
</t>
  </si>
  <si>
    <t xml:space="preserve">1. Method call, get property, set property, getall properties are successful.
2. The signal received by the ASG bus.
3. Method call, get property, set property, getall properties are successful.
4. The signal is received by the app. bus.
</t>
  </si>
  <si>
    <t>After Claiming, application bus can self install membership certificates on itself.</t>
  </si>
  <si>
    <t>app. bus is claimed by the ASGA.
app. bus has default policy.
app. bus calls InstallMembership on itself.
ASGA bus calls get property ("MembershipSummaries")</t>
  </si>
  <si>
    <t>Verify that InstallMembership is successful.
Verify that when ASGA bus calls get property ("MembershipSummaries"), it returns the same membership certificate details as the one installed above.</t>
  </si>
  <si>
    <t>Before Claiming, an application should not be able to self install membership certificates on itself.</t>
  </si>
  <si>
    <t>app. bus is not claimed.
app. bus calls InstallMembership on itself.</t>
  </si>
  <si>
    <t>Verify that InstallMembership fails as the app. bus is not yet claimed.</t>
  </si>
  <si>
    <t>The default policies are overridden when a new policy is installed.</t>
  </si>
  <si>
    <t xml:space="preserve">app. bus is claimed by the ASGA.
ASG bus has a MC signed by ASGA.
app. bus has default policy.
ASG bus installs the following policy on the app. bus:
ACL: Peer type: ANY_TRUSTED; Rule: Allow method call "Ping"
ASG bus and app. bus have enabled ECDHE_ECDSA auth. mechanism.
Both peers have a default manifest that allows everything.
1. ASG bus calls Reset on the app. bus
</t>
  </si>
  <si>
    <t>Verify that Reset method call fails. (There is no rule that explicitly allows Reset.)</t>
  </si>
  <si>
    <t>Application manifest can deny secure management operations.</t>
  </si>
  <si>
    <t>app. bus is claimed by the ASGA.
ASG bus has a MC signed by ASGA.
app. bus has default policy.
ASG bus and app. bus have enabled ECDHE_ECDSA auth. mechanism.
app. bus manifest has the following rules:
Allow everything
Deny 'Reset' method call
ASG bus manifest has the following rules:
Allow everything
Deny 'UpdateIdentity' method call
1. ASG bus calls Reset on the app. bus
2. ASG bus calls UpdateIdentity on the app. bus.</t>
  </si>
  <si>
    <t>1. Verify that Reset call cannot be sent by the ASG bus.
2. Verify that UpdateIdentity call cannot be received by the app. bus.</t>
  </si>
  <si>
    <t xml:space="preserve">Purpose </t>
  </si>
  <si>
    <t>This section unit tests test the local policy rules on sender and receiver sides for authorizing an Alljoyn signal.</t>
  </si>
  <si>
    <t>Set up</t>
  </si>
  <si>
    <t xml:space="preserve">Both peers (sender and receiver side) are Claimed.
For the sender and receiver, the Peer type is kept the same i.e ANY_TRUSTED.
The default manifest which allows all message types (shown below) is used for sender and receiver side.
An 'N' in the Sent column section means, the signal cannot be sent successfully.
An 'N' in the Received column means, the signal cannot be sent successfully.
A 'Y' in the Sent column means, the signal can be sent successfully.
A 'Y' in the Received column means, the signal can be received successfully.
</t>
  </si>
  <si>
    <t>Default Manifest
Manifest rule:
object path: *
interface name:  *
Member:
member name: *
member type: 0
member action: PROVIDE|OBSERVE|MODIFY</t>
  </si>
  <si>
    <t>DUT</t>
  </si>
  <si>
    <t>Sender peer type</t>
  </si>
  <si>
    <t>Action mask</t>
  </si>
  <si>
    <t>Receiver peer type</t>
  </si>
  <si>
    <t>Sent</t>
  </si>
  <si>
    <t>Received</t>
  </si>
  <si>
    <t>Sender</t>
  </si>
  <si>
    <t>ANY_TRUSTED</t>
  </si>
  <si>
    <t>PROVIDE</t>
  </si>
  <si>
    <t>N</t>
  </si>
  <si>
    <t>SecurityPolicyRulesSignal.PolicyRules</t>
  </si>
  <si>
    <t>OBSERVE</t>
  </si>
  <si>
    <t>Y</t>
  </si>
  <si>
    <t>MODIFY</t>
  </si>
  <si>
    <t>Receiver</t>
  </si>
  <si>
    <t>This section unit tests test the local policy rules on sender and receiver sides for authorizing method calls, get property and set property calls.</t>
  </si>
  <si>
    <t>Both peers (sender and receiver side) are Claimed.
For the sender and receiver, the Peer type is kept the same i.e ANY_TRUSTED.
The default manifest which allows all message types (shown below) is used for sender and receiver side.
A 'NNN' in the Sent column section means, the method call, get property call, set property call cannot be sent successfully.
A 'NNN' in the Received column means, the method call, get property call, set property call cannot be received successfully.
A 'YYY' in the Sent column means, the method call, get property call, set property call can be sent successfully.
A 'YYY' in the Received column means, the method call, get property call, set property call can be received successfully.</t>
  </si>
  <si>
    <t>YYY</t>
  </si>
  <si>
    <t>NNN</t>
  </si>
  <si>
    <t>SecurityPolicyRulesMethodCalls.PolicyRules,
SecurityPolicyRulesGetProperty.PolicyRules,
SecurityPolicyRulesSetProperty.PolicyRules</t>
  </si>
  <si>
    <t>YNY</t>
  </si>
  <si>
    <t>NYN</t>
  </si>
  <si>
    <t>This section unit tests test the matching of remote manifest rules with the local policy for authorizing an AllJoyn signal.</t>
  </si>
  <si>
    <t>Both peers (sender and receiver side) are Claimed.
For the sender and receiver, the Peer type is kept the same i.e ANY_TRUSTED.
The local policies on sender and receiver side are kept same, thereby varying only the remote manifest on either sides.
An 'N' in the Sent column section means, the signal cannot be sent successfully.
An 'N' in the Received column means, the signal cannot be sent successfully.
A 'Y' in the Sent column means, the signal can be sent successfully.
A 'Y' in the Received column means, the signal can be received successfully.</t>
  </si>
  <si>
    <t>sender manifest</t>
  </si>
  <si>
    <t>receiver peer type</t>
  </si>
  <si>
    <t>action mask</t>
  </si>
  <si>
    <t>receiver manifest</t>
  </si>
  <si>
    <t>sent</t>
  </si>
  <si>
    <t>received</t>
  </si>
  <si>
    <t>PROVIDE for signal</t>
  </si>
  <si>
    <t>SecurityPolicyRulesSignalManifest.PolicyRules</t>
  </si>
  <si>
    <t>MODIFY for signal</t>
  </si>
  <si>
    <t>OBSERVE for signal</t>
  </si>
  <si>
    <t>This section unit tests test the matching of remote manifest rules with the local policy for authorizing method calls, get property and set property calls.</t>
  </si>
  <si>
    <t>Both peers (sender and receiver side) are Claimed.
For the sender and receiver, the Peer type is kept the same i.e ANY_TRUSTED.
The local policies on sender and receiver side are kept same, thereby varying only the remote manifest on either sides.
A 'NNN' in the Sent column section means, the method call, get property call, set property call cannot be sent successfully.
A 'NNN' in the Received column means, the method call, get property call, set property call cannot be received successfully.
A 'YYY' in the Sent column means, the method call, get property call, set property call can be sent successfully.
A 'YYY' in the Received column means, the method call, get property call, set property call can be received successfully.</t>
  </si>
  <si>
    <t>OBSERVE|MODIFY for method call, property</t>
  </si>
  <si>
    <t>OBSERVE|MODIFY</t>
  </si>
  <si>
    <t>PROVIDE for method, property</t>
  </si>
  <si>
    <t>MODIFY for method, property</t>
  </si>
  <si>
    <t>OBSERVE for method, property</t>
  </si>
  <si>
    <t>MODIFY for method call, property</t>
  </si>
  <si>
    <t>OBSERVE for method call, property</t>
  </si>
  <si>
    <t>PROVIDE for method call, property</t>
  </si>
  <si>
    <t>This section unit tests test the local policy rules on sender and receiver sides for authorizing the "GetAll" properties call with multiple properties.</t>
  </si>
  <si>
    <t>Both peers (sender and receiver side) are Claimed.
For the sender and receiver, the Peer type is kept the same i.e ANY_TRUSTED.
The default manifest which allows all message types (shown below) is used for sender and receiver side.
A 'N in the Sent column section means, the GetAll property call cannot be sent successfully.
A 'N' in the Received column means, the the GetAll property call cannot be received successfully.
A 'Y' in the Sent column means, the GetAll property call can be sent successfully.
A 'Y' in the Received column means, the GetAll property call can be received successfully.</t>
  </si>
  <si>
    <t>Message Details</t>
  </si>
  <si>
    <t xml:space="preserve">Object Path:  /abc
Interface Name: test.abc
Member name: property1  (Read/Write property)
Member name: property2  (Read/Write property)
</t>
  </si>
  <si>
    <t>Action mask for prop1, prop2</t>
  </si>
  <si>
    <t>PROVIDE, PROVIDE</t>
  </si>
  <si>
    <t>OBSERVE, OBSERVE</t>
  </si>
  <si>
    <t>PROVIDE, DENY</t>
  </si>
  <si>
    <t>PROVIDE, MODIFY</t>
  </si>
  <si>
    <t>OBSERVE, MODIFY</t>
  </si>
  <si>
    <t>DENY, OBSERVE</t>
  </si>
  <si>
    <t>This section unit tests test the matching of remote manifest rules with the local policy for authorizing the "GetAll" properties call with multiple properties.</t>
  </si>
  <si>
    <t>Both peers (sender and receiver side) are Claimed.
For the sender and receiver, the Peer type is kept the same i.e ANY_TRUSTED.
The local policies on sender and receiver side are kept same, thereby varying only the remote manifest on either sides.
A 'N in the Sent column section means, the GetAll property call cannot be sent successfully.
A 'N' in the Received column means, the the GetAll property call cannot be received successfully.
A 'Y' in the Sent column means, the GetAll property call can be sent successfully.
A 'Y' in the Received column means, the GetAll property call can be received successfully.</t>
  </si>
  <si>
    <t>sender manifest for prop1, prop2</t>
  </si>
  <si>
    <t>action mask for prop1, prop2</t>
  </si>
  <si>
    <t>receiver manifest for prop1, prop2</t>
  </si>
  <si>
    <t>OBSERVE, DENY</t>
  </si>
  <si>
    <t>DENY, PROVIDE</t>
  </si>
  <si>
    <t>NS</t>
  </si>
  <si>
    <t>Not Specified</t>
  </si>
  <si>
    <t>Common setup</t>
  </si>
  <si>
    <t>Sender and Receiver implements the following:
Object:  /test/argentina
Interface1:  test.calcium
Member 1:  march (method)
Member 2:  make  (signal)
Member 2:  mayonise (property)                  
Interface2: test.california
Member 1:  metal (method)
Member 2:  mess  (signal)
Member 2:  meal (property) 
Object:  /test/arabic
Interface1:  test.camera
Member 1:  mob (method)
Member 2:  money  (signal)
Member 2:  motel (property) 
Interface2: test.cashew
Member 1:  mint (method)
Member 2:  mits  (signal)
Member 2:  mini (property) 
Receiver and Sender have default manifests that allow everything.
Receiver has a local policy that allows everything
The policy peer types are ANY_TRUSTED for the sender and the receiver.</t>
  </si>
  <si>
    <t>Verify that wild cards can be used in the Object Path</t>
  </si>
  <si>
    <t>Sender local policy rules
Rule 1:  Object path: /test/arg*  Interface: *  Member Name: (NS) Member Type: (NS)  Action: PROVIDE
Sender makes method call "march".
Sender makes method call "mint".</t>
  </si>
  <si>
    <t>Verify that "march" method call is successful.
Verify that "mint" method call is not sent by the sender.</t>
  </si>
  <si>
    <t>Verify that wild cards can be used in the Interface names</t>
  </si>
  <si>
    <t>Sender local policy rules
Rule 1:  Object path: *  Interface: test.cal*  Member Name: (NS) Member Type: (NS)  Action: PROVIDE
Sender makes method call "march".
Sender makes get property call "meal".
Sender makes a method call  "mob".
Sender makes a get property call "mini".</t>
  </si>
  <si>
    <t>Verify that "march" method call is successful.
Verify that "meal" get property call is successful.
Verify that "mob" method call is not sent by the sender.
Verify that "mini" get property call is not sent by the sender.</t>
  </si>
  <si>
    <t>Verify that wild cards can be used in member names</t>
  </si>
  <si>
    <t>Sender local policy rules
Rule 1: Object Path: *  Interface: *  Member Name: mi*  Member Type: (NS)  Action: PROVIDE
Sender makes a method call "metal".
Sender makes a method call  "mint".</t>
  </si>
  <si>
    <t>Verify that "mint" method call is successful.
Verify that "metal" method call is not sent by the sender.</t>
  </si>
  <si>
    <t>Verify that Message type is matched properly in the rule.</t>
  </si>
  <si>
    <t>Sender local policy rules
Rule 1: Object Path: *  Interface: *  Member Name: *  Member Type: Method  Action: PROVIDE|OBSERVE
Sender sends a signal "money" .
Sender makes a get property call "motel".
Sender makes a method call  "mob".</t>
  </si>
  <si>
    <t>Verify that "money" signal is not sent by the sender.
Verify that "motel" get property call is not sent by the sender.
Verify that "mob" method call is successful.</t>
  </si>
  <si>
    <t>Verify that if the action mask is not specified, then the rule is explicitly DENIED. The other rules are not even considered.</t>
  </si>
  <si>
    <t>Verify that "mess" signal is not sent by the sender.
Verify that "meal" get property call is not sent by the sender.
Verify that "metal" method call is not sent by the sender.</t>
  </si>
  <si>
    <t>If the Object Path is not specified, then the rule is not considered as a match,</t>
  </si>
  <si>
    <t>Sender local policy rules
Rule 1: Object Path: NS  Interface: *  Member Name:  NS;   Member Type; NS;  Action: PROVIDE
Sender sends a method call "march".</t>
  </si>
  <si>
    <t>Verify that "march" method call is not sent by the sender.</t>
  </si>
  <si>
    <t>If the Interface name is not specified, then the rule is not considered as a match.</t>
  </si>
  <si>
    <t>Sender local policy rules
Rule 1: Object Path: *  Interface: NS  Member Name:  NS;   Member Type; NS;  Action: PROVIDE
Sender sends a method call "march".</t>
  </si>
  <si>
    <t>Verify that empty string is not considered as a match.</t>
  </si>
  <si>
    <t>Sender local policy rules
Rule 1: Object Path: *  Interface: *  Member Name:  "" (Empty String);   Member Type:  NS;  Action: PROVIDE
Sender sends a method call "march".</t>
  </si>
  <si>
    <t>SGA</t>
  </si>
  <si>
    <t>Security Group Authority</t>
  </si>
  <si>
    <t>Policy without the version number field set cannot be installed. Version number is a mandatory field according to the HLD.</t>
  </si>
  <si>
    <t>ASGA bus claims the app. bus.
ASGA bus creates a policy without setting a version number.
ASGA bus calls UpdatePolicy on the app. bus.</t>
  </si>
  <si>
    <t>Update policy should fail because the Version number is a mandatory field in policy.</t>
  </si>
  <si>
    <t>Policy without the serial number field cannot be installed. Serial number is a mandatory field according to the HLD.</t>
  </si>
  <si>
    <t>ASGA bus claims the app. bus.
ASGA bus creates a policy without setting a serial number.
ASGA bus calls UpdatePolicy on the app. bus.</t>
  </si>
  <si>
    <t>Update policy should fail because the serial number is a mandatory field in policy.</t>
  </si>
  <si>
    <t>Latest Policy to be installed should have a serial number greater than the previous policy's serial number. Else, the previous policy should not be deleted.</t>
  </si>
  <si>
    <t xml:space="preserve">ASGA bus claims the app. bus.
ASGA bus creates a policy  (policy 1):
Serial number: 1234
ACL: ANY_TRUSTED
Rule1: Object Path=*, Interface=*, Member Name=*, Type=Method, Action mask:  PROVIDE
ASGA bus calls UpdatePolicy on the app. bus.
ASGA bus calls GetProperty ("policy") on the app. bus.
ASGA bus creates another policy  (policy 2):
Serial number: 1200
ACL: ALL
Rule1: Object Path=/abc, Interface=*, Member Name=*, Type=Method, Action mask:  PROVIDE
ASGA bus calls UpdatePolicy on the app. bus.
ASGA bus calls GetProperty ("policy") on the app. bus. 
</t>
  </si>
  <si>
    <t>UpdatePolicy (policy1) should succeed.
GetProperty ("Policy") should fetch policy 1.
Update policy ("Policy2") should fail with ER_POLICY_NOT_NEWER.
GetProperty("Policy") should still fetch policy1.</t>
  </si>
  <si>
    <t>New policy installed should override the older policy.</t>
  </si>
  <si>
    <t xml:space="preserve">ASGA bus claims the app. bus.
ASGA bus creates a policy  (policy 1):
Serial number: 1234
ACL: ANY_TRUSTED
Rule1: Object Path=*, Interface=*, Member Name=*, Type=Method, Action mask:  PROVIDE
ASGA bus calls UpdatePolicy on the app. bus.
ASGA bus calls GetProperty ("policy") on the app. bus.
ASGA bus creates another policy  (policy 2):
Serial number: 1235
ACL: ALL
Rule1: Object Path=/abc, Interface=*, Member Name=*, Type=Method, Action mask:  PROVIDE
ASGA bus calls UpdatePolicy on the app. bus.
ASGA bus calls GetProperty ("policy") on the app. bus. 
</t>
  </si>
  <si>
    <t>UpdatePolicy (policy1) should succeed.
GetProperty ("Policy") should fetch policy 1.
Update policy ("Policy2") should succeed.
GetProperty("Policy") should still fetch policy2.</t>
  </si>
  <si>
    <t>Reset policy should remove the current policy and restore the default policy.</t>
  </si>
  <si>
    <t xml:space="preserve">ASGA bus claims the app. bus.
ASGA bus calls  GetProperty("Policy") on the app. bus.
ASGA bus installs any policy on the app. bus.
ASGA bus calls  GetProperty("Policy") on the app. bus.
ASGA bus calls ResetPolicy on the default bus. 
ASGA bus calls GetProperty("Policy") on the app. bus  
</t>
  </si>
  <si>
    <t xml:space="preserve">Verify that ResetPolicy call is successful and GetProperty("Policy") should fetch the default policy.
</t>
  </si>
  <si>
    <t>UpdateIdentity should fail when manifest's digest does not match with the digest in the Identity certificate.</t>
  </si>
  <si>
    <t>ASGA bus calls UpdateIdentity on app. bus.
ICC of the app. bus is the following chain.   CA-&gt;Intermediate CA-&gt;leaf
The manifest digest does not match with the digest included in the ICC.</t>
  </si>
  <si>
    <t>Verify that UpdateIdentity fails with ER_DIGEST_MISMATCH error.</t>
  </si>
  <si>
    <t xml:space="preserve">UpdateIdentity should fail when the leaf certificate of the ICC does not have an AllJoyn specific EKU.
</t>
  </si>
  <si>
    <t xml:space="preserve">
ASGA bus calls UpdateIdentity on app. bus.
ICC of the app. bus is the following chain.   CA-&gt;Intermediate CA-&gt;leaf
The leaf certificate does not have AllJoyn specific EKU.</t>
  </si>
  <si>
    <t>Verify that UpdateIdentity fails with ER_INVALID_CERT_USAGE error.</t>
  </si>
  <si>
    <t>UpdateIdentity will fail if the ICC chain is invalid.</t>
  </si>
  <si>
    <t>ASGA bus calls UpdateIdentity on app. bus.
ICC of the app. bus is an invalid chain.   CA-&gt;Intermediate CA-&gt;leaf
The intermediate CA is not signed by the CA</t>
  </si>
  <si>
    <t>Verify that UpdateIdentity fails with ER_INVALID_CERTIFICATE error.</t>
  </si>
  <si>
    <t>UpdateIdentity will fail if the ICC has an intermediate cert with CA flag = false.</t>
  </si>
  <si>
    <t xml:space="preserve">ASGA bus calls UpdateIdentity on app. bus.
ICC of the app. bus is the following chain.   CA-&gt;Intermediate CA-&gt;leaf
The CA flag for the intremediate CA is set to false.
</t>
  </si>
  <si>
    <t>UpdateIdentity should fail if the subject of the leaf cert is different than the app.'s public key.</t>
  </si>
  <si>
    <t>ASGA bus calls UpdateIdentity on app. bus.
ICC of the app. bus is the following chain.   CA-&gt;Intermediate CA-&gt;leaf
The leaf cert's subject is different than the public key of the app.</t>
  </si>
  <si>
    <t>UpdateIdentity is successful if the ICC is a long chain.</t>
  </si>
  <si>
    <t xml:space="preserve">ASGA bus calls UpdateIdentity on app. bus.
ICC of the app. bus is the following chain.   ASGA-&gt;Intermediate CA1-&gt;Intermediate CA-&gt;leaf
</t>
  </si>
  <si>
    <t>Verify that UpdateIdentity is successful.</t>
  </si>
  <si>
    <t>UpdateIdentity is successful if the identity certificate is a single chain signed by neither the CA nor the ASGA.</t>
  </si>
  <si>
    <t>ASGA bus calls UpdateIdentity on app. bus.
ICC of the app. bus is a single cert chain signed by the neither the CA nor the ASGA.</t>
  </si>
  <si>
    <t>Verify that UpdateIdentity is successful. Anybody can sign the ICC.</t>
  </si>
  <si>
    <t>InstallMembership should fail if the subject of the leaf cert is different than the app.'s public key.</t>
  </si>
  <si>
    <t>ASGA bus calls InstallMembership on the app, bus.
The MCC is   SGA-Leaf node
The subject of the leaf node is different than the public key of the leaf node.</t>
  </si>
  <si>
    <t>Verify that InstallMembership fails with ER_INVALID_CERTIFICATE.</t>
  </si>
  <si>
    <t>InstallMembership should fail if another membership certificate with the same certificate serial number is installed.</t>
  </si>
  <si>
    <t xml:space="preserve">ASGA bus calls InstallMembership on the app, bus.
ASGA bus calls InstallMembership for MembershipCertificate1:
Membership certificate 1: serial number 123, issuer: SGA1
ASGA bus calls InstallMembership for MembershipCertificate2:
Membership certificate 2: serial number 123, issuer: SGA2
</t>
  </si>
  <si>
    <t>Verify that the second instance of InstallMembership fails with ER_DUPLICATE_CERTIFICATE.</t>
  </si>
  <si>
    <t>RemoveMembership is successful if the certificateId matches any one of the membership certificates.</t>
  </si>
  <si>
    <t>Install two membership certificates on the app.bus.
Membership certificate 1: serial number 123, issuer: SGA1
Membership certificate 2: serial number 456, issuer: SGA2
GetProperty("MembershipSummaries") should return two membership summaries with the above details.
Create a certificateId with: serial number 123,  issuer SGA1
ASGA bus calls RemoveMembership.</t>
  </si>
  <si>
    <t>RemoveMembership is successful. GetProperty("MembershipSummaries") should return only return Membership certificate 2 details.</t>
  </si>
  <si>
    <t>RemoveMembership returns error if the serial number in the certificateId is not matched.</t>
  </si>
  <si>
    <t xml:space="preserve">Install two membership certificates on the app.bus.
Membership certificate 1: serial number 123, issuer: SGA1
Membership certificate 2: serial number 456, issuer: SGA2
GetProperty("MembershipSummaries") should return two membership summaries with the above details.
Create a certificateId with: serial number 789, issuer SGA1
ASGA bus calls RemoveMembership.
</t>
  </si>
  <si>
    <t>RemoveMembership should fail with ER_CERTIFICATE_NOT_FOUND</t>
  </si>
  <si>
    <t>RemoveMembership returns error if the issuer in the certificateId is not matched.</t>
  </si>
  <si>
    <t>Install two membership certificates on the app.bus.
Membership certificate 1: serial number 123, issuer: SGA1
Membership certificate 2: serial number 456, issuer: SGA2
GetProperty("MembershipSummaries") should return two membership summaries with the above details.
Create a certificateId with: serial number 123, issuer SGA3
ASGA bus calls RemoveMembership.</t>
  </si>
  <si>
    <t>Upon successful installation of valid membership certificates, the message will be authorized successfully.</t>
  </si>
  <si>
    <t>Peer A policy:
peer type: ANY_TRUSTED
Rule:  Object Path: *, Interface name: *; Action: PROVIDE
ICC A:  CA-&gt;A
MCC A:  SGA-&gt;Intermediate group-&gt;A  {CA flag = true for SGA and Intermediate group}
Peer A belongs to SGID: LivingRoom. The authority for this SGID is SGA
Peer B policy:
peer type: WITH_MEMBERSHIP; Public key: Public key of SGA; SGID: LivingRoom
Rule:  Object Path: *, Interface name: *; Action: MODIFY
ICC B: CA-&gt;B
A makes a method call to B.</t>
  </si>
  <si>
    <t>Verify that Method call is successful.</t>
  </si>
  <si>
    <t>Messages will not be authorized if the membership certificate chain has the delegation field set to false and it still tries to delegate the certificate.</t>
  </si>
  <si>
    <t>Peer A: ANY_TRUSTED
Rule:  Object Path: *, Interface name: *; Action: PROVIDE
ICC A:  CA-A
MCC A:  SGA-&gt;Intermediate group-&gt;A  {CA flag = true for SGA, but false for  Intermediate group}
Peer A belongs to SGID: LivingRoom. The authority for this SGID is SGA
Peer B: WITH_MEMBERSHIP; Public key: Public key of SGA; SGID: LivingRoom
Rule:  Object Path: *, Interface name: *; Action: MODIFY
ICC B: CA-B
A makes a method call to B.</t>
  </si>
  <si>
    <t>Verify that the Method call cannot be received by Peer B. (MCC of A is invalid as the intermediate group has the CA flag set to false. It cannot delegate the membership certificate.)</t>
  </si>
  <si>
    <t>Messages will not be authorized if the membership certificate is chained upto CA instead of the SGA.</t>
  </si>
  <si>
    <t>Peer A: ANY_TRUSTED
Rule:  Object Path: *, Action: PROVIDE
ICC A:  CA-A
MCC A:  CA-&gt;Intermediate group-&gt;A  {CA flag = true for CA, Intermediate group}
Peer A belongs to SGID: LivingRoom. The authority for this SGID is SGA
Peer B: WITH_MEMBERSHIP; Public key: Public key of SGA; SGID: LivingRoom
Rule:  Object Path: *, Action: MODIFY
ICC B: CA-B
A makes a method call to B.</t>
  </si>
  <si>
    <t>Verify that the Method call cannot be received by Peer B. (MCC of A is invalid as it is signed upto the CA instead of SGA.)</t>
  </si>
  <si>
    <t>Messages will not be authorized if the membership certificate is chained upto more than one level. Membership certificates can be chained only upto one level.</t>
  </si>
  <si>
    <t>Peer A: ANY_TRUSTED
Rule:  Object Path: *, Action: PROVIDE
ICC A:  CA-A
MCC A:  SGA-&gt;Intermediate group 1-&gt;Intermediate group 2-&gt;A  {CA flag = true for SGA, Intermediate group 1 and Intermediate group 2}
Peer A belongs to SGID: LivingRoom. The authority for this SGID is SGA
Peer B: WITH_MEMBERSHIP; Public key: Public key of SGA; SGID: LivingRoom
Rule:  Object Path: *, Action: MODIFY
ICC B: CA-B
A makes a method call to B.</t>
  </si>
  <si>
    <t>Method call fails as MCC of A is invalid because of more than one level depth.</t>
  </si>
  <si>
    <t>Messages will not be authorized if the membership certificate chain has the delegation field set to false and it still tries to delegate the certificate. The CA field is set to false for the SGA itself.</t>
  </si>
  <si>
    <t>Peer A: ANY_TRUSTED
Rule:  Object Path: *, Action: PROVIDE
ICC A:  CA-A
MCC A:  SGA-&gt;A  {CA flag = false for SGA}
Peer A belongs to SGID: LivingRoom. The authority for this SGID is SGA
Peer B: WITH_MEMBERSHIP; Public key: Public key of SGA; SGID: LivingRoom
Rule:  Object Path: *, Action: MODIFY
ICC B: CA-B
A makes a method call to B.</t>
  </si>
  <si>
    <t>Verify that Method call can be sent by Peer A bus it cannot be received by Peer B. This is because of even though the membership certificate of A is signed by SGA, the SGA certificate has the CA field set to false.</t>
  </si>
  <si>
    <t>ASG members  can also call methods from the org.alljoyn.Bus.Security.ManagedApplication interface on the app. bus in the default policy.</t>
  </si>
  <si>
    <t xml:space="preserve">ASGA bus claims the app. bus.
app. bus has default policy installed.
ASG bus calls UpdateIdentity on the app. bus.
ASG bus calls GetIdentity on the app. bus.
ASG bus calls UpdatePolicy on the app. bus
ASG bus calls GetPolicy on the app. bus
ASG bus calls ResetPolicy on the app. bus
ASG bus calls GetPolicy on the app. bus
ASG bus calls InstallMembership on the app. bus
ASG bus calls GetMembershipSummaries on the app. bus
ASG bus calls RemoveMembership on the app. bus
ASG bus calls Reset on the app. bus
</t>
  </si>
  <si>
    <t xml:space="preserve">GetPolicy should fetch the policy with no rules.
UpdaterIdentity should be successful.
GetProperty("Identity") should return the same identity certificate as before.
UpdatePolicy should be successful.
GetProperty("Policy") should return the same policy as before.
ResetPolicy should be successful.
GetProperty("Policy") should return the default policy.
InstallMembership should be successful.
GetProperty("MembershipSummaries") should return the details about the membership certificates installed.
RemoveMembership should be sucessful.
Reset should be successful.
</t>
  </si>
  <si>
    <t>ASG members call GetAllProperties on the org.alljoyn.Bus.Security.ManagedApplication Interface on the app. bus  in the default policy.</t>
  </si>
  <si>
    <t>ASGA bus claims the app. bus.
app. bus has default policy installed.
App. bus also has 3 membership certiificates installed. 
The identity certificate of the app. bus should be a certificate chain with 3 certificates i.e CA-&gt;Intermediate CA-&gt;leaf
ASG bus calls GetAllProperties on the app. bus.</t>
  </si>
  <si>
    <t xml:space="preserve">ASG bus should fetch the following properties successfully:
Version 
Identity
Manifest
IdentityCertificateId
PolicyVersion
Policy
DefaultPolicy
MembershipSummaries
</t>
  </si>
  <si>
    <t>Non ASG members should not be able to access org.alljoyn.Bus.Security.ManagedApplication interface on the app. bus in the default policy.</t>
  </si>
  <si>
    <t>ASGA bus claims the app. bus.
app. bus has default policy installed.
non ASG bus calls the following methods on the app. bus:
Reset
UpdateIdentity
UpdatePolicy
ResetPolicy
InstallMembership
RemoveMembership</t>
  </si>
  <si>
    <t>All methods will fail as Non ASG members cannot call these methods on the app. bus.
All properties can be called by ASG member only. This is because the IRB spec says: The ManagedApplication is an interface that provides the
mechanism for an admin to manage the application's security configuration.</t>
  </si>
  <si>
    <t>Non ASG members cannot access any property belonging to the org.alljoyn.Bus.Security.ManagedApplication interface in the default policy.</t>
  </si>
  <si>
    <t xml:space="preserve">ASGA bus claims the app. bus.
app. bus has default policy installed.
non ASG bus tries to fetch the following properties on the  app. bus:
Version 
Identity
Manifest
IdentityCertificateId
PolicyVersion
Policy
DefaultPolicy
MembershipSummaries
non ASG bus calls GetAllProperties on the org.alljoyn.Bus.Security.ManagedApplication interface on the app. bus.
</t>
  </si>
  <si>
    <t xml:space="preserve">The non ASG bus should not be able to fetch  any property on the app. bus. All thye GetProperty calls should fail with permission denied. 
All properties can be called by ASG member only. This is because the IRB spec says: The ManagedApplication is an interface that provides the
mechanism for an admin to manage the application's security configuration.
</t>
  </si>
  <si>
    <t>If an app. bus has a policy that allows all inbound messages, anybody can manage the device.</t>
  </si>
  <si>
    <t xml:space="preserve">ASGA bus claims the app. bus.
App. bus has the following policy installed:
Peer type: ALL
Rule: Object path: *, Interface Name: *; Action mask: PROVIDE|MODIFY|OBSERVE
A ECDHE_NULL session is set between the app. bus and the non-ASG bus.
The non ASG bus calls Reset on the app. bus
</t>
  </si>
  <si>
    <t>Reset should be successful.</t>
  </si>
  <si>
    <t>If an app. bus has a policy that allows all inbound messages, Claim should still fail.</t>
  </si>
  <si>
    <t xml:space="preserve">ASGA bus claims the app. bus.
App. bus has the following policy installed:
Peer type: ANY_TRUSTED
Rule: Object path: *, Interface Name: *; Action mask: PROVIDE|MODIFY|OBSERVE
A ECDHE_ECDSA session is set between the app. bus and the ASGA bus.
The ASGA bus calls Claim on the app. bus.
</t>
  </si>
  <si>
    <t>Claim should fail as the app. bus is already Claimed.</t>
  </si>
  <si>
    <t>If an app. bus has a policy that denies everything, even the ASGA bus cannot manage the device.</t>
  </si>
  <si>
    <t xml:space="preserve">ASGA bus claims the app. bus.
App. bus has the following policy installed:
Peer type: ALL
Rule: Object path: *, Interface Name: *; Action mask: DENY
A ECDHE_ECDSA session is set between the app. bus and the non-ASG bus.
ASGA bus calls Reset on the app. bus
</t>
  </si>
  <si>
    <t>Reset should fail. (The local policy on the app. bus denies it)</t>
  </si>
  <si>
    <t>ASGA tries to set property on the properties belonging to the org.alljoyn.Bus.Security.ManagedApplication interface. They should fail as the properties are read-only.</t>
  </si>
  <si>
    <t xml:space="preserve">ASGA bus claims the app. bus. 
ASGA bus tries to call set property on:
Version 
Identity
Manifest
IdentityCertificateId
PolicyVersion
Policy
DefaultPolicy
MembershipSummaries
</t>
  </si>
  <si>
    <t>SetProperty for each of the property should fail. (The properties are marked as read-only.)</t>
  </si>
  <si>
    <t>Validate Membership Certificate fields like serial number, SGID, Subject, Issuer, certificate type, etc</t>
  </si>
  <si>
    <t xml:space="preserve">TBD
For eg: SGID should be a mandatory field in the membership certificate.
For eg: Certificate type for MC = 2.
</t>
  </si>
  <si>
    <t>Verify that InstallMembership fails when the mandatory fields are missing in the certificate.</t>
  </si>
  <si>
    <t>Validate Identity Certificate fields like serial number, Subject, Issuer, certificate type, etc</t>
  </si>
  <si>
    <t>TBD
For eg: Certificate type for MC = 1.</t>
  </si>
  <si>
    <t>Verify that UpdateIdentity and Claim fail when mandatory fields are missing in the certificate.</t>
  </si>
  <si>
    <t>Before claim, any peer trying to call methods on the org.alljoyn.Bus.Security.ManagedApplication interface should fail.</t>
  </si>
  <si>
    <t xml:space="preserve">Establish an ECDHE_ECDSA based session between peer A and app. Bus.
Peer A calls the following methods on the app. bus:
Reset
UpdateIdentity
UpdatePolicy
ResetPolicy
InstallMembership
RemoveMembership
Peer A tries to fetch the following properties on the  app. bus:
Version 
Identity
Manifest
IdentityCertificateId
PolicyVersion
Policy
DefaultPolicy
MembershipSummaries
</t>
  </si>
  <si>
    <t>The method calls and Get property calls should fail as the app. bus is not yet claimed.</t>
  </si>
  <si>
    <t>Keystore  or nvram size should not grow in size when policies are continously installed and removed.</t>
  </si>
  <si>
    <t>Create a policy with multiple ACLs. Install and remove the policy 1000 times.</t>
  </si>
  <si>
    <t>Verify that keystore or nvram size does not increase with the number of iterations.</t>
  </si>
  <si>
    <t>Keystore or nvram size size should not grow in size when membership certificates are installed and removed in random order.</t>
  </si>
  <si>
    <t>Install multiple Membership certificates and remove them in random order.
Repeat this for 1000 times.</t>
  </si>
  <si>
    <t>Keystore or nvram size size should not grow in size when Claim, UpdatePolicy, InstallMembership and Reset operations are done multiple times.</t>
  </si>
  <si>
    <t>Perform Claim, UpdatePolicy, InstallMembership and Reset operations. Repeat for 1000 times.</t>
  </si>
  <si>
    <t>Memory profiling</t>
  </si>
  <si>
    <t>Run all unit tests with memory profiler.</t>
  </si>
  <si>
    <t>No memory leaks expected.</t>
  </si>
  <si>
    <t>End-to-end test involving a Big Endian machine and two Linux machines. The test also verifies that after reboot, the state of the system does not change as all the policies are stored in the keystore file.</t>
  </si>
  <si>
    <t xml:space="preserve">Peer1's ICC:  CA-&gt;Peer1
Peer2's ICC:  CA-&gt;Peer 2
ASGA bus claims Peer 1, Peer 2.
ASGA bus installs policies on Peer1, Peer2
ASGA bus installs membership certifcates on Peer1, Peer2
Peer 1 and Peer 2 implement the following: a method call, a property and a signal.
Peer 1 has the following policy installed.
ACL:  Peer type: WITH_MEMBERSHIP: alpha group authority public key, SGID: alpha group authority GUID
Rule: Allow everything
Peer 2 has the following policy installed.
ACL:  Peer type: WITH_MEMBERSHIP: beta group authority public key, SGID: beta group authority GUID
Rule: Allow everything
Peer 1 makes a method call to peer 2.
Peer 1 sends a signal to peer 2.
Peer 1 sets property on peer 2.
Peer 1 gets a property from peer 2.
Peer 2 makes a method call to peer 1.
Peer 2 sends a signal to peer 1.
Peer 2 sets property on peer 1.
Peer 2 gets a property from peer 1.
Reboot Linux machines 1, 2 and the OenWRT app.
Do not start the admin app on Linux machine 1.
Peer 1 makes a method call to peer 2.
Peer 1 sends a signal to peer 2.
Peer 1 sets property on peer 2.
Peer 1 gets a property from peer 2.
Peer 2 makes a method call to peer 1.
Peer 2 sends a signal to peer 1.
Peer 2 sets property on peer 1.
Peer 2 gets a property from peer 1.
</t>
  </si>
  <si>
    <t>Verify tht method call between peer 1 and peer 2 is successful.
Verify that signal emited by peers 1 and 2 can be received by each other.
Verify that the GetProperty call made by peer 1 and peer 2 are successful.</t>
  </si>
  <si>
    <t>Verify that when the kestore file is corrupt, operations made on the application bus do not result in a crash.</t>
  </si>
  <si>
    <t>ASGA bus claims app. bus, installs policies, installs membership certificates.
ASGA bus, non ASG  bus can make method calls to app. bus
App. bus can also make method calls to ASGA bus and non ASGA bus.
Establish ECDHE_DSA session between ASG bus and app. bus.
Establish ECDHE_DSA session between non ASG bus and app. bus.
Add random bytes to the keystore file of the device bus.
ASGA bus calls "Claim" on app. bus. It should return error indicating "invalid or corrupt keystore file"
non ASG bus calls "Claim" on app. bus. It should return error indicating "invalid or corrupt keystore file"
ASGA bus calls "Reset" on app. bus. It should return error indicating "invalid or corrupt keystore file"
non ASG bus calls "Reset" on app. bus. It should return error indicating "invalid or corrupt keystore file"
ASGA bus calls a method on app. bus. It should return error indicating "invalid or corrupt keystore file"
non ASG bus calls a method on app. bus. It should return error indicating "invalid or corrupt keystore file"</t>
  </si>
  <si>
    <t>Once the keystore is found corrupt, all the operations done on the app. bus should fail gracefully indicating a corrupt keystore error.
(The only way to recover is to delete the keystore externally and start all over again.)</t>
  </si>
  <si>
    <t>Verify that authentication would fail after Identity Certificates have expired.</t>
  </si>
  <si>
    <t>TBD</t>
  </si>
  <si>
    <t>Verify that messages are no longer authorized after Membership Certificates have expired.</t>
  </si>
  <si>
    <t xml:space="preserve">Two peers are not claimed can make method call over a SRP session.
</t>
  </si>
  <si>
    <t xml:space="preserve">Two peers who are not claimed make method call over a SRP session.
</t>
  </si>
  <si>
    <t>Verify that method call is successful. Verify that application provides credentials via RequestCredentials callback.</t>
  </si>
  <si>
    <t xml:space="preserve">Two peers are not claimed can make method call over a ECDHE_ECDSA session.
</t>
  </si>
  <si>
    <t xml:space="preserve">Two peers who are not claimed make method call over an ECDHE_ECDSA session.
</t>
  </si>
  <si>
    <t>Two peers are not claimed can make method call over a ECDHE_NULL session.</t>
  </si>
  <si>
    <t xml:space="preserve">Two peers who are not claimed make method call over an ECDHE_NULL session.
</t>
  </si>
  <si>
    <t xml:space="preserve">Two peers are not claimed can make method call over a ECDHE_PSK session.
</t>
  </si>
  <si>
    <t xml:space="preserve">Two peers who are not claimed make method call over an ECDHE_PSK session.
</t>
  </si>
  <si>
    <t>Unsecure messages are not checked against rules. Test for Method calls, get property calls, set property calls, sessionless signals.</t>
  </si>
  <si>
    <t xml:space="preserve">Install policies on two peers that denies everything.
Peer 1 makes a method call, get property, set property, get all properties call  to app. bus.
Peer 1 sends a signal to app. bus.
Peer 1 sends a store-and-forward signal to the app. bus
</t>
  </si>
  <si>
    <t xml:space="preserve">Verify that method call, get property, set property, get all properties call  to app. bus. are successful.
Verify that the signal is received by the app. bus.
Verify that the store-and-forward signal is received by the app. bus.
</t>
  </si>
  <si>
    <t>Verified that when the policy is updated dynamically, it takes effect immediately as a part of the same session. The authorization (ACL peer type) does not change, only the rules change.</t>
  </si>
  <si>
    <t>Verified that when the policy is updated dynamically, it takes effect immediately as a part of the same session. The authorization changes (ACL peer type).</t>
  </si>
  <si>
    <t>When any of the org.alljoyn.Bus.Security.ManagedApplication methods are called on the app. bus, then we it should trigger re-authentication again.</t>
  </si>
  <si>
    <t>Assumptions</t>
  </si>
  <si>
    <t>The device under test must implement About and must host a session on a session port. The certification test must know the device ID, App name and the session port beforehand.</t>
  </si>
  <si>
    <t>The device must be in "Claimable" state.</t>
  </si>
  <si>
    <t>Test Case #</t>
  </si>
  <si>
    <t>Test case description</t>
  </si>
  <si>
    <t>The DUT in its "Claimable" state must emit the Application State notification indicating that it is Claimable.</t>
  </si>
  <si>
    <t>DUT should be claimed successfully by the certification test app.</t>
  </si>
  <si>
    <t>Certification test app. should install a policy that blocks the org.alljoyn.Bus.Security.ManagedApplication.Reset method call.</t>
  </si>
  <si>
    <t>org.alljoyn.Bus.Security.ManagedApplication.ResetReset method call made by the certification test app. on the DUT should fail.</t>
  </si>
  <si>
    <t>Certification test app should be able to call org.alljoyn.Bus.Security.ManagedApplication.ResetPolicy on the DUT.</t>
  </si>
  <si>
    <t>Certification test app should be able to call org.alljoyn.Bus.Security.ManagedApplication.Reset on the DUT.</t>
  </si>
  <si>
    <t>Areas</t>
  </si>
  <si>
    <t>Comments</t>
  </si>
  <si>
    <t>Reason for not testing</t>
  </si>
  <si>
    <t>Rule validation</t>
  </si>
  <si>
    <t xml:space="preserve">For eg: /a/b* is a valid object path with prefix which can be specified in the rules. If someone specifies "*/a" which is an invalid path, the behavior is undefined. Same applied for all the fields where * is allowed. Rules belong to Policy and manifests. It is not clear whether the software will allow installation of such policies and manifests with invalid syntax.
Should invalid rules  be counted as no matches?
</t>
  </si>
  <si>
    <t>Behavior unknown.</t>
  </si>
  <si>
    <t>Stress testing of Device management.</t>
  </si>
  <si>
    <t>Doing device management operations like Claim, UpdatePolicy, Reset, InstallMembership, etc in parallel.</t>
  </si>
  <si>
    <t>Resource Limitation</t>
  </si>
  <si>
    <t>Shared keystore and multiple bus attachments.</t>
  </si>
  <si>
    <t>Behavior unknown</t>
  </si>
  <si>
    <t>If nvram has limited space and the data being stored exceeds the space limitations, the operation should fial gracefully.</t>
  </si>
  <si>
    <t>Onboarding and Claim process not tested. Test involves alljoyn core without any base services or other components.</t>
  </si>
  <si>
    <t>Belongs to Base services and not AllJoyn core.</t>
  </si>
  <si>
    <t>Policy/Manifest validation</t>
  </si>
  <si>
    <t>Are policies or manifest validated for invalid attributes?
Ideally, installation of policy or manifest should fail.</t>
  </si>
  <si>
    <t>Extra days needed</t>
  </si>
  <si>
    <t>Total days until test complete</t>
  </si>
  <si>
    <t>TC Unit Tests Written</t>
  </si>
  <si>
    <t>SC Unit Tests Written</t>
  </si>
  <si>
    <t>% SC Coverage</t>
  </si>
  <si>
    <t>% TC Coverage</t>
  </si>
  <si>
    <t>SC Passed</t>
  </si>
  <si>
    <t>SC Failed</t>
  </si>
  <si>
    <t>TC Passed</t>
  </si>
  <si>
    <t>TC Failed</t>
  </si>
  <si>
    <t>Test Purpose</t>
  </si>
  <si>
    <t>Sender rules</t>
  </si>
  <si>
    <t>Receiver rules</t>
  </si>
  <si>
    <t>Verify that DENY rules that are specific or wild card do not take effect if the ACL has a peer type of ALL.
DUT is sender.</t>
  </si>
  <si>
    <t>Sender and Receiver bus implement the following :
Object Path:  /abc
Interface Name: test.abc
Member name: my_ping (method call)
Member name: my_property  (property, read write)
Member name: my_signal (signal)
A and B set up an ECDHE_NULL based session.
A makes a method call to B.
A sends a signal to B.
A makes a get property call on B
A makes a set property call on B.</t>
  </si>
  <si>
    <t xml:space="preserve">ACL: Peer type: ALL
Rule 1: Object Path= *, Interface=*, Member name=*, Member Type = NS, Action mask = DENY
Rule 2: Object Path=/abc, Interface = test.abc, Member name = *, Member type = NS, Action Mask = DENY
Rule 3: Object Path= *, Interface=*, Member Name=*, Member Type= NS, Action Mask = PROVIDE|MODIFY|OBSERVE
</t>
  </si>
  <si>
    <t>ACL: Peer type: ALL
Rule 1: Object Path= *, Interface=*, Member Name=*, Member Type= NS, Action Mask = PROVIDE|MODIFY|OBSERVE</t>
  </si>
  <si>
    <t>Verify that method call, get/set property calls are successful.
Verify that signal is received by B.</t>
  </si>
  <si>
    <t>Verify that DENY rules that are specific or wild card do not take effect if the ACL has a peer type of ALL.
DUT is Receiver.</t>
  </si>
  <si>
    <t>Verify that DENY rules that are specific or wild card do not take effect if the ACL has a peer type of ANY_TRUSTED.
DUT is sender.</t>
  </si>
  <si>
    <t>Sender and Receiver bus implement the following :
Object Path:  /abc
Interface Name: test.abc
Member name: my_ping (method call)
Member name: my_property  (property, read write)
Member name: my_signal (signal)
A and B set up an ECDHE_ECDSA based session.
A makes a method call to B.
A sends a signal to B.
A makes a get property call on B
A makes a set property call on B.</t>
  </si>
  <si>
    <t xml:space="preserve">ACL: Peer type: ANY_TRUSTED
Rule 1: Object Path= *, Interface=*, Member name=*, Member Type = NS, Action mask = DENY
Rule 2: Object Path=/abc, Interface = test.abc, Member name = *, Member type = NS, Action Mask = DENY
Rule 3: Object Path= *, Interface=*, Member Name=*, Member Type= NS, Action Mask = PROVIDE|MODIFY|OBSERVE
</t>
  </si>
  <si>
    <t>ACL: Peer type: ANY_TRUSTED
Rule 1: Object Path= *, Interface=*, Member Name=*, Member Type= NS, Action Mask = PROVIDE|MODIFY|OBSERVE</t>
  </si>
  <si>
    <t>Verify that DENY rules that are specific or wild card do not take effect if the ACL has a peer type of ANY_TRUSTED.
DUT is Receiver.</t>
  </si>
  <si>
    <t>Verify that DENY rules that are specific or wild card do not take effect if the ACL has a peer type of WITH_CA.
DUT is sender.</t>
  </si>
  <si>
    <t>Sender and Receiver bus implement the following :
Object Path:  /abc
Interface Name: test.abc
Member name: my_ping (method call)
Member name: my_property  (property, read write)
Member name: my_signal (signal)
ICC of B: CA1-&gt;B
A and B set up an ECDHE_ECDSA based session.
A makes a method call to B.
A sends a signal to B.
A makes a get property call on B
A makes a set property call on B.</t>
  </si>
  <si>
    <t xml:space="preserve">ACL: Peer type: WITH_CA, Public key = CA1
Rule 1: Object Path= *, Interface=*, Member name=*, Member Type = NS, Action mask = DENY
Rule 2: Object Path=/abc, Interface = test.abc, Member name = *, Member type = NS, Action Mask = DENY
Rule 3: Object Path= *, Interface=*, Member Name=*, Member Type= NS, Action Mask = PROVIDE|MODIFY|OBSERVE
</t>
  </si>
  <si>
    <t>Verify that DENY rules that are specific or wild card do not take effect if the ACL has a peer type of WITH_CA.
DUT is receiver.</t>
  </si>
  <si>
    <t>Sender and Receiver bus implement the following :
Object Path:  /abc
Interface Name: test.abc
Member name: my_ping (method call)
Member name: my_property  (property, read write)
Member name: my_signal (signal)
ICC of A: CA1-&gt;A
A and B set up an ECDHE_ECDSA based session.
A makes a method call to B.
A sends a signal to B.
A makes a get property call on B
A makes a set property call on B.</t>
  </si>
  <si>
    <t>Verify that DENY rules that are specific or wild card do not take effect if the ACL has a peer type of WITH_MEMBERSHIP.
DUT is sender.</t>
  </si>
  <si>
    <t>Sender and Receiver bus implement the following :
Object Path:  /abc
Interface Name: test.abc
Member name: my_ping (method call)
Member name: my_property  (property, read write)
Member name: my_signal (signal)
B has membership certificate installed.
A and B set up an ECDHE_ECDSA based session.
A makes a method call to B.
A sends a signal to B.
A makes a get property call on B
A makes a set property call on B.</t>
  </si>
  <si>
    <t xml:space="preserve">ACL: Peer type: WITH_MEMBERSHIP, SGID: Living Room, Security Group Authority public key
Rule 1: Object Path= *, Interface=*, Member name=*, Member Type = NS, Action mask = DENY
Rule 2: Object Path=/abc, Interface = test.abc, Member name = *, Member type = NS, Action Mask = DENY
Rule 3: Object Path= *, Interface=*, Member Name=*, Member Type= NS, Action Mask = PROVIDE|MODIFY|OBSERVE
</t>
  </si>
  <si>
    <t>Verify that a DENY rules that are specific or wild card do not take effect if the ACL has a peer type of WITH_MEMBERSHIP.
DUT is receiver.</t>
  </si>
  <si>
    <t>Sender and Receiver bus implement the following :
Object Path:  /abc
Interface Name: test.abc
Member name: my_ping (method call)
Member name: my_property  (property, read write)
Member name: my_signal (signal)
A has membership certificate installed.
A and B set up an ECDHE_ECDSA based session.
A makes a method call to B.
A sends a signal to B.
A makes a get property call on B
A makes a set property call on B.</t>
  </si>
  <si>
    <t>Verify that DENY rules takes effect and precedence over other rules only if it is a wild card under the peer type: WITH_PUBLICKEY
DUT is sender.</t>
  </si>
  <si>
    <t>Sender and Receiver bus implement the following :
Object Path:  /abc
Interface Name: test.abc
Member name: my_ping (method call)
Member name: my_property  (property, read write)
Member name: my_signal (signal)
A and B set up an ECDHE_ECDSA based session.
A makes a method call to B.
A sends a signal to B.
A makes a get property call on B
A makes a set property call on B.</t>
  </si>
  <si>
    <t xml:space="preserve">ACL: Peer type: WITH_PUBLICKEY, Public Key of B
Rule 1: Object Path= *, Interface=*, Member name=*, Member Type = NS, Action mask = DENY
Rule 2: Object Path=/abc, Interface = test.abc, Member name = *, Member type = NS, Action Mask = DENY
Rule 3: Object Path= *, Interface=*, Member Name=*, Member Type= NS, Action Mask = PROVIDE|MODIFY|OBSERVE
</t>
  </si>
  <si>
    <t xml:space="preserve">Verify that method call, get/set property calls, signal cannot be sent by sender.
</t>
  </si>
  <si>
    <t>Verify that DENY rules takes effect and precedence over other rules only if it is a wild card under the peer type: WITH_PUBLICKEY
DUT is receiver.</t>
  </si>
  <si>
    <t xml:space="preserve">ACL: Peer type: WITH_PUBLICKEY, Public Key of A
Rule 1: Object Path= *, Interface=*, Member name=*, Member Type = NS, Action mask = DENY
Rule 2: Object Path=/abc, Interface = test.abc, Member name = *, Member type = NS, Action Mask = DENY
Rule 3: Object Path= *, Interface=*, Member Name=*, Member Type= NS, Action Mask = PROVIDE|MODIFY|OBSERVE
</t>
  </si>
  <si>
    <t>Verify that method call, get/set property calls, signal can be sent, but are not received by B.</t>
  </si>
  <si>
    <t>Verify that DENY rule does not take effect if it is a specific rule under the peer type: WITH_PUBLICKEY
DUT is sender.</t>
  </si>
  <si>
    <t>ACL: Peer type: WITH_PUBLICKEY, Public Key of B
Rule1: Object Path: *; Interface: test.abc; Member Name: *, Action: DENY
Rule2: Object Path: /abc ; Interface: *; Member Name: *, Action: DENY
Rule3: Object Path: * ; Interface: *; Member Name: my_method , Action: DENY
Rule4: Object Path: * ; Interface: *; Member Name: my_property , Action: DENY
Rule5: Object Path: * ; Interface: *; Member Name: my_signal , Action: DENY
Rule6: Object Path: /abc ; Interface: test.abc; Member Name: *, Action: DENY
Rule7: Object Path: /a*  ; Interface: test.abc; Member Name: *, Action: DENY
Rule8: Object Path: *  ; Interface: test.*; Member Name: *; Action: DENY
Rule9: Object Path: /abc  ; Interface: test.abc; Member Name: my_signal, Action: DENY
Rule 10: Object Path: *, Interface: *, Member Name: NS; Action: PROVIDE|OBSERVE|MODIFY</t>
  </si>
  <si>
    <t>Verify that DENY rule does not take effect if it is a specific rule under the peer type: WITH_PUBLICKEY
DUT is receiver.</t>
  </si>
  <si>
    <t xml:space="preserve">ACL: Peer type: WITH_PUBLICKEY, Public Key of A
Rule1: Object Path: *; Interface: test.abc; Member Name: *, Action: DENY
Rule2: Object Path: /abc ; Interface: *; Member Name: *, Action: DENY
Rule3: Object Path: * ; Interface: *; Member Name: my_method , Action: DENY
Rule4: Object Path: * ; Interface: *; Member Name: my_property , Action: DENY
Rule5: Object Path: * ; Interface: *; Member Name: my_signal , Action: DENY
Rule6: Object Path: /abc ; Interface: test.abc; Member Name: *, Action: DENY
Rule7: Object Path: /a*  ; Interface: test.abc; Member Name: *, Action: DENY
Rule8: Object Path: *  ; Interface: test.*; Member Name: *; Action: DENY
Rule9: Object Path: /abc  ; Interface: test.abc; Member Name: my_signal, Action: DENY
Rule 10: Object Path: *, Interface: *, Member Name: NS; Action: PROVIDE|OBSERVE|MODIFY
</t>
  </si>
  <si>
    <t>Verify that specifc rules with DENY action mask are ignored in the manifest.
DUT is receiver.</t>
  </si>
  <si>
    <t xml:space="preserve">Sender and Receiver bus implement the following :
Object Path:  /abc
Interface Name: test.abc
Member name: my_ping (method call)
Member name: my_property  (property, read write)
Member name: my_signal (signal)
Policy rules allow everything.
A and B set up an ECDHE_ECDSA based session.
A makes a method call to B.
A sends a signal to B.
A makes a get property call on B
A makes a set property call on B.
</t>
  </si>
  <si>
    <t xml:space="preserve">Sender Policy:
ACL 1: Peer type: ANY_TRUSTED, Rule: Allow everything
Sender manifest:
Rule1: Object Path: *; Interface: test.abc; Member Name: *, Action: DENY
Rule2: Object Path: /abc ; Interface: *; Member Name: *, Action: DENY
Rule3: Object Path: * ; Interface: *; Member Name: my_method , Action: DENY
Rule4: Object Path: * ; Interface: *; Member Name: my_property , Action: DENY
Rule5: Object Path: * ; Interface: *; Member Name: my_signal , Action: DENY
Rule6: Object Path: /abc ; Interface: test.abc; Member Name: *, Action: DENY
Rule7: Object Path: /a*  ; Interface: test.abc; Member Name: *, Action: DENY
Rule8: Object Path: *  ; Interface: test.*; Member Name: *; Action: DENY
Rule9: Object Path: /abc  ; Interface: test.abc; Member Name: my_signal, Action: DENY
Rule 10: Object Path: *, Interface: *, Member Name: NS; Action: PROVIDE|OBSERVE|MODIFY
</t>
  </si>
  <si>
    <t>Receiver Policy:
ACL 1: Peer type: ANY_TRUSTED: Allow everything
Receiver manifest:
Rule 1: Allow everything</t>
  </si>
  <si>
    <t>Verify that specifc rules with DENY action mask are ignored in the manifest.
DUT is sender.</t>
  </si>
  <si>
    <t>Sender Policy:
ACL 1: Peer type: ANY_TRUSTED: Allow everything
Sender manifest:
Rule 1: Allow everything</t>
  </si>
  <si>
    <t xml:space="preserve">Receiver Policy:
ACL 1: Peer type: ANY_TRUSTED, Rule: Allow everything
Receiver  manifest:
Rule1: Object Path: *; Interface: test.abc; Member Name: *, Action: DENY
Rule2: Object Path: /abc ; Interface: *; Member Name: *, Action: DENY
Rule3: Object Path: * ; Interface: *; Member Name: my_method , Action: DENY
Rule4: Object Path: * ; Interface: *; Member Name: my_property , Action: DENY
Rule5: Object Path: * ; Interface: *; Member Name: my_signal , Action: DENY
Rule6: Object Path: /abc ; Interface: test.abc; Member Name: *, Action: DENY
Rule7: Object Path: /a*  ; Interface: test.abc; Member Name: *, Action: DENY
Rule8: Object Path: *  ; Interface: test.*; Member Name: *; Action: DENY
Rule9: Object Path: /abc  ; Interface: test.abc; Member Name: my_signal, Action: DENY
Rule 10: Object Path: *, Interface: *, Member Name: NS; Action: PROVIDE|OBSERVE|MODIFY
</t>
  </si>
  <si>
    <t>Sender and Receiver bus implement the following :
Object Path:  /abc
Interface Name: test.abc
Member name: my_ping (method call)
Member name: my_property  (property, read write)
Member name: my_signal (signal)
Policy rules allow everything.
A and B set up an ECDHE_ECDSA based session.
A makes a method call to B.
A sends a signal to B.
A makes a get property call on B
A makes a set property call on B.</t>
  </si>
  <si>
    <t xml:space="preserve">Sender Policy:
ACL 1: Peer type: ANY_TRUSTED: Allow everything
Sender Manifest:
Rule 1: Object Path: *, Interface: *, Member Name: *: Action: DENY
Rule 2: Object Path: *, Interface: *, Member Name: NS; Action: PROVIDE|OBSERVE|MODIFY
</t>
  </si>
  <si>
    <t>Receiver Policy:
ACL 1: Peer type: ANY_TRUSTED: Allow everything
Receiver Manifest:
Rule 1:  Allow everything</t>
  </si>
  <si>
    <t xml:space="preserve">Sender Policy:
ACL 1: Peer type: ANY_TRUSTED: Allow everything
Sender Manifest:
Rule 1:  Allow everything
</t>
  </si>
  <si>
    <t>Receiver Policy:
ACL 1: Peer type: ANY_TRUSTED: Allow everything
Receiver Manifest:
Rule 1: Object Path: *, Interface: *, Member Name: *: Action: DENY
Rule 2: Object Path: *, Interface: *, Member Name: NS; Action: PROVIDE|OBSERVE|MODIFY</t>
  </si>
  <si>
    <t>Y  (fetch both properties)</t>
  </si>
  <si>
    <t>Y  (fetch only prop 1)</t>
  </si>
  <si>
    <t>Y (fetch only prop 1)</t>
  </si>
  <si>
    <t>Y  (fetch only prop 2)</t>
  </si>
  <si>
    <t>Y (fetch both props)</t>
  </si>
  <si>
    <t>Y (fetch only prop 2)</t>
  </si>
  <si>
    <t>Sender local policy rules
Rule 1: Object Path: *  Interface: *  Member Name:  *;   Member Type; NS;  Action: Not Specified
Rule 1: Object Path: *  Interface: *  Member Name:  NS;   Member Type; NS;  Action: PROVIDE|OBSERVE
Sender sends a signal "mess" .It should not be sent.
Sender makes a get property call "meal". It should not be sent.
Sender makes a method call  "metal". It should not be sent.</t>
  </si>
  <si>
    <t>SecurityPolicyRulesMethodCallsManifest.PolicyRules,
SecurityPolicyRulesGetPropertyManifest.PolicyRules,
SecurityPolicyRulesSetPropertyManifest.PolicyRules</t>
  </si>
  <si>
    <t>SecurityPolicyRulesGetAllProperties.PolicyRules</t>
  </si>
  <si>
    <t>SecurityPolicyRulesGetAllPropertiesManifest.PolicyRules</t>
  </si>
  <si>
    <t>SecurityPolicyRulesTest.PolicyRules_DENY_3</t>
  </si>
  <si>
    <t>SecurityClaimApplicationTest.get_state_signal_after_manifest_changes</t>
  </si>
  <si>
    <t>SecurityPolicyRulesTest, PolicyRules_DENY_7</t>
  </si>
  <si>
    <t>SecurityPolicyRulesTest, PolicyRules_DENY_8</t>
  </si>
  <si>
    <t>SecurityPolicyRulesTest, PolicyRules_DENY_9</t>
  </si>
  <si>
    <t>SecurityPolicyRulesTest, PolicyRules_DENY_10</t>
  </si>
  <si>
    <t>SecurityPolicyRulesTest, PolicyRules_DENY_11</t>
  </si>
  <si>
    <t>SecurityPolicyRulesTest, PolicyRules_DENY_12</t>
  </si>
  <si>
    <t>SecurityPolicyRulesTest.PolicyRules_DENY_4</t>
  </si>
  <si>
    <t xml:space="preserve">SecurityClaimApplicationTest.no_state_signal_before_claim_and_after_manifest_change </t>
  </si>
  <si>
    <t>SecurityClaimApplicationTest.no_state_notification_on_claim_fail</t>
  </si>
  <si>
    <t>SecurityClaimApplicationTest.not_claimable_state_signal</t>
  </si>
  <si>
    <t>SecurityClaimApplicationTest.no_state_notification_when_peer_security_off</t>
  </si>
  <si>
    <t>Security 2.0 peer is Claimed and has the following policy installed:
ACL: ANY_TRUSTED, 
Rule:  Object path: *, Interface Name: *, Member Name: *,  Action: PROVIDE|MODIFY|OBSERVE
Security 2.0 peer has the following Membership certificates installed:
MC1:  Belonging to SGID1
MC2:  Belonging to SGID2
Peers establish an ECDHE_NULL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Method calls will not be received by Security 2.0.
Signal will not be received by Security 2.0 peer.
Method calls cannot be sent by Security 2.0 peer.
Signal will not be sent by Security 1.0 peer.
(This is because an ECDHE_NULL based session is not trusted.)
Peers establish an SRP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Method calls and signals will be successful.
Peers establish an ECDHE_PSK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Method calls and signals will be successful.
Peers establish an ECDHE_ECDSA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Method calls and signals will not be sent as authentication is not successful.</t>
  </si>
  <si>
    <t>Verification as mentioned in the set-up.</t>
  </si>
  <si>
    <t xml:space="preserve">
Security 2.0 peer is Claimed and has the following policy installed:
ACL: WITH_CERTIFICATE_AUTHORITY, Public key: CA public key
Rule:  Object path: *, Interface Name: *, Member Name: *,  Action: PROVIDE|MODIFY|OBSERVE
Security 2.0 peer has the following Membership certificates installed:
MC1:  Belonging to SGID1
MC2:  Belonging to SGID2
Peers establish an ECDHE_ECDSA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Method calls and signals will be successful.
Peers establish an ECDHE_NULL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Messages cannot be sent or received by Security 2.0 peer.
Peers establish an SRP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Messages cannot be sent or received by Security 2.0 peer.
Peers establish an ECDHE_PSK based session.
Security 1.0 peer makes a method call, get property call and set property call on Security 2.0 peer.
Security 1.0 peer sends a signal to Security 2.0 peer.
Security 2.0 peer makes a method call, get property call and set property call on Security 1.0 peer.
Security 2.0 peer sends a signal to Security 1.0 peer.
Messages cannot be sent or received by Security 2.0 peer.</t>
  </si>
  <si>
    <t>Before the DUT is claimed, Certification test app. should be able to call org.alljoyn.Bus.Security.Application   and fetch all the properties (Use the GetAllProperties call on the interface)
The following properties should be fetched:
"Version"  Expected value=1
"ApplicationState"  Expected value="Claimable" 
"ManifestTemplateDigest"  Expected value=Unknown
"EccPublicKey"  Expected value=Public key of DUT
"ManufacturerCertificate"  Expected value=NULL
"ManifestTemplate"  Expected value=Unknown
"ClaimCapabilities"  Expected value=Unknown
(* It is not known what auth. mechanisms are supported by the DUT.)</t>
  </si>
  <si>
    <t>Verify that properties belonging to org.alljoyn.Bus.Security.Application interface are read only properties.
Before the DUT is Claimed, Certification test app. calls set property on each of the properties below on the DUT.
"Version"
"ApplicationState"
"ManifestTemplateDigest"
"EccPublicKey"
"ManufacturerCertificate"
"ManifestTemplate"
"ClaimCapabilities"
Each Set property call should return error: ER_BUS_PROPERTY_ACCESS_DENIED
(* It is not known what auth. mechanisms are supported by the DUT.)</t>
  </si>
  <si>
    <t xml:space="preserve">Certification test app. should be able to fetch all properties on the org.alljoyn.Bus.Security.ManagedApplication   interface.  (Use the GetAllProperties call on the interface)
The following properties should be fetched:
"Version"  Expected value=1
"Identity"  Expected value=Identity Certificate of DUT
"Manifest"  Expected value=Manifest installed by the Claimer app.
"IdentityCertificateId"  Expected value=Serial number of the Identity Certificate of DUT
"PolicyVersion"  Expected value=Version number of the default policy
"Policy"  Expected value=Default policy
"DefaultPolicy"  Expected value=Default policy
"MembershipSummaries"  Expected value=Membership summary
</t>
  </si>
  <si>
    <t xml:space="preserve">Verify that properties belonging to org.alljoyn.Bus.Security.ManagedApplication interface are read only properties.
Certification test app. calls set property on each of the properties below on the DUT.
"Version"
"Identity"
"Manifest"
"IdentityCertificateId"
"PolicyVersion"
"Policy"
"DefaultPolicy"
"MembershipSummaries"
Each Set property call should return error: ER_BUS_PROPERTY_ACCESS_DENIED
</t>
  </si>
  <si>
    <t xml:space="preserve">In the default policy, all org.alljoyn.Bus.Security.Application properties should be accessible via ECDHE_NULL mechanism
Certification test app. should be able to call org.alljoyn.Bus.Security.Application and fetch all the properties (Use the GetAllProperties call on the interface) using the ECDHE_NULL mechanism.
The following properties should be fetched:
"Version"  Expected value=1
"ApplicationState"  Expected value="Claimed" 
"ManifestTemplateDigest"  Expected value=Unknown
"EccPublicKey"  Expected value=Public key of DUT
"ManufacturerCertificate"  Expected value=NULL
"ManifestTemplate"  Expected value=Unknown
"ClaimCapabilities"  Expected value=Unknown
</t>
  </si>
  <si>
    <t xml:space="preserve">In the default policy, all org.alljoyn.Bus.Security.Application properties should be accessible via ECDHE_ECDSA mechanism
Certification test app. should be able to call org.alljoyn.Bus.Security.Application and fetch all the properties (Use the GetAllProperties call on the interface) using the ECDHE_ECDSA mechanism.
The following properties should be fetched:
"Version"  Expected value=1
"ApplicationState"  Expected value="Claimed" 
"ManifestTemplateDigest"  Expected value=Unknown
"EccPublicKey"  Expected value=Public key of DUT
"ManufacturerCertificate"  Expected value=NULL
"ManifestTemplate"  Expected value=Unknown
"ClaimCapabilities"  Expected value=Unknown
</t>
  </si>
  <si>
    <t xml:space="preserve">Interaction between unclaimed app and claimed app: Security 1.0 peer must be able to send/received messages to/from Security 2.0 peer in a trusted manner, Security 2.0 peer has an ACL with ANY_TRUSTED peer type.
(Security 1.0 peer is an unclaimed application)
The DUT is Security 1.0 peer.
</t>
  </si>
  <si>
    <t xml:space="preserve">Backward compatibility: Security 1.0 peer must be able to send/received messages to/from Security 2.0 peer in a trusted manner, Security 2.0 peer has an ACL with FROM_CERTIFICATE_AUTHORITY peer type.
(Security 1.0 peer is 15.04 application)
The DUT is Security 1.0 peer.
</t>
  </si>
  <si>
    <t xml:space="preserve">Backward compatibility: Security 1.0 peer must be able to send/received messages to/from Security 2.0 peer in a trusted manner, Security 2.0 peer has an ACL with ANY_TRUSTED peer type.
(Security 1.0 peer is 15.04 application)
The DUT is Security 1.0 peer.
</t>
  </si>
  <si>
    <t xml:space="preserve">Interaction between unclaimed app and claimed app: Security 1.0 peer must be able to send/received messages to/from Security 2.0 peer in a trusted manner, Security 2.0 peer has an ACL with FROM_CERTIFICATE_AUTHORITY peer type.
(Security 1.0 peer is an unclaimed 15.08 application.)
The DUT is Security 1.0 peer.
</t>
  </si>
  <si>
    <t>Before Claiming, properties on org.alljoyn.Bus.Security.Application should be accessible via ECDHE_NULL auth .mechanism.</t>
  </si>
  <si>
    <t xml:space="preserve">DUT is not claimed.
DUT and a peer bus establish an ECDHE_NULL based session.
A bus calls GetAll properties on org.alljoyn.Bus.Security.Application interface.
</t>
  </si>
  <si>
    <t>The following properties should be fetched:
"Version"  Expected value=1
"ApplicationState"  Expected value="Claimable" 
"ManifestTemplateDigest"  Expected value=Unknown
"EccPublicKey"  Expected value=Public key of DUT
"ManufacturerCertificate"  Expected value=NULL
"ManifestTemplate"  Expected value=Unknown
"ClaimCapabilities"  Expected value=Unknown</t>
  </si>
  <si>
    <t>Before Claiming, properties on org.alljoyn.Bus.Security.Application should be accessible via SRP auth .mechanism.</t>
  </si>
  <si>
    <t xml:space="preserve">DUT is not claimed.
DUT and a peer bus establish a SRP based session.
A bus calls GetAll properties on org.alljoyn.Bus.Security.Application interface.
</t>
  </si>
  <si>
    <t>Before Claiming, properties on org.alljoyn.Bus.Security.Application should be accessible via ECDHE_ECDSA auth .mechanism.</t>
  </si>
  <si>
    <t xml:space="preserve">DUT is not claimed.
DUT and a peer bus establish a ECDHE_ECDSA based session.
A bus calls GetAll properties on org.alljoyn.Bus.Security.Application interface.
</t>
  </si>
  <si>
    <t>Default policy: All org.alljoyn.Bus.Security.Application properties should be accessible via ECDHE_NULL mechanism even by non ASG members.</t>
  </si>
  <si>
    <t>DUT is claimed.
A non ASG member establishes ECDHE_NULL session with DUT.
Non ASG member calls org.alljoyn.Bus.Security.Application.GetAllProperties on DUT bus.</t>
  </si>
  <si>
    <t>Default policy: All org.alljoyn.Bus.Security.Application properties should be accessible via ECDHE_PSK mechanism even by non ASG members.</t>
  </si>
  <si>
    <t>DUT is claimed.
A non ASG member establishes ECDHE_PSK session with DUT.
Non ASG member calls org.alljoyn.Bus.Security.Application.GetAllProperties on DUT bus.</t>
  </si>
  <si>
    <t>Default policy: All org.alljoyn.Bus.Security.Application properties should be accessible via ECDHE_ECDSA mechanism even by non ASG members.</t>
  </si>
  <si>
    <t>DUT is claimed.
A non ASG member establishes ECDHE_ECDSA session with DUT.
Non ASG member calls org.alljoyn.Bus.Security.Application.GetAllProperties on DUT bus.</t>
  </si>
  <si>
    <t>Verify that Claim is successful using an ECDHE_ECDSA based session, where the CA public key and the admin security group public key are the same.</t>
  </si>
  <si>
    <t xml:space="preserve">Claim using ECDHE_ECDSA
caPublic key == adminGroupSecurityPublicKey
Identity = Single certificate signed by CA 
</t>
  </si>
  <si>
    <t>07-Jul</t>
  </si>
  <si>
    <t>SecurityPolicyRulesTest, PolicyRules_DENY_13</t>
  </si>
  <si>
    <t>SecurityPolicyRulesTest, PolicyRules_DENY_14</t>
  </si>
  <si>
    <t>SecurityPolicyRulesTest, PolicyRules_DENY_15</t>
  </si>
  <si>
    <t>SecurityPolicyRulesTest, PolicyRules_DENY_16</t>
  </si>
  <si>
    <t>End-To-End tests</t>
  </si>
  <si>
    <t>Verify that wild card DENY rule does not take effect in the manifest file.
DUT is sender.</t>
  </si>
  <si>
    <t>Verify that wild card DENY rule does not take effect in the manifest file.
DUT is Receiver.</t>
  </si>
  <si>
    <t>Verify that method call, get/set property calls are successful.
 * Verify that signal is received by 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</si>
</sst>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409]d\-mmm;@"/>
  </numFmts>
  <fonts count="9">
    <font>
      <sz val="10"/>
      <color indexed="8"/>
      <name val="Sans"/>
    </font>
    <font>
      <sz val="11"/>
      <color indexed="8"/>
      <name val="Calibri"/>
      <family val="2"/>
    </font>
    <font>
      <b/>
      <sz val="11"/>
      <color indexed="8"/>
      <name val="Calibri"/>
      <family val="2"/>
    </font>
    <font>
      <b/>
      <sz val="11"/>
      <color indexed="9"/>
      <name val="Calibri"/>
      <family val="2"/>
    </font>
    <font>
      <sz val="9"/>
      <color indexed="8"/>
      <name val="Calibri"/>
      <family val="2"/>
    </font>
    <font>
      <b/>
      <sz val="11"/>
      <color indexed="9"/>
      <name val="Calibri"/>
      <family val="2"/>
    </font>
    <font>
      <b/>
      <sz val="11"/>
      <color indexed="8"/>
      <name val="Calibri"/>
      <family val="2"/>
    </font>
    <font>
      <sz val="11"/>
      <color indexed="8"/>
      <name val="Calibri"/>
      <family val="2"/>
    </font>
    <font>
      <b/>
      <sz val="11"/>
      <color theme="1"/>
      <name val="Calibri"/>
      <family val="2"/>
      <scheme val="minor"/>
    </font>
  </fonts>
  <fills count="10">
    <fill>
      <patternFill patternType="none"/>
    </fill>
    <fill>
      <patternFill patternType="gray125"/>
    </fill>
    <fill>
      <patternFill patternType="solid">
        <fgColor indexed="13"/>
        <bgColor indexed="8"/>
      </patternFill>
    </fill>
    <fill>
      <patternFill patternType="solid">
        <fgColor indexed="60"/>
        <bgColor indexed="8"/>
      </patternFill>
    </fill>
    <fill>
      <patternFill patternType="solid">
        <fgColor indexed="59"/>
        <bgColor indexed="8"/>
      </patternFill>
    </fill>
    <fill>
      <patternFill patternType="solid">
        <fgColor indexed="9"/>
        <bgColor indexed="8"/>
      </patternFill>
    </fill>
    <fill>
      <patternFill patternType="solid">
        <fgColor indexed="61"/>
        <bgColor indexed="8"/>
      </patternFill>
    </fill>
    <fill>
      <patternFill patternType="solid">
        <fgColor indexed="63"/>
        <bgColor indexed="8"/>
      </patternFill>
    </fill>
    <fill>
      <patternFill patternType="solid">
        <fgColor theme="1"/>
        <bgColor indexed="64"/>
      </patternFill>
    </fill>
    <fill>
      <patternFill patternType="solid">
        <fgColor theme="4"/>
        <bgColor indexed="64"/>
      </patternFill>
    </fill>
  </fills>
  <borders count="62">
    <border>
      <left/>
      <right/>
      <top/>
      <bottom/>
      <diagonal/>
    </border>
    <border>
      <left style="medium">
        <color indexed="8"/>
      </left>
      <right style="thin">
        <color indexed="8"/>
      </right>
      <top style="medium">
        <color indexed="8"/>
      </top>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medium">
        <color indexed="8"/>
      </bottom>
      <diagonal/>
    </border>
    <border>
      <left style="thin">
        <color indexed="8"/>
      </left>
      <right/>
      <top style="medium">
        <color indexed="8"/>
      </top>
      <bottom/>
      <diagonal/>
    </border>
    <border>
      <left/>
      <right style="thin">
        <color indexed="8"/>
      </right>
      <top style="thin">
        <color indexed="8"/>
      </top>
      <bottom style="medium">
        <color indexed="8"/>
      </bottom>
      <diagonal/>
    </border>
    <border>
      <left style="medium">
        <color indexed="8"/>
      </left>
      <right/>
      <top/>
      <bottom/>
      <diagonal/>
    </border>
    <border>
      <left/>
      <right style="medium">
        <color indexed="8"/>
      </right>
      <top/>
      <bottom/>
      <diagonal/>
    </border>
    <border>
      <left style="thin">
        <color indexed="8"/>
      </left>
      <right style="medium">
        <color indexed="8"/>
      </right>
      <top style="thin">
        <color indexed="8"/>
      </top>
      <bottom/>
      <diagonal/>
    </border>
    <border>
      <left/>
      <right style="thin">
        <color indexed="8"/>
      </right>
      <top style="thin">
        <color indexed="8"/>
      </top>
      <bottom style="thin">
        <color indexed="8"/>
      </bottom>
      <diagonal/>
    </border>
    <border>
      <left/>
      <right style="medium">
        <color indexed="8"/>
      </right>
      <top style="medium">
        <color indexed="8"/>
      </top>
      <bottom/>
      <diagonal/>
    </border>
    <border>
      <left/>
      <right/>
      <top style="medium">
        <color indexed="8"/>
      </top>
      <bottom/>
      <diagonal/>
    </border>
    <border>
      <left/>
      <right/>
      <top/>
      <bottom style="medium">
        <color indexed="8"/>
      </bottom>
      <diagonal/>
    </border>
    <border>
      <left style="medium">
        <color indexed="8"/>
      </left>
      <right style="medium">
        <color indexed="8"/>
      </right>
      <top/>
      <bottom style="medium">
        <color indexed="62"/>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medium">
        <color indexed="62"/>
      </bottom>
      <diagonal/>
    </border>
    <border>
      <left style="thin">
        <color indexed="8"/>
      </left>
      <right style="medium">
        <color indexed="8"/>
      </right>
      <top style="thin">
        <color indexed="8"/>
      </top>
      <bottom style="medium">
        <color indexed="8"/>
      </bottom>
      <diagonal/>
    </border>
    <border>
      <left/>
      <right/>
      <top style="medium">
        <color indexed="8"/>
      </top>
      <bottom style="medium">
        <color indexed="8"/>
      </bottom>
      <diagonal/>
    </border>
    <border>
      <left/>
      <right style="thin">
        <color indexed="8"/>
      </right>
      <top style="medium">
        <color indexed="8"/>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diagonal/>
    </border>
    <border>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7">
    <xf numFmtId="0" fontId="0" fillId="0" borderId="0" xfId="0"/>
    <xf numFmtId="165" fontId="1" fillId="0" borderId="0" xfId="0" applyNumberFormat="1" applyFont="1" applyFill="1" applyBorder="1" applyAlignment="1" applyProtection="1"/>
    <xf numFmtId="164" fontId="1" fillId="0" borderId="0" xfId="0" applyNumberFormat="1" applyFont="1" applyFill="1" applyBorder="1" applyAlignment="1" applyProtection="1"/>
    <xf numFmtId="0" fontId="1" fillId="0" borderId="0" xfId="0" applyNumberFormat="1" applyFont="1" applyFill="1" applyBorder="1" applyAlignment="1" applyProtection="1"/>
    <xf numFmtId="0" fontId="1" fillId="0" borderId="4" xfId="0" applyNumberFormat="1" applyFont="1" applyFill="1" applyBorder="1" applyAlignment="1" applyProtection="1">
      <alignment horizontal="right" vertical="center"/>
    </xf>
    <xf numFmtId="0" fontId="1" fillId="0" borderId="11" xfId="0" applyNumberFormat="1" applyFont="1" applyFill="1" applyBorder="1" applyAlignment="1" applyProtection="1">
      <alignment horizontal="right" vertical="center"/>
    </xf>
    <xf numFmtId="0" fontId="1" fillId="0" borderId="12" xfId="0" applyNumberFormat="1" applyFont="1" applyFill="1" applyBorder="1" applyAlignment="1" applyProtection="1"/>
    <xf numFmtId="0" fontId="1" fillId="0" borderId="12" xfId="0" applyNumberFormat="1" applyFont="1" applyFill="1" applyBorder="1" applyAlignment="1" applyProtection="1">
      <alignment vertical="top" wrapText="1"/>
    </xf>
    <xf numFmtId="0" fontId="1" fillId="0" borderId="13" xfId="0" applyNumberFormat="1" applyFont="1" applyFill="1" applyBorder="1" applyAlignment="1" applyProtection="1">
      <alignment vertical="top" wrapText="1"/>
    </xf>
    <xf numFmtId="0" fontId="2" fillId="4" borderId="12" xfId="0" applyNumberFormat="1" applyFont="1" applyFill="1" applyBorder="1" applyAlignment="1" applyProtection="1"/>
    <xf numFmtId="0" fontId="2" fillId="4" borderId="14" xfId="0" applyNumberFormat="1" applyFont="1" applyFill="1" applyBorder="1" applyAlignment="1" applyProtection="1">
      <alignment wrapText="1"/>
    </xf>
    <xf numFmtId="0" fontId="1" fillId="0" borderId="12" xfId="0" applyNumberFormat="1" applyFont="1" applyFill="1" applyBorder="1" applyAlignment="1" applyProtection="1">
      <alignment wrapText="1"/>
    </xf>
    <xf numFmtId="0" fontId="1" fillId="0" borderId="0" xfId="0" applyNumberFormat="1" applyFont="1" applyFill="1" applyBorder="1" applyAlignment="1" applyProtection="1">
      <alignment vertical="top" wrapText="1"/>
    </xf>
    <xf numFmtId="0" fontId="1" fillId="0" borderId="15" xfId="0" applyNumberFormat="1" applyFont="1" applyFill="1" applyBorder="1" applyAlignment="1" applyProtection="1">
      <alignment vertical="top" wrapText="1"/>
    </xf>
    <xf numFmtId="0" fontId="1" fillId="0" borderId="14" xfId="0" applyNumberFormat="1" applyFont="1" applyFill="1" applyBorder="1" applyAlignment="1" applyProtection="1">
      <alignment vertical="top" wrapText="1"/>
    </xf>
    <xf numFmtId="0" fontId="1" fillId="0" borderId="15" xfId="0" applyNumberFormat="1" applyFont="1" applyFill="1" applyBorder="1" applyAlignment="1" applyProtection="1">
      <alignment wrapText="1"/>
    </xf>
    <xf numFmtId="0" fontId="1" fillId="0" borderId="13" xfId="0" applyNumberFormat="1" applyFont="1" applyFill="1" applyBorder="1" applyAlignment="1" applyProtection="1"/>
    <xf numFmtId="0" fontId="1" fillId="5" borderId="12" xfId="0" applyNumberFormat="1" applyFont="1" applyFill="1" applyBorder="1" applyAlignment="1" applyProtection="1">
      <alignment vertical="top" wrapText="1"/>
    </xf>
    <xf numFmtId="0" fontId="2" fillId="2" borderId="12" xfId="0" applyNumberFormat="1" applyFont="1" applyFill="1" applyBorder="1" applyAlignment="1" applyProtection="1"/>
    <xf numFmtId="0" fontId="1" fillId="5" borderId="16" xfId="0" applyNumberFormat="1" applyFont="1" applyFill="1" applyBorder="1" applyAlignment="1" applyProtection="1">
      <alignment vertical="top" wrapText="1"/>
    </xf>
    <xf numFmtId="0" fontId="2" fillId="4" borderId="17" xfId="0" applyNumberFormat="1" applyFont="1" applyFill="1" applyBorder="1" applyAlignment="1" applyProtection="1">
      <alignment wrapText="1"/>
    </xf>
    <xf numFmtId="0" fontId="1" fillId="5" borderId="18" xfId="0" applyNumberFormat="1" applyFont="1" applyFill="1" applyBorder="1" applyAlignment="1" applyProtection="1">
      <alignment vertical="top" wrapText="1"/>
    </xf>
    <xf numFmtId="0" fontId="1" fillId="0" borderId="19" xfId="0" applyNumberFormat="1" applyFont="1" applyFill="1" applyBorder="1" applyAlignment="1" applyProtection="1">
      <alignment vertical="top" wrapText="1"/>
    </xf>
    <xf numFmtId="0" fontId="2" fillId="4" borderId="20" xfId="0" applyNumberFormat="1" applyFont="1" applyFill="1" applyBorder="1" applyAlignment="1" applyProtection="1">
      <alignment wrapText="1"/>
    </xf>
    <xf numFmtId="0" fontId="1" fillId="5" borderId="4" xfId="0" applyNumberFormat="1" applyFont="1" applyFill="1" applyBorder="1" applyAlignment="1" applyProtection="1">
      <alignment vertical="top" wrapText="1"/>
    </xf>
    <xf numFmtId="0" fontId="1" fillId="0" borderId="18" xfId="0" applyNumberFormat="1" applyFont="1" applyFill="1" applyBorder="1" applyAlignment="1" applyProtection="1">
      <alignment vertical="top" wrapText="1"/>
    </xf>
    <xf numFmtId="0" fontId="1" fillId="4" borderId="21" xfId="0" applyNumberFormat="1" applyFont="1" applyFill="1" applyBorder="1" applyAlignment="1" applyProtection="1">
      <alignment vertical="top" wrapText="1"/>
    </xf>
    <xf numFmtId="0" fontId="1" fillId="0" borderId="22" xfId="0" applyNumberFormat="1" applyFont="1" applyFill="1" applyBorder="1" applyAlignment="1" applyProtection="1">
      <alignment vertical="top" wrapText="1"/>
    </xf>
    <xf numFmtId="0" fontId="1" fillId="0" borderId="4" xfId="0" applyNumberFormat="1" applyFont="1" applyFill="1" applyBorder="1" applyAlignment="1" applyProtection="1">
      <alignment vertical="top" wrapText="1"/>
    </xf>
    <xf numFmtId="0" fontId="1" fillId="0" borderId="9" xfId="0" applyNumberFormat="1" applyFont="1" applyFill="1" applyBorder="1" applyAlignment="1" applyProtection="1">
      <alignment vertical="top" wrapText="1"/>
    </xf>
    <xf numFmtId="0" fontId="1" fillId="4" borderId="18" xfId="0" applyNumberFormat="1" applyFont="1" applyFill="1" applyBorder="1" applyAlignment="1" applyProtection="1">
      <alignment vertical="top" wrapText="1"/>
    </xf>
    <xf numFmtId="0" fontId="2" fillId="4" borderId="15" xfId="0" applyNumberFormat="1" applyFont="1" applyFill="1" applyBorder="1" applyAlignment="1" applyProtection="1"/>
    <xf numFmtId="0" fontId="1" fillId="4" borderId="12" xfId="0" applyNumberFormat="1" applyFont="1" applyFill="1" applyBorder="1" applyAlignment="1" applyProtection="1"/>
    <xf numFmtId="0" fontId="1" fillId="0" borderId="5" xfId="0" applyNumberFormat="1" applyFont="1" applyFill="1" applyBorder="1" applyAlignment="1" applyProtection="1">
      <alignment vertical="top" wrapText="1"/>
    </xf>
    <xf numFmtId="0" fontId="2" fillId="4" borderId="22" xfId="0" applyNumberFormat="1" applyFont="1" applyFill="1" applyBorder="1" applyAlignment="1" applyProtection="1"/>
    <xf numFmtId="0" fontId="1" fillId="0" borderId="6" xfId="0" applyNumberFormat="1" applyFont="1" applyFill="1" applyBorder="1" applyAlignment="1" applyProtection="1">
      <alignment vertical="top" wrapText="1"/>
    </xf>
    <xf numFmtId="0" fontId="1" fillId="4" borderId="12" xfId="0" applyNumberFormat="1" applyFont="1" applyFill="1" applyBorder="1" applyAlignment="1" applyProtection="1">
      <alignment vertical="top" wrapText="1"/>
    </xf>
    <xf numFmtId="0" fontId="1" fillId="0" borderId="10" xfId="0" applyNumberFormat="1" applyFont="1" applyFill="1" applyBorder="1" applyAlignment="1" applyProtection="1">
      <alignment vertical="top" wrapText="1"/>
    </xf>
    <xf numFmtId="0" fontId="1" fillId="0" borderId="16" xfId="0" applyNumberFormat="1" applyFont="1" applyFill="1" applyBorder="1" applyAlignment="1" applyProtection="1">
      <alignment vertical="top" wrapText="1"/>
    </xf>
    <xf numFmtId="0" fontId="1" fillId="4" borderId="10" xfId="0" applyNumberFormat="1" applyFont="1" applyFill="1" applyBorder="1" applyAlignment="1" applyProtection="1">
      <alignment vertical="top" wrapText="1"/>
    </xf>
    <xf numFmtId="0" fontId="2" fillId="4" borderId="8" xfId="0" applyNumberFormat="1" applyFont="1" applyFill="1" applyBorder="1" applyAlignment="1" applyProtection="1">
      <alignment wrapText="1"/>
    </xf>
    <xf numFmtId="0" fontId="2" fillId="4" borderId="1" xfId="0" applyNumberFormat="1" applyFont="1" applyFill="1" applyBorder="1" applyAlignment="1" applyProtection="1">
      <alignment wrapText="1"/>
    </xf>
    <xf numFmtId="0" fontId="1" fillId="0" borderId="3" xfId="0" applyNumberFormat="1" applyFont="1" applyFill="1" applyBorder="1" applyAlignment="1" applyProtection="1"/>
    <xf numFmtId="0" fontId="2" fillId="4" borderId="4" xfId="0" applyNumberFormat="1" applyFont="1" applyFill="1" applyBorder="1" applyAlignment="1" applyProtection="1">
      <alignment vertical="top"/>
    </xf>
    <xf numFmtId="0" fontId="1" fillId="0" borderId="23" xfId="0" applyNumberFormat="1" applyFont="1" applyFill="1" applyBorder="1" applyAlignment="1" applyProtection="1"/>
    <xf numFmtId="0" fontId="2" fillId="4" borderId="5" xfId="0" applyNumberFormat="1" applyFont="1" applyFill="1" applyBorder="1" applyAlignment="1" applyProtection="1"/>
    <xf numFmtId="0" fontId="1" fillId="0" borderId="26" xfId="0" applyNumberFormat="1" applyFont="1" applyFill="1" applyBorder="1" applyAlignment="1" applyProtection="1"/>
    <xf numFmtId="0" fontId="2" fillId="6" borderId="27" xfId="0" applyNumberFormat="1" applyFont="1" applyFill="1" applyBorder="1" applyAlignment="1" applyProtection="1"/>
    <xf numFmtId="0" fontId="2" fillId="6" borderId="0" xfId="0" applyNumberFormat="1" applyFont="1" applyFill="1" applyBorder="1" applyAlignment="1" applyProtection="1"/>
    <xf numFmtId="0" fontId="2" fillId="6" borderId="28" xfId="0" applyNumberFormat="1" applyFont="1" applyFill="1" applyBorder="1" applyAlignment="1" applyProtection="1"/>
    <xf numFmtId="0" fontId="2" fillId="6" borderId="12" xfId="0" applyNumberFormat="1" applyFont="1" applyFill="1" applyBorder="1" applyAlignment="1" applyProtection="1"/>
    <xf numFmtId="0" fontId="2" fillId="6" borderId="26" xfId="0" applyNumberFormat="1" applyFont="1" applyFill="1" applyBorder="1" applyAlignment="1" applyProtection="1"/>
    <xf numFmtId="0" fontId="2" fillId="4" borderId="4" xfId="0" applyNumberFormat="1" applyFont="1" applyFill="1" applyBorder="1" applyAlignment="1" applyProtection="1"/>
    <xf numFmtId="0" fontId="1" fillId="0" borderId="29" xfId="0" applyNumberFormat="1" applyFont="1" applyFill="1" applyBorder="1" applyAlignment="1" applyProtection="1"/>
    <xf numFmtId="0" fontId="1" fillId="0" borderId="30" xfId="0" applyNumberFormat="1" applyFont="1" applyFill="1" applyBorder="1" applyAlignment="1" applyProtection="1"/>
    <xf numFmtId="0" fontId="1" fillId="0" borderId="5" xfId="0" applyNumberFormat="1" applyFont="1" applyFill="1" applyBorder="1" applyAlignment="1" applyProtection="1"/>
    <xf numFmtId="0" fontId="1" fillId="0" borderId="25" xfId="0" applyNumberFormat="1" applyFont="1" applyFill="1" applyBorder="1" applyAlignment="1" applyProtection="1"/>
    <xf numFmtId="0" fontId="2" fillId="6" borderId="4" xfId="0" applyNumberFormat="1" applyFont="1" applyFill="1" applyBorder="1" applyAlignment="1" applyProtection="1"/>
    <xf numFmtId="0" fontId="2" fillId="4" borderId="12" xfId="0" applyNumberFormat="1" applyFont="1" applyFill="1" applyBorder="1" applyAlignment="1" applyProtection="1">
      <alignment wrapText="1"/>
    </xf>
    <xf numFmtId="0" fontId="1" fillId="0" borderId="31" xfId="0" applyNumberFormat="1" applyFont="1" applyFill="1" applyBorder="1" applyAlignment="1" applyProtection="1"/>
    <xf numFmtId="0" fontId="1" fillId="0" borderId="4" xfId="0" applyNumberFormat="1" applyFont="1" applyFill="1" applyBorder="1" applyAlignment="1" applyProtection="1"/>
    <xf numFmtId="0" fontId="1" fillId="0" borderId="27" xfId="0" applyNumberFormat="1" applyFont="1" applyFill="1" applyBorder="1" applyAlignment="1" applyProtection="1"/>
    <xf numFmtId="0" fontId="2" fillId="4" borderId="2" xfId="0" applyNumberFormat="1" applyFont="1" applyFill="1" applyBorder="1" applyAlignment="1" applyProtection="1"/>
    <xf numFmtId="0" fontId="1" fillId="0" borderId="0" xfId="0" applyNumberFormat="1" applyFont="1" applyFill="1" applyBorder="1" applyAlignment="1" applyProtection="1">
      <alignment vertical="top"/>
    </xf>
    <xf numFmtId="0" fontId="2" fillId="4" borderId="6" xfId="0" applyNumberFormat="1" applyFont="1" applyFill="1" applyBorder="1" applyAlignment="1" applyProtection="1"/>
    <xf numFmtId="0" fontId="1" fillId="0" borderId="23" xfId="0" applyNumberFormat="1" applyFont="1" applyFill="1" applyBorder="1" applyAlignment="1" applyProtection="1">
      <alignment wrapText="1"/>
    </xf>
    <xf numFmtId="0" fontId="1" fillId="0" borderId="11" xfId="0" applyNumberFormat="1" applyFont="1" applyFill="1" applyBorder="1" applyAlignment="1" applyProtection="1"/>
    <xf numFmtId="0" fontId="1" fillId="0" borderId="12" xfId="0" applyNumberFormat="1" applyFont="1" applyFill="1" applyBorder="1" applyAlignment="1" applyProtection="1">
      <alignment vertical="top"/>
    </xf>
    <xf numFmtId="0" fontId="2" fillId="4" borderId="12" xfId="0" applyNumberFormat="1" applyFont="1" applyFill="1" applyBorder="1" applyAlignment="1" applyProtection="1">
      <alignment vertical="top"/>
    </xf>
    <xf numFmtId="0" fontId="1" fillId="0" borderId="0" xfId="0" applyNumberFormat="1" applyFont="1" applyFill="1" applyBorder="1" applyAlignment="1" applyProtection="1">
      <alignment wrapText="1"/>
    </xf>
    <xf numFmtId="0" fontId="2" fillId="0" borderId="12" xfId="0" applyNumberFormat="1" applyFont="1" applyFill="1" applyBorder="1" applyAlignment="1" applyProtection="1">
      <alignment vertical="top"/>
    </xf>
    <xf numFmtId="0" fontId="2" fillId="0" borderId="12" xfId="0" applyNumberFormat="1" applyFont="1" applyFill="1" applyBorder="1" applyAlignment="1" applyProtection="1">
      <alignment vertical="top" wrapText="1"/>
    </xf>
    <xf numFmtId="0" fontId="1" fillId="3" borderId="4" xfId="0" applyNumberFormat="1" applyFont="1" applyFill="1" applyBorder="1" applyAlignment="1" applyProtection="1">
      <alignment vertical="center"/>
    </xf>
    <xf numFmtId="0" fontId="1" fillId="3" borderId="13" xfId="0" applyNumberFormat="1" applyFont="1" applyFill="1" applyBorder="1" applyAlignment="1" applyProtection="1">
      <alignment horizontal="right" vertical="center"/>
    </xf>
    <xf numFmtId="0" fontId="1" fillId="3" borderId="32" xfId="0" applyNumberFormat="1" applyFont="1" applyFill="1" applyBorder="1" applyAlignment="1" applyProtection="1">
      <alignment horizontal="right" vertical="center"/>
    </xf>
    <xf numFmtId="0" fontId="1" fillId="3" borderId="33" xfId="0" applyNumberFormat="1" applyFont="1" applyFill="1" applyBorder="1" applyAlignment="1" applyProtection="1">
      <alignment vertical="center"/>
    </xf>
    <xf numFmtId="0" fontId="1" fillId="3" borderId="2" xfId="0" applyNumberFormat="1" applyFont="1" applyFill="1" applyBorder="1" applyAlignment="1" applyProtection="1">
      <alignment horizontal="right" vertical="center"/>
    </xf>
    <xf numFmtId="0" fontId="1" fillId="3" borderId="34" xfId="0" applyNumberFormat="1" applyFont="1" applyFill="1" applyBorder="1" applyAlignment="1" applyProtection="1">
      <alignment vertical="center"/>
    </xf>
    <xf numFmtId="0" fontId="1" fillId="3" borderId="21" xfId="0" applyNumberFormat="1" applyFont="1" applyFill="1" applyBorder="1" applyAlignment="1" applyProtection="1">
      <alignment horizontal="right" vertical="center"/>
    </xf>
    <xf numFmtId="0" fontId="1" fillId="3" borderId="18" xfId="0" applyNumberFormat="1" applyFont="1" applyFill="1" applyBorder="1" applyAlignment="1" applyProtection="1">
      <alignment horizontal="right" vertical="center"/>
    </xf>
    <xf numFmtId="0" fontId="3" fillId="4" borderId="35" xfId="0" applyNumberFormat="1" applyFont="1" applyFill="1" applyBorder="1" applyAlignment="1" applyProtection="1">
      <alignment vertical="center"/>
    </xf>
    <xf numFmtId="0" fontId="1" fillId="0" borderId="34" xfId="0" applyNumberFormat="1" applyFont="1" applyFill="1" applyBorder="1" applyAlignment="1" applyProtection="1">
      <alignment vertical="center"/>
    </xf>
    <xf numFmtId="164" fontId="2" fillId="0" borderId="0" xfId="0" applyNumberFormat="1" applyFont="1" applyFill="1" applyBorder="1" applyAlignment="1" applyProtection="1"/>
    <xf numFmtId="0" fontId="1" fillId="0" borderId="12" xfId="0" applyNumberFormat="1" applyFont="1" applyFill="1" applyBorder="1" applyAlignment="1" applyProtection="1">
      <alignment vertical="center"/>
    </xf>
    <xf numFmtId="0" fontId="3" fillId="4" borderId="36" xfId="0" applyNumberFormat="1" applyFont="1" applyFill="1" applyBorder="1" applyAlignment="1" applyProtection="1">
      <alignment vertical="center"/>
    </xf>
    <xf numFmtId="0" fontId="1" fillId="0" borderId="32" xfId="0" applyNumberFormat="1" applyFont="1" applyFill="1" applyBorder="1" applyAlignment="1" applyProtection="1">
      <alignment horizontal="right" vertical="center"/>
    </xf>
    <xf numFmtId="0" fontId="1" fillId="3" borderId="37" xfId="0" applyNumberFormat="1" applyFont="1" applyFill="1" applyBorder="1" applyAlignment="1" applyProtection="1">
      <alignment horizontal="right" vertical="center"/>
    </xf>
    <xf numFmtId="0" fontId="1" fillId="0" borderId="38" xfId="0" applyNumberFormat="1" applyFont="1" applyFill="1" applyBorder="1" applyAlignment="1" applyProtection="1">
      <alignment horizontal="right" vertical="center"/>
    </xf>
    <xf numFmtId="0" fontId="1" fillId="0" borderId="4" xfId="0" applyNumberFormat="1" applyFont="1" applyFill="1" applyBorder="1" applyAlignment="1" applyProtection="1">
      <alignment vertical="center"/>
    </xf>
    <xf numFmtId="0" fontId="1" fillId="0" borderId="12" xfId="0" applyNumberFormat="1" applyFont="1" applyFill="1" applyBorder="1" applyAlignment="1" applyProtection="1">
      <alignment horizontal="right" vertical="center"/>
    </xf>
    <xf numFmtId="0" fontId="3" fillId="4" borderId="39" xfId="0" applyNumberFormat="1" applyFont="1" applyFill="1" applyBorder="1" applyAlignment="1" applyProtection="1">
      <alignment vertical="center"/>
    </xf>
    <xf numFmtId="0" fontId="1" fillId="0" borderId="2" xfId="0" applyNumberFormat="1" applyFont="1" applyFill="1" applyBorder="1" applyAlignment="1" applyProtection="1">
      <alignment horizontal="right" vertical="center"/>
    </xf>
    <xf numFmtId="0" fontId="1" fillId="3" borderId="12" xfId="0" applyNumberFormat="1" applyFont="1" applyFill="1" applyBorder="1" applyAlignment="1" applyProtection="1">
      <alignment vertical="center"/>
    </xf>
    <xf numFmtId="0" fontId="1" fillId="0" borderId="23" xfId="0" applyNumberFormat="1" applyFont="1" applyFill="1" applyBorder="1" applyAlignment="1" applyProtection="1">
      <alignment horizontal="right" vertical="center"/>
    </xf>
    <xf numFmtId="0" fontId="1" fillId="8" borderId="0" xfId="0" applyNumberFormat="1" applyFont="1" applyFill="1" applyBorder="1" applyAlignment="1" applyProtection="1"/>
    <xf numFmtId="0" fontId="1" fillId="0" borderId="12" xfId="0" applyNumberFormat="1" applyFont="1" applyFill="1" applyBorder="1" applyAlignment="1" applyProtection="1">
      <alignment vertical="top" wrapText="1"/>
    </xf>
    <xf numFmtId="0" fontId="1" fillId="0" borderId="12" xfId="0" applyNumberFormat="1" applyFont="1" applyFill="1" applyBorder="1" applyAlignment="1" applyProtection="1"/>
    <xf numFmtId="0" fontId="3" fillId="0" borderId="42" xfId="0" applyNumberFormat="1" applyFont="1" applyFill="1" applyBorder="1" applyAlignment="1" applyProtection="1">
      <alignment horizontal="center" vertical="center" wrapText="1"/>
    </xf>
    <xf numFmtId="0" fontId="5" fillId="0" borderId="43" xfId="0" applyNumberFormat="1" applyFont="1" applyFill="1" applyBorder="1" applyAlignment="1" applyProtection="1">
      <alignment horizontal="center" vertical="center" wrapText="1"/>
    </xf>
    <xf numFmtId="0" fontId="3" fillId="0" borderId="44" xfId="0" applyNumberFormat="1" applyFont="1" applyFill="1" applyBorder="1" applyAlignment="1" applyProtection="1">
      <alignment horizontal="center" vertical="center" wrapText="1"/>
    </xf>
    <xf numFmtId="0" fontId="1" fillId="0" borderId="45" xfId="0" applyNumberFormat="1" applyFont="1" applyFill="1" applyBorder="1" applyAlignment="1" applyProtection="1">
      <alignment horizontal="right" vertical="center"/>
    </xf>
    <xf numFmtId="0" fontId="1" fillId="0" borderId="41" xfId="0" applyNumberFormat="1" applyFont="1" applyFill="1" applyBorder="1" applyAlignment="1" applyProtection="1">
      <alignment horizontal="center" vertical="center"/>
    </xf>
    <xf numFmtId="9" fontId="1" fillId="0" borderId="41" xfId="0" applyNumberFormat="1" applyFont="1" applyFill="1" applyBorder="1" applyAlignment="1" applyProtection="1">
      <alignment horizontal="center" vertical="center"/>
    </xf>
    <xf numFmtId="0" fontId="1" fillId="0" borderId="46" xfId="0" applyNumberFormat="1" applyFont="1" applyFill="1" applyBorder="1" applyAlignment="1" applyProtection="1">
      <alignment horizontal="center" vertical="center"/>
    </xf>
    <xf numFmtId="0" fontId="6" fillId="0" borderId="47" xfId="0" applyNumberFormat="1" applyFont="1" applyFill="1" applyBorder="1" applyAlignment="1" applyProtection="1">
      <alignment horizontal="right" vertical="center"/>
    </xf>
    <xf numFmtId="0" fontId="6" fillId="0" borderId="48" xfId="0" applyNumberFormat="1" applyFont="1" applyFill="1" applyBorder="1" applyAlignment="1" applyProtection="1">
      <alignment horizontal="center" vertical="center"/>
    </xf>
    <xf numFmtId="9" fontId="6" fillId="0" borderId="48" xfId="0" applyNumberFormat="1" applyFont="1" applyFill="1" applyBorder="1" applyAlignment="1" applyProtection="1">
      <alignment horizontal="center" vertical="center"/>
    </xf>
    <xf numFmtId="0" fontId="6" fillId="0" borderId="49" xfId="0" applyNumberFormat="1" applyFont="1" applyFill="1" applyBorder="1" applyAlignment="1" applyProtection="1">
      <alignment horizontal="center" vertical="center"/>
    </xf>
    <xf numFmtId="0" fontId="5" fillId="0" borderId="42" xfId="0" applyNumberFormat="1" applyFont="1" applyFill="1" applyBorder="1" applyAlignment="1" applyProtection="1">
      <alignment horizontal="center" vertical="center" wrapText="1"/>
    </xf>
    <xf numFmtId="0" fontId="1" fillId="0" borderId="45" xfId="0" applyNumberFormat="1" applyFont="1" applyFill="1" applyBorder="1" applyAlignment="1" applyProtection="1">
      <alignment horizontal="center" vertical="center"/>
    </xf>
    <xf numFmtId="0" fontId="6" fillId="0" borderId="47" xfId="0" applyNumberFormat="1" applyFont="1" applyFill="1" applyBorder="1" applyAlignment="1" applyProtection="1">
      <alignment horizontal="center" vertical="center"/>
    </xf>
    <xf numFmtId="0" fontId="5" fillId="0" borderId="59" xfId="0" applyNumberFormat="1" applyFont="1" applyFill="1" applyBorder="1" applyAlignment="1" applyProtection="1">
      <alignment horizontal="center" vertical="center" wrapText="1"/>
    </xf>
    <xf numFmtId="0" fontId="1" fillId="0" borderId="50" xfId="0" applyNumberFormat="1" applyFont="1" applyFill="1" applyBorder="1" applyAlignment="1" applyProtection="1">
      <alignment horizontal="center" vertical="center"/>
    </xf>
    <xf numFmtId="0" fontId="1" fillId="0" borderId="51" xfId="0" applyNumberFormat="1" applyFont="1" applyFill="1" applyBorder="1" applyAlignment="1" applyProtection="1">
      <alignment horizontal="center" vertical="center"/>
    </xf>
    <xf numFmtId="0" fontId="6" fillId="0" borderId="52" xfId="0" applyNumberFormat="1" applyFont="1" applyFill="1" applyBorder="1" applyAlignment="1" applyProtection="1">
      <alignment horizontal="center" vertical="center"/>
    </xf>
    <xf numFmtId="9" fontId="6" fillId="0" borderId="53" xfId="0" applyNumberFormat="1" applyFont="1" applyFill="1" applyBorder="1" applyAlignment="1" applyProtection="1">
      <alignment horizontal="center" vertical="center"/>
    </xf>
    <xf numFmtId="0" fontId="6" fillId="0" borderId="53" xfId="0" applyNumberFormat="1" applyFont="1" applyFill="1" applyBorder="1" applyAlignment="1" applyProtection="1">
      <alignment horizontal="center" vertical="center"/>
    </xf>
    <xf numFmtId="0" fontId="6" fillId="0" borderId="54" xfId="0" applyNumberFormat="1" applyFont="1" applyFill="1" applyBorder="1" applyAlignment="1" applyProtection="1">
      <alignment horizontal="center" vertical="center"/>
    </xf>
    <xf numFmtId="0" fontId="5" fillId="0" borderId="60" xfId="0" applyNumberFormat="1" applyFont="1" applyFill="1" applyBorder="1" applyAlignment="1" applyProtection="1">
      <alignment horizontal="center" vertical="center" wrapText="1"/>
    </xf>
    <xf numFmtId="0" fontId="5" fillId="0" borderId="44" xfId="0" applyNumberFormat="1" applyFont="1" applyFill="1" applyBorder="1" applyAlignment="1" applyProtection="1">
      <alignment horizontal="center" vertical="center" wrapText="1"/>
    </xf>
    <xf numFmtId="0" fontId="7" fillId="0" borderId="0" xfId="0" applyNumberFormat="1" applyFont="1" applyFill="1" applyBorder="1" applyAlignment="1" applyProtection="1"/>
    <xf numFmtId="0" fontId="8" fillId="9" borderId="41" xfId="0" applyFont="1" applyFill="1" applyBorder="1"/>
    <xf numFmtId="0" fontId="8" fillId="9" borderId="41" xfId="0" applyFont="1" applyFill="1" applyBorder="1" applyAlignment="1">
      <alignment wrapText="1"/>
    </xf>
    <xf numFmtId="0" fontId="0" fillId="0" borderId="41" xfId="0" applyBorder="1" applyAlignment="1">
      <alignment vertical="top" wrapText="1"/>
    </xf>
    <xf numFmtId="0" fontId="0" fillId="9" borderId="41" xfId="0" applyFill="1" applyBorder="1" applyAlignment="1">
      <alignment vertical="top" wrapText="1"/>
    </xf>
    <xf numFmtId="0" fontId="0" fillId="9" borderId="41" xfId="0" applyFill="1" applyBorder="1" applyAlignment="1">
      <alignment vertical="top"/>
    </xf>
    <xf numFmtId="0" fontId="0" fillId="0" borderId="41" xfId="0" applyBorder="1"/>
    <xf numFmtId="0" fontId="1" fillId="0" borderId="12" xfId="0" applyNumberFormat="1" applyFont="1" applyFill="1" applyBorder="1" applyAlignment="1" applyProtection="1">
      <alignment wrapText="1"/>
    </xf>
    <xf numFmtId="0" fontId="1" fillId="0" borderId="12" xfId="0" applyNumberFormat="1" applyFont="1" applyFill="1" applyBorder="1" applyAlignment="1" applyProtection="1"/>
    <xf numFmtId="0" fontId="1" fillId="0" borderId="12" xfId="0" applyNumberFormat="1" applyFont="1" applyFill="1" applyBorder="1" applyAlignment="1" applyProtection="1">
      <alignment vertical="top"/>
    </xf>
    <xf numFmtId="0" fontId="1" fillId="0" borderId="12" xfId="0" applyNumberFormat="1" applyFont="1" applyFill="1" applyBorder="1" applyAlignment="1" applyProtection="1">
      <alignment vertical="top" wrapText="1"/>
    </xf>
    <xf numFmtId="0" fontId="1" fillId="0" borderId="12" xfId="0" applyNumberFormat="1" applyFont="1" applyFill="1" applyBorder="1" applyAlignment="1" applyProtection="1"/>
    <xf numFmtId="0" fontId="1" fillId="0" borderId="12" xfId="0" applyNumberFormat="1" applyFont="1" applyFill="1" applyBorder="1" applyAlignment="1" applyProtection="1">
      <alignment vertical="top" wrapText="1"/>
    </xf>
    <xf numFmtId="0" fontId="1" fillId="0" borderId="12" xfId="0" applyNumberFormat="1" applyFont="1" applyFill="1" applyBorder="1" applyAlignment="1" applyProtection="1"/>
    <xf numFmtId="14" fontId="2" fillId="0" borderId="0" xfId="0" applyNumberFormat="1" applyFont="1" applyFill="1" applyBorder="1" applyAlignment="1" applyProtection="1"/>
    <xf numFmtId="0" fontId="2" fillId="6" borderId="15" xfId="0" applyNumberFormat="1" applyFont="1" applyFill="1" applyBorder="1" applyAlignment="1" applyProtection="1"/>
    <xf numFmtId="0" fontId="1" fillId="0" borderId="41" xfId="0" applyNumberFormat="1" applyFont="1" applyFill="1" applyBorder="1" applyAlignment="1" applyProtection="1">
      <alignment vertical="top" wrapText="1"/>
    </xf>
    <xf numFmtId="0" fontId="1" fillId="0" borderId="41" xfId="0" applyNumberFormat="1" applyFont="1" applyFill="1" applyBorder="1" applyAlignment="1" applyProtection="1"/>
    <xf numFmtId="0" fontId="1" fillId="0" borderId="15" xfId="0" applyNumberFormat="1" applyFont="1" applyFill="1" applyBorder="1" applyAlignment="1" applyProtection="1"/>
    <xf numFmtId="166" fontId="1" fillId="0" borderId="0" xfId="0" quotePrefix="1" applyNumberFormat="1" applyFont="1" applyFill="1" applyBorder="1" applyAlignment="1" applyProtection="1"/>
    <xf numFmtId="0" fontId="2" fillId="2" borderId="55" xfId="0" applyNumberFormat="1" applyFont="1" applyFill="1" applyBorder="1" applyAlignment="1" applyProtection="1"/>
    <xf numFmtId="0" fontId="2" fillId="2" borderId="56" xfId="0" applyNumberFormat="1" applyFont="1" applyFill="1" applyBorder="1" applyAlignment="1" applyProtection="1"/>
    <xf numFmtId="0" fontId="2" fillId="2" borderId="57" xfId="0" applyNumberFormat="1" applyFont="1" applyFill="1" applyBorder="1" applyAlignment="1" applyProtection="1"/>
    <xf numFmtId="0" fontId="2" fillId="2" borderId="58" xfId="0" applyNumberFormat="1" applyFont="1" applyFill="1" applyBorder="1" applyAlignment="1" applyProtection="1"/>
    <xf numFmtId="0" fontId="2" fillId="2" borderId="40" xfId="0" applyNumberFormat="1" applyFont="1" applyFill="1" applyBorder="1" applyAlignment="1" applyProtection="1"/>
    <xf numFmtId="0" fontId="2" fillId="2" borderId="7" xfId="0" applyNumberFormat="1" applyFont="1" applyFill="1" applyBorder="1" applyAlignment="1" applyProtection="1"/>
    <xf numFmtId="0" fontId="2" fillId="2" borderId="8" xfId="0" applyNumberFormat="1" applyFont="1" applyFill="1" applyBorder="1" applyAlignment="1" applyProtection="1"/>
    <xf numFmtId="0" fontId="1" fillId="5" borderId="12" xfId="0" applyNumberFormat="1" applyFont="1" applyFill="1" applyBorder="1" applyAlignment="1" applyProtection="1">
      <alignment vertical="top" wrapText="1"/>
    </xf>
    <xf numFmtId="0" fontId="1" fillId="5" borderId="12" xfId="0" applyNumberFormat="1" applyFont="1" applyFill="1" applyBorder="1" applyAlignment="1" applyProtection="1">
      <alignment wrapText="1"/>
    </xf>
    <xf numFmtId="0" fontId="4" fillId="0" borderId="12" xfId="0" applyNumberFormat="1" applyFont="1" applyFill="1" applyBorder="1" applyAlignment="1" applyProtection="1">
      <alignment vertical="top" wrapText="1"/>
    </xf>
    <xf numFmtId="0" fontId="1" fillId="0" borderId="12" xfId="0" applyNumberFormat="1" applyFont="1" applyFill="1" applyBorder="1" applyAlignment="1" applyProtection="1">
      <alignment wrapText="1"/>
    </xf>
    <xf numFmtId="0" fontId="1" fillId="0" borderId="12" xfId="0" applyNumberFormat="1" applyFont="1" applyFill="1" applyBorder="1" applyAlignment="1" applyProtection="1">
      <alignment vertical="top" wrapText="1"/>
    </xf>
    <xf numFmtId="0" fontId="1" fillId="0" borderId="12" xfId="0" applyNumberFormat="1" applyFont="1" applyFill="1" applyBorder="1" applyAlignment="1" applyProtection="1">
      <alignment vertical="top"/>
    </xf>
    <xf numFmtId="0" fontId="1" fillId="0" borderId="24" xfId="0" applyNumberFormat="1" applyFont="1" applyFill="1" applyBorder="1" applyAlignment="1" applyProtection="1"/>
    <xf numFmtId="0" fontId="1" fillId="0" borderId="31" xfId="0" applyNumberFormat="1" applyFont="1" applyFill="1" applyBorder="1" applyAlignment="1" applyProtection="1"/>
    <xf numFmtId="0" fontId="2" fillId="7" borderId="4" xfId="0" applyNumberFormat="1" applyFont="1" applyFill="1" applyBorder="1" applyAlignment="1" applyProtection="1">
      <alignment vertical="top" wrapText="1"/>
    </xf>
    <xf numFmtId="0" fontId="1" fillId="0" borderId="10" xfId="0" applyNumberFormat="1" applyFont="1" applyFill="1" applyBorder="1" applyAlignment="1" applyProtection="1"/>
    <xf numFmtId="0" fontId="1" fillId="0" borderId="12" xfId="0" applyNumberFormat="1" applyFont="1" applyFill="1" applyBorder="1" applyAlignment="1" applyProtection="1"/>
    <xf numFmtId="0" fontId="8" fillId="9" borderId="46" xfId="0" applyFont="1" applyFill="1" applyBorder="1" applyAlignment="1"/>
    <xf numFmtId="0" fontId="0" fillId="9" borderId="45" xfId="0" applyFill="1" applyBorder="1" applyAlignment="1"/>
    <xf numFmtId="0" fontId="8" fillId="9" borderId="41" xfId="0" applyFont="1" applyFill="1" applyBorder="1" applyAlignment="1"/>
    <xf numFmtId="0" fontId="0" fillId="0" borderId="41" xfId="0" applyBorder="1" applyAlignment="1">
      <alignment vertical="top" wrapText="1"/>
    </xf>
    <xf numFmtId="0" fontId="0" fillId="0" borderId="41" xfId="0" applyBorder="1" applyAlignment="1">
      <alignment vertical="top"/>
    </xf>
    <xf numFmtId="0" fontId="2" fillId="4" borderId="5" xfId="0" applyNumberFormat="1" applyFont="1" applyFill="1" applyBorder="1" applyAlignment="1" applyProtection="1">
      <alignment wrapText="1"/>
    </xf>
    <xf numFmtId="0" fontId="1" fillId="0" borderId="29" xfId="0" applyNumberFormat="1" applyFont="1" applyFill="1" applyBorder="1" applyAlignment="1" applyProtection="1">
      <alignment wrapText="1"/>
    </xf>
    <xf numFmtId="0" fontId="1" fillId="0" borderId="48" xfId="0" applyNumberFormat="1" applyFont="1" applyFill="1" applyBorder="1" applyAlignment="1" applyProtection="1">
      <alignment vertical="top" wrapText="1"/>
    </xf>
    <xf numFmtId="0" fontId="1" fillId="0" borderId="61" xfId="0" applyNumberFormat="1" applyFont="1" applyFill="1" applyBorder="1" applyAlignment="1" applyProtection="1">
      <alignment wrapText="1"/>
    </xf>
    <xf numFmtId="0" fontId="0" fillId="0" borderId="43" xfId="0" applyBorder="1" applyAlignment="1">
      <alignment wrapText="1"/>
    </xf>
    <xf numFmtId="0" fontId="4" fillId="0" borderId="48" xfId="0" applyNumberFormat="1" applyFont="1" applyFill="1" applyBorder="1" applyAlignment="1" applyProtection="1">
      <alignment vertical="top" wrapText="1"/>
    </xf>
    <xf numFmtId="0" fontId="1" fillId="0" borderId="61" xfId="0" applyNumberFormat="1" applyFont="1" applyFill="1" applyBorder="1" applyAlignment="1" applyProtection="1">
      <alignment vertical="top" wrapText="1"/>
    </xf>
    <xf numFmtId="0" fontId="0" fillId="0" borderId="43" xfId="0" applyBorder="1" applyAlignment="1">
      <alignment vertical="top" wrapText="1"/>
    </xf>
    <xf numFmtId="0" fontId="1" fillId="0" borderId="41" xfId="0" applyNumberFormat="1" applyFont="1" applyFill="1" applyBorder="1" applyAlignment="1" applyProtection="1">
      <alignment vertical="top" wrapText="1"/>
    </xf>
    <xf numFmtId="0" fontId="1" fillId="0" borderId="41" xfId="0" applyNumberFormat="1" applyFont="1" applyFill="1" applyBorder="1" applyAlignment="1" applyProtection="1">
      <alignment wrapText="1"/>
    </xf>
    <xf numFmtId="0" fontId="0" fillId="0" borderId="41" xfId="0" applyBorder="1" applyAlignment="1">
      <alignment wrapText="1"/>
    </xf>
    <xf numFmtId="0" fontId="4" fillId="0" borderId="41" xfId="0" applyNumberFormat="1" applyFont="1" applyFill="1" applyBorder="1" applyAlignment="1" applyProtection="1">
      <alignment vertical="top" wrapText="1"/>
    </xf>
    <xf numFmtId="0" fontId="2" fillId="0" borderId="12" xfId="0" applyNumberFormat="1" applyFont="1" applyFill="1" applyBorder="1" applyAlignment="1" applyProtection="1"/>
    <xf numFmtId="0" fontId="2" fillId="2" borderId="15" xfId="0" applyNumberFormat="1" applyFont="1" applyFill="1" applyBorder="1" applyAlignment="1" applyProtection="1"/>
  </cellXfs>
  <cellStyles count="1">
    <cellStyle name="Normal" xfId="0" builtinId="0"/>
  </cellStyles>
  <dxfs count="50">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auto="1"/>
        </left>
        <right style="medium">
          <color indexed="64"/>
        </right>
        <top/>
        <bottom/>
        <vertical style="thin">
          <color auto="1"/>
        </vertical>
        <horizontal/>
      </border>
    </dxf>
    <dxf>
      <fill>
        <patternFill patternType="none">
          <fgColor indexed="64"/>
          <bgColor auto="1"/>
        </patternFill>
      </fill>
      <border diagonalUp="0" diagonalDown="0">
        <left style="thin">
          <color auto="1"/>
        </left>
        <right style="thin">
          <color auto="1"/>
        </right>
        <top/>
        <bottom/>
        <vertical style="thin">
          <color auto="1"/>
        </vertical>
        <horizontal/>
      </border>
    </dxf>
    <dxf>
      <fill>
        <patternFill patternType="none">
          <fgColor indexed="64"/>
          <bgColor auto="1"/>
        </patternFill>
      </fill>
      <border diagonalUp="0" diagonalDown="0">
        <left style="medium">
          <color indexed="64"/>
        </left>
        <right style="thin">
          <color auto="1"/>
        </right>
        <top/>
        <bottom/>
        <vertical style="thin">
          <color auto="1"/>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righ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indexed="9"/>
        <name val="Calibri"/>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auto="1"/>
        </left>
        <right style="medium">
          <color indexed="64"/>
        </right>
        <top/>
        <bottom/>
        <vertical style="thin">
          <color auto="1"/>
        </vertical>
        <horizontal/>
      </border>
    </dxf>
    <dxf>
      <fill>
        <patternFill patternType="none">
          <fgColor indexed="64"/>
          <bgColor auto="1"/>
        </patternFill>
      </fill>
      <border diagonalUp="0" diagonalDown="0">
        <left style="thin">
          <color auto="1"/>
        </left>
        <right style="thin">
          <color auto="1"/>
        </right>
        <top/>
        <bottom/>
        <vertical style="thin">
          <color auto="1"/>
        </vertical>
        <horizontal/>
      </border>
    </dxf>
    <dxf>
      <fill>
        <patternFill patternType="none">
          <fgColor indexed="64"/>
          <bgColor auto="1"/>
        </patternFill>
      </fill>
      <border diagonalUp="0" diagonalDown="0">
        <left style="medium">
          <color indexed="64"/>
        </left>
        <right style="thin">
          <color auto="1"/>
        </right>
        <top/>
        <bottom/>
        <vertical style="thin">
          <color auto="1"/>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righ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indexed="9"/>
        <name val="Calibri"/>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auto="1"/>
        </left>
        <right style="medium">
          <color indexed="64"/>
        </right>
        <top/>
        <bottom/>
        <vertical style="thin">
          <color auto="1"/>
        </vertical>
        <horizontal/>
      </border>
    </dxf>
    <dxf>
      <fill>
        <patternFill patternType="none">
          <fgColor indexed="64"/>
          <bgColor auto="1"/>
        </patternFill>
      </fill>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indexed="8"/>
        <name val="Calibri"/>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protection locked="1" hidden="0"/>
    </dxf>
    <dxf>
      <fill>
        <patternFill patternType="none">
          <fgColor indexed="64"/>
          <bgColor auto="1"/>
        </patternFill>
      </fill>
      <border diagonalUp="0" diagonalDown="0">
        <left style="medium">
          <color indexed="64"/>
        </left>
        <right style="thin">
          <color auto="1"/>
        </right>
        <top/>
        <bottom/>
        <vertical style="thin">
          <color auto="1"/>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righ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indexed="9"/>
        <name val="Calibri"/>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11"/>
        <color indexed="8"/>
        <name val="Calibri"/>
        <scheme val="none"/>
      </font>
      <numFmt numFmtId="21" formatCode="d\-mmm"/>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5" formatCode="0.0"/>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5" formatCode="0.0"/>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5" formatCode="0.0"/>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21" formatCode="d\-mmm"/>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21" formatCode="d\-mmm"/>
      <fill>
        <patternFill patternType="none">
          <fgColor indexed="64"/>
          <bgColor auto="1"/>
        </patternFill>
      </fill>
      <alignment horizontal="general" vertical="bottom" textRotation="0" wrapText="0" indent="0" justifyLastLine="0" shrinkToFit="0" readingOrder="0"/>
      <protection locked="1" hidden="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848284"/>
      <rgbColor rgb="00C7C7C7"/>
      <rgbColor rgb="004F81BD"/>
      <rgbColor rgb="00DCE6F1"/>
      <rgbColor rgb="00538AD5"/>
      <rgbColor rgb="0095B3D7"/>
      <rgbColor rgb="00E6B8B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id="1" name="Table1" displayName="Table1" ref="P7:T13" totalsRowShown="0" headerRowDxfId="47" dataDxfId="46">
  <autoFilter ref="P7:T13"/>
  <tableColumns count="5">
    <tableColumn id="1" name="Tests Written" dataDxfId="45"/>
    <tableColumn id="2" name="26-Jun" dataDxfId="44"/>
    <tableColumn id="3" name="29-Jun" dataDxfId="43"/>
    <tableColumn id="4" name="30-Jun" dataDxfId="42"/>
    <tableColumn id="5" name="07-Jul" dataDxfId="4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7:L17" totalsRowShown="0" headerRowDxfId="40" dataDxfId="38" headerRowBorderDxfId="39" tableBorderDxfId="37" totalsRowBorderDxfId="36">
  <autoFilter ref="C7:L17"/>
  <tableColumns count="10">
    <tableColumn id="1" name="Section" dataDxfId="35"/>
    <tableColumn id="2" name="Tests" dataDxfId="34"/>
    <tableColumn id="3" name="SC Unit Tests Written" dataDxfId="33"/>
    <tableColumn id="4" name="% SC Coverage" dataDxfId="32">
      <calculatedColumnFormula>E8/D8</calculatedColumnFormula>
    </tableColumn>
    <tableColumn id="5" name="SC Passed" dataDxfId="31"/>
    <tableColumn id="6" name="SC Failed" dataDxfId="30"/>
    <tableColumn id="7" name="TC Unit Tests Written" dataDxfId="29"/>
    <tableColumn id="8" name="% TC Coverage" dataDxfId="28">
      <calculatedColumnFormula>I8/D8</calculatedColumnFormula>
    </tableColumn>
    <tableColumn id="9" name="TC Passed" dataDxfId="27"/>
    <tableColumn id="10" name="TC Failed" dataDxfId="26"/>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9:H29" totalsRowShown="0" headerRowDxfId="25" dataDxfId="23" headerRowBorderDxfId="24" tableBorderDxfId="22" totalsRowBorderDxfId="21">
  <autoFilter ref="A19:H29"/>
  <tableColumns count="8">
    <tableColumn id="1" name="Section" dataDxfId="20"/>
    <tableColumn id="2" name="Tests" dataDxfId="19"/>
    <tableColumn id="3" name="SC Unit Tests Written" dataDxfId="18"/>
    <tableColumn id="5" name="SC Passed" dataDxfId="17"/>
    <tableColumn id="6" name="SC Failed" dataDxfId="16"/>
    <tableColumn id="7" name="TC Unit Tests Written" dataDxfId="15"/>
    <tableColumn id="9" name="TC Passed" dataDxfId="14"/>
    <tableColumn id="10" name="TC Failed" dataDxfId="13"/>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34:H44" totalsRowShown="0" headerRowDxfId="12" dataDxfId="10" headerRowBorderDxfId="11" tableBorderDxfId="9" totalsRowBorderDxfId="8">
  <autoFilter ref="A34:H44"/>
  <tableColumns count="8">
    <tableColumn id="1" name="Section" dataDxfId="7"/>
    <tableColumn id="2" name="Tests" dataDxfId="6"/>
    <tableColumn id="3" name="SC Unit Tests Written" dataDxfId="5"/>
    <tableColumn id="5" name="SC Passed" dataDxfId="4"/>
    <tableColumn id="6" name="SC Failed" dataDxfId="3"/>
    <tableColumn id="7" name="TC Unit Tests Written" dataDxfId="2"/>
    <tableColumn id="9" name="TC Passed" dataDxfId="1"/>
    <tableColumn id="10" name="TC Fail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27"/>
  <sheetViews>
    <sheetView tabSelected="1" zoomScaleSheetLayoutView="1" workbookViewId="0">
      <selection activeCell="E3" sqref="E3"/>
    </sheetView>
  </sheetViews>
  <sheetFormatPr defaultRowHeight="15"/>
  <cols>
    <col min="1" max="1" width="1.85546875" style="3" customWidth="1"/>
    <col min="2" max="2" width="2" style="3" customWidth="1"/>
    <col min="3" max="3" width="16.42578125" style="3" bestFit="1" customWidth="1"/>
    <col min="4" max="4" width="7.7109375" style="3" customWidth="1"/>
    <col min="5" max="6" width="9" style="3" customWidth="1"/>
    <col min="7" max="8" width="7.42578125" style="3" customWidth="1"/>
    <col min="9" max="9" width="8.5703125" style="3" customWidth="1"/>
    <col min="10" max="10" width="9" style="3" customWidth="1"/>
    <col min="11" max="12" width="7.42578125" style="3" customWidth="1"/>
    <col min="13" max="13" width="1.85546875" style="3" customWidth="1"/>
    <col min="14" max="14" width="0.7109375" style="3" customWidth="1"/>
    <col min="15" max="15" width="1.7109375" style="3" customWidth="1"/>
    <col min="16" max="16" width="30.85546875" style="3" customWidth="1"/>
    <col min="17" max="17" width="9.7109375" style="3" bestFit="1" customWidth="1"/>
    <col min="18" max="256" width="9.140625" style="3"/>
  </cols>
  <sheetData>
    <row r="2" spans="3:21">
      <c r="N2" s="94"/>
    </row>
    <row r="3" spans="3:21">
      <c r="N3" s="94"/>
      <c r="P3" s="3" t="s">
        <v>0</v>
      </c>
      <c r="Q3" s="2">
        <v>42209</v>
      </c>
    </row>
    <row r="4" spans="3:21">
      <c r="N4" s="94"/>
      <c r="P4" s="3" t="s">
        <v>1</v>
      </c>
      <c r="Q4" s="3">
        <f ca="1">NETWORKDAYS(TODAY(),$Q$3)</f>
        <v>14</v>
      </c>
    </row>
    <row r="5" spans="3:21" ht="15.75" thickBot="1">
      <c r="N5" s="94"/>
      <c r="P5" s="3" t="s">
        <v>505</v>
      </c>
      <c r="Q5" s="3">
        <f ca="1">_xlfn.DAYS($Q$3,TODAY())</f>
        <v>17</v>
      </c>
    </row>
    <row r="6" spans="3:21">
      <c r="E6" s="140" t="s">
        <v>2</v>
      </c>
      <c r="F6" s="141"/>
      <c r="G6" s="142"/>
      <c r="H6" s="143"/>
      <c r="I6" s="144" t="s">
        <v>3</v>
      </c>
      <c r="J6" s="144"/>
      <c r="K6" s="145"/>
      <c r="L6" s="146"/>
      <c r="N6" s="94"/>
    </row>
    <row r="7" spans="3:21" ht="52.5" customHeight="1">
      <c r="C7" s="97" t="s">
        <v>4</v>
      </c>
      <c r="D7" s="99" t="s">
        <v>5</v>
      </c>
      <c r="E7" s="111" t="s">
        <v>507</v>
      </c>
      <c r="F7" s="98" t="s">
        <v>508</v>
      </c>
      <c r="G7" s="98" t="s">
        <v>510</v>
      </c>
      <c r="H7" s="118" t="s">
        <v>511</v>
      </c>
      <c r="I7" s="108" t="s">
        <v>506</v>
      </c>
      <c r="J7" s="98" t="s">
        <v>509</v>
      </c>
      <c r="K7" s="98" t="s">
        <v>512</v>
      </c>
      <c r="L7" s="119" t="s">
        <v>513</v>
      </c>
      <c r="N7" s="94"/>
      <c r="P7" s="3" t="s">
        <v>9</v>
      </c>
      <c r="Q7" s="139" t="s">
        <v>10</v>
      </c>
      <c r="R7" s="139" t="s">
        <v>11</v>
      </c>
      <c r="S7" s="139" t="s">
        <v>12</v>
      </c>
      <c r="T7" s="139" t="s">
        <v>612</v>
      </c>
      <c r="U7" s="3" t="s">
        <v>28</v>
      </c>
    </row>
    <row r="8" spans="3:21">
      <c r="C8" s="100" t="s">
        <v>13</v>
      </c>
      <c r="D8" s="103">
        <v>9</v>
      </c>
      <c r="E8" s="112">
        <v>9</v>
      </c>
      <c r="F8" s="102">
        <f>E8/D8</f>
        <v>1</v>
      </c>
      <c r="G8" s="101">
        <v>6</v>
      </c>
      <c r="H8" s="113">
        <v>3</v>
      </c>
      <c r="I8" s="109"/>
      <c r="J8" s="102">
        <f>I8/D8</f>
        <v>0</v>
      </c>
      <c r="K8" s="101"/>
      <c r="L8" s="103"/>
      <c r="N8" s="94"/>
      <c r="P8" s="3" t="s">
        <v>14</v>
      </c>
      <c r="Q8" s="3">
        <v>16</v>
      </c>
      <c r="R8" s="3">
        <v>26</v>
      </c>
      <c r="S8" s="3">
        <v>44</v>
      </c>
      <c r="T8" s="3">
        <v>64</v>
      </c>
    </row>
    <row r="9" spans="3:21">
      <c r="C9" s="100" t="s">
        <v>15</v>
      </c>
      <c r="D9" s="103">
        <v>23</v>
      </c>
      <c r="E9" s="112">
        <v>14</v>
      </c>
      <c r="F9" s="102">
        <f t="shared" ref="F9:F17" si="0">E9/D9</f>
        <v>0.60869565217391308</v>
      </c>
      <c r="G9" s="101">
        <v>11</v>
      </c>
      <c r="H9" s="113">
        <v>3</v>
      </c>
      <c r="I9" s="109">
        <v>12</v>
      </c>
      <c r="J9" s="102">
        <f t="shared" ref="J9:J17" si="1">I9/D9</f>
        <v>0.52173913043478259</v>
      </c>
      <c r="K9" s="101">
        <v>10</v>
      </c>
      <c r="L9" s="103">
        <v>2</v>
      </c>
      <c r="N9" s="94"/>
      <c r="P9" s="3" t="s">
        <v>16</v>
      </c>
      <c r="Q9" s="3">
        <v>0</v>
      </c>
      <c r="R9" s="3">
        <v>0</v>
      </c>
      <c r="S9" s="3">
        <v>6</v>
      </c>
      <c r="T9" s="3">
        <v>12</v>
      </c>
    </row>
    <row r="10" spans="3:21">
      <c r="C10" s="100" t="s">
        <v>17</v>
      </c>
      <c r="D10" s="103">
        <v>5</v>
      </c>
      <c r="E10" s="112"/>
      <c r="F10" s="102">
        <f t="shared" si="0"/>
        <v>0</v>
      </c>
      <c r="G10" s="101"/>
      <c r="H10" s="113"/>
      <c r="I10" s="109"/>
      <c r="J10" s="102">
        <f t="shared" si="1"/>
        <v>0</v>
      </c>
      <c r="K10" s="101"/>
      <c r="L10" s="103"/>
      <c r="N10" s="94"/>
      <c r="P10" s="3" t="s">
        <v>18</v>
      </c>
      <c r="Q10" s="1">
        <f ca="1">(($D$17*2)-SUM(Q8:Q9))/$Q$4</f>
        <v>23.571428571428573</v>
      </c>
      <c r="R10" s="1">
        <f ca="1">(($D$17*2)-SUM(R8:R9))/$Q$4</f>
        <v>22.857142857142858</v>
      </c>
      <c r="S10" s="1">
        <f ca="1">(($D$17*2)-SUM(S8:S9))/$Q$4</f>
        <v>21.142857142857142</v>
      </c>
      <c r="T10" s="1">
        <f ca="1">(($D$17*2)-SUM(T8:T9))/$Q$4</f>
        <v>19.285714285714285</v>
      </c>
    </row>
    <row r="11" spans="3:21">
      <c r="C11" s="100" t="s">
        <v>19</v>
      </c>
      <c r="D11" s="103">
        <v>21</v>
      </c>
      <c r="E11" s="112"/>
      <c r="F11" s="102">
        <f t="shared" si="0"/>
        <v>0</v>
      </c>
      <c r="G11" s="101"/>
      <c r="H11" s="113"/>
      <c r="I11" s="109"/>
      <c r="J11" s="102">
        <f t="shared" si="1"/>
        <v>0</v>
      </c>
      <c r="K11" s="101"/>
      <c r="L11" s="103"/>
      <c r="N11" s="94"/>
      <c r="P11" s="3" t="s">
        <v>20</v>
      </c>
      <c r="Q11" s="1">
        <v>16</v>
      </c>
      <c r="R11" s="1">
        <f>SUM(R8:R9)-SUM(Q8:Q9)</f>
        <v>10</v>
      </c>
      <c r="S11" s="1">
        <f>SUM(S8:S9)-SUM(R8:R9)</f>
        <v>24</v>
      </c>
      <c r="T11" s="1">
        <f>SUM(T8:T9)-SUM(S8:S9)</f>
        <v>26</v>
      </c>
    </row>
    <row r="12" spans="3:21">
      <c r="C12" s="100" t="s">
        <v>21</v>
      </c>
      <c r="D12" s="103">
        <v>12</v>
      </c>
      <c r="E12" s="112"/>
      <c r="F12" s="102">
        <f t="shared" si="0"/>
        <v>0</v>
      </c>
      <c r="G12" s="101"/>
      <c r="H12" s="113"/>
      <c r="I12" s="109"/>
      <c r="J12" s="102">
        <f t="shared" si="1"/>
        <v>0</v>
      </c>
      <c r="K12" s="101"/>
      <c r="L12" s="103"/>
      <c r="N12" s="94"/>
      <c r="P12" s="3" t="s">
        <v>22</v>
      </c>
      <c r="Q12" s="1">
        <f>(($D$17*2)-SUM(Q8:Q9))/Q11</f>
        <v>20.625</v>
      </c>
      <c r="R12" s="1">
        <f t="shared" ref="R12" si="2">(($D$17*2)-SUM(R8:R9))/R11</f>
        <v>32</v>
      </c>
      <c r="S12" s="1">
        <f>(($D$17*2)-SUM(S8:S9))/S11</f>
        <v>12.333333333333334</v>
      </c>
      <c r="T12" s="1">
        <f>(($D$17*2)-SUM(T8:T9))/T11</f>
        <v>10.384615384615385</v>
      </c>
    </row>
    <row r="13" spans="3:21">
      <c r="C13" s="100" t="s">
        <v>23</v>
      </c>
      <c r="D13" s="103">
        <v>47</v>
      </c>
      <c r="E13" s="112">
        <v>43</v>
      </c>
      <c r="F13" s="102">
        <f t="shared" si="0"/>
        <v>0.91489361702127658</v>
      </c>
      <c r="G13" s="101">
        <v>32</v>
      </c>
      <c r="H13" s="113">
        <v>11</v>
      </c>
      <c r="I13" s="109"/>
      <c r="J13" s="102">
        <f t="shared" si="1"/>
        <v>0</v>
      </c>
      <c r="K13" s="101"/>
      <c r="L13" s="103"/>
      <c r="N13" s="94"/>
      <c r="P13" s="3" t="s">
        <v>504</v>
      </c>
      <c r="Q13" s="1">
        <f ca="1">Q12-$Q$4</f>
        <v>6.625</v>
      </c>
      <c r="R13" s="1">
        <f ca="1">R12-$Q$4</f>
        <v>18</v>
      </c>
      <c r="S13" s="1">
        <f ca="1">S12-$Q$4</f>
        <v>-1.6666666666666661</v>
      </c>
      <c r="T13" s="1">
        <f ca="1">T12-$Q$4</f>
        <v>-3.615384615384615</v>
      </c>
    </row>
    <row r="14" spans="3:21">
      <c r="C14" s="100" t="s">
        <v>24</v>
      </c>
      <c r="D14" s="103">
        <v>8</v>
      </c>
      <c r="E14" s="112"/>
      <c r="F14" s="102">
        <f t="shared" si="0"/>
        <v>0</v>
      </c>
      <c r="G14" s="101"/>
      <c r="H14" s="113"/>
      <c r="I14" s="109"/>
      <c r="J14" s="102">
        <f t="shared" si="1"/>
        <v>0</v>
      </c>
      <c r="K14" s="101"/>
      <c r="L14" s="103"/>
      <c r="N14" s="94"/>
    </row>
    <row r="15" spans="3:21">
      <c r="C15" s="100" t="s">
        <v>25</v>
      </c>
      <c r="D15" s="103">
        <v>33</v>
      </c>
      <c r="E15" s="112"/>
      <c r="F15" s="102">
        <f t="shared" si="0"/>
        <v>0</v>
      </c>
      <c r="G15" s="101"/>
      <c r="H15" s="113"/>
      <c r="I15" s="109"/>
      <c r="J15" s="102">
        <f t="shared" si="1"/>
        <v>0</v>
      </c>
      <c r="K15" s="101"/>
      <c r="L15" s="103"/>
      <c r="N15" s="94"/>
      <c r="P15" s="120" t="s">
        <v>28</v>
      </c>
    </row>
    <row r="16" spans="3:21">
      <c r="C16" s="100" t="s">
        <v>26</v>
      </c>
      <c r="D16" s="103">
        <v>15</v>
      </c>
      <c r="E16" s="112"/>
      <c r="F16" s="102">
        <f t="shared" si="0"/>
        <v>0</v>
      </c>
      <c r="G16" s="101"/>
      <c r="H16" s="113"/>
      <c r="I16" s="109"/>
      <c r="J16" s="102">
        <f t="shared" si="1"/>
        <v>0</v>
      </c>
      <c r="K16" s="101"/>
      <c r="L16" s="103"/>
      <c r="N16" s="94"/>
    </row>
    <row r="17" spans="3:22" ht="15.75" thickBot="1">
      <c r="C17" s="104" t="s">
        <v>27</v>
      </c>
      <c r="D17" s="107">
        <f t="shared" ref="D17:L17" si="3">SUM(D8:D16)</f>
        <v>173</v>
      </c>
      <c r="E17" s="114">
        <f t="shared" si="3"/>
        <v>66</v>
      </c>
      <c r="F17" s="115">
        <f t="shared" si="0"/>
        <v>0.38150289017341038</v>
      </c>
      <c r="G17" s="116">
        <f t="shared" si="3"/>
        <v>49</v>
      </c>
      <c r="H17" s="117">
        <f t="shared" si="3"/>
        <v>17</v>
      </c>
      <c r="I17" s="110">
        <f t="shared" si="3"/>
        <v>12</v>
      </c>
      <c r="J17" s="106">
        <f t="shared" si="1"/>
        <v>6.9364161849710976E-2</v>
      </c>
      <c r="K17" s="105">
        <f t="shared" si="3"/>
        <v>10</v>
      </c>
      <c r="L17" s="107">
        <f t="shared" si="3"/>
        <v>2</v>
      </c>
      <c r="N17" s="94"/>
      <c r="R17" s="3" t="s">
        <v>28</v>
      </c>
      <c r="U17" s="3" t="s">
        <v>28</v>
      </c>
    </row>
    <row r="18" spans="3:22">
      <c r="N18" s="94"/>
      <c r="V18" s="3" t="s">
        <v>28</v>
      </c>
    </row>
    <row r="19" spans="3:22">
      <c r="N19" s="94"/>
    </row>
    <row r="20" spans="3:22">
      <c r="H20" s="3" t="s">
        <v>28</v>
      </c>
      <c r="N20" s="94"/>
      <c r="T20" s="3" t="s">
        <v>28</v>
      </c>
    </row>
    <row r="21" spans="3:22">
      <c r="N21" s="94"/>
    </row>
    <row r="22" spans="3:22">
      <c r="N22" s="94"/>
    </row>
    <row r="23" spans="3:22">
      <c r="F23" s="3" t="s">
        <v>28</v>
      </c>
      <c r="N23" s="94"/>
    </row>
    <row r="24" spans="3:22">
      <c r="N24" s="94"/>
    </row>
    <row r="25" spans="3:22">
      <c r="N25" s="94"/>
    </row>
    <row r="26" spans="3:22">
      <c r="N26" s="94"/>
    </row>
    <row r="27" spans="3:22">
      <c r="N27" s="94"/>
    </row>
  </sheetData>
  <mergeCells count="2">
    <mergeCell ref="E6:H6"/>
    <mergeCell ref="I6:L6"/>
  </mergeCells>
  <conditionalFormatting sqref="Q12:T12">
    <cfRule type="cellIs" dxfId="49" priority="2" stopIfTrue="1" operator="greaterThan">
      <formula>$Q$5</formula>
    </cfRule>
  </conditionalFormatting>
  <conditionalFormatting sqref="R12:T12">
    <cfRule type="cellIs" dxfId="48" priority="1" stopIfTrue="1" operator="greaterThan">
      <formula>$Q$4</formula>
    </cfRule>
  </conditionalFormatting>
  <pageMargins left="0.7" right="0.7" top="0.75" bottom="0.75" header="0.3" footer="0.3"/>
  <pageSetup firstPageNumber="4294967295" fitToWidth="0" fitToHeight="0" orientation="portrait" cellComments="asDisplayed" r:id="rId1"/>
  <headerFooter alignWithMargins="0">
    <oddHeader>&amp;L&amp;C&amp;[TAB]&amp;R</oddHeader>
    <oddFooter>&amp;L&amp;CPage &amp;[PAGE]&amp;R</oddFooter>
  </headerFooter>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57"/>
  <sheetViews>
    <sheetView topLeftCell="B46" zoomScaleSheetLayoutView="1" workbookViewId="0">
      <selection activeCell="B49" sqref="B49"/>
    </sheetView>
  </sheetViews>
  <sheetFormatPr defaultRowHeight="15"/>
  <cols>
    <col min="1" max="1" width="83.85546875" style="3" customWidth="1"/>
    <col min="2" max="2" width="87.85546875" style="3" customWidth="1"/>
    <col min="3" max="3" width="71.7109375" style="3" customWidth="1"/>
    <col min="4" max="4" width="16.85546875" style="3" customWidth="1"/>
    <col min="5" max="5" width="15.140625" style="3" customWidth="1"/>
    <col min="6" max="256" width="9.140625" style="3"/>
  </cols>
  <sheetData>
    <row r="2" spans="1:5">
      <c r="A2" s="18" t="s">
        <v>134</v>
      </c>
      <c r="B2" s="18" t="s">
        <v>135</v>
      </c>
    </row>
    <row r="3" spans="1:5">
      <c r="A3" s="16" t="s">
        <v>136</v>
      </c>
      <c r="B3" s="16" t="s">
        <v>137</v>
      </c>
    </row>
    <row r="4" spans="1:5">
      <c r="A4" s="16" t="s">
        <v>222</v>
      </c>
      <c r="B4" s="16" t="s">
        <v>223</v>
      </c>
    </row>
    <row r="5" spans="1:5">
      <c r="A5" s="6" t="s">
        <v>158</v>
      </c>
      <c r="B5" s="6" t="s">
        <v>159</v>
      </c>
    </row>
    <row r="6" spans="1:5">
      <c r="A6" s="6" t="s">
        <v>160</v>
      </c>
      <c r="B6" s="6" t="s">
        <v>161</v>
      </c>
    </row>
    <row r="7" spans="1:5">
      <c r="A7" s="6" t="s">
        <v>345</v>
      </c>
      <c r="B7" s="6" t="s">
        <v>346</v>
      </c>
    </row>
    <row r="8" spans="1:5">
      <c r="A8" s="6" t="s">
        <v>224</v>
      </c>
      <c r="B8" s="6" t="s">
        <v>225</v>
      </c>
    </row>
    <row r="10" spans="1:5">
      <c r="A10" s="50" t="s">
        <v>29</v>
      </c>
      <c r="B10" s="50" t="s">
        <v>142</v>
      </c>
      <c r="C10" s="50" t="s">
        <v>164</v>
      </c>
      <c r="D10" s="41" t="s">
        <v>32</v>
      </c>
      <c r="E10" s="40" t="s">
        <v>33</v>
      </c>
    </row>
    <row r="11" spans="1:5" ht="57.75" customHeight="1">
      <c r="A11" s="7" t="s">
        <v>347</v>
      </c>
      <c r="B11" s="7" t="s">
        <v>348</v>
      </c>
      <c r="C11" s="7" t="s">
        <v>349</v>
      </c>
      <c r="D11" s="6"/>
      <c r="E11" s="6"/>
    </row>
    <row r="12" spans="1:5" ht="60">
      <c r="A12" s="7" t="s">
        <v>350</v>
      </c>
      <c r="B12" s="11" t="s">
        <v>351</v>
      </c>
      <c r="C12" s="7" t="s">
        <v>352</v>
      </c>
      <c r="D12" s="6"/>
      <c r="E12" s="6"/>
    </row>
    <row r="13" spans="1:5" ht="263.25" customHeight="1">
      <c r="A13" s="7" t="s">
        <v>353</v>
      </c>
      <c r="B13" s="7" t="s">
        <v>354</v>
      </c>
      <c r="C13" s="7" t="s">
        <v>355</v>
      </c>
      <c r="D13" s="6"/>
      <c r="E13" s="6"/>
    </row>
    <row r="14" spans="1:5" ht="300">
      <c r="A14" s="7" t="s">
        <v>356</v>
      </c>
      <c r="B14" s="7" t="s">
        <v>357</v>
      </c>
      <c r="C14" s="7" t="s">
        <v>358</v>
      </c>
      <c r="D14" s="6"/>
      <c r="E14" s="6"/>
    </row>
    <row r="15" spans="1:5" ht="150">
      <c r="A15" s="7" t="s">
        <v>359</v>
      </c>
      <c r="B15" s="7" t="s">
        <v>360</v>
      </c>
      <c r="C15" s="7" t="s">
        <v>361</v>
      </c>
      <c r="D15" s="6"/>
      <c r="E15" s="6"/>
    </row>
    <row r="16" spans="1:5">
      <c r="A16" s="32"/>
      <c r="B16" s="32"/>
      <c r="C16" s="32"/>
      <c r="D16" s="6"/>
      <c r="E16" s="6"/>
    </row>
    <row r="17" spans="1:5" ht="45">
      <c r="A17" s="7" t="s">
        <v>362</v>
      </c>
      <c r="B17" s="7" t="s">
        <v>363</v>
      </c>
      <c r="C17" s="7" t="s">
        <v>364</v>
      </c>
      <c r="D17" s="6"/>
      <c r="E17" s="6"/>
    </row>
    <row r="18" spans="1:5" ht="60">
      <c r="A18" s="11" t="s">
        <v>365</v>
      </c>
      <c r="B18" s="7" t="s">
        <v>366</v>
      </c>
      <c r="C18" s="7" t="s">
        <v>367</v>
      </c>
      <c r="D18" s="6"/>
      <c r="E18" s="6"/>
    </row>
    <row r="19" spans="1:5" ht="45">
      <c r="A19" s="7" t="s">
        <v>368</v>
      </c>
      <c r="B19" s="7" t="s">
        <v>369</v>
      </c>
      <c r="C19" s="7" t="s">
        <v>370</v>
      </c>
      <c r="D19" s="6"/>
      <c r="E19" s="6"/>
    </row>
    <row r="20" spans="1:5" ht="60">
      <c r="A20" s="7" t="s">
        <v>371</v>
      </c>
      <c r="B20" s="7" t="s">
        <v>372</v>
      </c>
      <c r="C20" s="7" t="s">
        <v>370</v>
      </c>
      <c r="D20" s="6"/>
      <c r="E20" s="6"/>
    </row>
    <row r="21" spans="1:5" ht="45">
      <c r="A21" s="7" t="s">
        <v>373</v>
      </c>
      <c r="B21" s="7" t="s">
        <v>374</v>
      </c>
      <c r="C21" s="7" t="s">
        <v>370</v>
      </c>
      <c r="D21" s="6"/>
      <c r="E21" s="6"/>
    </row>
    <row r="22" spans="1:5" ht="45">
      <c r="A22" s="7" t="s">
        <v>375</v>
      </c>
      <c r="B22" s="11" t="s">
        <v>376</v>
      </c>
      <c r="C22" s="6" t="s">
        <v>377</v>
      </c>
      <c r="D22" s="6"/>
      <c r="E22" s="6"/>
    </row>
    <row r="23" spans="1:5" ht="42.75" customHeight="1">
      <c r="A23" s="7" t="s">
        <v>378</v>
      </c>
      <c r="B23" s="7" t="s">
        <v>379</v>
      </c>
      <c r="C23" s="6" t="s">
        <v>380</v>
      </c>
      <c r="D23" s="6"/>
      <c r="E23" s="6"/>
    </row>
    <row r="24" spans="1:5">
      <c r="A24" s="32"/>
      <c r="B24" s="32"/>
      <c r="C24" s="32"/>
      <c r="D24" s="6"/>
      <c r="E24" s="6"/>
    </row>
    <row r="25" spans="1:5" ht="70.5" customHeight="1">
      <c r="A25" s="7" t="s">
        <v>381</v>
      </c>
      <c r="B25" s="7" t="s">
        <v>382</v>
      </c>
      <c r="C25" s="7" t="s">
        <v>383</v>
      </c>
      <c r="D25" s="6"/>
      <c r="E25" s="6"/>
    </row>
    <row r="26" spans="1:5" ht="87.75" customHeight="1">
      <c r="A26" s="7" t="s">
        <v>384</v>
      </c>
      <c r="B26" s="11" t="s">
        <v>385</v>
      </c>
      <c r="C26" s="7" t="s">
        <v>386</v>
      </c>
      <c r="D26" s="6"/>
      <c r="E26" s="6"/>
    </row>
    <row r="27" spans="1:5" ht="120">
      <c r="A27" s="7" t="s">
        <v>387</v>
      </c>
      <c r="B27" s="11" t="s">
        <v>388</v>
      </c>
      <c r="C27" s="7" t="s">
        <v>389</v>
      </c>
      <c r="D27" s="6"/>
      <c r="E27" s="6"/>
    </row>
    <row r="28" spans="1:5" ht="135">
      <c r="A28" s="7" t="s">
        <v>390</v>
      </c>
      <c r="B28" s="11" t="s">
        <v>391</v>
      </c>
      <c r="C28" s="7" t="s">
        <v>392</v>
      </c>
      <c r="D28" s="6"/>
      <c r="E28" s="6"/>
    </row>
    <row r="29" spans="1:5" ht="120">
      <c r="A29" s="7" t="s">
        <v>393</v>
      </c>
      <c r="B29" s="11" t="s">
        <v>394</v>
      </c>
      <c r="C29" s="7" t="s">
        <v>392</v>
      </c>
      <c r="D29" s="6"/>
      <c r="E29" s="6"/>
    </row>
    <row r="30" spans="1:5">
      <c r="A30" s="32"/>
      <c r="B30" s="32"/>
      <c r="C30" s="32"/>
      <c r="D30" s="6"/>
      <c r="E30" s="6"/>
    </row>
    <row r="31" spans="1:5" ht="210" customHeight="1">
      <c r="A31" s="7" t="s">
        <v>395</v>
      </c>
      <c r="B31" s="7" t="s">
        <v>396</v>
      </c>
      <c r="C31" s="7" t="s">
        <v>397</v>
      </c>
      <c r="D31" s="6"/>
      <c r="E31" s="6"/>
    </row>
    <row r="32" spans="1:5" ht="192" customHeight="1">
      <c r="A32" s="7" t="s">
        <v>398</v>
      </c>
      <c r="B32" s="7" t="s">
        <v>399</v>
      </c>
      <c r="C32" s="7" t="s">
        <v>400</v>
      </c>
      <c r="D32" s="6"/>
      <c r="E32" s="6"/>
    </row>
    <row r="33" spans="1:5" ht="196.5" customHeight="1">
      <c r="A33" s="7" t="s">
        <v>401</v>
      </c>
      <c r="B33" s="7" t="s">
        <v>402</v>
      </c>
      <c r="C33" s="7" t="s">
        <v>403</v>
      </c>
      <c r="D33" s="6"/>
      <c r="E33" s="6"/>
    </row>
    <row r="34" spans="1:5" ht="200.25" customHeight="1">
      <c r="A34" s="7" t="s">
        <v>404</v>
      </c>
      <c r="B34" s="7" t="s">
        <v>405</v>
      </c>
      <c r="C34" s="7" t="s">
        <v>406</v>
      </c>
      <c r="D34" s="6"/>
      <c r="E34" s="6"/>
    </row>
    <row r="35" spans="1:5" ht="174" customHeight="1">
      <c r="A35" s="7" t="s">
        <v>407</v>
      </c>
      <c r="B35" s="11" t="s">
        <v>408</v>
      </c>
      <c r="C35" s="7" t="s">
        <v>409</v>
      </c>
      <c r="D35" s="6"/>
      <c r="E35" s="6"/>
    </row>
    <row r="36" spans="1:5">
      <c r="A36" s="32"/>
      <c r="B36" s="32"/>
      <c r="C36" s="32"/>
      <c r="D36" s="6"/>
      <c r="E36" s="6"/>
    </row>
    <row r="37" spans="1:5" ht="272.25" customHeight="1">
      <c r="A37" s="7" t="s">
        <v>410</v>
      </c>
      <c r="B37" s="7" t="s">
        <v>411</v>
      </c>
      <c r="C37" s="11" t="s">
        <v>412</v>
      </c>
      <c r="D37" s="6"/>
      <c r="E37" s="6"/>
    </row>
    <row r="38" spans="1:5" ht="165.75" customHeight="1">
      <c r="A38" s="7" t="s">
        <v>413</v>
      </c>
      <c r="B38" s="7" t="s">
        <v>414</v>
      </c>
      <c r="C38" s="7" t="s">
        <v>415</v>
      </c>
      <c r="D38" s="6"/>
      <c r="E38" s="6"/>
    </row>
    <row r="39" spans="1:5">
      <c r="A39" s="32"/>
      <c r="B39" s="32"/>
      <c r="C39" s="32"/>
      <c r="D39" s="6"/>
      <c r="E39" s="6"/>
    </row>
    <row r="40" spans="1:5" ht="180.75" customHeight="1">
      <c r="A40" s="7" t="s">
        <v>416</v>
      </c>
      <c r="B40" s="7" t="s">
        <v>417</v>
      </c>
      <c r="C40" s="7" t="s">
        <v>418</v>
      </c>
      <c r="D40" s="6"/>
      <c r="E40" s="6"/>
    </row>
    <row r="41" spans="1:5" ht="240.75" customHeight="1">
      <c r="A41" s="7" t="s">
        <v>419</v>
      </c>
      <c r="B41" s="7" t="s">
        <v>420</v>
      </c>
      <c r="C41" s="7" t="s">
        <v>421</v>
      </c>
      <c r="D41" s="6"/>
      <c r="E41" s="6"/>
    </row>
    <row r="42" spans="1:5" ht="150">
      <c r="A42" s="7" t="s">
        <v>422</v>
      </c>
      <c r="B42" s="11" t="s">
        <v>423</v>
      </c>
      <c r="C42" s="7" t="s">
        <v>424</v>
      </c>
      <c r="D42" s="6"/>
      <c r="E42" s="6"/>
    </row>
    <row r="43" spans="1:5" ht="135">
      <c r="A43" s="7" t="s">
        <v>425</v>
      </c>
      <c r="B43" s="11" t="s">
        <v>426</v>
      </c>
      <c r="C43" s="7" t="s">
        <v>427</v>
      </c>
      <c r="D43" s="6"/>
      <c r="E43" s="6"/>
    </row>
    <row r="44" spans="1:5" ht="150">
      <c r="A44" s="7" t="s">
        <v>428</v>
      </c>
      <c r="B44" s="11" t="s">
        <v>429</v>
      </c>
      <c r="C44" s="7" t="s">
        <v>430</v>
      </c>
      <c r="D44" s="6"/>
      <c r="E44" s="6"/>
    </row>
    <row r="45" spans="1:5" ht="180">
      <c r="A45" s="7" t="s">
        <v>431</v>
      </c>
      <c r="B45" s="7" t="s">
        <v>432</v>
      </c>
      <c r="C45" s="7" t="s">
        <v>433</v>
      </c>
      <c r="D45" s="6"/>
      <c r="E45" s="6"/>
    </row>
    <row r="46" spans="1:5" ht="75">
      <c r="A46" s="7" t="s">
        <v>434</v>
      </c>
      <c r="B46" s="7" t="s">
        <v>435</v>
      </c>
      <c r="C46" s="7" t="s">
        <v>436</v>
      </c>
      <c r="D46" s="6"/>
      <c r="E46" s="6"/>
    </row>
    <row r="47" spans="1:5" ht="45">
      <c r="A47" s="7" t="s">
        <v>437</v>
      </c>
      <c r="B47" s="7" t="s">
        <v>438</v>
      </c>
      <c r="C47" s="7" t="s">
        <v>439</v>
      </c>
      <c r="D47" s="6"/>
      <c r="E47" s="6"/>
    </row>
    <row r="48" spans="1:5">
      <c r="A48" s="32"/>
      <c r="B48" s="32"/>
      <c r="C48" s="32"/>
      <c r="D48" s="6"/>
      <c r="E48" s="6"/>
    </row>
    <row r="49" spans="1:5" ht="315">
      <c r="A49" s="7" t="s">
        <v>440</v>
      </c>
      <c r="B49" s="11" t="s">
        <v>441</v>
      </c>
      <c r="C49" s="7" t="s">
        <v>442</v>
      </c>
      <c r="D49" s="6"/>
      <c r="E49" s="6"/>
    </row>
    <row r="52" spans="1:5" ht="16.5" customHeight="1"/>
    <row r="56" spans="1:5" ht="25.5" customHeight="1">
      <c r="A56" s="12"/>
    </row>
    <row r="57" spans="1:5" ht="30.75" customHeight="1">
      <c r="A57" s="69"/>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21"/>
  <sheetViews>
    <sheetView topLeftCell="A19" zoomScaleSheetLayoutView="1" workbookViewId="0">
      <selection activeCell="A21" sqref="A21"/>
    </sheetView>
  </sheetViews>
  <sheetFormatPr defaultRowHeight="15"/>
  <cols>
    <col min="1" max="1" width="52.85546875" style="3" customWidth="1"/>
    <col min="2" max="2" width="73" style="3" customWidth="1"/>
    <col min="3" max="3" width="50.42578125" style="3" customWidth="1"/>
    <col min="4" max="4" width="12" style="3" customWidth="1"/>
    <col min="5" max="5" width="12.5703125" style="3" customWidth="1"/>
    <col min="6" max="256" width="9.140625" style="3"/>
  </cols>
  <sheetData>
    <row r="2" spans="1:5" ht="30">
      <c r="A2" s="50" t="s">
        <v>29</v>
      </c>
      <c r="B2" s="50" t="s">
        <v>142</v>
      </c>
      <c r="C2" s="50" t="s">
        <v>164</v>
      </c>
      <c r="D2" s="41" t="s">
        <v>32</v>
      </c>
      <c r="E2" s="40" t="s">
        <v>33</v>
      </c>
    </row>
    <row r="3" spans="1:5" ht="30">
      <c r="A3" s="7" t="s">
        <v>459</v>
      </c>
      <c r="B3" s="7" t="s">
        <v>460</v>
      </c>
      <c r="C3" s="7" t="s">
        <v>460</v>
      </c>
      <c r="D3" s="6"/>
      <c r="E3" s="6"/>
    </row>
    <row r="4" spans="1:5" ht="30">
      <c r="A4" s="7" t="s">
        <v>461</v>
      </c>
      <c r="B4" s="7" t="s">
        <v>460</v>
      </c>
      <c r="C4" s="7" t="s">
        <v>460</v>
      </c>
      <c r="D4" s="6"/>
      <c r="E4" s="6"/>
    </row>
    <row r="5" spans="1:5" ht="45">
      <c r="A5" s="7" t="s">
        <v>462</v>
      </c>
      <c r="B5" s="7" t="s">
        <v>463</v>
      </c>
      <c r="C5" s="7" t="s">
        <v>464</v>
      </c>
      <c r="D5" s="6"/>
      <c r="E5" s="6"/>
    </row>
    <row r="6" spans="1:5" ht="45">
      <c r="A6" s="7" t="s">
        <v>465</v>
      </c>
      <c r="B6" s="7" t="s">
        <v>466</v>
      </c>
      <c r="C6" s="7" t="s">
        <v>464</v>
      </c>
      <c r="D6" s="6"/>
      <c r="E6" s="6"/>
    </row>
    <row r="7" spans="1:5" ht="45">
      <c r="A7" s="7" t="s">
        <v>467</v>
      </c>
      <c r="B7" s="7" t="s">
        <v>468</v>
      </c>
      <c r="C7" s="7" t="s">
        <v>464</v>
      </c>
      <c r="D7" s="6"/>
      <c r="E7" s="6"/>
    </row>
    <row r="8" spans="1:5" ht="45">
      <c r="A8" s="7" t="s">
        <v>469</v>
      </c>
      <c r="B8" s="7" t="s">
        <v>470</v>
      </c>
      <c r="C8" s="7" t="s">
        <v>464</v>
      </c>
      <c r="D8" s="6"/>
      <c r="E8" s="6"/>
    </row>
    <row r="9" spans="1:5" ht="105">
      <c r="A9" s="7" t="s">
        <v>471</v>
      </c>
      <c r="B9" s="11" t="s">
        <v>472</v>
      </c>
      <c r="C9" s="7" t="s">
        <v>473</v>
      </c>
      <c r="D9" s="6"/>
      <c r="E9" s="6"/>
    </row>
    <row r="10" spans="1:5" ht="72.75" customHeight="1">
      <c r="A10" s="7" t="s">
        <v>474</v>
      </c>
      <c r="B10" s="7" t="s">
        <v>460</v>
      </c>
      <c r="C10" s="7" t="s">
        <v>460</v>
      </c>
      <c r="D10" s="6"/>
      <c r="E10" s="6"/>
    </row>
    <row r="11" spans="1:5" ht="64.5" customHeight="1">
      <c r="A11" s="7" t="s">
        <v>475</v>
      </c>
      <c r="B11" s="7" t="s">
        <v>460</v>
      </c>
      <c r="C11" s="7" t="s">
        <v>460</v>
      </c>
      <c r="D11" s="6"/>
      <c r="E11" s="6"/>
    </row>
    <row r="12" spans="1:5" ht="83.25" customHeight="1">
      <c r="A12" s="7" t="s">
        <v>476</v>
      </c>
      <c r="B12" s="7" t="s">
        <v>460</v>
      </c>
      <c r="C12" s="7" t="s">
        <v>460</v>
      </c>
      <c r="D12" s="6"/>
      <c r="E12" s="6"/>
    </row>
    <row r="13" spans="1:5">
      <c r="A13" s="171" t="s">
        <v>593</v>
      </c>
      <c r="B13" s="174" t="s">
        <v>584</v>
      </c>
      <c r="C13" s="171" t="s">
        <v>585</v>
      </c>
      <c r="D13" s="171"/>
      <c r="E13" s="171"/>
    </row>
    <row r="14" spans="1:5">
      <c r="A14" s="172"/>
      <c r="B14" s="172"/>
      <c r="C14" s="172"/>
      <c r="D14" s="172"/>
      <c r="E14" s="172"/>
    </row>
    <row r="15" spans="1:5" ht="409.5" customHeight="1">
      <c r="A15" s="173"/>
      <c r="B15" s="173"/>
      <c r="C15" s="173"/>
      <c r="D15" s="173"/>
      <c r="E15" s="173"/>
    </row>
    <row r="16" spans="1:5">
      <c r="A16" s="165" t="s">
        <v>596</v>
      </c>
      <c r="B16" s="168" t="s">
        <v>586</v>
      </c>
      <c r="C16" s="165" t="s">
        <v>585</v>
      </c>
      <c r="D16" s="165"/>
      <c r="E16" s="165"/>
    </row>
    <row r="17" spans="1:5">
      <c r="A17" s="166"/>
      <c r="B17" s="169"/>
      <c r="C17" s="166"/>
      <c r="D17" s="166"/>
      <c r="E17" s="166"/>
    </row>
    <row r="18" spans="1:5" ht="409.5" customHeight="1">
      <c r="A18" s="167"/>
      <c r="B18" s="170"/>
      <c r="C18" s="167"/>
      <c r="D18" s="167"/>
      <c r="E18" s="167"/>
    </row>
    <row r="19" spans="1:5" ht="153" customHeight="1">
      <c r="A19" s="136" t="s">
        <v>597</v>
      </c>
      <c r="B19" s="136" t="s">
        <v>598</v>
      </c>
      <c r="C19" s="136" t="s">
        <v>599</v>
      </c>
      <c r="D19" s="137"/>
      <c r="E19" s="137"/>
    </row>
    <row r="20" spans="1:5" ht="140.25" customHeight="1">
      <c r="A20" s="136" t="s">
        <v>600</v>
      </c>
      <c r="B20" s="136" t="s">
        <v>601</v>
      </c>
      <c r="C20" s="136" t="s">
        <v>599</v>
      </c>
      <c r="D20" s="137"/>
      <c r="E20" s="137"/>
    </row>
    <row r="21" spans="1:5" ht="148.5" customHeight="1">
      <c r="A21" s="136" t="s">
        <v>602</v>
      </c>
      <c r="B21" s="136" t="s">
        <v>603</v>
      </c>
      <c r="C21" s="136" t="s">
        <v>599</v>
      </c>
      <c r="D21" s="137"/>
      <c r="E21" s="137"/>
    </row>
  </sheetData>
  <mergeCells count="10">
    <mergeCell ref="A13:A15"/>
    <mergeCell ref="B13:B15"/>
    <mergeCell ref="C13:C15"/>
    <mergeCell ref="D13:D15"/>
    <mergeCell ref="E13:E15"/>
    <mergeCell ref="A16:A18"/>
    <mergeCell ref="B16:B18"/>
    <mergeCell ref="C16:C18"/>
    <mergeCell ref="D16:D18"/>
    <mergeCell ref="E16:E18"/>
  </mergeCells>
  <pageMargins left="0.7" right="0.7" top="0.75" bottom="0.75" header="0.3" footer="0.3"/>
  <pageSetup firstPageNumber="4294967295" fitToWidth="0" fitToHeight="0" orientation="portrait" cellComments="asDisplayed" r:id="rId1"/>
  <headerFooter alignWithMargins="0">
    <oddHeader>&amp;L&amp;C&amp;[TAB]&amp;R</oddHeader>
    <oddFooter>&amp;L&amp;CPage &amp;[PAGE]&amp;R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V19"/>
  <sheetViews>
    <sheetView topLeftCell="A4" zoomScaleSheetLayoutView="1" workbookViewId="0">
      <selection activeCell="B9" sqref="B9:C9"/>
    </sheetView>
  </sheetViews>
  <sheetFormatPr defaultRowHeight="15"/>
  <cols>
    <col min="1" max="1" width="8.28515625" style="3" customWidth="1"/>
    <col min="2" max="2" width="16.42578125" style="3" customWidth="1"/>
    <col min="3" max="3" width="82.85546875" style="3" customWidth="1"/>
    <col min="4" max="256" width="9.140625" style="3"/>
  </cols>
  <sheetData>
    <row r="3" spans="1:3" ht="63.75" customHeight="1">
      <c r="B3" s="70" t="s">
        <v>477</v>
      </c>
      <c r="C3" s="7" t="s">
        <v>478</v>
      </c>
    </row>
    <row r="4" spans="1:3">
      <c r="B4" s="6"/>
      <c r="C4" s="6" t="s">
        <v>479</v>
      </c>
    </row>
    <row r="7" spans="1:3" ht="37.5" customHeight="1">
      <c r="A7" s="71" t="s">
        <v>480</v>
      </c>
      <c r="B7" s="175" t="s">
        <v>481</v>
      </c>
      <c r="C7" s="175"/>
    </row>
    <row r="8" spans="1:3" ht="35.25" customHeight="1">
      <c r="A8" s="7">
        <v>1</v>
      </c>
      <c r="B8" s="151" t="s">
        <v>482</v>
      </c>
      <c r="C8" s="151"/>
    </row>
    <row r="9" spans="1:3" ht="207" customHeight="1">
      <c r="A9" s="132">
        <v>2</v>
      </c>
      <c r="B9" s="151" t="s">
        <v>587</v>
      </c>
      <c r="C9" s="151"/>
    </row>
    <row r="10" spans="1:3" ht="228" customHeight="1">
      <c r="A10" s="132">
        <v>3</v>
      </c>
      <c r="B10" s="151" t="s">
        <v>588</v>
      </c>
      <c r="C10" s="151"/>
    </row>
    <row r="11" spans="1:3" ht="34.5" customHeight="1">
      <c r="A11" s="7">
        <v>4</v>
      </c>
      <c r="B11" s="151" t="s">
        <v>483</v>
      </c>
      <c r="C11" s="151"/>
    </row>
    <row r="12" spans="1:3" ht="191.25" customHeight="1">
      <c r="A12" s="132">
        <v>5</v>
      </c>
      <c r="B12" s="151" t="s">
        <v>589</v>
      </c>
      <c r="C12" s="151"/>
    </row>
    <row r="13" spans="1:3" ht="240" customHeight="1">
      <c r="A13" s="132">
        <v>6</v>
      </c>
      <c r="B13" s="151" t="s">
        <v>590</v>
      </c>
      <c r="C13" s="151"/>
    </row>
    <row r="14" spans="1:3" ht="240" customHeight="1">
      <c r="A14" s="132">
        <v>7</v>
      </c>
      <c r="B14" s="151" t="s">
        <v>591</v>
      </c>
      <c r="C14" s="151"/>
    </row>
    <row r="15" spans="1:3" ht="240" customHeight="1">
      <c r="A15" s="132">
        <v>8</v>
      </c>
      <c r="B15" s="151" t="s">
        <v>592</v>
      </c>
      <c r="C15" s="151"/>
    </row>
    <row r="16" spans="1:3" ht="47.25" customHeight="1">
      <c r="A16" s="7">
        <v>9</v>
      </c>
      <c r="B16" s="151" t="s">
        <v>484</v>
      </c>
      <c r="C16" s="151"/>
    </row>
    <row r="17" spans="1:3" ht="39" customHeight="1">
      <c r="A17" s="7">
        <v>10</v>
      </c>
      <c r="B17" s="151" t="s">
        <v>485</v>
      </c>
      <c r="C17" s="151"/>
    </row>
    <row r="18" spans="1:3" ht="42.75" customHeight="1">
      <c r="A18" s="7">
        <v>11</v>
      </c>
      <c r="B18" s="151" t="s">
        <v>486</v>
      </c>
      <c r="C18" s="151"/>
    </row>
    <row r="19" spans="1:3" ht="41.25" customHeight="1">
      <c r="A19" s="7">
        <v>12</v>
      </c>
      <c r="B19" s="151" t="s">
        <v>487</v>
      </c>
      <c r="C19" s="151"/>
    </row>
  </sheetData>
  <mergeCells count="13">
    <mergeCell ref="B7:C7"/>
    <mergeCell ref="B19:C19"/>
    <mergeCell ref="B18:C18"/>
    <mergeCell ref="B17:C17"/>
    <mergeCell ref="B16:C16"/>
    <mergeCell ref="B11:C11"/>
    <mergeCell ref="B8:C8"/>
    <mergeCell ref="B9:C9"/>
    <mergeCell ref="B10:C10"/>
    <mergeCell ref="B12:C12"/>
    <mergeCell ref="B13:C13"/>
    <mergeCell ref="B14:C14"/>
    <mergeCell ref="B15:C15"/>
  </mergeCells>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0"/>
  <sheetViews>
    <sheetView zoomScaleSheetLayoutView="1" workbookViewId="0">
      <selection activeCell="C3" sqref="C3"/>
    </sheetView>
  </sheetViews>
  <sheetFormatPr defaultRowHeight="15"/>
  <cols>
    <col min="1" max="1" width="54.28515625" style="3" customWidth="1"/>
    <col min="2" max="2" width="43.7109375" style="3" customWidth="1"/>
    <col min="3" max="3" width="22.42578125" style="3" customWidth="1"/>
    <col min="4" max="256" width="9.140625" style="3"/>
  </cols>
  <sheetData>
    <row r="2" spans="1:3">
      <c r="A2" s="9" t="s">
        <v>488</v>
      </c>
      <c r="B2" s="9" t="s">
        <v>489</v>
      </c>
      <c r="C2" s="9" t="s">
        <v>490</v>
      </c>
    </row>
    <row r="3" spans="1:3" ht="171" customHeight="1">
      <c r="A3" s="7" t="s">
        <v>491</v>
      </c>
      <c r="B3" s="7" t="s">
        <v>492</v>
      </c>
      <c r="C3" s="7" t="s">
        <v>493</v>
      </c>
    </row>
    <row r="4" spans="1:3" ht="57.75" customHeight="1">
      <c r="A4" s="7" t="s">
        <v>494</v>
      </c>
      <c r="B4" s="7" t="s">
        <v>495</v>
      </c>
      <c r="C4" s="7" t="s">
        <v>496</v>
      </c>
    </row>
    <row r="5" spans="1:3" ht="30.75" customHeight="1">
      <c r="A5" s="7" t="s">
        <v>497</v>
      </c>
      <c r="B5" s="6"/>
      <c r="C5" s="7" t="s">
        <v>498</v>
      </c>
    </row>
    <row r="6" spans="1:3" ht="81" customHeight="1">
      <c r="A6" s="7" t="s">
        <v>497</v>
      </c>
      <c r="B6" s="7" t="s">
        <v>499</v>
      </c>
      <c r="C6" s="7" t="s">
        <v>496</v>
      </c>
    </row>
    <row r="7" spans="1:3" ht="45">
      <c r="A7" s="7" t="s">
        <v>500</v>
      </c>
      <c r="B7" s="6"/>
      <c r="C7" s="7" t="s">
        <v>501</v>
      </c>
    </row>
    <row r="8" spans="1:3" ht="88.5" customHeight="1">
      <c r="A8" s="7" t="s">
        <v>502</v>
      </c>
      <c r="B8" s="7" t="s">
        <v>503</v>
      </c>
      <c r="C8" s="7" t="s">
        <v>493</v>
      </c>
    </row>
    <row r="9" spans="1:3" s="3" customFormat="1" ht="15.75" customHeight="1"/>
    <row r="10" spans="1:3">
      <c r="A10" s="14"/>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4"/>
  <sheetViews>
    <sheetView topLeftCell="A13" zoomScaleSheetLayoutView="1" workbookViewId="0">
      <selection activeCell="O34" sqref="O34"/>
    </sheetView>
  </sheetViews>
  <sheetFormatPr defaultRowHeight="15"/>
  <cols>
    <col min="1" max="1" width="18.42578125" style="3" customWidth="1"/>
    <col min="2" max="2" width="16.140625" style="3" customWidth="1"/>
    <col min="3" max="3" width="14.85546875" style="3" customWidth="1"/>
    <col min="4" max="4" width="10.5703125" style="3" customWidth="1"/>
    <col min="5" max="5" width="9.7109375" style="3" customWidth="1"/>
    <col min="6" max="6" width="19.28515625" style="3" customWidth="1"/>
    <col min="7" max="7" width="13.140625" style="3" customWidth="1"/>
    <col min="8" max="8" width="14.5703125" style="3" customWidth="1"/>
    <col min="9" max="256" width="9.140625" style="3"/>
  </cols>
  <sheetData>
    <row r="2" spans="1:8">
      <c r="A2" s="2"/>
    </row>
    <row r="4" spans="1:8">
      <c r="A4" s="82">
        <v>42185</v>
      </c>
      <c r="C4" s="176" t="s">
        <v>2</v>
      </c>
      <c r="D4" s="176"/>
      <c r="E4" s="176"/>
      <c r="F4" s="176" t="s">
        <v>3</v>
      </c>
      <c r="G4" s="176"/>
      <c r="H4" s="176"/>
    </row>
    <row r="5" spans="1:8">
      <c r="A5" s="84" t="s">
        <v>4</v>
      </c>
      <c r="B5" s="90" t="s">
        <v>5</v>
      </c>
      <c r="C5" s="84" t="s">
        <v>6</v>
      </c>
      <c r="D5" s="80" t="s">
        <v>7</v>
      </c>
      <c r="E5" s="80" t="s">
        <v>8</v>
      </c>
      <c r="F5" s="84" t="s">
        <v>6</v>
      </c>
      <c r="G5" s="80" t="s">
        <v>7</v>
      </c>
      <c r="H5" s="80" t="s">
        <v>8</v>
      </c>
    </row>
    <row r="6" spans="1:8">
      <c r="A6" s="77" t="s">
        <v>13</v>
      </c>
      <c r="B6" s="74">
        <v>9</v>
      </c>
      <c r="C6" s="79">
        <v>2</v>
      </c>
      <c r="D6" s="73">
        <v>1</v>
      </c>
      <c r="E6" s="78">
        <v>1</v>
      </c>
      <c r="F6" s="79"/>
      <c r="G6" s="73"/>
      <c r="H6" s="78"/>
    </row>
    <row r="7" spans="1:8">
      <c r="A7" s="81" t="s">
        <v>15</v>
      </c>
      <c r="B7" s="85">
        <v>21</v>
      </c>
      <c r="C7" s="4">
        <v>14</v>
      </c>
      <c r="D7" s="89">
        <v>11</v>
      </c>
      <c r="E7" s="91">
        <v>3</v>
      </c>
      <c r="F7" s="4"/>
      <c r="G7" s="89"/>
      <c r="H7" s="91"/>
    </row>
    <row r="8" spans="1:8">
      <c r="A8" s="77" t="s">
        <v>17</v>
      </c>
      <c r="B8" s="74">
        <v>5</v>
      </c>
      <c r="C8" s="72"/>
      <c r="D8" s="92"/>
      <c r="E8" s="76"/>
      <c r="F8" s="72"/>
      <c r="G8" s="92"/>
      <c r="H8" s="76"/>
    </row>
    <row r="9" spans="1:8">
      <c r="A9" s="81" t="s">
        <v>19</v>
      </c>
      <c r="B9" s="85">
        <v>20</v>
      </c>
      <c r="C9" s="88"/>
      <c r="D9" s="83"/>
      <c r="E9" s="91"/>
      <c r="F9" s="88"/>
      <c r="G9" s="83"/>
      <c r="H9" s="91"/>
    </row>
    <row r="10" spans="1:8">
      <c r="A10" s="77" t="s">
        <v>21</v>
      </c>
      <c r="B10" s="74">
        <v>9</v>
      </c>
      <c r="C10" s="72"/>
      <c r="D10" s="92"/>
      <c r="E10" s="76"/>
      <c r="F10" s="72"/>
      <c r="G10" s="92"/>
      <c r="H10" s="76"/>
    </row>
    <row r="11" spans="1:8">
      <c r="A11" s="81" t="s">
        <v>23</v>
      </c>
      <c r="B11" s="85">
        <v>40</v>
      </c>
      <c r="C11" s="4">
        <v>15</v>
      </c>
      <c r="D11" s="89">
        <v>12</v>
      </c>
      <c r="E11" s="91">
        <v>3</v>
      </c>
      <c r="F11" s="4"/>
      <c r="G11" s="89"/>
      <c r="H11" s="91"/>
    </row>
    <row r="12" spans="1:8">
      <c r="A12" s="77" t="s">
        <v>24</v>
      </c>
      <c r="B12" s="74">
        <v>8</v>
      </c>
      <c r="C12" s="72"/>
      <c r="D12" s="92"/>
      <c r="E12" s="76"/>
      <c r="F12" s="72"/>
      <c r="G12" s="92"/>
      <c r="H12" s="76"/>
    </row>
    <row r="13" spans="1:8" ht="15.75" thickBot="1">
      <c r="A13" s="81" t="s">
        <v>25</v>
      </c>
      <c r="B13" s="85">
        <v>27</v>
      </c>
      <c r="C13" s="88"/>
      <c r="D13" s="83"/>
      <c r="E13" s="91"/>
      <c r="F13" s="88"/>
      <c r="G13" s="83"/>
      <c r="H13" s="91"/>
    </row>
    <row r="14" spans="1:8" ht="15.75" thickBot="1">
      <c r="A14" s="75" t="s">
        <v>26</v>
      </c>
      <c r="B14" s="86">
        <v>16</v>
      </c>
      <c r="C14" s="72"/>
      <c r="D14" s="92"/>
      <c r="E14" s="76"/>
      <c r="F14" s="72"/>
      <c r="G14" s="92"/>
      <c r="H14" s="76"/>
    </row>
    <row r="15" spans="1:8" ht="15.75" thickBot="1">
      <c r="A15" s="81" t="s">
        <v>27</v>
      </c>
      <c r="B15" s="85">
        <v>155</v>
      </c>
      <c r="C15" s="5">
        <v>31</v>
      </c>
      <c r="D15" s="93">
        <v>24</v>
      </c>
      <c r="E15" s="87">
        <v>7</v>
      </c>
      <c r="F15" s="5"/>
      <c r="G15" s="93"/>
      <c r="H15" s="87"/>
    </row>
    <row r="18" spans="1:256">
      <c r="A18" s="134">
        <v>42191</v>
      </c>
      <c r="C18" s="176" t="s">
        <v>2</v>
      </c>
      <c r="D18" s="176"/>
      <c r="E18" s="176"/>
      <c r="F18" s="176" t="s">
        <v>3</v>
      </c>
      <c r="G18" s="176"/>
      <c r="H18" s="176"/>
    </row>
    <row r="19" spans="1:256" ht="30">
      <c r="A19" s="97" t="s">
        <v>4</v>
      </c>
      <c r="B19" s="99" t="s">
        <v>5</v>
      </c>
      <c r="C19" s="111" t="s">
        <v>507</v>
      </c>
      <c r="D19" s="98" t="s">
        <v>510</v>
      </c>
      <c r="E19" s="118" t="s">
        <v>511</v>
      </c>
      <c r="F19" s="108" t="s">
        <v>506</v>
      </c>
      <c r="G19" s="98" t="s">
        <v>512</v>
      </c>
      <c r="H19" s="119" t="s">
        <v>513</v>
      </c>
      <c r="IU19"/>
      <c r="IV19"/>
    </row>
    <row r="20" spans="1:256">
      <c r="A20" s="100" t="s">
        <v>13</v>
      </c>
      <c r="B20" s="103">
        <v>9</v>
      </c>
      <c r="C20" s="112">
        <v>9</v>
      </c>
      <c r="D20" s="101">
        <v>6</v>
      </c>
      <c r="E20" s="113">
        <v>3</v>
      </c>
      <c r="F20" s="109"/>
      <c r="G20" s="101"/>
      <c r="H20" s="103"/>
      <c r="IU20"/>
      <c r="IV20"/>
    </row>
    <row r="21" spans="1:256">
      <c r="A21" s="100" t="s">
        <v>15</v>
      </c>
      <c r="B21" s="103">
        <v>21</v>
      </c>
      <c r="C21" s="112">
        <v>14</v>
      </c>
      <c r="D21" s="101">
        <v>11</v>
      </c>
      <c r="E21" s="113">
        <v>3</v>
      </c>
      <c r="F21" s="109">
        <v>6</v>
      </c>
      <c r="G21" s="101">
        <v>6</v>
      </c>
      <c r="H21" s="103"/>
      <c r="IU21"/>
      <c r="IV21"/>
    </row>
    <row r="22" spans="1:256">
      <c r="A22" s="100" t="s">
        <v>17</v>
      </c>
      <c r="B22" s="103">
        <v>5</v>
      </c>
      <c r="C22" s="112"/>
      <c r="D22" s="101"/>
      <c r="E22" s="113"/>
      <c r="F22" s="109"/>
      <c r="G22" s="101"/>
      <c r="H22" s="103"/>
      <c r="IU22"/>
      <c r="IV22"/>
    </row>
    <row r="23" spans="1:256">
      <c r="A23" s="100" t="s">
        <v>19</v>
      </c>
      <c r="B23" s="103">
        <v>20</v>
      </c>
      <c r="C23" s="112"/>
      <c r="D23" s="101"/>
      <c r="E23" s="113"/>
      <c r="F23" s="109"/>
      <c r="G23" s="101"/>
      <c r="H23" s="103"/>
      <c r="IU23"/>
      <c r="IV23"/>
    </row>
    <row r="24" spans="1:256">
      <c r="A24" s="100" t="s">
        <v>21</v>
      </c>
      <c r="B24" s="103">
        <v>9</v>
      </c>
      <c r="C24" s="112"/>
      <c r="D24" s="101"/>
      <c r="E24" s="113"/>
      <c r="F24" s="109"/>
      <c r="G24" s="101"/>
      <c r="H24" s="103"/>
      <c r="IU24"/>
      <c r="IV24"/>
    </row>
    <row r="25" spans="1:256">
      <c r="A25" s="100" t="s">
        <v>23</v>
      </c>
      <c r="B25" s="103">
        <v>40</v>
      </c>
      <c r="C25" s="112">
        <v>35</v>
      </c>
      <c r="D25" s="101">
        <v>24</v>
      </c>
      <c r="E25" s="113">
        <v>11</v>
      </c>
      <c r="F25" s="109"/>
      <c r="G25" s="101"/>
      <c r="H25" s="103"/>
      <c r="IU25"/>
      <c r="IV25"/>
    </row>
    <row r="26" spans="1:256">
      <c r="A26" s="100" t="s">
        <v>24</v>
      </c>
      <c r="B26" s="103">
        <v>8</v>
      </c>
      <c r="C26" s="112"/>
      <c r="D26" s="101"/>
      <c r="E26" s="113"/>
      <c r="F26" s="109"/>
      <c r="G26" s="101"/>
      <c r="H26" s="103"/>
      <c r="IU26"/>
      <c r="IV26"/>
    </row>
    <row r="27" spans="1:256">
      <c r="A27" s="100" t="s">
        <v>25</v>
      </c>
      <c r="B27" s="103">
        <v>27</v>
      </c>
      <c r="C27" s="112"/>
      <c r="D27" s="101"/>
      <c r="E27" s="113"/>
      <c r="F27" s="109"/>
      <c r="G27" s="101"/>
      <c r="H27" s="103"/>
      <c r="IU27"/>
      <c r="IV27"/>
    </row>
    <row r="28" spans="1:256">
      <c r="A28" s="100" t="s">
        <v>26</v>
      </c>
      <c r="B28" s="103">
        <v>16</v>
      </c>
      <c r="C28" s="112"/>
      <c r="D28" s="101"/>
      <c r="E28" s="113"/>
      <c r="F28" s="109"/>
      <c r="G28" s="101"/>
      <c r="H28" s="103"/>
      <c r="IU28"/>
      <c r="IV28"/>
    </row>
    <row r="29" spans="1:256" ht="15.75" thickBot="1">
      <c r="A29" s="104" t="s">
        <v>27</v>
      </c>
      <c r="B29" s="107">
        <f t="shared" ref="B29:H29" si="0">SUM(B20:B28)</f>
        <v>155</v>
      </c>
      <c r="C29" s="114">
        <f t="shared" si="0"/>
        <v>58</v>
      </c>
      <c r="D29" s="116">
        <f t="shared" si="0"/>
        <v>41</v>
      </c>
      <c r="E29" s="117">
        <f t="shared" si="0"/>
        <v>17</v>
      </c>
      <c r="F29" s="110">
        <f t="shared" si="0"/>
        <v>6</v>
      </c>
      <c r="G29" s="105">
        <f t="shared" si="0"/>
        <v>6</v>
      </c>
      <c r="H29" s="107">
        <f t="shared" si="0"/>
        <v>0</v>
      </c>
      <c r="IU29"/>
      <c r="IV29"/>
    </row>
    <row r="33" spans="1:256">
      <c r="A33" s="134">
        <v>42192</v>
      </c>
      <c r="C33" s="176" t="s">
        <v>2</v>
      </c>
      <c r="D33" s="176"/>
      <c r="E33" s="176"/>
      <c r="F33" s="176" t="s">
        <v>3</v>
      </c>
      <c r="G33" s="176" t="s">
        <v>3</v>
      </c>
      <c r="H33" s="176"/>
    </row>
    <row r="34" spans="1:256" ht="30">
      <c r="A34" s="97" t="s">
        <v>4</v>
      </c>
      <c r="B34" s="99" t="s">
        <v>5</v>
      </c>
      <c r="C34" s="111" t="s">
        <v>507</v>
      </c>
      <c r="D34" s="98" t="s">
        <v>510</v>
      </c>
      <c r="E34" s="118" t="s">
        <v>511</v>
      </c>
      <c r="F34" s="108" t="s">
        <v>506</v>
      </c>
      <c r="G34" s="98" t="s">
        <v>512</v>
      </c>
      <c r="H34" s="119" t="s">
        <v>513</v>
      </c>
      <c r="IU34"/>
      <c r="IV34"/>
    </row>
    <row r="35" spans="1:256">
      <c r="A35" s="100" t="s">
        <v>13</v>
      </c>
      <c r="B35" s="103">
        <v>9</v>
      </c>
      <c r="C35" s="112">
        <v>9</v>
      </c>
      <c r="D35" s="101">
        <v>6</v>
      </c>
      <c r="E35" s="113">
        <v>3</v>
      </c>
      <c r="F35" s="109"/>
      <c r="G35" s="101"/>
      <c r="H35" s="103"/>
      <c r="IU35"/>
      <c r="IV35"/>
    </row>
    <row r="36" spans="1:256">
      <c r="A36" s="100" t="s">
        <v>15</v>
      </c>
      <c r="B36" s="103">
        <v>23</v>
      </c>
      <c r="C36" s="112">
        <v>14</v>
      </c>
      <c r="D36" s="101">
        <v>11</v>
      </c>
      <c r="E36" s="113">
        <v>3</v>
      </c>
      <c r="F36" s="109">
        <v>6</v>
      </c>
      <c r="G36" s="101">
        <v>6</v>
      </c>
      <c r="H36" s="103"/>
      <c r="IU36"/>
      <c r="IV36"/>
    </row>
    <row r="37" spans="1:256">
      <c r="A37" s="100" t="s">
        <v>17</v>
      </c>
      <c r="B37" s="103">
        <v>5</v>
      </c>
      <c r="C37" s="112"/>
      <c r="D37" s="101"/>
      <c r="E37" s="113"/>
      <c r="F37" s="109"/>
      <c r="G37" s="101"/>
      <c r="H37" s="103"/>
      <c r="IU37"/>
      <c r="IV37"/>
    </row>
    <row r="38" spans="1:256">
      <c r="A38" s="100" t="s">
        <v>19</v>
      </c>
      <c r="B38" s="103">
        <v>21</v>
      </c>
      <c r="C38" s="112"/>
      <c r="D38" s="101"/>
      <c r="E38" s="113"/>
      <c r="F38" s="109"/>
      <c r="G38" s="101"/>
      <c r="H38" s="103"/>
      <c r="IU38"/>
      <c r="IV38"/>
    </row>
    <row r="39" spans="1:256">
      <c r="A39" s="100" t="s">
        <v>21</v>
      </c>
      <c r="B39" s="103">
        <v>12</v>
      </c>
      <c r="C39" s="112"/>
      <c r="D39" s="101"/>
      <c r="E39" s="113"/>
      <c r="F39" s="109"/>
      <c r="G39" s="101"/>
      <c r="H39" s="103"/>
      <c r="IU39"/>
      <c r="IV39"/>
    </row>
    <row r="40" spans="1:256">
      <c r="A40" s="100" t="s">
        <v>23</v>
      </c>
      <c r="B40" s="103">
        <v>47</v>
      </c>
      <c r="C40" s="112">
        <v>39</v>
      </c>
      <c r="D40" s="101">
        <v>26</v>
      </c>
      <c r="E40" s="113">
        <v>13</v>
      </c>
      <c r="F40" s="109"/>
      <c r="G40" s="101"/>
      <c r="H40" s="103"/>
      <c r="IU40"/>
      <c r="IV40"/>
    </row>
    <row r="41" spans="1:256">
      <c r="A41" s="100" t="s">
        <v>24</v>
      </c>
      <c r="B41" s="103">
        <v>8</v>
      </c>
      <c r="C41" s="112"/>
      <c r="D41" s="101"/>
      <c r="E41" s="113"/>
      <c r="F41" s="109"/>
      <c r="G41" s="101"/>
      <c r="H41" s="103"/>
      <c r="IU41"/>
      <c r="IV41"/>
    </row>
    <row r="42" spans="1:256">
      <c r="A42" s="100" t="s">
        <v>25</v>
      </c>
      <c r="B42" s="103">
        <v>33</v>
      </c>
      <c r="C42" s="112"/>
      <c r="D42" s="101"/>
      <c r="E42" s="113"/>
      <c r="F42" s="109"/>
      <c r="G42" s="101"/>
      <c r="H42" s="103"/>
      <c r="IU42"/>
      <c r="IV42"/>
    </row>
    <row r="43" spans="1:256">
      <c r="A43" s="100" t="s">
        <v>26</v>
      </c>
      <c r="B43" s="103">
        <v>15</v>
      </c>
      <c r="C43" s="112"/>
      <c r="D43" s="101"/>
      <c r="E43" s="113"/>
      <c r="F43" s="109"/>
      <c r="G43" s="101"/>
      <c r="H43" s="103"/>
      <c r="IU43"/>
      <c r="IV43"/>
    </row>
    <row r="44" spans="1:256" ht="15.75" thickBot="1">
      <c r="A44" s="104" t="s">
        <v>27</v>
      </c>
      <c r="B44" s="107">
        <f t="shared" ref="B44:H44" si="1">SUM(B35:B43)</f>
        <v>173</v>
      </c>
      <c r="C44" s="114">
        <f t="shared" si="1"/>
        <v>62</v>
      </c>
      <c r="D44" s="116">
        <f t="shared" si="1"/>
        <v>43</v>
      </c>
      <c r="E44" s="117">
        <f t="shared" si="1"/>
        <v>19</v>
      </c>
      <c r="F44" s="110">
        <f t="shared" si="1"/>
        <v>6</v>
      </c>
      <c r="G44" s="105">
        <f t="shared" si="1"/>
        <v>6</v>
      </c>
      <c r="H44" s="107">
        <f t="shared" si="1"/>
        <v>0</v>
      </c>
      <c r="IU44"/>
      <c r="IV44"/>
    </row>
  </sheetData>
  <mergeCells count="6">
    <mergeCell ref="C4:E4"/>
    <mergeCell ref="F4:H4"/>
    <mergeCell ref="C18:E18"/>
    <mergeCell ref="F18:H18"/>
    <mergeCell ref="C33:E33"/>
    <mergeCell ref="F33:H33"/>
  </mergeCells>
  <pageMargins left="0.7" right="0.7" top="0.75" bottom="0.75" header="0.3" footer="0.3"/>
  <pageSetup firstPageNumber="4294967295" fitToWidth="0" fitToHeight="0" orientation="portrait" cellComments="asDisplayed" r:id="rId1"/>
  <headerFooter alignWithMargins="0">
    <oddHeader>&amp;L&amp;C&amp;[TAB]&amp;R</oddHeader>
    <oddFooter>&amp;L&amp;CPage &amp;[PAGE]&amp;R</oddFooter>
  </headerFooter>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
  <sheetViews>
    <sheetView topLeftCell="A11" workbookViewId="0">
      <selection activeCell="A13" sqref="A13:A15"/>
    </sheetView>
  </sheetViews>
  <sheetFormatPr defaultRowHeight="12.75"/>
  <cols>
    <col min="1" max="1" width="36.5703125" customWidth="1"/>
    <col min="2" max="2" width="100.28515625" customWidth="1"/>
    <col min="3" max="3" width="69" customWidth="1"/>
    <col min="4" max="4" width="19.7109375" customWidth="1"/>
    <col min="5" max="5" width="16.28515625" customWidth="1"/>
  </cols>
  <sheetData>
    <row r="1" spans="1:256" ht="15">
      <c r="A1" s="135" t="s">
        <v>29</v>
      </c>
      <c r="B1" s="135" t="s">
        <v>142</v>
      </c>
      <c r="C1" s="135" t="s">
        <v>164</v>
      </c>
      <c r="D1" s="41" t="s">
        <v>32</v>
      </c>
      <c r="E1" s="40" t="s">
        <v>33</v>
      </c>
    </row>
    <row r="2" spans="1:256" ht="12.75" customHeight="1">
      <c r="A2" s="171" t="s">
        <v>453</v>
      </c>
      <c r="B2" s="174" t="s">
        <v>454</v>
      </c>
      <c r="C2" s="171" t="s">
        <v>455</v>
      </c>
      <c r="D2" s="171"/>
      <c r="E2" s="171"/>
    </row>
    <row r="3" spans="1:256" ht="409.5" customHeight="1">
      <c r="A3" s="172"/>
      <c r="B3" s="172"/>
      <c r="C3" s="172"/>
      <c r="D3" s="172"/>
      <c r="E3" s="172"/>
    </row>
    <row r="4" spans="1:256" ht="68.25" customHeight="1">
      <c r="A4" s="173"/>
      <c r="B4" s="173"/>
      <c r="C4" s="173"/>
      <c r="D4" s="173"/>
      <c r="E4" s="173"/>
    </row>
    <row r="5" spans="1:256" ht="45" customHeight="1">
      <c r="A5" s="130" t="s">
        <v>443</v>
      </c>
      <c r="B5" s="130" t="s">
        <v>444</v>
      </c>
      <c r="C5" s="130" t="s">
        <v>445</v>
      </c>
      <c r="D5" s="131"/>
      <c r="E5" s="131"/>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ht="72" customHeight="1">
      <c r="A6" s="130" t="s">
        <v>446</v>
      </c>
      <c r="B6" s="130" t="s">
        <v>447</v>
      </c>
      <c r="C6" s="130" t="s">
        <v>445</v>
      </c>
      <c r="D6" s="131"/>
      <c r="E6" s="131"/>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ht="66" customHeight="1">
      <c r="A7" s="130" t="s">
        <v>448</v>
      </c>
      <c r="B7" s="130" t="s">
        <v>449</v>
      </c>
      <c r="C7" s="130" t="s">
        <v>445</v>
      </c>
      <c r="D7" s="131"/>
      <c r="E7" s="131"/>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ht="30.75" customHeight="1">
      <c r="A8" s="130" t="s">
        <v>450</v>
      </c>
      <c r="B8" s="130" t="s">
        <v>451</v>
      </c>
      <c r="C8" s="130" t="s">
        <v>452</v>
      </c>
      <c r="D8" s="131"/>
      <c r="E8" s="131"/>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ht="329.25" customHeight="1">
      <c r="A9" s="130" t="s">
        <v>456</v>
      </c>
      <c r="B9" s="130" t="s">
        <v>457</v>
      </c>
      <c r="C9" s="130" t="s">
        <v>458</v>
      </c>
      <c r="D9" s="131"/>
      <c r="E9" s="131"/>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ht="409.5" customHeight="1">
      <c r="A10" s="171" t="s">
        <v>595</v>
      </c>
      <c r="B10" s="174" t="s">
        <v>584</v>
      </c>
      <c r="C10" s="171" t="s">
        <v>585</v>
      </c>
      <c r="D10" s="171"/>
      <c r="E10" s="171"/>
    </row>
    <row r="11" spans="1:256">
      <c r="A11" s="172"/>
      <c r="B11" s="172"/>
      <c r="C11" s="172"/>
      <c r="D11" s="172"/>
      <c r="E11" s="172"/>
    </row>
    <row r="12" spans="1:256" ht="69" customHeight="1">
      <c r="A12" s="173"/>
      <c r="B12" s="173"/>
      <c r="C12" s="173"/>
      <c r="D12" s="173"/>
      <c r="E12" s="173"/>
    </row>
    <row r="13" spans="1:256" ht="409.5" customHeight="1">
      <c r="A13" s="171" t="s">
        <v>594</v>
      </c>
      <c r="B13" s="174" t="s">
        <v>586</v>
      </c>
      <c r="C13" s="171" t="s">
        <v>585</v>
      </c>
      <c r="D13" s="171"/>
      <c r="E13" s="171"/>
    </row>
    <row r="14" spans="1:256">
      <c r="A14" s="172"/>
      <c r="B14" s="171"/>
      <c r="C14" s="172"/>
      <c r="D14" s="172"/>
      <c r="E14" s="172"/>
    </row>
    <row r="15" spans="1:256" ht="31.5" customHeight="1">
      <c r="A15" s="173"/>
      <c r="B15" s="161"/>
      <c r="C15" s="173"/>
      <c r="D15" s="173"/>
      <c r="E15" s="173"/>
    </row>
  </sheetData>
  <mergeCells count="15">
    <mergeCell ref="A2:A4"/>
    <mergeCell ref="B2:B4"/>
    <mergeCell ref="C2:C4"/>
    <mergeCell ref="D2:D4"/>
    <mergeCell ref="E2:E4"/>
    <mergeCell ref="A13:A15"/>
    <mergeCell ref="B13:B15"/>
    <mergeCell ref="C13:C15"/>
    <mergeCell ref="D13:D15"/>
    <mergeCell ref="E13:E15"/>
    <mergeCell ref="B10:B12"/>
    <mergeCell ref="A10:A12"/>
    <mergeCell ref="C10:C12"/>
    <mergeCell ref="D10:D12"/>
    <mergeCell ref="E10: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V15"/>
  <sheetViews>
    <sheetView zoomScaleSheetLayoutView="1" workbookViewId="0">
      <selection activeCell="K22" sqref="K22"/>
    </sheetView>
  </sheetViews>
  <sheetFormatPr defaultRowHeight="15"/>
  <cols>
    <col min="1" max="2" width="9.140625" style="3"/>
    <col min="3" max="3" width="22.7109375" style="3" customWidth="1"/>
    <col min="4" max="256" width="9.140625" style="3"/>
  </cols>
  <sheetData>
    <row r="4" spans="3:4">
      <c r="C4" s="6" t="s">
        <v>13</v>
      </c>
      <c r="D4" s="6">
        <v>9</v>
      </c>
    </row>
    <row r="5" spans="3:4">
      <c r="C5" s="6" t="s">
        <v>15</v>
      </c>
      <c r="D5" s="6">
        <v>23</v>
      </c>
    </row>
    <row r="6" spans="3:4">
      <c r="C6" s="6" t="s">
        <v>17</v>
      </c>
      <c r="D6" s="6">
        <v>5</v>
      </c>
    </row>
    <row r="7" spans="3:4">
      <c r="C7" s="6" t="s">
        <v>19</v>
      </c>
      <c r="D7" s="6">
        <v>21</v>
      </c>
    </row>
    <row r="8" spans="3:4">
      <c r="C8" s="6" t="s">
        <v>21</v>
      </c>
      <c r="D8" s="6">
        <v>12</v>
      </c>
    </row>
    <row r="9" spans="3:4">
      <c r="C9" s="6" t="s">
        <v>23</v>
      </c>
      <c r="D9" s="6">
        <v>47</v>
      </c>
    </row>
    <row r="10" spans="3:4">
      <c r="C10" s="6" t="s">
        <v>24</v>
      </c>
      <c r="D10" s="6">
        <v>8</v>
      </c>
    </row>
    <row r="11" spans="3:4">
      <c r="C11" s="6" t="s">
        <v>25</v>
      </c>
      <c r="D11" s="6">
        <v>33</v>
      </c>
    </row>
    <row r="12" spans="3:4">
      <c r="C12" s="6" t="s">
        <v>26</v>
      </c>
      <c r="D12" s="6">
        <v>15</v>
      </c>
    </row>
    <row r="15" spans="3:4">
      <c r="C15" s="137" t="s">
        <v>617</v>
      </c>
      <c r="D15" s="137">
        <v>8</v>
      </c>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topLeftCell="B6" zoomScaleSheetLayoutView="1" workbookViewId="0">
      <selection activeCell="B10" sqref="B10"/>
    </sheetView>
  </sheetViews>
  <sheetFormatPr defaultRowHeight="15"/>
  <cols>
    <col min="1" max="1" width="57.28515625" style="3" customWidth="1"/>
    <col min="2" max="2" width="41.42578125" style="3" customWidth="1"/>
    <col min="3" max="3" width="101.85546875" style="3" customWidth="1"/>
    <col min="4" max="4" width="82.7109375" style="3" customWidth="1"/>
    <col min="5" max="5" width="21.5703125" style="3" customWidth="1"/>
    <col min="6" max="256" width="9.140625" style="3"/>
  </cols>
  <sheetData>
    <row r="1" spans="1:5" ht="28.5" customHeight="1">
      <c r="A1" s="9" t="s">
        <v>29</v>
      </c>
      <c r="B1" s="9" t="s">
        <v>30</v>
      </c>
      <c r="C1" s="9" t="s">
        <v>31</v>
      </c>
      <c r="D1" s="10" t="s">
        <v>32</v>
      </c>
      <c r="E1" s="10" t="s">
        <v>33</v>
      </c>
    </row>
    <row r="2" spans="1:5" ht="166.5" customHeight="1">
      <c r="A2" s="7" t="s">
        <v>34</v>
      </c>
      <c r="B2" s="8" t="s">
        <v>35</v>
      </c>
      <c r="C2" s="8" t="s">
        <v>36</v>
      </c>
      <c r="D2" s="7" t="s">
        <v>37</v>
      </c>
      <c r="E2" s="6"/>
    </row>
    <row r="3" spans="1:5" ht="286.5" customHeight="1">
      <c r="A3" s="7" t="s">
        <v>38</v>
      </c>
      <c r="B3" s="7" t="s">
        <v>39</v>
      </c>
      <c r="C3" s="11" t="s">
        <v>40</v>
      </c>
      <c r="D3" s="7" t="s">
        <v>41</v>
      </c>
      <c r="E3" s="6"/>
    </row>
    <row r="4" spans="1:5" ht="135">
      <c r="A4" s="7" t="s">
        <v>42</v>
      </c>
      <c r="B4" s="7" t="s">
        <v>43</v>
      </c>
      <c r="C4" s="7" t="s">
        <v>44</v>
      </c>
      <c r="D4" s="95" t="s">
        <v>45</v>
      </c>
      <c r="E4" s="6"/>
    </row>
    <row r="5" spans="1:5" ht="84" customHeight="1">
      <c r="A5" s="7" t="s">
        <v>46</v>
      </c>
      <c r="B5" s="7" t="s">
        <v>47</v>
      </c>
      <c r="C5" s="7" t="s">
        <v>48</v>
      </c>
      <c r="D5" s="95" t="s">
        <v>49</v>
      </c>
      <c r="E5" s="6"/>
    </row>
    <row r="6" spans="1:5" ht="180">
      <c r="A6" s="7" t="s">
        <v>50</v>
      </c>
      <c r="B6" s="7" t="s">
        <v>51</v>
      </c>
      <c r="C6" s="11" t="s">
        <v>52</v>
      </c>
      <c r="D6" s="129" t="s">
        <v>572</v>
      </c>
      <c r="E6" s="6"/>
    </row>
    <row r="7" spans="1:5" ht="77.25" customHeight="1">
      <c r="A7" s="7" t="s">
        <v>53</v>
      </c>
      <c r="B7" s="7" t="s">
        <v>54</v>
      </c>
      <c r="C7" s="7" t="s">
        <v>54</v>
      </c>
      <c r="D7" s="6" t="s">
        <v>580</v>
      </c>
      <c r="E7" s="6"/>
    </row>
    <row r="8" spans="1:5" ht="59.25" customHeight="1">
      <c r="A8" s="7" t="s">
        <v>55</v>
      </c>
      <c r="B8" s="7" t="s">
        <v>56</v>
      </c>
      <c r="C8" s="7" t="s">
        <v>57</v>
      </c>
      <c r="D8" s="6" t="s">
        <v>581</v>
      </c>
      <c r="E8" s="6"/>
    </row>
    <row r="9" spans="1:5" ht="64.5" customHeight="1">
      <c r="A9" s="7" t="s">
        <v>58</v>
      </c>
      <c r="B9" s="7" t="s">
        <v>59</v>
      </c>
      <c r="C9" s="7" t="s">
        <v>60</v>
      </c>
      <c r="D9" s="6" t="s">
        <v>582</v>
      </c>
      <c r="E9" s="6"/>
    </row>
    <row r="10" spans="1:5" ht="135">
      <c r="A10" s="7" t="s">
        <v>61</v>
      </c>
      <c r="B10" s="7" t="s">
        <v>62</v>
      </c>
      <c r="C10" s="7" t="s">
        <v>63</v>
      </c>
      <c r="D10" s="6" t="s">
        <v>583</v>
      </c>
      <c r="E10" s="6"/>
    </row>
    <row r="12" spans="1:5">
      <c r="C12" s="12"/>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
  <sheetViews>
    <sheetView topLeftCell="A19" zoomScaleSheetLayoutView="1" workbookViewId="0">
      <selection activeCell="A24" sqref="A24"/>
    </sheetView>
  </sheetViews>
  <sheetFormatPr defaultRowHeight="15"/>
  <cols>
    <col min="1" max="1" width="52.5703125" style="3" customWidth="1"/>
    <col min="2" max="2" width="68.7109375" style="3" customWidth="1"/>
    <col min="3" max="3" width="66.42578125" style="3" customWidth="1"/>
    <col min="4" max="4" width="24.42578125" style="3" customWidth="1"/>
    <col min="5" max="5" width="17.140625" style="3" customWidth="1"/>
    <col min="6" max="256" width="9.140625" style="3"/>
  </cols>
  <sheetData>
    <row r="1" spans="1:5">
      <c r="A1" s="9" t="s">
        <v>29</v>
      </c>
      <c r="B1" s="9" t="s">
        <v>30</v>
      </c>
      <c r="C1" s="9" t="s">
        <v>64</v>
      </c>
      <c r="D1" s="10" t="s">
        <v>32</v>
      </c>
      <c r="E1" s="10" t="s">
        <v>33</v>
      </c>
    </row>
    <row r="2" spans="1:5" ht="78.75" customHeight="1">
      <c r="A2" s="7" t="s">
        <v>65</v>
      </c>
      <c r="B2" s="7" t="s">
        <v>66</v>
      </c>
      <c r="C2" s="7" t="s">
        <v>67</v>
      </c>
      <c r="D2" s="7" t="s">
        <v>68</v>
      </c>
      <c r="E2" s="6"/>
    </row>
    <row r="3" spans="1:5" ht="90.75" customHeight="1">
      <c r="A3" s="7" t="s">
        <v>69</v>
      </c>
      <c r="B3" s="7" t="s">
        <v>70</v>
      </c>
      <c r="C3" s="7" t="s">
        <v>71</v>
      </c>
      <c r="D3" s="7" t="s">
        <v>72</v>
      </c>
      <c r="E3" s="6"/>
    </row>
    <row r="4" spans="1:5" ht="109.5" customHeight="1">
      <c r="A4" s="7" t="s">
        <v>73</v>
      </c>
      <c r="B4" s="7" t="s">
        <v>74</v>
      </c>
      <c r="C4" s="7" t="s">
        <v>75</v>
      </c>
      <c r="D4" s="7" t="s">
        <v>76</v>
      </c>
      <c r="E4" s="6"/>
    </row>
    <row r="5" spans="1:5" ht="109.5" customHeight="1">
      <c r="A5" s="7" t="s">
        <v>77</v>
      </c>
      <c r="B5" s="7" t="s">
        <v>78</v>
      </c>
      <c r="C5" s="7" t="s">
        <v>67</v>
      </c>
      <c r="D5" s="6"/>
      <c r="E5" s="6"/>
    </row>
    <row r="6" spans="1:5" ht="109.5" customHeight="1">
      <c r="A6" s="7" t="s">
        <v>79</v>
      </c>
      <c r="B6" s="7" t="s">
        <v>80</v>
      </c>
      <c r="C6" s="7" t="s">
        <v>81</v>
      </c>
      <c r="D6" s="6"/>
      <c r="E6" s="6"/>
    </row>
    <row r="7" spans="1:5" ht="109.5" customHeight="1">
      <c r="A7" s="7" t="s">
        <v>82</v>
      </c>
      <c r="B7" s="7" t="s">
        <v>83</v>
      </c>
      <c r="C7" s="7" t="s">
        <v>67</v>
      </c>
      <c r="D7" s="7" t="s">
        <v>84</v>
      </c>
      <c r="E7" s="6"/>
    </row>
    <row r="8" spans="1:5" ht="109.5" customHeight="1">
      <c r="A8" s="7" t="s">
        <v>85</v>
      </c>
      <c r="B8" s="7" t="s">
        <v>86</v>
      </c>
      <c r="C8" s="7" t="s">
        <v>87</v>
      </c>
      <c r="D8" s="6"/>
      <c r="E8" s="6"/>
    </row>
    <row r="9" spans="1:5" ht="109.5" customHeight="1">
      <c r="A9" s="7" t="s">
        <v>88</v>
      </c>
      <c r="B9" s="7" t="s">
        <v>89</v>
      </c>
      <c r="C9" s="7" t="s">
        <v>90</v>
      </c>
      <c r="D9" s="7" t="s">
        <v>91</v>
      </c>
      <c r="E9" s="6"/>
    </row>
    <row r="10" spans="1:5" ht="109.5" customHeight="1">
      <c r="A10" s="7" t="s">
        <v>92</v>
      </c>
      <c r="B10" s="7" t="s">
        <v>93</v>
      </c>
      <c r="C10" s="7" t="s">
        <v>94</v>
      </c>
      <c r="D10" s="6"/>
      <c r="E10" s="6"/>
    </row>
    <row r="11" spans="1:5" ht="109.5" customHeight="1">
      <c r="A11" s="7" t="s">
        <v>95</v>
      </c>
      <c r="B11" s="7" t="s">
        <v>96</v>
      </c>
      <c r="C11" s="7" t="s">
        <v>97</v>
      </c>
      <c r="D11" s="7" t="s">
        <v>98</v>
      </c>
      <c r="E11" s="6"/>
    </row>
    <row r="12" spans="1:5" ht="109.5" customHeight="1">
      <c r="A12" s="7" t="s">
        <v>99</v>
      </c>
      <c r="B12" s="7" t="s">
        <v>100</v>
      </c>
      <c r="C12" s="7" t="s">
        <v>97</v>
      </c>
      <c r="D12" s="7" t="s">
        <v>101</v>
      </c>
      <c r="E12" s="6"/>
    </row>
    <row r="13" spans="1:5" ht="109.5" customHeight="1">
      <c r="A13" s="7" t="s">
        <v>102</v>
      </c>
      <c r="B13" s="7" t="s">
        <v>103</v>
      </c>
      <c r="C13" s="7" t="s">
        <v>104</v>
      </c>
      <c r="D13" s="7" t="s">
        <v>105</v>
      </c>
      <c r="E13" s="6"/>
    </row>
    <row r="14" spans="1:5" ht="63" customHeight="1">
      <c r="A14" s="7" t="s">
        <v>106</v>
      </c>
      <c r="B14" s="7" t="s">
        <v>107</v>
      </c>
      <c r="C14" s="7" t="s">
        <v>94</v>
      </c>
      <c r="D14" s="7" t="s">
        <v>108</v>
      </c>
      <c r="E14" s="6"/>
    </row>
    <row r="15" spans="1:5" ht="71.25" customHeight="1">
      <c r="A15" s="7" t="s">
        <v>109</v>
      </c>
      <c r="B15" s="7" t="s">
        <v>110</v>
      </c>
      <c r="C15" s="7" t="s">
        <v>94</v>
      </c>
      <c r="D15" s="7" t="s">
        <v>111</v>
      </c>
      <c r="E15" s="6"/>
    </row>
    <row r="16" spans="1:5" ht="69" customHeight="1">
      <c r="A16" s="7" t="s">
        <v>112</v>
      </c>
      <c r="B16" s="7" t="s">
        <v>113</v>
      </c>
      <c r="C16" s="7" t="s">
        <v>114</v>
      </c>
      <c r="D16" s="7" t="s">
        <v>115</v>
      </c>
      <c r="E16" s="6"/>
    </row>
    <row r="17" spans="1:5" ht="75.75" customHeight="1">
      <c r="A17" s="14" t="s">
        <v>116</v>
      </c>
      <c r="B17" s="15" t="s">
        <v>117</v>
      </c>
      <c r="C17" s="13" t="s">
        <v>118</v>
      </c>
      <c r="D17" s="7"/>
      <c r="E17" s="6"/>
    </row>
    <row r="18" spans="1:5" ht="67.5" customHeight="1">
      <c r="A18" s="7" t="s">
        <v>119</v>
      </c>
      <c r="B18" s="7" t="s">
        <v>120</v>
      </c>
      <c r="C18" s="7" t="s">
        <v>121</v>
      </c>
      <c r="D18" s="7"/>
      <c r="E18" s="6"/>
    </row>
    <row r="19" spans="1:5" ht="81.75" customHeight="1">
      <c r="A19" s="7" t="s">
        <v>122</v>
      </c>
      <c r="B19" s="14" t="s">
        <v>123</v>
      </c>
      <c r="C19" s="14" t="s">
        <v>121</v>
      </c>
      <c r="D19" s="7" t="s">
        <v>124</v>
      </c>
      <c r="E19" s="6"/>
    </row>
    <row r="20" spans="1:5" ht="66" customHeight="1">
      <c r="A20" s="7" t="s">
        <v>125</v>
      </c>
      <c r="B20" s="7" t="s">
        <v>126</v>
      </c>
      <c r="C20" s="7" t="s">
        <v>127</v>
      </c>
      <c r="D20" s="6"/>
      <c r="E20" s="6"/>
    </row>
    <row r="21" spans="1:5" ht="83.25" customHeight="1">
      <c r="A21" s="7" t="s">
        <v>125</v>
      </c>
      <c r="B21" s="7" t="s">
        <v>128</v>
      </c>
      <c r="C21" s="7" t="s">
        <v>127</v>
      </c>
      <c r="D21" s="6"/>
      <c r="E21" s="6"/>
    </row>
    <row r="22" spans="1:5" ht="87.75" customHeight="1">
      <c r="A22" s="7" t="s">
        <v>129</v>
      </c>
      <c r="B22" s="7" t="s">
        <v>130</v>
      </c>
      <c r="C22" s="7" t="s">
        <v>127</v>
      </c>
      <c r="D22" s="7" t="s">
        <v>131</v>
      </c>
      <c r="E22" s="6"/>
    </row>
    <row r="23" spans="1:5" ht="113.25" customHeight="1">
      <c r="A23" s="7" t="s">
        <v>132</v>
      </c>
      <c r="B23" s="7" t="s">
        <v>133</v>
      </c>
      <c r="C23" s="7" t="s">
        <v>127</v>
      </c>
      <c r="D23" s="6"/>
      <c r="E23" s="6"/>
    </row>
    <row r="24" spans="1:5" ht="90">
      <c r="A24" s="132" t="s">
        <v>610</v>
      </c>
      <c r="B24" s="132" t="s">
        <v>611</v>
      </c>
      <c r="C24" s="132" t="s">
        <v>67</v>
      </c>
      <c r="D24" s="132"/>
      <c r="E24" s="133"/>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2"/>
  <sheetViews>
    <sheetView topLeftCell="A11" zoomScale="82" zoomScaleSheetLayoutView="1" workbookViewId="0">
      <selection activeCell="A12" sqref="A12"/>
    </sheetView>
  </sheetViews>
  <sheetFormatPr defaultRowHeight="15"/>
  <cols>
    <col min="1" max="1" width="58.42578125" style="3" customWidth="1"/>
    <col min="2" max="2" width="96.140625" style="3" customWidth="1"/>
    <col min="3" max="3" width="55.28515625" style="3" customWidth="1"/>
    <col min="4" max="4" width="18.85546875" style="3" customWidth="1"/>
    <col min="5" max="5" width="17.42578125" style="3" customWidth="1"/>
    <col min="6" max="256" width="9.140625" style="3"/>
  </cols>
  <sheetData>
    <row r="2" spans="1:5">
      <c r="A2" s="18" t="s">
        <v>134</v>
      </c>
      <c r="B2" s="18" t="s">
        <v>135</v>
      </c>
    </row>
    <row r="3" spans="1:5">
      <c r="A3" s="16" t="s">
        <v>136</v>
      </c>
      <c r="B3" s="16" t="s">
        <v>137</v>
      </c>
    </row>
    <row r="4" spans="1:5">
      <c r="A4" s="6" t="s">
        <v>138</v>
      </c>
      <c r="B4" s="6" t="s">
        <v>139</v>
      </c>
    </row>
    <row r="5" spans="1:5">
      <c r="A5" s="6" t="s">
        <v>140</v>
      </c>
      <c r="B5" s="6" t="s">
        <v>141</v>
      </c>
    </row>
    <row r="7" spans="1:5">
      <c r="A7" s="9" t="s">
        <v>29</v>
      </c>
      <c r="B7" s="9" t="s">
        <v>142</v>
      </c>
      <c r="C7" s="9" t="s">
        <v>143</v>
      </c>
      <c r="D7" s="10" t="s">
        <v>32</v>
      </c>
      <c r="E7" s="10" t="s">
        <v>33</v>
      </c>
    </row>
    <row r="8" spans="1:5" ht="324" customHeight="1">
      <c r="A8" s="17" t="s">
        <v>144</v>
      </c>
      <c r="B8" s="7" t="s">
        <v>145</v>
      </c>
      <c r="C8" s="7" t="s">
        <v>146</v>
      </c>
      <c r="D8" s="6"/>
      <c r="E8" s="6"/>
    </row>
    <row r="9" spans="1:5" ht="378" customHeight="1">
      <c r="A9" s="17" t="s">
        <v>147</v>
      </c>
      <c r="B9" s="7" t="s">
        <v>148</v>
      </c>
      <c r="C9" s="7" t="s">
        <v>149</v>
      </c>
      <c r="D9" s="6"/>
      <c r="E9" s="6"/>
    </row>
    <row r="10" spans="1:5" ht="274.5" customHeight="1">
      <c r="A10" s="17" t="s">
        <v>150</v>
      </c>
      <c r="B10" s="7" t="s">
        <v>151</v>
      </c>
      <c r="C10" s="7" t="s">
        <v>152</v>
      </c>
      <c r="D10" s="6"/>
      <c r="E10" s="6"/>
    </row>
    <row r="11" spans="1:5" ht="328.5" customHeight="1">
      <c r="A11" s="17" t="s">
        <v>150</v>
      </c>
      <c r="B11" s="7" t="s">
        <v>153</v>
      </c>
      <c r="C11" s="7" t="s">
        <v>154</v>
      </c>
      <c r="D11" s="6"/>
      <c r="E11" s="6"/>
    </row>
    <row r="12" spans="1:5" ht="270">
      <c r="A12" s="17" t="s">
        <v>155</v>
      </c>
      <c r="B12" s="7" t="s">
        <v>156</v>
      </c>
      <c r="C12" s="7" t="s">
        <v>157</v>
      </c>
      <c r="D12" s="6"/>
      <c r="E12" s="6"/>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36"/>
  <sheetViews>
    <sheetView topLeftCell="A34" zoomScaleSheetLayoutView="1" workbookViewId="0">
      <selection activeCell="A35" sqref="A35:A36"/>
    </sheetView>
  </sheetViews>
  <sheetFormatPr defaultRowHeight="15"/>
  <cols>
    <col min="1" max="1" width="47.42578125" style="3" customWidth="1"/>
    <col min="2" max="2" width="93.85546875" style="3" customWidth="1"/>
    <col min="3" max="3" width="50.28515625" style="3" customWidth="1"/>
    <col min="4" max="4" width="14.140625" style="3" customWidth="1"/>
    <col min="5" max="5" width="15.42578125" style="3" customWidth="1"/>
    <col min="6" max="256" width="9.140625" style="3"/>
  </cols>
  <sheetData>
    <row r="2" spans="1:5">
      <c r="A2" s="18" t="s">
        <v>134</v>
      </c>
      <c r="B2" s="18" t="s">
        <v>135</v>
      </c>
    </row>
    <row r="3" spans="1:5">
      <c r="A3" s="6" t="s">
        <v>138</v>
      </c>
      <c r="B3" s="6" t="s">
        <v>139</v>
      </c>
    </row>
    <row r="4" spans="1:5">
      <c r="A4" s="6" t="s">
        <v>158</v>
      </c>
      <c r="B4" s="6" t="s">
        <v>159</v>
      </c>
    </row>
    <row r="5" spans="1:5">
      <c r="A5" s="6" t="s">
        <v>136</v>
      </c>
      <c r="B5" s="6" t="s">
        <v>137</v>
      </c>
    </row>
    <row r="6" spans="1:5">
      <c r="A6" s="6" t="s">
        <v>160</v>
      </c>
      <c r="B6" s="6" t="s">
        <v>161</v>
      </c>
    </row>
    <row r="7" spans="1:5">
      <c r="A7" s="6" t="s">
        <v>162</v>
      </c>
      <c r="B7" s="6" t="s">
        <v>163</v>
      </c>
    </row>
    <row r="9" spans="1:5">
      <c r="A9" s="31" t="s">
        <v>29</v>
      </c>
      <c r="B9" s="31" t="s">
        <v>142</v>
      </c>
      <c r="C9" s="34" t="s">
        <v>164</v>
      </c>
      <c r="D9" s="23" t="s">
        <v>32</v>
      </c>
      <c r="E9" s="20" t="s">
        <v>33</v>
      </c>
    </row>
    <row r="10" spans="1:5" ht="182.25" customHeight="1">
      <c r="A10" s="35" t="s">
        <v>165</v>
      </c>
      <c r="B10" s="37" t="s">
        <v>166</v>
      </c>
      <c r="C10" s="29" t="s">
        <v>167</v>
      </c>
      <c r="D10" s="16"/>
      <c r="E10" s="16"/>
    </row>
    <row r="11" spans="1:5" ht="185.25" customHeight="1">
      <c r="A11" s="28" t="s">
        <v>168</v>
      </c>
      <c r="B11" s="37" t="s">
        <v>169</v>
      </c>
      <c r="C11" s="33" t="s">
        <v>167</v>
      </c>
      <c r="D11" s="6"/>
      <c r="E11" s="6"/>
    </row>
    <row r="12" spans="1:5" ht="178.5" customHeight="1">
      <c r="A12" s="28" t="s">
        <v>170</v>
      </c>
      <c r="B12" s="37" t="s">
        <v>171</v>
      </c>
      <c r="C12" s="33" t="s">
        <v>172</v>
      </c>
      <c r="D12" s="6"/>
      <c r="E12" s="6"/>
    </row>
    <row r="13" spans="1:5" ht="178.5" customHeight="1">
      <c r="A13" s="28" t="s">
        <v>173</v>
      </c>
      <c r="B13" s="37" t="s">
        <v>174</v>
      </c>
      <c r="C13" s="22" t="s">
        <v>175</v>
      </c>
      <c r="D13" s="6"/>
      <c r="E13" s="6"/>
    </row>
    <row r="14" spans="1:5" ht="12.75" customHeight="1">
      <c r="A14" s="30"/>
      <c r="B14" s="39"/>
      <c r="C14" s="26"/>
    </row>
    <row r="15" spans="1:5" ht="179.25" customHeight="1">
      <c r="A15" s="35" t="s">
        <v>176</v>
      </c>
      <c r="B15" s="37" t="s">
        <v>177</v>
      </c>
      <c r="C15" s="29" t="s">
        <v>178</v>
      </c>
      <c r="D15" s="6"/>
      <c r="E15" s="6"/>
    </row>
    <row r="16" spans="1:5" ht="177" customHeight="1">
      <c r="A16" s="28" t="s">
        <v>179</v>
      </c>
      <c r="B16" s="7" t="s">
        <v>180</v>
      </c>
      <c r="C16" s="33" t="s">
        <v>181</v>
      </c>
      <c r="D16" s="6"/>
      <c r="E16" s="6"/>
    </row>
    <row r="17" spans="1:5" ht="182.25" customHeight="1">
      <c r="A17" s="38" t="s">
        <v>182</v>
      </c>
      <c r="B17" s="13" t="s">
        <v>183</v>
      </c>
      <c r="C17" s="33" t="s">
        <v>184</v>
      </c>
      <c r="D17" s="6"/>
      <c r="E17" s="6"/>
    </row>
    <row r="18" spans="1:5" ht="15.75" customHeight="1">
      <c r="A18" s="36"/>
      <c r="B18" s="36"/>
      <c r="C18" s="36"/>
    </row>
    <row r="19" spans="1:5" ht="185.25" customHeight="1">
      <c r="A19" s="25" t="s">
        <v>185</v>
      </c>
      <c r="B19" s="8" t="s">
        <v>186</v>
      </c>
      <c r="C19" s="22" t="s">
        <v>178</v>
      </c>
      <c r="D19" s="6"/>
      <c r="E19" s="6"/>
    </row>
    <row r="20" spans="1:5" ht="186" customHeight="1">
      <c r="A20" s="28" t="s">
        <v>187</v>
      </c>
      <c r="B20" s="7" t="s">
        <v>188</v>
      </c>
      <c r="C20" s="33" t="s">
        <v>172</v>
      </c>
      <c r="D20" s="6"/>
      <c r="E20" s="6"/>
    </row>
    <row r="21" spans="1:5" ht="210">
      <c r="A21" s="38" t="s">
        <v>189</v>
      </c>
      <c r="B21" s="13" t="s">
        <v>190</v>
      </c>
      <c r="C21" s="27" t="s">
        <v>172</v>
      </c>
      <c r="D21" s="6"/>
      <c r="E21" s="6"/>
    </row>
    <row r="22" spans="1:5">
      <c r="A22" s="36"/>
      <c r="B22" s="36"/>
      <c r="C22" s="36"/>
    </row>
    <row r="23" spans="1:5" ht="135">
      <c r="A23" s="25" t="s">
        <v>191</v>
      </c>
      <c r="B23" s="8" t="s">
        <v>192</v>
      </c>
      <c r="C23" s="22" t="s">
        <v>193</v>
      </c>
      <c r="D23" s="6"/>
      <c r="E23" s="6"/>
    </row>
    <row r="24" spans="1:5" ht="135">
      <c r="A24" s="28" t="s">
        <v>194</v>
      </c>
      <c r="B24" s="7" t="s">
        <v>195</v>
      </c>
      <c r="C24" s="33" t="s">
        <v>196</v>
      </c>
      <c r="D24" s="6"/>
      <c r="E24" s="6"/>
    </row>
    <row r="25" spans="1:5" ht="135">
      <c r="A25" s="38" t="s">
        <v>197</v>
      </c>
      <c r="B25" s="13" t="s">
        <v>198</v>
      </c>
      <c r="C25" s="27" t="s">
        <v>199</v>
      </c>
      <c r="D25" s="6"/>
      <c r="E25" s="6"/>
    </row>
    <row r="26" spans="1:5">
      <c r="A26" s="36"/>
      <c r="B26" s="36"/>
      <c r="C26" s="36"/>
    </row>
    <row r="27" spans="1:5" ht="180">
      <c r="A27" s="21" t="s">
        <v>200</v>
      </c>
      <c r="B27" s="8" t="s">
        <v>201</v>
      </c>
      <c r="C27" s="22" t="s">
        <v>178</v>
      </c>
      <c r="D27" s="6"/>
      <c r="E27" s="6"/>
    </row>
    <row r="28" spans="1:5" ht="180">
      <c r="A28" s="24" t="s">
        <v>202</v>
      </c>
      <c r="B28" s="7" t="s">
        <v>203</v>
      </c>
      <c r="C28" s="33" t="s">
        <v>204</v>
      </c>
      <c r="D28" s="6"/>
      <c r="E28" s="6"/>
    </row>
    <row r="29" spans="1:5" ht="180">
      <c r="A29" s="24" t="s">
        <v>205</v>
      </c>
      <c r="B29" s="7" t="s">
        <v>206</v>
      </c>
      <c r="C29" s="33" t="s">
        <v>207</v>
      </c>
      <c r="D29" s="6"/>
      <c r="E29" s="6"/>
    </row>
    <row r="30" spans="1:5" ht="180">
      <c r="A30" s="24" t="s">
        <v>208</v>
      </c>
      <c r="B30" s="7" t="s">
        <v>209</v>
      </c>
      <c r="C30" s="33" t="s">
        <v>210</v>
      </c>
      <c r="D30" s="6"/>
      <c r="E30" s="6"/>
    </row>
    <row r="31" spans="1:5" ht="180">
      <c r="A31" s="19" t="s">
        <v>211</v>
      </c>
      <c r="B31" s="13" t="s">
        <v>212</v>
      </c>
      <c r="C31" s="27" t="s">
        <v>213</v>
      </c>
      <c r="D31" s="6"/>
      <c r="E31" s="6"/>
    </row>
    <row r="32" spans="1:5" ht="165">
      <c r="A32" s="19" t="s">
        <v>214</v>
      </c>
      <c r="B32" s="13" t="s">
        <v>215</v>
      </c>
      <c r="C32" s="27" t="s">
        <v>216</v>
      </c>
      <c r="D32" s="6"/>
      <c r="E32" s="6"/>
    </row>
    <row r="33" spans="1:5" ht="409.5" customHeight="1">
      <c r="A33" s="17" t="s">
        <v>217</v>
      </c>
      <c r="B33" s="7" t="s">
        <v>218</v>
      </c>
      <c r="C33" s="33" t="s">
        <v>219</v>
      </c>
      <c r="D33" s="6"/>
      <c r="E33" s="6"/>
    </row>
    <row r="34" spans="1:5" ht="13.5" customHeight="1">
      <c r="A34" s="32"/>
      <c r="B34" s="32"/>
      <c r="C34" s="32"/>
    </row>
    <row r="35" spans="1:5" ht="409.5" customHeight="1">
      <c r="A35" s="147" t="s">
        <v>220</v>
      </c>
      <c r="B35" s="149" t="s">
        <v>221</v>
      </c>
      <c r="C35" s="151" t="s">
        <v>219</v>
      </c>
      <c r="D35" s="6"/>
      <c r="E35" s="6"/>
    </row>
    <row r="36" spans="1:5" ht="117" customHeight="1">
      <c r="A36" s="148"/>
      <c r="B36" s="150"/>
      <c r="C36" s="150"/>
      <c r="D36" s="6"/>
      <c r="E36" s="6"/>
    </row>
  </sheetData>
  <mergeCells count="3">
    <mergeCell ref="A35:A36"/>
    <mergeCell ref="B35:B36"/>
    <mergeCell ref="C35:C36"/>
  </mergeCells>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
  <sheetViews>
    <sheetView topLeftCell="B17" zoomScaleSheetLayoutView="1" workbookViewId="0">
      <selection activeCell="B19" sqref="B19"/>
    </sheetView>
  </sheetViews>
  <sheetFormatPr defaultRowHeight="15"/>
  <cols>
    <col min="1" max="1" width="48.85546875" style="3" customWidth="1"/>
    <col min="2" max="2" width="79.85546875" style="3" customWidth="1"/>
    <col min="3" max="3" width="114.85546875" style="3" customWidth="1"/>
    <col min="4" max="4" width="14.28515625" style="3" customWidth="1"/>
    <col min="5" max="5" width="16.140625" style="3" customWidth="1"/>
    <col min="6" max="256" width="9.140625" style="3"/>
  </cols>
  <sheetData>
    <row r="2" spans="1:5" ht="17.25" customHeight="1">
      <c r="A2" s="18" t="s">
        <v>134</v>
      </c>
      <c r="B2" s="18" t="s">
        <v>135</v>
      </c>
    </row>
    <row r="3" spans="1:5" ht="20.25" customHeight="1">
      <c r="A3" s="6" t="s">
        <v>136</v>
      </c>
      <c r="B3" s="6" t="s">
        <v>137</v>
      </c>
    </row>
    <row r="4" spans="1:5" ht="19.5" customHeight="1">
      <c r="A4" s="6" t="s">
        <v>222</v>
      </c>
      <c r="B4" s="6" t="s">
        <v>223</v>
      </c>
    </row>
    <row r="5" spans="1:5" ht="18.75" customHeight="1">
      <c r="A5" s="6" t="s">
        <v>224</v>
      </c>
      <c r="B5" s="6" t="s">
        <v>225</v>
      </c>
    </row>
    <row r="6" spans="1:5" ht="18.75" customHeight="1"/>
    <row r="7" spans="1:5">
      <c r="A7" s="9" t="s">
        <v>29</v>
      </c>
      <c r="B7" s="9" t="s">
        <v>226</v>
      </c>
      <c r="C7" s="9" t="s">
        <v>143</v>
      </c>
      <c r="D7" s="41" t="s">
        <v>32</v>
      </c>
      <c r="E7" s="40" t="s">
        <v>33</v>
      </c>
    </row>
    <row r="8" spans="1:5" ht="289.5" customHeight="1">
      <c r="A8" s="7" t="s">
        <v>227</v>
      </c>
      <c r="B8" s="8" t="s">
        <v>228</v>
      </c>
      <c r="C8" s="8" t="s">
        <v>229</v>
      </c>
      <c r="D8" s="6"/>
      <c r="E8" s="6"/>
    </row>
    <row r="9" spans="1:5" ht="300" customHeight="1">
      <c r="A9" s="7" t="s">
        <v>230</v>
      </c>
      <c r="B9" s="8" t="s">
        <v>231</v>
      </c>
      <c r="C9" s="8" t="s">
        <v>232</v>
      </c>
      <c r="D9" s="6"/>
      <c r="E9" s="6"/>
    </row>
    <row r="10" spans="1:5" ht="300" customHeight="1">
      <c r="A10" s="7" t="s">
        <v>233</v>
      </c>
      <c r="B10" s="8" t="s">
        <v>234</v>
      </c>
      <c r="C10" s="8" t="s">
        <v>235</v>
      </c>
      <c r="D10" s="6"/>
      <c r="E10" s="6"/>
    </row>
    <row r="11" spans="1:5" ht="292.5" customHeight="1">
      <c r="A11" s="7" t="s">
        <v>236</v>
      </c>
      <c r="B11" s="8" t="s">
        <v>237</v>
      </c>
      <c r="C11" s="8" t="s">
        <v>232</v>
      </c>
      <c r="D11" s="6"/>
      <c r="E11" s="6"/>
    </row>
    <row r="12" spans="1:5" ht="288" customHeight="1">
      <c r="A12" s="7" t="s">
        <v>238</v>
      </c>
      <c r="B12" s="7" t="s">
        <v>239</v>
      </c>
      <c r="C12" s="7" t="s">
        <v>240</v>
      </c>
      <c r="D12" s="6"/>
      <c r="E12" s="6"/>
    </row>
    <row r="13" spans="1:5" ht="100.5" customHeight="1">
      <c r="A13" s="7" t="s">
        <v>241</v>
      </c>
      <c r="B13" s="7" t="s">
        <v>242</v>
      </c>
      <c r="C13" s="7" t="s">
        <v>243</v>
      </c>
      <c r="D13" s="6"/>
      <c r="E13" s="6"/>
    </row>
    <row r="14" spans="1:5" ht="82.5" customHeight="1">
      <c r="A14" s="7" t="s">
        <v>244</v>
      </c>
      <c r="B14" s="7" t="s">
        <v>245</v>
      </c>
      <c r="C14" s="7" t="s">
        <v>246</v>
      </c>
      <c r="D14" s="6"/>
      <c r="E14" s="6"/>
    </row>
    <row r="15" spans="1:5" ht="178.5" customHeight="1">
      <c r="A15" s="7" t="s">
        <v>247</v>
      </c>
      <c r="B15" s="7" t="s">
        <v>248</v>
      </c>
      <c r="C15" s="7" t="s">
        <v>249</v>
      </c>
      <c r="D15" s="6"/>
      <c r="E15" s="6"/>
    </row>
    <row r="16" spans="1:5" ht="260.25" customHeight="1">
      <c r="A16" s="13" t="s">
        <v>250</v>
      </c>
      <c r="B16" s="13" t="s">
        <v>251</v>
      </c>
      <c r="C16" s="13" t="s">
        <v>252</v>
      </c>
      <c r="D16" s="138"/>
      <c r="E16" s="138"/>
    </row>
    <row r="17" spans="1:5" ht="133.5" customHeight="1">
      <c r="A17" s="136" t="s">
        <v>604</v>
      </c>
      <c r="B17" s="136" t="s">
        <v>605</v>
      </c>
      <c r="C17" s="136" t="s">
        <v>599</v>
      </c>
      <c r="D17" s="137"/>
      <c r="E17" s="137"/>
    </row>
    <row r="18" spans="1:5" ht="120">
      <c r="A18" s="136" t="s">
        <v>606</v>
      </c>
      <c r="B18" s="136" t="s">
        <v>607</v>
      </c>
      <c r="C18" s="136" t="s">
        <v>599</v>
      </c>
      <c r="D18" s="137"/>
      <c r="E18" s="137"/>
    </row>
    <row r="19" spans="1:5" ht="120">
      <c r="A19" s="136" t="s">
        <v>608</v>
      </c>
      <c r="B19" s="136" t="s">
        <v>609</v>
      </c>
      <c r="C19" s="136" t="s">
        <v>599</v>
      </c>
      <c r="D19" s="137"/>
      <c r="E19" s="137"/>
    </row>
  </sheetData>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92"/>
  <sheetViews>
    <sheetView topLeftCell="A64" zoomScaleSheetLayoutView="1" workbookViewId="0">
      <selection activeCell="G89" sqref="G89"/>
    </sheetView>
  </sheetViews>
  <sheetFormatPr defaultRowHeight="15"/>
  <cols>
    <col min="1" max="1" width="18.140625" style="3" customWidth="1"/>
    <col min="2" max="2" width="45.7109375" style="3" customWidth="1"/>
    <col min="3" max="3" width="29.5703125" style="3" customWidth="1"/>
    <col min="4" max="4" width="29" style="3" customWidth="1"/>
    <col min="5" max="5" width="27.28515625" style="3" customWidth="1"/>
    <col min="6" max="6" width="19.85546875" style="3" customWidth="1"/>
    <col min="7" max="7" width="23.28515625" style="3" customWidth="1"/>
    <col min="8" max="8" width="43.140625" style="3" customWidth="1"/>
    <col min="9" max="9" width="23.42578125" style="3" customWidth="1"/>
    <col min="10" max="10" width="50.5703125" style="3" customWidth="1"/>
    <col min="11" max="11" width="20.7109375" style="3" customWidth="1"/>
    <col min="12" max="12" width="13.28515625" style="3" customWidth="1"/>
    <col min="13" max="13" width="15.7109375" style="3" customWidth="1"/>
    <col min="14" max="256" width="9.140625" style="3"/>
  </cols>
  <sheetData>
    <row r="2" spans="1:9">
      <c r="A2" s="64" t="s">
        <v>253</v>
      </c>
      <c r="B2" s="156" t="s">
        <v>254</v>
      </c>
      <c r="C2" s="156"/>
      <c r="D2" s="156"/>
      <c r="E2" s="156"/>
      <c r="F2" s="59"/>
      <c r="G2" s="54"/>
    </row>
    <row r="3" spans="1:9" ht="134.25" customHeight="1">
      <c r="A3" s="43" t="s">
        <v>255</v>
      </c>
      <c r="B3" s="150" t="s">
        <v>256</v>
      </c>
      <c r="C3" s="157"/>
      <c r="D3" s="157"/>
      <c r="E3" s="157"/>
      <c r="G3" s="61"/>
    </row>
    <row r="4" spans="1:9" ht="150" customHeight="1" thickBot="1">
      <c r="A4" s="155" t="s">
        <v>257</v>
      </c>
      <c r="B4" s="152"/>
      <c r="G4" s="61"/>
    </row>
    <row r="5" spans="1:9">
      <c r="A5" s="57" t="s">
        <v>258</v>
      </c>
      <c r="B5" s="50" t="s">
        <v>259</v>
      </c>
      <c r="C5" s="50" t="s">
        <v>260</v>
      </c>
      <c r="D5" s="50" t="s">
        <v>261</v>
      </c>
      <c r="E5" s="50" t="s">
        <v>260</v>
      </c>
      <c r="F5" s="50" t="s">
        <v>262</v>
      </c>
      <c r="G5" s="49" t="s">
        <v>263</v>
      </c>
      <c r="H5" s="41" t="s">
        <v>32</v>
      </c>
      <c r="I5" s="40" t="s">
        <v>33</v>
      </c>
    </row>
    <row r="6" spans="1:9">
      <c r="A6" s="60" t="s">
        <v>264</v>
      </c>
      <c r="B6" s="6" t="s">
        <v>265</v>
      </c>
      <c r="C6" s="6" t="s">
        <v>266</v>
      </c>
      <c r="D6" s="6" t="s">
        <v>265</v>
      </c>
      <c r="E6" s="6" t="s">
        <v>266</v>
      </c>
      <c r="F6" s="6" t="s">
        <v>267</v>
      </c>
      <c r="G6" s="6" t="s">
        <v>267</v>
      </c>
      <c r="H6" s="7" t="s">
        <v>268</v>
      </c>
      <c r="I6" s="11"/>
    </row>
    <row r="7" spans="1:9">
      <c r="A7" s="60" t="s">
        <v>264</v>
      </c>
      <c r="B7" s="6" t="s">
        <v>265</v>
      </c>
      <c r="C7" s="6" t="s">
        <v>269</v>
      </c>
      <c r="D7" s="6" t="s">
        <v>265</v>
      </c>
      <c r="E7" s="6" t="s">
        <v>266</v>
      </c>
      <c r="F7" s="6" t="s">
        <v>270</v>
      </c>
      <c r="G7" s="6" t="s">
        <v>270</v>
      </c>
      <c r="H7" s="7" t="s">
        <v>268</v>
      </c>
      <c r="I7" s="11"/>
    </row>
    <row r="8" spans="1:9">
      <c r="A8" s="60" t="s">
        <v>264</v>
      </c>
      <c r="B8" s="6" t="s">
        <v>265</v>
      </c>
      <c r="C8" s="6" t="s">
        <v>271</v>
      </c>
      <c r="D8" s="6" t="s">
        <v>265</v>
      </c>
      <c r="E8" s="6" t="s">
        <v>266</v>
      </c>
      <c r="F8" s="6" t="s">
        <v>267</v>
      </c>
      <c r="G8" s="6" t="s">
        <v>267</v>
      </c>
      <c r="H8" s="7" t="s">
        <v>268</v>
      </c>
      <c r="I8" s="11"/>
    </row>
    <row r="9" spans="1:9">
      <c r="A9" s="60" t="s">
        <v>272</v>
      </c>
      <c r="B9" s="6" t="s">
        <v>265</v>
      </c>
      <c r="C9" s="6" t="s">
        <v>269</v>
      </c>
      <c r="D9" s="6" t="s">
        <v>265</v>
      </c>
      <c r="E9" s="6" t="s">
        <v>271</v>
      </c>
      <c r="F9" s="6" t="s">
        <v>270</v>
      </c>
      <c r="G9" s="6" t="s">
        <v>267</v>
      </c>
      <c r="H9" s="7" t="s">
        <v>268</v>
      </c>
      <c r="I9" s="11"/>
    </row>
    <row r="10" spans="1:9" ht="15.75" thickBot="1">
      <c r="A10" s="66" t="s">
        <v>272</v>
      </c>
      <c r="B10" s="44" t="s">
        <v>265</v>
      </c>
      <c r="C10" s="44" t="s">
        <v>269</v>
      </c>
      <c r="D10" s="44" t="s">
        <v>265</v>
      </c>
      <c r="E10" s="44" t="s">
        <v>269</v>
      </c>
      <c r="F10" s="44" t="s">
        <v>270</v>
      </c>
      <c r="G10" s="6" t="s">
        <v>267</v>
      </c>
      <c r="H10" s="7" t="s">
        <v>268</v>
      </c>
      <c r="I10" s="11"/>
    </row>
    <row r="13" spans="1:9" ht="19.5" customHeight="1">
      <c r="A13" s="64" t="s">
        <v>253</v>
      </c>
      <c r="B13" s="153" t="s">
        <v>273</v>
      </c>
      <c r="C13" s="154"/>
      <c r="D13" s="154"/>
      <c r="E13" s="154"/>
      <c r="F13" s="154"/>
      <c r="G13" s="54"/>
    </row>
    <row r="14" spans="1:9" ht="134.25" customHeight="1">
      <c r="A14" s="43" t="s">
        <v>255</v>
      </c>
      <c r="B14" s="151" t="s">
        <v>274</v>
      </c>
      <c r="C14" s="152"/>
      <c r="D14" s="152"/>
      <c r="E14" s="152"/>
      <c r="G14" s="61"/>
    </row>
    <row r="15" spans="1:9" ht="147" customHeight="1">
      <c r="A15" s="155" t="s">
        <v>257</v>
      </c>
      <c r="B15" s="152"/>
      <c r="G15" s="61"/>
    </row>
    <row r="16" spans="1:9" ht="15.75" thickBot="1">
      <c r="A16" s="46"/>
      <c r="G16" s="61"/>
    </row>
    <row r="17" spans="1:11" ht="15" customHeight="1">
      <c r="A17" s="51" t="s">
        <v>258</v>
      </c>
      <c r="B17" s="48" t="s">
        <v>259</v>
      </c>
      <c r="C17" s="48" t="s">
        <v>260</v>
      </c>
      <c r="D17" s="48" t="s">
        <v>261</v>
      </c>
      <c r="E17" s="48" t="s">
        <v>260</v>
      </c>
      <c r="F17" s="48" t="s">
        <v>262</v>
      </c>
      <c r="G17" s="47" t="s">
        <v>263</v>
      </c>
      <c r="H17" s="41" t="s">
        <v>32</v>
      </c>
      <c r="I17" s="40" t="s">
        <v>33</v>
      </c>
    </row>
    <row r="18" spans="1:11" ht="45.75" customHeight="1">
      <c r="A18" s="60" t="s">
        <v>272</v>
      </c>
      <c r="B18" s="6" t="s">
        <v>265</v>
      </c>
      <c r="C18" s="6" t="s">
        <v>266</v>
      </c>
      <c r="D18" s="6" t="s">
        <v>265</v>
      </c>
      <c r="E18" s="6" t="s">
        <v>266</v>
      </c>
      <c r="F18" s="6" t="s">
        <v>275</v>
      </c>
      <c r="G18" s="6" t="s">
        <v>276</v>
      </c>
      <c r="H18" s="7" t="s">
        <v>277</v>
      </c>
      <c r="I18" s="6"/>
    </row>
    <row r="19" spans="1:11" ht="45">
      <c r="A19" s="60" t="s">
        <v>272</v>
      </c>
      <c r="B19" s="6" t="s">
        <v>265</v>
      </c>
      <c r="C19" s="6" t="s">
        <v>266</v>
      </c>
      <c r="D19" s="6" t="s">
        <v>265</v>
      </c>
      <c r="E19" s="6" t="s">
        <v>271</v>
      </c>
      <c r="F19" s="6" t="s">
        <v>275</v>
      </c>
      <c r="G19" s="6" t="s">
        <v>278</v>
      </c>
      <c r="H19" s="7" t="s">
        <v>277</v>
      </c>
      <c r="I19" s="6"/>
    </row>
    <row r="20" spans="1:11" ht="45">
      <c r="A20" s="60" t="s">
        <v>272</v>
      </c>
      <c r="B20" s="6" t="s">
        <v>265</v>
      </c>
      <c r="C20" s="6" t="s">
        <v>266</v>
      </c>
      <c r="D20" s="6" t="s">
        <v>265</v>
      </c>
      <c r="E20" s="6" t="s">
        <v>269</v>
      </c>
      <c r="F20" s="6" t="s">
        <v>275</v>
      </c>
      <c r="G20" s="6" t="s">
        <v>279</v>
      </c>
      <c r="H20" s="7" t="s">
        <v>277</v>
      </c>
      <c r="I20" s="6"/>
    </row>
    <row r="21" spans="1:11" ht="45">
      <c r="A21" s="60" t="s">
        <v>264</v>
      </c>
      <c r="B21" s="6" t="s">
        <v>265</v>
      </c>
      <c r="C21" s="6" t="s">
        <v>271</v>
      </c>
      <c r="D21" s="6" t="s">
        <v>265</v>
      </c>
      <c r="E21" s="6" t="s">
        <v>271</v>
      </c>
      <c r="F21" s="6" t="s">
        <v>276</v>
      </c>
      <c r="G21" s="6" t="s">
        <v>276</v>
      </c>
      <c r="H21" s="7" t="s">
        <v>277</v>
      </c>
      <c r="I21" s="6"/>
    </row>
    <row r="22" spans="1:11" ht="45.75" thickBot="1">
      <c r="A22" s="66" t="s">
        <v>264</v>
      </c>
      <c r="B22" s="44" t="s">
        <v>265</v>
      </c>
      <c r="C22" s="44" t="s">
        <v>269</v>
      </c>
      <c r="D22" s="44" t="s">
        <v>265</v>
      </c>
      <c r="E22" s="44" t="s">
        <v>271</v>
      </c>
      <c r="F22" s="44" t="s">
        <v>276</v>
      </c>
      <c r="G22" s="6" t="s">
        <v>276</v>
      </c>
      <c r="H22" s="7" t="s">
        <v>277</v>
      </c>
      <c r="I22" s="6"/>
    </row>
    <row r="25" spans="1:11" ht="27" customHeight="1">
      <c r="A25" s="64" t="s">
        <v>253</v>
      </c>
      <c r="B25" s="153" t="s">
        <v>280</v>
      </c>
      <c r="C25" s="154"/>
      <c r="D25" s="154"/>
      <c r="E25" s="154"/>
      <c r="F25" s="154"/>
      <c r="G25" s="59"/>
      <c r="H25" s="59"/>
      <c r="I25" s="54"/>
    </row>
    <row r="26" spans="1:11" ht="130.5" customHeight="1">
      <c r="A26" s="43" t="s">
        <v>255</v>
      </c>
      <c r="B26" s="151" t="s">
        <v>281</v>
      </c>
      <c r="C26" s="152"/>
      <c r="D26" s="152"/>
      <c r="E26" s="152"/>
      <c r="I26" s="61"/>
    </row>
    <row r="27" spans="1:11" ht="17.25" customHeight="1">
      <c r="A27" s="46"/>
      <c r="I27" s="61"/>
    </row>
    <row r="28" spans="1:11">
      <c r="A28" s="52" t="s">
        <v>258</v>
      </c>
      <c r="B28" s="9" t="s">
        <v>259</v>
      </c>
      <c r="C28" s="9" t="s">
        <v>260</v>
      </c>
      <c r="D28" s="9" t="s">
        <v>282</v>
      </c>
      <c r="E28" s="9" t="s">
        <v>283</v>
      </c>
      <c r="F28" s="9" t="s">
        <v>284</v>
      </c>
      <c r="G28" s="9" t="s">
        <v>285</v>
      </c>
      <c r="H28" s="9" t="s">
        <v>286</v>
      </c>
      <c r="I28" s="45" t="s">
        <v>287</v>
      </c>
      <c r="J28" s="58" t="s">
        <v>32</v>
      </c>
      <c r="K28" s="58" t="s">
        <v>33</v>
      </c>
    </row>
    <row r="29" spans="1:11">
      <c r="A29" s="60" t="s">
        <v>272</v>
      </c>
      <c r="B29" s="53" t="s">
        <v>265</v>
      </c>
      <c r="C29" s="6" t="s">
        <v>269</v>
      </c>
      <c r="D29" s="6" t="s">
        <v>288</v>
      </c>
      <c r="E29" s="6" t="s">
        <v>265</v>
      </c>
      <c r="F29" s="6" t="s">
        <v>266</v>
      </c>
      <c r="G29" s="6" t="s">
        <v>288</v>
      </c>
      <c r="H29" s="6" t="s">
        <v>267</v>
      </c>
      <c r="I29" s="55" t="s">
        <v>267</v>
      </c>
      <c r="J29" s="11" t="s">
        <v>289</v>
      </c>
      <c r="K29" s="6"/>
    </row>
    <row r="30" spans="1:11">
      <c r="A30" s="60" t="s">
        <v>272</v>
      </c>
      <c r="B30" s="53" t="s">
        <v>265</v>
      </c>
      <c r="C30" s="6" t="s">
        <v>269</v>
      </c>
      <c r="D30" s="6" t="s">
        <v>288</v>
      </c>
      <c r="E30" s="6" t="s">
        <v>265</v>
      </c>
      <c r="F30" s="6" t="s">
        <v>266</v>
      </c>
      <c r="G30" s="6" t="s">
        <v>290</v>
      </c>
      <c r="H30" s="6" t="s">
        <v>267</v>
      </c>
      <c r="I30" s="55" t="s">
        <v>267</v>
      </c>
      <c r="J30" s="11" t="s">
        <v>289</v>
      </c>
      <c r="K30" s="6"/>
    </row>
    <row r="31" spans="1:11">
      <c r="A31" s="60" t="s">
        <v>272</v>
      </c>
      <c r="B31" s="53" t="s">
        <v>265</v>
      </c>
      <c r="C31" s="6" t="s">
        <v>269</v>
      </c>
      <c r="D31" s="6" t="s">
        <v>288</v>
      </c>
      <c r="E31" s="6" t="s">
        <v>265</v>
      </c>
      <c r="F31" s="6" t="s">
        <v>266</v>
      </c>
      <c r="G31" s="6" t="s">
        <v>291</v>
      </c>
      <c r="H31" s="6" t="s">
        <v>270</v>
      </c>
      <c r="I31" s="55" t="s">
        <v>270</v>
      </c>
      <c r="J31" s="11" t="s">
        <v>289</v>
      </c>
      <c r="K31" s="6"/>
    </row>
    <row r="32" spans="1:11">
      <c r="A32" s="60" t="s">
        <v>264</v>
      </c>
      <c r="B32" s="53" t="s">
        <v>265</v>
      </c>
      <c r="C32" s="6" t="s">
        <v>269</v>
      </c>
      <c r="D32" s="6" t="s">
        <v>290</v>
      </c>
      <c r="E32" s="6" t="s">
        <v>265</v>
      </c>
      <c r="F32" s="6" t="s">
        <v>266</v>
      </c>
      <c r="G32" s="6" t="s">
        <v>291</v>
      </c>
      <c r="H32" s="6" t="s">
        <v>270</v>
      </c>
      <c r="I32" s="55" t="s">
        <v>267</v>
      </c>
      <c r="J32" s="11" t="s">
        <v>289</v>
      </c>
      <c r="K32" s="6"/>
    </row>
    <row r="33" spans="1:11" ht="15.75" thickBot="1">
      <c r="A33" s="66" t="s">
        <v>264</v>
      </c>
      <c r="B33" s="56" t="s">
        <v>265</v>
      </c>
      <c r="C33" s="44" t="s">
        <v>269</v>
      </c>
      <c r="D33" s="44" t="s">
        <v>291</v>
      </c>
      <c r="E33" s="44" t="s">
        <v>265</v>
      </c>
      <c r="F33" s="44" t="s">
        <v>266</v>
      </c>
      <c r="G33" s="44" t="s">
        <v>291</v>
      </c>
      <c r="H33" s="44" t="s">
        <v>270</v>
      </c>
      <c r="I33" s="42" t="s">
        <v>267</v>
      </c>
      <c r="J33" s="11" t="s">
        <v>289</v>
      </c>
      <c r="K33" s="6"/>
    </row>
    <row r="37" spans="1:11">
      <c r="A37" s="64" t="s">
        <v>253</v>
      </c>
      <c r="B37" s="153" t="s">
        <v>292</v>
      </c>
      <c r="C37" s="154"/>
      <c r="D37" s="154"/>
      <c r="E37" s="154"/>
      <c r="F37" s="154"/>
      <c r="G37" s="59"/>
      <c r="H37" s="59"/>
      <c r="I37" s="54"/>
    </row>
    <row r="38" spans="1:11" ht="142.5" customHeight="1">
      <c r="A38" s="43" t="s">
        <v>255</v>
      </c>
      <c r="B38" s="151" t="s">
        <v>293</v>
      </c>
      <c r="C38" s="152"/>
      <c r="D38" s="152"/>
      <c r="E38" s="152"/>
      <c r="I38" s="61"/>
    </row>
    <row r="39" spans="1:11" ht="15.75" thickBot="1">
      <c r="A39" s="46"/>
      <c r="I39" s="61"/>
    </row>
    <row r="40" spans="1:11">
      <c r="A40" s="52" t="s">
        <v>258</v>
      </c>
      <c r="B40" s="9" t="s">
        <v>259</v>
      </c>
      <c r="C40" s="9" t="s">
        <v>260</v>
      </c>
      <c r="D40" s="9" t="s">
        <v>282</v>
      </c>
      <c r="E40" s="9" t="s">
        <v>283</v>
      </c>
      <c r="F40" s="9" t="s">
        <v>284</v>
      </c>
      <c r="G40" s="9" t="s">
        <v>285</v>
      </c>
      <c r="H40" s="9" t="s">
        <v>286</v>
      </c>
      <c r="I40" s="62" t="s">
        <v>287</v>
      </c>
      <c r="J40" s="41" t="s">
        <v>32</v>
      </c>
      <c r="K40" s="40" t="s">
        <v>33</v>
      </c>
    </row>
    <row r="41" spans="1:11" ht="50.25" customHeight="1">
      <c r="A41" s="60" t="s">
        <v>272</v>
      </c>
      <c r="B41" s="6" t="s">
        <v>265</v>
      </c>
      <c r="C41" s="6" t="s">
        <v>266</v>
      </c>
      <c r="D41" s="11" t="s">
        <v>294</v>
      </c>
      <c r="E41" s="6" t="s">
        <v>265</v>
      </c>
      <c r="F41" s="6" t="s">
        <v>295</v>
      </c>
      <c r="G41" s="11" t="s">
        <v>296</v>
      </c>
      <c r="H41" s="6" t="s">
        <v>275</v>
      </c>
      <c r="I41" s="55" t="s">
        <v>275</v>
      </c>
      <c r="J41" s="127" t="s">
        <v>568</v>
      </c>
      <c r="K41" s="6"/>
    </row>
    <row r="42" spans="1:11" ht="53.25" customHeight="1">
      <c r="A42" s="60" t="s">
        <v>272</v>
      </c>
      <c r="B42" s="6" t="s">
        <v>265</v>
      </c>
      <c r="C42" s="6" t="s">
        <v>266</v>
      </c>
      <c r="D42" s="11" t="s">
        <v>294</v>
      </c>
      <c r="E42" s="6" t="s">
        <v>265</v>
      </c>
      <c r="F42" s="6" t="s">
        <v>295</v>
      </c>
      <c r="G42" s="11" t="s">
        <v>297</v>
      </c>
      <c r="H42" s="6" t="s">
        <v>276</v>
      </c>
      <c r="I42" s="55" t="s">
        <v>276</v>
      </c>
      <c r="J42" s="127" t="s">
        <v>568</v>
      </c>
      <c r="K42" s="6"/>
    </row>
    <row r="43" spans="1:11" ht="45">
      <c r="A43" s="60" t="s">
        <v>272</v>
      </c>
      <c r="B43" s="6" t="s">
        <v>265</v>
      </c>
      <c r="C43" s="6" t="s">
        <v>266</v>
      </c>
      <c r="D43" s="11" t="s">
        <v>294</v>
      </c>
      <c r="E43" s="6" t="s">
        <v>265</v>
      </c>
      <c r="F43" s="6" t="s">
        <v>295</v>
      </c>
      <c r="G43" s="11" t="s">
        <v>298</v>
      </c>
      <c r="H43" s="6" t="s">
        <v>276</v>
      </c>
      <c r="I43" s="55" t="s">
        <v>276</v>
      </c>
      <c r="J43" s="127" t="s">
        <v>568</v>
      </c>
      <c r="K43" s="6"/>
    </row>
    <row r="44" spans="1:11" ht="45">
      <c r="A44" s="60" t="s">
        <v>264</v>
      </c>
      <c r="B44" s="6" t="s">
        <v>265</v>
      </c>
      <c r="C44" s="6" t="s">
        <v>266</v>
      </c>
      <c r="D44" s="11" t="s">
        <v>299</v>
      </c>
      <c r="E44" s="6" t="s">
        <v>265</v>
      </c>
      <c r="F44" s="6" t="s">
        <v>295</v>
      </c>
      <c r="G44" s="11" t="s">
        <v>296</v>
      </c>
      <c r="H44" s="6" t="s">
        <v>275</v>
      </c>
      <c r="I44" s="55" t="s">
        <v>278</v>
      </c>
      <c r="J44" s="127" t="s">
        <v>568</v>
      </c>
      <c r="K44" s="6"/>
    </row>
    <row r="45" spans="1:11" ht="45">
      <c r="A45" s="60" t="s">
        <v>264</v>
      </c>
      <c r="B45" s="6" t="s">
        <v>265</v>
      </c>
      <c r="C45" s="6" t="s">
        <v>266</v>
      </c>
      <c r="D45" s="11" t="s">
        <v>300</v>
      </c>
      <c r="E45" s="6" t="s">
        <v>265</v>
      </c>
      <c r="F45" s="6" t="s">
        <v>295</v>
      </c>
      <c r="G45" s="11" t="s">
        <v>296</v>
      </c>
      <c r="H45" s="6" t="s">
        <v>275</v>
      </c>
      <c r="I45" s="55" t="s">
        <v>279</v>
      </c>
      <c r="J45" s="127" t="s">
        <v>568</v>
      </c>
      <c r="K45" s="6"/>
    </row>
    <row r="46" spans="1:11" ht="45.75" thickBot="1">
      <c r="A46" s="66" t="s">
        <v>264</v>
      </c>
      <c r="B46" s="44" t="s">
        <v>265</v>
      </c>
      <c r="C46" s="44" t="s">
        <v>266</v>
      </c>
      <c r="D46" s="65" t="s">
        <v>301</v>
      </c>
      <c r="E46" s="44" t="s">
        <v>265</v>
      </c>
      <c r="F46" s="44" t="s">
        <v>295</v>
      </c>
      <c r="G46" s="65" t="s">
        <v>296</v>
      </c>
      <c r="H46" s="44" t="s">
        <v>275</v>
      </c>
      <c r="I46" s="42" t="s">
        <v>276</v>
      </c>
      <c r="J46" s="127" t="s">
        <v>568</v>
      </c>
      <c r="K46" s="6"/>
    </row>
    <row r="48" spans="1:11" ht="15.75" thickBot="1"/>
    <row r="49" spans="1:11">
      <c r="A49" s="64" t="s">
        <v>253</v>
      </c>
      <c r="B49" s="153" t="s">
        <v>302</v>
      </c>
      <c r="C49" s="154"/>
      <c r="D49" s="154"/>
      <c r="E49" s="154"/>
      <c r="F49" s="154"/>
      <c r="G49" s="54"/>
    </row>
    <row r="50" spans="1:11" ht="141" customHeight="1">
      <c r="A50" s="43" t="s">
        <v>255</v>
      </c>
      <c r="B50" s="151" t="s">
        <v>303</v>
      </c>
      <c r="C50" s="152"/>
      <c r="D50" s="152"/>
      <c r="E50" s="152"/>
      <c r="G50" s="61"/>
    </row>
    <row r="51" spans="1:11" ht="75" customHeight="1">
      <c r="A51" s="43" t="s">
        <v>304</v>
      </c>
      <c r="B51" s="7" t="s">
        <v>305</v>
      </c>
      <c r="C51" s="63"/>
      <c r="D51" s="63"/>
      <c r="E51" s="63"/>
      <c r="G51" s="61"/>
    </row>
    <row r="52" spans="1:11" ht="151.5" customHeight="1">
      <c r="A52" s="155" t="s">
        <v>257</v>
      </c>
      <c r="B52" s="152"/>
      <c r="G52" s="61"/>
    </row>
    <row r="53" spans="1:11">
      <c r="A53" s="46"/>
      <c r="G53" s="61"/>
    </row>
    <row r="54" spans="1:11">
      <c r="A54" s="51" t="s">
        <v>258</v>
      </c>
      <c r="B54" s="48" t="s">
        <v>259</v>
      </c>
      <c r="C54" s="48" t="s">
        <v>306</v>
      </c>
      <c r="D54" s="48" t="s">
        <v>261</v>
      </c>
      <c r="E54" s="48" t="s">
        <v>306</v>
      </c>
      <c r="F54" s="48" t="s">
        <v>262</v>
      </c>
      <c r="G54" s="48" t="s">
        <v>263</v>
      </c>
      <c r="H54" s="58" t="s">
        <v>32</v>
      </c>
      <c r="I54" s="58" t="s">
        <v>33</v>
      </c>
    </row>
    <row r="55" spans="1:11">
      <c r="A55" s="60" t="s">
        <v>264</v>
      </c>
      <c r="B55" s="6" t="s">
        <v>265</v>
      </c>
      <c r="C55" s="6" t="s">
        <v>307</v>
      </c>
      <c r="D55" s="6" t="s">
        <v>265</v>
      </c>
      <c r="E55" s="6" t="s">
        <v>308</v>
      </c>
      <c r="F55" s="6" t="s">
        <v>270</v>
      </c>
      <c r="G55" s="55" t="s">
        <v>561</v>
      </c>
      <c r="H55" s="128" t="s">
        <v>569</v>
      </c>
      <c r="I55" s="6"/>
    </row>
    <row r="56" spans="1:11">
      <c r="A56" s="60" t="s">
        <v>264</v>
      </c>
      <c r="B56" s="6" t="s">
        <v>265</v>
      </c>
      <c r="C56" s="6" t="s">
        <v>309</v>
      </c>
      <c r="D56" s="6" t="s">
        <v>265</v>
      </c>
      <c r="E56" s="6" t="s">
        <v>308</v>
      </c>
      <c r="F56" s="6" t="s">
        <v>270</v>
      </c>
      <c r="G56" s="55" t="s">
        <v>562</v>
      </c>
      <c r="H56" s="128" t="s">
        <v>569</v>
      </c>
      <c r="I56" s="6"/>
    </row>
    <row r="57" spans="1:11">
      <c r="A57" s="60" t="s">
        <v>272</v>
      </c>
      <c r="B57" s="6" t="s">
        <v>265</v>
      </c>
      <c r="C57" s="6" t="s">
        <v>310</v>
      </c>
      <c r="D57" s="6" t="s">
        <v>265</v>
      </c>
      <c r="E57" s="6" t="s">
        <v>308</v>
      </c>
      <c r="F57" s="6" t="s">
        <v>270</v>
      </c>
      <c r="G57" s="55" t="s">
        <v>563</v>
      </c>
      <c r="H57" s="128" t="s">
        <v>569</v>
      </c>
      <c r="I57" s="6"/>
    </row>
    <row r="58" spans="1:11">
      <c r="A58" s="60" t="s">
        <v>264</v>
      </c>
      <c r="B58" s="6" t="s">
        <v>265</v>
      </c>
      <c r="C58" s="6" t="s">
        <v>307</v>
      </c>
      <c r="D58" s="6" t="s">
        <v>265</v>
      </c>
      <c r="E58" s="6" t="s">
        <v>311</v>
      </c>
      <c r="F58" s="6" t="s">
        <v>270</v>
      </c>
      <c r="G58" s="55" t="s">
        <v>563</v>
      </c>
      <c r="H58" s="128" t="s">
        <v>569</v>
      </c>
      <c r="I58" s="6"/>
    </row>
    <row r="59" spans="1:11" ht="15.75" thickBot="1">
      <c r="A59" s="66" t="s">
        <v>264</v>
      </c>
      <c r="B59" s="44" t="s">
        <v>265</v>
      </c>
      <c r="C59" s="44" t="s">
        <v>307</v>
      </c>
      <c r="D59" s="44" t="s">
        <v>265</v>
      </c>
      <c r="E59" s="44" t="s">
        <v>312</v>
      </c>
      <c r="F59" s="44" t="s">
        <v>270</v>
      </c>
      <c r="G59" s="42" t="s">
        <v>564</v>
      </c>
      <c r="H59" s="128" t="s">
        <v>569</v>
      </c>
      <c r="I59" s="6"/>
    </row>
    <row r="60" spans="1:11" ht="15.75" thickBot="1"/>
    <row r="61" spans="1:11" ht="32.25" customHeight="1">
      <c r="A61" s="64" t="s">
        <v>253</v>
      </c>
      <c r="B61" s="153" t="s">
        <v>313</v>
      </c>
      <c r="C61" s="154"/>
      <c r="D61" s="154"/>
      <c r="E61" s="154"/>
      <c r="F61" s="154"/>
      <c r="G61" s="59"/>
      <c r="H61" s="59"/>
      <c r="I61" s="54"/>
    </row>
    <row r="62" spans="1:11" ht="138.75" customHeight="1">
      <c r="A62" s="43" t="s">
        <v>255</v>
      </c>
      <c r="B62" s="151" t="s">
        <v>314</v>
      </c>
      <c r="C62" s="152"/>
      <c r="D62" s="152"/>
      <c r="E62" s="152"/>
      <c r="I62" s="61"/>
    </row>
    <row r="63" spans="1:11">
      <c r="A63" s="46"/>
      <c r="I63" s="61"/>
    </row>
    <row r="64" spans="1:11" ht="30">
      <c r="A64" s="52" t="s">
        <v>258</v>
      </c>
      <c r="B64" s="9" t="s">
        <v>259</v>
      </c>
      <c r="C64" s="9" t="s">
        <v>306</v>
      </c>
      <c r="D64" s="58" t="s">
        <v>315</v>
      </c>
      <c r="E64" s="9" t="s">
        <v>283</v>
      </c>
      <c r="F64" s="58" t="s">
        <v>316</v>
      </c>
      <c r="G64" s="58" t="s">
        <v>317</v>
      </c>
      <c r="H64" s="9" t="s">
        <v>286</v>
      </c>
      <c r="I64" s="45" t="s">
        <v>287</v>
      </c>
      <c r="J64" s="58" t="s">
        <v>32</v>
      </c>
      <c r="K64" s="58" t="s">
        <v>33</v>
      </c>
    </row>
    <row r="65" spans="1:256" ht="21.75" customHeight="1">
      <c r="A65" s="60" t="s">
        <v>264</v>
      </c>
      <c r="B65" s="6" t="s">
        <v>265</v>
      </c>
      <c r="C65" s="6" t="s">
        <v>307</v>
      </c>
      <c r="D65" s="11" t="s">
        <v>311</v>
      </c>
      <c r="E65" s="6" t="s">
        <v>265</v>
      </c>
      <c r="F65" s="6" t="s">
        <v>308</v>
      </c>
      <c r="G65" s="11" t="s">
        <v>307</v>
      </c>
      <c r="H65" s="6" t="s">
        <v>270</v>
      </c>
      <c r="I65" s="55" t="s">
        <v>563</v>
      </c>
      <c r="J65" s="128" t="s">
        <v>570</v>
      </c>
      <c r="K65" s="6"/>
    </row>
    <row r="66" spans="1:256" ht="24" customHeight="1">
      <c r="A66" s="60" t="s">
        <v>264</v>
      </c>
      <c r="B66" s="6" t="s">
        <v>265</v>
      </c>
      <c r="C66" s="6" t="s">
        <v>307</v>
      </c>
      <c r="D66" s="11" t="s">
        <v>318</v>
      </c>
      <c r="E66" s="6" t="s">
        <v>265</v>
      </c>
      <c r="F66" s="6" t="s">
        <v>308</v>
      </c>
      <c r="G66" s="11" t="s">
        <v>307</v>
      </c>
      <c r="H66" s="6" t="s">
        <v>270</v>
      </c>
      <c r="I66" s="55" t="s">
        <v>563</v>
      </c>
      <c r="J66" s="128" t="s">
        <v>570</v>
      </c>
      <c r="K66" s="6"/>
    </row>
    <row r="67" spans="1:256" ht="27" customHeight="1">
      <c r="A67" s="60" t="s">
        <v>272</v>
      </c>
      <c r="B67" s="6" t="s">
        <v>265</v>
      </c>
      <c r="C67" s="6" t="s">
        <v>307</v>
      </c>
      <c r="D67" s="11" t="s">
        <v>308</v>
      </c>
      <c r="E67" s="6" t="s">
        <v>265</v>
      </c>
      <c r="F67" s="6" t="s">
        <v>308</v>
      </c>
      <c r="G67" s="11" t="s">
        <v>319</v>
      </c>
      <c r="H67" s="6" t="s">
        <v>270</v>
      </c>
      <c r="I67" s="55" t="s">
        <v>566</v>
      </c>
      <c r="J67" s="128" t="s">
        <v>570</v>
      </c>
      <c r="K67" s="6"/>
    </row>
    <row r="68" spans="1:256" ht="24" customHeight="1" thickBot="1">
      <c r="A68" s="66" t="s">
        <v>272</v>
      </c>
      <c r="B68" s="44" t="s">
        <v>265</v>
      </c>
      <c r="C68" s="44" t="s">
        <v>307</v>
      </c>
      <c r="D68" s="65" t="s">
        <v>308</v>
      </c>
      <c r="E68" s="44" t="s">
        <v>265</v>
      </c>
      <c r="F68" s="44" t="s">
        <v>308</v>
      </c>
      <c r="G68" s="65" t="s">
        <v>310</v>
      </c>
      <c r="H68" s="44" t="s">
        <v>270</v>
      </c>
      <c r="I68" s="42" t="s">
        <v>562</v>
      </c>
      <c r="J68" s="128" t="s">
        <v>570</v>
      </c>
      <c r="K68" s="6"/>
    </row>
    <row r="69" spans="1:256" ht="24" customHeight="1" thickBot="1">
      <c r="A69" s="66" t="s">
        <v>272</v>
      </c>
      <c r="B69" s="44" t="s">
        <v>265</v>
      </c>
      <c r="C69" s="44" t="s">
        <v>307</v>
      </c>
      <c r="D69" s="65" t="s">
        <v>308</v>
      </c>
      <c r="E69" s="44" t="s">
        <v>265</v>
      </c>
      <c r="F69" s="44" t="s">
        <v>308</v>
      </c>
      <c r="G69" s="65" t="s">
        <v>307</v>
      </c>
      <c r="H69" s="44" t="s">
        <v>270</v>
      </c>
      <c r="I69" s="42" t="s">
        <v>565</v>
      </c>
      <c r="J69" s="128" t="s">
        <v>570</v>
      </c>
      <c r="K69" s="96"/>
    </row>
    <row r="71" spans="1:256" ht="13.5" thickBo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c r="A72" s="121" t="s">
        <v>514</v>
      </c>
      <c r="B72" s="121" t="s">
        <v>142</v>
      </c>
      <c r="C72" s="158" t="s">
        <v>515</v>
      </c>
      <c r="D72" s="159"/>
      <c r="E72" s="160" t="s">
        <v>516</v>
      </c>
      <c r="F72" s="160"/>
      <c r="G72" s="122" t="s">
        <v>164</v>
      </c>
      <c r="H72" s="41" t="s">
        <v>32</v>
      </c>
      <c r="I72" s="40" t="s">
        <v>33</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180" customHeight="1">
      <c r="A73" s="123" t="s">
        <v>517</v>
      </c>
      <c r="B73" s="123" t="s">
        <v>518</v>
      </c>
      <c r="C73" s="161" t="s">
        <v>519</v>
      </c>
      <c r="D73" s="162"/>
      <c r="E73" s="161" t="s">
        <v>520</v>
      </c>
      <c r="F73" s="162"/>
      <c r="G73" s="123" t="s">
        <v>521</v>
      </c>
      <c r="H73" s="126"/>
      <c r="I73" s="126"/>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191.25" customHeight="1">
      <c r="A74" s="123" t="s">
        <v>522</v>
      </c>
      <c r="B74" s="123" t="s">
        <v>518</v>
      </c>
      <c r="C74" s="161" t="s">
        <v>520</v>
      </c>
      <c r="D74" s="162"/>
      <c r="E74" s="161" t="s">
        <v>519</v>
      </c>
      <c r="F74" s="162"/>
      <c r="G74" s="123" t="s">
        <v>521</v>
      </c>
      <c r="H74" s="126"/>
      <c r="I74" s="126"/>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207.75" customHeight="1">
      <c r="A75" s="123" t="s">
        <v>523</v>
      </c>
      <c r="B75" s="123" t="s">
        <v>524</v>
      </c>
      <c r="C75" s="161" t="s">
        <v>525</v>
      </c>
      <c r="D75" s="162"/>
      <c r="E75" s="161" t="s">
        <v>526</v>
      </c>
      <c r="F75" s="162"/>
      <c r="G75" s="123" t="s">
        <v>521</v>
      </c>
      <c r="H75" s="126" t="s">
        <v>571</v>
      </c>
      <c r="I75" s="126"/>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196.5" customHeight="1">
      <c r="A76" s="123" t="s">
        <v>527</v>
      </c>
      <c r="B76" s="123" t="s">
        <v>524</v>
      </c>
      <c r="C76" s="161" t="s">
        <v>526</v>
      </c>
      <c r="D76" s="162"/>
      <c r="E76" s="161" t="s">
        <v>525</v>
      </c>
      <c r="F76" s="162"/>
      <c r="G76" s="123" t="s">
        <v>521</v>
      </c>
      <c r="H76" s="126" t="s">
        <v>579</v>
      </c>
      <c r="I76" s="12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209.25" customHeight="1">
      <c r="A77" s="123" t="s">
        <v>528</v>
      </c>
      <c r="B77" s="123" t="s">
        <v>529</v>
      </c>
      <c r="C77" s="161" t="s">
        <v>530</v>
      </c>
      <c r="D77" s="162"/>
      <c r="E77" s="161" t="s">
        <v>526</v>
      </c>
      <c r="F77" s="162"/>
      <c r="G77" s="123" t="s">
        <v>521</v>
      </c>
      <c r="H77" s="126"/>
      <c r="I77" s="126"/>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213.75" customHeight="1">
      <c r="A78" s="123" t="s">
        <v>531</v>
      </c>
      <c r="B78" s="123" t="s">
        <v>532</v>
      </c>
      <c r="C78" s="161" t="s">
        <v>526</v>
      </c>
      <c r="D78" s="162"/>
      <c r="E78" s="161" t="s">
        <v>530</v>
      </c>
      <c r="F78" s="162"/>
      <c r="G78" s="123" t="s">
        <v>521</v>
      </c>
      <c r="H78" s="126"/>
      <c r="I78" s="126"/>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225.75" customHeight="1">
      <c r="A79" s="123" t="s">
        <v>533</v>
      </c>
      <c r="B79" s="123" t="s">
        <v>534</v>
      </c>
      <c r="C79" s="161" t="s">
        <v>535</v>
      </c>
      <c r="D79" s="162"/>
      <c r="E79" s="161" t="s">
        <v>526</v>
      </c>
      <c r="F79" s="162"/>
      <c r="G79" s="123" t="s">
        <v>521</v>
      </c>
      <c r="H79" s="126" t="s">
        <v>573</v>
      </c>
      <c r="I79" s="126"/>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221.25" customHeight="1">
      <c r="A80" s="123" t="s">
        <v>536</v>
      </c>
      <c r="B80" s="123" t="s">
        <v>537</v>
      </c>
      <c r="C80" s="161" t="s">
        <v>526</v>
      </c>
      <c r="D80" s="162"/>
      <c r="E80" s="161" t="s">
        <v>535</v>
      </c>
      <c r="F80" s="162"/>
      <c r="G80" s="123" t="s">
        <v>521</v>
      </c>
      <c r="H80" s="126" t="s">
        <v>574</v>
      </c>
      <c r="I80" s="126"/>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98.75" customHeight="1">
      <c r="A81" s="123" t="s">
        <v>538</v>
      </c>
      <c r="B81" s="123" t="s">
        <v>539</v>
      </c>
      <c r="C81" s="161" t="s">
        <v>540</v>
      </c>
      <c r="D81" s="162"/>
      <c r="E81" s="161" t="s">
        <v>526</v>
      </c>
      <c r="F81" s="162"/>
      <c r="G81" s="123" t="s">
        <v>541</v>
      </c>
      <c r="H81" s="126" t="s">
        <v>575</v>
      </c>
      <c r="I81" s="1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ht="153">
      <c r="A82" s="123" t="s">
        <v>542</v>
      </c>
      <c r="B82" s="123" t="s">
        <v>539</v>
      </c>
      <c r="C82" s="161" t="s">
        <v>526</v>
      </c>
      <c r="D82" s="162"/>
      <c r="E82" s="161" t="s">
        <v>543</v>
      </c>
      <c r="F82" s="162"/>
      <c r="G82" s="123" t="s">
        <v>544</v>
      </c>
      <c r="H82" s="126" t="s">
        <v>576</v>
      </c>
      <c r="I82" s="126"/>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ht="345" customHeight="1">
      <c r="A83" s="123" t="s">
        <v>545</v>
      </c>
      <c r="B83" s="123" t="s">
        <v>539</v>
      </c>
      <c r="C83" s="161" t="s">
        <v>546</v>
      </c>
      <c r="D83" s="162"/>
      <c r="E83" s="161" t="s">
        <v>526</v>
      </c>
      <c r="F83" s="162"/>
      <c r="G83" s="123" t="s">
        <v>521</v>
      </c>
      <c r="H83" s="126" t="s">
        <v>577</v>
      </c>
      <c r="I83" s="126"/>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ht="348.75" customHeight="1">
      <c r="A84" s="123" t="s">
        <v>547</v>
      </c>
      <c r="B84" s="123" t="s">
        <v>539</v>
      </c>
      <c r="C84" s="161" t="s">
        <v>526</v>
      </c>
      <c r="D84" s="162"/>
      <c r="E84" s="161" t="s">
        <v>548</v>
      </c>
      <c r="F84" s="162"/>
      <c r="G84" s="123" t="s">
        <v>521</v>
      </c>
      <c r="H84" s="126" t="s">
        <v>578</v>
      </c>
      <c r="I84" s="126"/>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12.75">
      <c r="A85" s="124"/>
      <c r="B85" s="124"/>
      <c r="C85" s="124"/>
      <c r="D85" s="125"/>
      <c r="E85" s="124"/>
      <c r="F85" s="125"/>
      <c r="G85" s="124"/>
      <c r="H85" s="126"/>
      <c r="I85" s="126"/>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387" customHeight="1">
      <c r="A86" s="123" t="s">
        <v>549</v>
      </c>
      <c r="B86" s="123" t="s">
        <v>550</v>
      </c>
      <c r="C86" s="161" t="s">
        <v>551</v>
      </c>
      <c r="D86" s="161"/>
      <c r="E86" s="161" t="s">
        <v>552</v>
      </c>
      <c r="F86" s="162"/>
      <c r="G86" s="123" t="s">
        <v>521</v>
      </c>
      <c r="H86" s="126" t="s">
        <v>613</v>
      </c>
      <c r="I86" s="12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376.5" customHeight="1">
      <c r="A87" s="123" t="s">
        <v>553</v>
      </c>
      <c r="B87" s="123" t="s">
        <v>550</v>
      </c>
      <c r="C87" s="161" t="s">
        <v>554</v>
      </c>
      <c r="D87" s="162"/>
      <c r="E87" s="161" t="s">
        <v>555</v>
      </c>
      <c r="F87" s="161"/>
      <c r="G87" s="123" t="s">
        <v>521</v>
      </c>
      <c r="H87" s="126" t="s">
        <v>614</v>
      </c>
      <c r="I87" s="126"/>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165.75">
      <c r="A88" s="123" t="s">
        <v>618</v>
      </c>
      <c r="B88" s="123" t="s">
        <v>556</v>
      </c>
      <c r="C88" s="161" t="s">
        <v>557</v>
      </c>
      <c r="D88" s="162"/>
      <c r="E88" s="161" t="s">
        <v>558</v>
      </c>
      <c r="F88" s="162"/>
      <c r="G88" s="123" t="s">
        <v>620</v>
      </c>
      <c r="H88" s="126" t="s">
        <v>615</v>
      </c>
      <c r="I88" s="126"/>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165.75">
      <c r="A89" s="123" t="s">
        <v>619</v>
      </c>
      <c r="B89" s="123" t="s">
        <v>556</v>
      </c>
      <c r="C89" s="161" t="s">
        <v>559</v>
      </c>
      <c r="D89" s="162"/>
      <c r="E89" s="161" t="s">
        <v>560</v>
      </c>
      <c r="F89" s="162"/>
      <c r="G89" s="123" t="s">
        <v>521</v>
      </c>
      <c r="H89" s="126" t="s">
        <v>616</v>
      </c>
      <c r="I89" s="126"/>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12.7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12.7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12.7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sheetData>
  <mergeCells count="49">
    <mergeCell ref="C88:D88"/>
    <mergeCell ref="E88:F88"/>
    <mergeCell ref="C89:D89"/>
    <mergeCell ref="E89:F89"/>
    <mergeCell ref="C84:D84"/>
    <mergeCell ref="E84:F84"/>
    <mergeCell ref="C86:D86"/>
    <mergeCell ref="E86:F86"/>
    <mergeCell ref="C87:D87"/>
    <mergeCell ref="E87:F87"/>
    <mergeCell ref="C81:D81"/>
    <mergeCell ref="E81:F81"/>
    <mergeCell ref="C82:D82"/>
    <mergeCell ref="E82:F82"/>
    <mergeCell ref="C83:D83"/>
    <mergeCell ref="E83:F83"/>
    <mergeCell ref="C78:D78"/>
    <mergeCell ref="E78:F78"/>
    <mergeCell ref="C79:D79"/>
    <mergeCell ref="E79:F79"/>
    <mergeCell ref="C80:D80"/>
    <mergeCell ref="E80:F80"/>
    <mergeCell ref="C75:D75"/>
    <mergeCell ref="E75:F75"/>
    <mergeCell ref="C76:D76"/>
    <mergeCell ref="E76:F76"/>
    <mergeCell ref="C77:D77"/>
    <mergeCell ref="E77:F77"/>
    <mergeCell ref="C72:D72"/>
    <mergeCell ref="E72:F72"/>
    <mergeCell ref="C73:D73"/>
    <mergeCell ref="E73:F73"/>
    <mergeCell ref="C74:D74"/>
    <mergeCell ref="E74:F74"/>
    <mergeCell ref="B2:E2"/>
    <mergeCell ref="B25:F25"/>
    <mergeCell ref="A15:B15"/>
    <mergeCell ref="B14:E14"/>
    <mergeCell ref="B13:F13"/>
    <mergeCell ref="A4:B4"/>
    <mergeCell ref="B3:E3"/>
    <mergeCell ref="B26:E26"/>
    <mergeCell ref="B38:E38"/>
    <mergeCell ref="B37:F37"/>
    <mergeCell ref="B62:E62"/>
    <mergeCell ref="B61:F61"/>
    <mergeCell ref="A52:B52"/>
    <mergeCell ref="B50:E50"/>
    <mergeCell ref="B49:F49"/>
  </mergeCells>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V16"/>
  <sheetViews>
    <sheetView topLeftCell="A12" zoomScaleSheetLayoutView="1" workbookViewId="0">
      <selection activeCell="A17" sqref="A17"/>
    </sheetView>
  </sheetViews>
  <sheetFormatPr defaultRowHeight="15"/>
  <cols>
    <col min="1" max="1" width="25.7109375" style="3" customWidth="1"/>
    <col min="2" max="2" width="68.28515625" style="3" customWidth="1"/>
    <col min="3" max="3" width="57.140625" style="3" customWidth="1"/>
    <col min="4" max="4" width="66" style="3" customWidth="1"/>
    <col min="5" max="5" width="15" style="3" customWidth="1"/>
    <col min="6" max="6" width="16" style="3" customWidth="1"/>
    <col min="7" max="256" width="9.140625" style="3"/>
  </cols>
  <sheetData>
    <row r="3" spans="1:6">
      <c r="A3" s="18" t="s">
        <v>134</v>
      </c>
      <c r="B3" s="18" t="s">
        <v>135</v>
      </c>
    </row>
    <row r="4" spans="1:6">
      <c r="A4" s="16" t="s">
        <v>320</v>
      </c>
      <c r="B4" s="16" t="s">
        <v>321</v>
      </c>
    </row>
    <row r="6" spans="1:6" ht="409.5" customHeight="1">
      <c r="A6" s="68" t="s">
        <v>322</v>
      </c>
      <c r="B6" s="151" t="s">
        <v>323</v>
      </c>
      <c r="C6" s="151"/>
    </row>
    <row r="8" spans="1:6">
      <c r="A8" s="9" t="s">
        <v>29</v>
      </c>
      <c r="B8" s="163" t="s">
        <v>226</v>
      </c>
      <c r="C8" s="164"/>
      <c r="D8" s="9" t="s">
        <v>164</v>
      </c>
      <c r="E8" s="41" t="s">
        <v>32</v>
      </c>
      <c r="F8" s="40" t="s">
        <v>33</v>
      </c>
    </row>
    <row r="9" spans="1:6" ht="85.5" customHeight="1">
      <c r="A9" s="7" t="s">
        <v>324</v>
      </c>
      <c r="B9" s="151" t="s">
        <v>325</v>
      </c>
      <c r="C9" s="151"/>
      <c r="D9" s="7" t="s">
        <v>326</v>
      </c>
      <c r="E9" s="6"/>
      <c r="F9" s="6"/>
    </row>
    <row r="10" spans="1:6" ht="114.75" customHeight="1">
      <c r="A10" s="7" t="s">
        <v>327</v>
      </c>
      <c r="B10" s="151" t="s">
        <v>328</v>
      </c>
      <c r="C10" s="151"/>
      <c r="D10" s="7" t="s">
        <v>329</v>
      </c>
      <c r="E10" s="6"/>
      <c r="F10" s="6"/>
    </row>
    <row r="11" spans="1:6" ht="114.75" customHeight="1">
      <c r="A11" s="7" t="s">
        <v>330</v>
      </c>
      <c r="B11" s="151" t="s">
        <v>331</v>
      </c>
      <c r="C11" s="151"/>
      <c r="D11" s="7" t="s">
        <v>332</v>
      </c>
      <c r="E11" s="6"/>
      <c r="F11" s="6"/>
    </row>
    <row r="12" spans="1:6" ht="114.75" customHeight="1">
      <c r="A12" s="7" t="s">
        <v>333</v>
      </c>
      <c r="B12" s="151" t="s">
        <v>334</v>
      </c>
      <c r="C12" s="151"/>
      <c r="D12" s="7" t="s">
        <v>335</v>
      </c>
      <c r="E12" s="6"/>
      <c r="F12" s="6"/>
    </row>
    <row r="13" spans="1:6" ht="159" customHeight="1">
      <c r="A13" s="7" t="s">
        <v>336</v>
      </c>
      <c r="B13" s="151" t="s">
        <v>567</v>
      </c>
      <c r="C13" s="151"/>
      <c r="D13" s="7" t="s">
        <v>337</v>
      </c>
      <c r="E13" s="6"/>
      <c r="F13" s="6"/>
    </row>
    <row r="14" spans="1:6" ht="84" customHeight="1">
      <c r="A14" s="7" t="s">
        <v>338</v>
      </c>
      <c r="B14" s="151" t="s">
        <v>339</v>
      </c>
      <c r="C14" s="151"/>
      <c r="D14" s="67" t="s">
        <v>340</v>
      </c>
      <c r="E14" s="6"/>
      <c r="F14" s="6"/>
    </row>
    <row r="15" spans="1:6" ht="75.75" customHeight="1">
      <c r="A15" s="7" t="s">
        <v>341</v>
      </c>
      <c r="B15" s="151" t="s">
        <v>342</v>
      </c>
      <c r="C15" s="151"/>
      <c r="D15" s="67" t="s">
        <v>340</v>
      </c>
      <c r="E15" s="6"/>
      <c r="F15" s="6"/>
    </row>
    <row r="16" spans="1:6" ht="67.5" customHeight="1">
      <c r="A16" s="7" t="s">
        <v>343</v>
      </c>
      <c r="B16" s="151" t="s">
        <v>344</v>
      </c>
      <c r="C16" s="151"/>
      <c r="D16" s="67" t="s">
        <v>340</v>
      </c>
      <c r="E16" s="6"/>
      <c r="F16" s="6"/>
    </row>
  </sheetData>
  <mergeCells count="10">
    <mergeCell ref="B10:C10"/>
    <mergeCell ref="B9:C9"/>
    <mergeCell ref="B8:C8"/>
    <mergeCell ref="B6:C6"/>
    <mergeCell ref="B16:C16"/>
    <mergeCell ref="B15:C15"/>
    <mergeCell ref="B14:C14"/>
    <mergeCell ref="B13:C13"/>
    <mergeCell ref="B12:C12"/>
    <mergeCell ref="B11:C11"/>
  </mergeCells>
  <pageMargins left="0.7" right="0.7" top="0.75" bottom="0.75" header="0.3" footer="0.3"/>
  <pageSetup firstPageNumber="4294967295" fitToWidth="0" fitToHeight="0" orientation="portrait" cellComments="asDisplayed" copies="0"/>
  <headerFooter alignWithMargins="0">
    <oddHeader>&amp;L&amp;C&amp;[TAB]&amp;R</oddHeader>
    <oddFooter>&amp;L&amp;CPage &amp;[PAGE]&amp;R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3f284dc7-479e-4e5b-870c-308d14f0f99b">JJCQMT4HS6DV-6-361</_dlc_DocId>
    <_dlc_DocIdUrl xmlns="3f284dc7-479e-4e5b-870c-308d14f0f99b">
      <Url>https://sharepoint.qualcomm.com/sites/QCE/_layouts/15/DocIdRedir.aspx?ID=JJCQMT4HS6DV-6-361</Url>
      <Description>JJCQMT4HS6DV-6-361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33EAEB60964F41BAF199404F4A085E" ma:contentTypeVersion="3" ma:contentTypeDescription="Create a new document." ma:contentTypeScope="" ma:versionID="670d573ea1d9e2b063a01d10c3902471">
  <xsd:schema xmlns:xsd="http://www.w3.org/2001/XMLSchema" xmlns:xs="http://www.w3.org/2001/XMLSchema" xmlns:p="http://schemas.microsoft.com/office/2006/metadata/properties" xmlns:ns2="3f284dc7-479e-4e5b-870c-308d14f0f99b" targetNamespace="http://schemas.microsoft.com/office/2006/metadata/properties" ma:root="true" ma:fieldsID="83b246ab5188661a12a221a23f99eb7a" ns2:_="">
    <xsd:import namespace="3f284dc7-479e-4e5b-870c-308d14f0f99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84dc7-479e-4e5b-870c-308d14f0f99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EE39FF-ACDB-4C23-8762-4F09133E78FB}">
  <ds:schemaRefs>
    <ds:schemaRef ds:uri="http://schemas.microsoft.com/sharepoint/v3/contenttype/forms"/>
  </ds:schemaRefs>
</ds:datastoreItem>
</file>

<file path=customXml/itemProps2.xml><?xml version="1.0" encoding="utf-8"?>
<ds:datastoreItem xmlns:ds="http://schemas.openxmlformats.org/officeDocument/2006/customXml" ds:itemID="{75FF06EC-E406-49DB-A31A-DE9101C8D34C}">
  <ds:schemaRefs>
    <ds:schemaRef ds:uri="http://schemas.microsoft.com/office/2006/metadata/properties"/>
    <ds:schemaRef ds:uri="http://purl.org/dc/terms/"/>
    <ds:schemaRef ds:uri="http://purl.org/dc/elements/1.1/"/>
    <ds:schemaRef ds:uri="3f284dc7-479e-4e5b-870c-308d14f0f99b"/>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D18F38D-EACD-4B09-82BB-68BA7EB083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284dc7-479e-4e5b-870c-308d14f0f9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7078552-177B-482E-9A51-5809BB1D6FB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Status</vt:lpstr>
      <vt:lpstr>Total</vt:lpstr>
      <vt:lpstr>State Notification</vt:lpstr>
      <vt:lpstr>Claim</vt:lpstr>
      <vt:lpstr>Authentication</vt:lpstr>
      <vt:lpstr>ACL</vt:lpstr>
      <vt:lpstr>Default Policy</vt:lpstr>
      <vt:lpstr>Rules</vt:lpstr>
      <vt:lpstr>Rules-Wildcard</vt:lpstr>
      <vt:lpstr>Management</vt:lpstr>
      <vt:lpstr>Others</vt:lpstr>
      <vt:lpstr>Certification Test Recommended</vt:lpstr>
      <vt:lpstr>Not tested</vt:lpstr>
      <vt:lpstr>Cumulative data</vt:lpstr>
      <vt:lpstr>End-To-End tests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Security 2.0 Test Cases</dc:title>
  <dc:creator>Kavas, Chris</dc:creator>
  <cp:lastModifiedBy>Qualcomm User</cp:lastModifiedBy>
  <dcterms:created xsi:type="dcterms:W3CDTF">2015-06-19T17:57:34Z</dcterms:created>
  <dcterms:modified xsi:type="dcterms:W3CDTF">2015-07-07T23:16:26Z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lsx:SharedDoc">
    <vt:bool>false</vt:bool>
  </property>
  <property fmtid="{D5CDD505-2E9C-101B-9397-08002B2CF9AE}" pid="3" name="xlsx:HyperlinksChanged">
    <vt:bool>false</vt:bool>
  </property>
  <property fmtid="{D5CDD505-2E9C-101B-9397-08002B2CF9AE}" pid="4" name="meta:initial-creator">
    <vt:lpwstr/>
  </property>
  <property fmtid="{D5CDD505-2E9C-101B-9397-08002B2CF9AE}" pid="5" name="ContentTypeId">
    <vt:lpwstr>0x0101005333EAEB60964F41BAF199404F4A085E</vt:lpwstr>
  </property>
  <property fmtid="{D5CDD505-2E9C-101B-9397-08002B2CF9AE}" pid="6" name="_dlc_DocIdItemGuid">
    <vt:lpwstr>139ec038-51a2-4ca0-adf3-d841b63069f7</vt:lpwstr>
  </property>
</Properties>
</file>