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onosuke_araki/Desktop/構造バイオ基礎/"/>
    </mc:Choice>
  </mc:AlternateContent>
  <xr:revisionPtr revIDLastSave="0" documentId="8_{DAD1B615-FC25-0042-8C89-F8A746078667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P2" i="1"/>
  <c r="Q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O1" i="1"/>
  <c r="P1" i="1"/>
  <c r="Q1" i="1"/>
  <c r="N1" i="1"/>
  <c r="I2" i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I1" i="1"/>
  <c r="J1" i="1"/>
  <c r="K1" i="1"/>
  <c r="H1" i="1"/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2" i="1" s="1"/>
  <c r="D22" i="1"/>
  <c r="C22" i="1"/>
  <c r="B22" i="1"/>
</calcChain>
</file>

<file path=xl/sharedStrings.xml><?xml version="1.0" encoding="utf-8"?>
<sst xmlns="http://schemas.openxmlformats.org/spreadsheetml/2006/main" count="24" uniqueCount="24">
  <si>
    <t>Ala</t>
    <phoneticPr fontId="1"/>
  </si>
  <si>
    <t>Arg</t>
    <phoneticPr fontId="1"/>
  </si>
  <si>
    <t>Asn</t>
    <phoneticPr fontId="1"/>
  </si>
  <si>
    <t>Asp</t>
    <phoneticPr fontId="1"/>
  </si>
  <si>
    <t>Cys</t>
    <phoneticPr fontId="1"/>
  </si>
  <si>
    <t>Gln</t>
    <phoneticPr fontId="1"/>
  </si>
  <si>
    <t>Glu</t>
    <phoneticPr fontId="1"/>
  </si>
  <si>
    <t>Gly</t>
    <phoneticPr fontId="1"/>
  </si>
  <si>
    <t>His</t>
    <phoneticPr fontId="1"/>
  </si>
  <si>
    <t>Ile</t>
    <phoneticPr fontId="1"/>
  </si>
  <si>
    <t>Leu</t>
    <phoneticPr fontId="1"/>
  </si>
  <si>
    <t>Lys</t>
    <phoneticPr fontId="1"/>
  </si>
  <si>
    <t>Met</t>
    <phoneticPr fontId="1"/>
  </si>
  <si>
    <t>Phe</t>
    <phoneticPr fontId="1"/>
  </si>
  <si>
    <t>Pro</t>
    <phoneticPr fontId="1"/>
  </si>
  <si>
    <t>Ser</t>
    <phoneticPr fontId="1"/>
  </si>
  <si>
    <t>Thr</t>
    <phoneticPr fontId="1"/>
  </si>
  <si>
    <t>Trp</t>
    <phoneticPr fontId="1"/>
  </si>
  <si>
    <t>Tyr</t>
    <phoneticPr fontId="1"/>
  </si>
  <si>
    <t>Val</t>
    <phoneticPr fontId="1"/>
  </si>
  <si>
    <t>Total</t>
    <phoneticPr fontId="1"/>
  </si>
  <si>
    <t>Coil</t>
    <phoneticPr fontId="1"/>
  </si>
  <si>
    <t>α helix</t>
    <phoneticPr fontId="1"/>
  </si>
  <si>
    <t>β sheet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</si>
</sst>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_ "/>
  </numFmts>
  <fonts count="3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2" fillId="0" borderId="2" xfId="0" applyFont="1" applyBorder="1">
      <alignment vertical="center"/>
    </xf>
    <xf numFmtId="178" fontId="2" fillId="0" borderId="0" xfId="0" applyNumberFormat="1" applyFont="1">
      <alignment vertical="center"/>
    </xf>
    <xf numFmtId="178" fontId="2" fillId="0" borderId="2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selection activeCell="O28" sqref="O28"/>
    </sheetView>
  </sheetViews>
  <sheetFormatPr baseColWidth="10" defaultColWidth="9" defaultRowHeight="14"/>
  <cols>
    <col min="1" max="7" width="9" style="2"/>
    <col min="8" max="8" width="9.83203125" style="2" customWidth="1"/>
    <col min="9" max="9" width="9.6640625" style="2" customWidth="1"/>
    <col min="10" max="10" width="9.83203125" style="2" customWidth="1"/>
    <col min="11" max="16384" width="9" style="2"/>
  </cols>
  <sheetData>
    <row r="1" spans="1:17" ht="15" thickBot="1">
      <c r="A1" s="1"/>
      <c r="B1" s="1" t="s">
        <v>22</v>
      </c>
      <c r="C1" s="1" t="s">
        <v>23</v>
      </c>
      <c r="D1" s="1" t="s">
        <v>21</v>
      </c>
      <c r="E1" s="1" t="s">
        <v>20</v>
      </c>
      <c r="H1" s="2" t="str">
        <f>B1</f>
        <v>α helix</v>
      </c>
      <c r="I1" s="2" t="str">
        <f t="shared" ref="I1:K1" si="0">C1</f>
        <v>β sheet</v>
      </c>
      <c r="J1" s="2" t="str">
        <f t="shared" si="0"/>
        <v>Coil</v>
      </c>
      <c r="K1" s="2" t="str">
        <f t="shared" si="0"/>
        <v>Total</v>
      </c>
      <c r="N1" s="2" t="str">
        <f>H1</f>
        <v>α helix</v>
      </c>
      <c r="O1" s="2" t="str">
        <f t="shared" ref="O1:Q1" si="1">I1</f>
        <v>β sheet</v>
      </c>
      <c r="P1" s="2" t="str">
        <f t="shared" si="1"/>
        <v>Coil</v>
      </c>
      <c r="Q1" s="2" t="str">
        <f t="shared" si="1"/>
        <v>Total</v>
      </c>
    </row>
    <row r="2" spans="1:17" ht="15" thickTop="1">
      <c r="A2" s="2" t="s">
        <v>0</v>
      </c>
      <c r="B2" s="6">
        <v>84100</v>
      </c>
      <c r="C2" s="6">
        <v>28167</v>
      </c>
      <c r="D2" s="6">
        <v>53488</v>
      </c>
      <c r="E2" s="2">
        <f>SUM(B2:D2)</f>
        <v>165755</v>
      </c>
      <c r="G2" s="2" t="str">
        <f>A2</f>
        <v>Ala</v>
      </c>
      <c r="H2" s="3">
        <f>B2/$E2</f>
        <v>0.50737534312690413</v>
      </c>
      <c r="I2" s="3">
        <f t="shared" ref="I2:K17" si="2">C2/$E2</f>
        <v>0.16993152544417967</v>
      </c>
      <c r="J2" s="3">
        <f t="shared" si="2"/>
        <v>0.32269313142891615</v>
      </c>
      <c r="K2" s="3">
        <f t="shared" si="2"/>
        <v>1</v>
      </c>
      <c r="M2" s="4" t="str">
        <f>G2</f>
        <v>Ala</v>
      </c>
      <c r="N2" s="4">
        <f>H2/H$22</f>
        <v>1.3749031065546262</v>
      </c>
      <c r="O2" s="4">
        <f t="shared" ref="O2:Q17" si="3">I2/I$22</f>
        <v>0.77954242186016043</v>
      </c>
      <c r="P2" s="4">
        <f t="shared" si="3"/>
        <v>0.78136780283580631</v>
      </c>
      <c r="Q2" s="4">
        <f t="shared" si="3"/>
        <v>1</v>
      </c>
    </row>
    <row r="3" spans="1:17">
      <c r="A3" s="2" t="s">
        <v>1</v>
      </c>
      <c r="B3" s="6">
        <v>44756</v>
      </c>
      <c r="C3" s="6">
        <v>20508</v>
      </c>
      <c r="D3" s="6">
        <v>37736</v>
      </c>
      <c r="E3" s="2">
        <f t="shared" ref="E3:E21" si="4">SUM(B3:D3)</f>
        <v>103000</v>
      </c>
      <c r="G3" s="2" t="str">
        <f t="shared" ref="G3:G21" si="5">A3</f>
        <v>Arg</v>
      </c>
      <c r="H3" s="3">
        <f t="shared" ref="H3:H22" si="6">B3/$E3</f>
        <v>0.43452427184466019</v>
      </c>
      <c r="I3" s="3">
        <f t="shared" si="2"/>
        <v>0.19910679611650486</v>
      </c>
      <c r="J3" s="3">
        <f t="shared" si="2"/>
        <v>0.36636893203883497</v>
      </c>
      <c r="K3" s="3">
        <f t="shared" si="2"/>
        <v>1</v>
      </c>
      <c r="M3" s="4" t="str">
        <f t="shared" ref="M3:M21" si="7">G3</f>
        <v>Arg</v>
      </c>
      <c r="N3" s="4">
        <f t="shared" ref="N3:N22" si="8">H3/H$22</f>
        <v>1.1774887749781369</v>
      </c>
      <c r="O3" s="4">
        <f t="shared" si="3"/>
        <v>0.91338080822715029</v>
      </c>
      <c r="P3" s="4">
        <f t="shared" si="3"/>
        <v>0.88712420430784877</v>
      </c>
      <c r="Q3" s="4">
        <f t="shared" si="3"/>
        <v>1</v>
      </c>
    </row>
    <row r="4" spans="1:17">
      <c r="A4" s="2" t="s">
        <v>2</v>
      </c>
      <c r="B4" s="6">
        <v>24625</v>
      </c>
      <c r="C4" s="6">
        <v>11658</v>
      </c>
      <c r="D4" s="6">
        <v>50251</v>
      </c>
      <c r="E4" s="2">
        <f t="shared" si="4"/>
        <v>86534</v>
      </c>
      <c r="G4" s="2" t="str">
        <f t="shared" si="5"/>
        <v>Asn</v>
      </c>
      <c r="H4" s="3">
        <f t="shared" si="6"/>
        <v>0.2845702267316893</v>
      </c>
      <c r="I4" s="3">
        <f t="shared" si="2"/>
        <v>0.13472161231423488</v>
      </c>
      <c r="J4" s="3">
        <f t="shared" si="2"/>
        <v>0.58070816095407585</v>
      </c>
      <c r="K4" s="3">
        <f t="shared" si="2"/>
        <v>1</v>
      </c>
      <c r="M4" s="4" t="str">
        <f t="shared" si="7"/>
        <v>Asn</v>
      </c>
      <c r="N4" s="4">
        <f t="shared" si="8"/>
        <v>0.77113816046928663</v>
      </c>
      <c r="O4" s="4">
        <f t="shared" si="3"/>
        <v>0.61802076845854237</v>
      </c>
      <c r="P4" s="4">
        <f t="shared" si="3"/>
        <v>1.4061243194246937</v>
      </c>
      <c r="Q4" s="4">
        <f t="shared" si="3"/>
        <v>1</v>
      </c>
    </row>
    <row r="5" spans="1:17">
      <c r="A5" s="2" t="s">
        <v>3</v>
      </c>
      <c r="B5" s="6">
        <v>38778</v>
      </c>
      <c r="C5" s="6">
        <v>14768</v>
      </c>
      <c r="D5" s="6">
        <v>66471</v>
      </c>
      <c r="E5" s="2">
        <f t="shared" si="4"/>
        <v>120017</v>
      </c>
      <c r="G5" s="2" t="str">
        <f t="shared" si="5"/>
        <v>Asp</v>
      </c>
      <c r="H5" s="3">
        <f t="shared" si="6"/>
        <v>0.32310422690118901</v>
      </c>
      <c r="I5" s="3">
        <f t="shared" si="2"/>
        <v>0.123049234691752</v>
      </c>
      <c r="J5" s="3">
        <f t="shared" si="2"/>
        <v>0.553846538407059</v>
      </c>
      <c r="K5" s="3">
        <f t="shared" si="2"/>
        <v>1</v>
      </c>
      <c r="M5" s="4" t="str">
        <f t="shared" si="7"/>
        <v>Asp</v>
      </c>
      <c r="N5" s="4">
        <f t="shared" si="8"/>
        <v>0.87555891575177236</v>
      </c>
      <c r="O5" s="4">
        <f t="shared" si="3"/>
        <v>0.5644750034987287</v>
      </c>
      <c r="P5" s="4">
        <f t="shared" si="3"/>
        <v>1.3410816986002998</v>
      </c>
      <c r="Q5" s="4">
        <f t="shared" si="3"/>
        <v>1</v>
      </c>
    </row>
    <row r="6" spans="1:17">
      <c r="A6" s="2" t="s">
        <v>4</v>
      </c>
      <c r="B6" s="6">
        <v>7601</v>
      </c>
      <c r="C6" s="6">
        <v>7130</v>
      </c>
      <c r="D6" s="6">
        <v>9995</v>
      </c>
      <c r="E6" s="2">
        <f t="shared" si="4"/>
        <v>24726</v>
      </c>
      <c r="G6" s="2" t="str">
        <f t="shared" si="5"/>
        <v>Cys</v>
      </c>
      <c r="H6" s="3">
        <f t="shared" si="6"/>
        <v>0.30740920488554557</v>
      </c>
      <c r="I6" s="3">
        <f t="shared" si="2"/>
        <v>0.28836043031626629</v>
      </c>
      <c r="J6" s="3">
        <f t="shared" si="2"/>
        <v>0.40423036479818814</v>
      </c>
      <c r="K6" s="3">
        <f t="shared" si="2"/>
        <v>1</v>
      </c>
      <c r="M6" s="4" t="str">
        <f t="shared" si="7"/>
        <v>Cys</v>
      </c>
      <c r="N6" s="4">
        <f t="shared" si="8"/>
        <v>0.83302800679241817</v>
      </c>
      <c r="O6" s="4">
        <f t="shared" si="3"/>
        <v>1.322822163985226</v>
      </c>
      <c r="P6" s="4">
        <f t="shared" si="3"/>
        <v>0.9788017197120098</v>
      </c>
      <c r="Q6" s="4">
        <f t="shared" si="3"/>
        <v>1</v>
      </c>
    </row>
    <row r="7" spans="1:17">
      <c r="A7" s="2" t="s">
        <v>5</v>
      </c>
      <c r="B7" s="6">
        <v>35418</v>
      </c>
      <c r="C7" s="6">
        <v>12589</v>
      </c>
      <c r="D7" s="6">
        <v>27470</v>
      </c>
      <c r="E7" s="2">
        <f t="shared" si="4"/>
        <v>75477</v>
      </c>
      <c r="G7" s="2" t="str">
        <f t="shared" si="5"/>
        <v>Gln</v>
      </c>
      <c r="H7" s="3">
        <f t="shared" si="6"/>
        <v>0.46925553479868037</v>
      </c>
      <c r="I7" s="3">
        <f t="shared" si="2"/>
        <v>0.16679253282456907</v>
      </c>
      <c r="J7" s="3">
        <f t="shared" si="2"/>
        <v>0.36395193237675055</v>
      </c>
      <c r="K7" s="3">
        <f t="shared" si="2"/>
        <v>1</v>
      </c>
      <c r="M7" s="4" t="str">
        <f t="shared" si="7"/>
        <v>Gln</v>
      </c>
      <c r="N7" s="4">
        <f t="shared" si="8"/>
        <v>1.2716047425294104</v>
      </c>
      <c r="O7" s="4">
        <f t="shared" si="3"/>
        <v>0.76514263404859151</v>
      </c>
      <c r="P7" s="4">
        <f t="shared" si="3"/>
        <v>0.88127169140478501</v>
      </c>
      <c r="Q7" s="4">
        <f t="shared" si="3"/>
        <v>1</v>
      </c>
    </row>
    <row r="8" spans="1:17">
      <c r="A8" s="2" t="s">
        <v>6</v>
      </c>
      <c r="B8" s="6">
        <v>68068</v>
      </c>
      <c r="C8" s="6">
        <v>20960</v>
      </c>
      <c r="D8" s="6">
        <v>47975</v>
      </c>
      <c r="E8" s="2">
        <f t="shared" si="4"/>
        <v>137003</v>
      </c>
      <c r="G8" s="2" t="str">
        <f t="shared" si="5"/>
        <v>Glu</v>
      </c>
      <c r="H8" s="3">
        <f t="shared" si="6"/>
        <v>0.49683583571162676</v>
      </c>
      <c r="I8" s="3">
        <f t="shared" si="2"/>
        <v>0.15298935059816207</v>
      </c>
      <c r="J8" s="3">
        <f t="shared" si="2"/>
        <v>0.35017481369021114</v>
      </c>
      <c r="K8" s="3">
        <f t="shared" si="2"/>
        <v>1</v>
      </c>
      <c r="M8" s="4" t="str">
        <f t="shared" si="7"/>
        <v>Glu</v>
      </c>
      <c r="N8" s="4">
        <f t="shared" si="8"/>
        <v>1.3463427878810483</v>
      </c>
      <c r="O8" s="4">
        <f t="shared" si="3"/>
        <v>0.70182203433041257</v>
      </c>
      <c r="P8" s="4">
        <f t="shared" si="3"/>
        <v>0.84791183366675071</v>
      </c>
      <c r="Q8" s="4">
        <f t="shared" si="3"/>
        <v>1</v>
      </c>
    </row>
    <row r="9" spans="1:17">
      <c r="A9" s="2" t="s">
        <v>7</v>
      </c>
      <c r="B9" s="6">
        <v>26235</v>
      </c>
      <c r="C9" s="6">
        <v>21388</v>
      </c>
      <c r="D9" s="6">
        <v>95958</v>
      </c>
      <c r="E9" s="2">
        <f t="shared" si="4"/>
        <v>143581</v>
      </c>
      <c r="G9" s="2" t="str">
        <f t="shared" si="5"/>
        <v>Gly</v>
      </c>
      <c r="H9" s="3">
        <f t="shared" si="6"/>
        <v>0.18271916200611502</v>
      </c>
      <c r="I9" s="3">
        <f t="shared" si="2"/>
        <v>0.14896121353103822</v>
      </c>
      <c r="J9" s="3">
        <f t="shared" si="2"/>
        <v>0.66831962446284676</v>
      </c>
      <c r="K9" s="3">
        <f t="shared" si="2"/>
        <v>1</v>
      </c>
      <c r="M9" s="4" t="str">
        <f t="shared" si="7"/>
        <v>Gly</v>
      </c>
      <c r="N9" s="4">
        <f t="shared" si="8"/>
        <v>0.49513865203029866</v>
      </c>
      <c r="O9" s="4">
        <f t="shared" si="3"/>
        <v>0.68334339290891899</v>
      </c>
      <c r="P9" s="4">
        <f t="shared" si="3"/>
        <v>1.6182663518315956</v>
      </c>
      <c r="Q9" s="4">
        <f t="shared" si="3"/>
        <v>1</v>
      </c>
    </row>
    <row r="10" spans="1:17">
      <c r="A10" s="2" t="s">
        <v>8</v>
      </c>
      <c r="B10" s="6">
        <v>15692</v>
      </c>
      <c r="C10" s="6">
        <v>10238</v>
      </c>
      <c r="D10" s="6">
        <v>21530</v>
      </c>
      <c r="E10" s="2">
        <f t="shared" si="4"/>
        <v>47460</v>
      </c>
      <c r="G10" s="2" t="str">
        <f t="shared" si="5"/>
        <v>His</v>
      </c>
      <c r="H10" s="3">
        <f t="shared" si="6"/>
        <v>0.33063632532659082</v>
      </c>
      <c r="I10" s="3">
        <f t="shared" si="2"/>
        <v>0.21571849978929625</v>
      </c>
      <c r="J10" s="3">
        <f t="shared" si="2"/>
        <v>0.45364517488411293</v>
      </c>
      <c r="K10" s="3">
        <f t="shared" si="2"/>
        <v>1</v>
      </c>
      <c r="M10" s="4" t="str">
        <f t="shared" si="7"/>
        <v>His</v>
      </c>
      <c r="N10" s="4">
        <f t="shared" si="8"/>
        <v>0.89596965439771781</v>
      </c>
      <c r="O10" s="4">
        <f t="shared" si="3"/>
        <v>0.98958519513218557</v>
      </c>
      <c r="P10" s="4">
        <f t="shared" si="3"/>
        <v>1.0984545347980137</v>
      </c>
      <c r="Q10" s="4">
        <f t="shared" si="3"/>
        <v>1</v>
      </c>
    </row>
    <row r="11" spans="1:17">
      <c r="A11" s="2" t="s">
        <v>9</v>
      </c>
      <c r="B11" s="6">
        <v>43498</v>
      </c>
      <c r="C11" s="6">
        <v>43560</v>
      </c>
      <c r="D11" s="6">
        <v>30511</v>
      </c>
      <c r="E11" s="2">
        <f t="shared" si="4"/>
        <v>117569</v>
      </c>
      <c r="G11" s="2" t="str">
        <f t="shared" si="5"/>
        <v>Ile</v>
      </c>
      <c r="H11" s="3">
        <f t="shared" si="6"/>
        <v>0.36997848072195905</v>
      </c>
      <c r="I11" s="3">
        <f t="shared" si="2"/>
        <v>0.37050583061861547</v>
      </c>
      <c r="J11" s="3">
        <f t="shared" si="2"/>
        <v>0.25951568865942554</v>
      </c>
      <c r="K11" s="3">
        <f t="shared" si="2"/>
        <v>1</v>
      </c>
      <c r="M11" s="4" t="str">
        <f t="shared" si="7"/>
        <v>Ile</v>
      </c>
      <c r="N11" s="4">
        <f t="shared" si="8"/>
        <v>1.0025803764290351</v>
      </c>
      <c r="O11" s="4">
        <f t="shared" si="3"/>
        <v>1.6996552685488673</v>
      </c>
      <c r="P11" s="4">
        <f t="shared" si="3"/>
        <v>0.6283902063589627</v>
      </c>
      <c r="Q11" s="4">
        <f t="shared" si="3"/>
        <v>1</v>
      </c>
    </row>
    <row r="12" spans="1:17">
      <c r="A12" s="2" t="s">
        <v>10</v>
      </c>
      <c r="B12" s="6">
        <v>90727</v>
      </c>
      <c r="C12" s="6">
        <v>46737</v>
      </c>
      <c r="D12" s="6">
        <v>55231</v>
      </c>
      <c r="E12" s="2">
        <f t="shared" si="4"/>
        <v>192695</v>
      </c>
      <c r="G12" s="2" t="str">
        <f t="shared" si="5"/>
        <v>Leu</v>
      </c>
      <c r="H12" s="3">
        <f t="shared" si="6"/>
        <v>0.47083214406185941</v>
      </c>
      <c r="I12" s="3">
        <f t="shared" si="2"/>
        <v>0.24254391655206414</v>
      </c>
      <c r="J12" s="3">
        <f t="shared" si="2"/>
        <v>0.28662393938607644</v>
      </c>
      <c r="K12" s="3">
        <f t="shared" si="2"/>
        <v>1</v>
      </c>
      <c r="M12" s="4" t="str">
        <f t="shared" si="7"/>
        <v>Leu</v>
      </c>
      <c r="N12" s="4">
        <f t="shared" si="8"/>
        <v>1.2758770923846643</v>
      </c>
      <c r="O12" s="4">
        <f t="shared" si="3"/>
        <v>1.1126438818355273</v>
      </c>
      <c r="P12" s="4">
        <f t="shared" si="3"/>
        <v>0.6940300116291015</v>
      </c>
      <c r="Q12" s="4">
        <f t="shared" si="3"/>
        <v>1</v>
      </c>
    </row>
    <row r="13" spans="1:17">
      <c r="A13" s="2" t="s">
        <v>11</v>
      </c>
      <c r="B13" s="6">
        <v>48318</v>
      </c>
      <c r="C13" s="6">
        <v>19974</v>
      </c>
      <c r="D13" s="6">
        <v>46440</v>
      </c>
      <c r="E13" s="2">
        <f t="shared" si="4"/>
        <v>114732</v>
      </c>
      <c r="G13" s="2" t="str">
        <f t="shared" si="5"/>
        <v>Lys</v>
      </c>
      <c r="H13" s="3">
        <f t="shared" si="6"/>
        <v>0.42113795628072376</v>
      </c>
      <c r="I13" s="3">
        <f t="shared" si="2"/>
        <v>0.17409266813094865</v>
      </c>
      <c r="J13" s="3">
        <f t="shared" si="2"/>
        <v>0.4047693755883276</v>
      </c>
      <c r="K13" s="3">
        <f t="shared" si="2"/>
        <v>1</v>
      </c>
      <c r="M13" s="4" t="str">
        <f t="shared" si="7"/>
        <v>Lys</v>
      </c>
      <c r="N13" s="4">
        <f t="shared" si="8"/>
        <v>1.141214077944676</v>
      </c>
      <c r="O13" s="4">
        <f t="shared" si="3"/>
        <v>0.79863121212006505</v>
      </c>
      <c r="P13" s="4">
        <f t="shared" si="3"/>
        <v>0.9801068781916189</v>
      </c>
      <c r="Q13" s="4">
        <f t="shared" si="3"/>
        <v>1</v>
      </c>
    </row>
    <row r="14" spans="1:17">
      <c r="A14" s="2" t="s">
        <v>12</v>
      </c>
      <c r="B14" s="6">
        <v>14683</v>
      </c>
      <c r="C14" s="6">
        <v>7146</v>
      </c>
      <c r="D14" s="6">
        <v>10585</v>
      </c>
      <c r="E14" s="2">
        <f t="shared" si="4"/>
        <v>32414</v>
      </c>
      <c r="G14" s="2" t="str">
        <f t="shared" si="5"/>
        <v>Met</v>
      </c>
      <c r="H14" s="3">
        <f t="shared" si="6"/>
        <v>0.45298327883013512</v>
      </c>
      <c r="I14" s="3">
        <f t="shared" si="2"/>
        <v>0.22046029493428765</v>
      </c>
      <c r="J14" s="3">
        <f t="shared" si="2"/>
        <v>0.32655642623557724</v>
      </c>
      <c r="K14" s="3">
        <f t="shared" si="2"/>
        <v>1</v>
      </c>
      <c r="M14" s="4" t="str">
        <f t="shared" si="7"/>
        <v>Met</v>
      </c>
      <c r="N14" s="4">
        <f t="shared" si="8"/>
        <v>1.2275096252067519</v>
      </c>
      <c r="O14" s="4">
        <f t="shared" si="3"/>
        <v>1.0113376654971125</v>
      </c>
      <c r="P14" s="4">
        <f t="shared" si="3"/>
        <v>0.79072236877100566</v>
      </c>
      <c r="Q14" s="4">
        <f t="shared" si="3"/>
        <v>1</v>
      </c>
    </row>
    <row r="15" spans="1:17">
      <c r="A15" s="2" t="s">
        <v>13</v>
      </c>
      <c r="B15" s="6">
        <v>30780</v>
      </c>
      <c r="C15" s="6">
        <v>25645</v>
      </c>
      <c r="D15" s="6">
        <v>27894</v>
      </c>
      <c r="E15" s="2">
        <f t="shared" si="4"/>
        <v>84319</v>
      </c>
      <c r="G15" s="2" t="str">
        <f t="shared" si="5"/>
        <v>Phe</v>
      </c>
      <c r="H15" s="3">
        <f t="shared" si="6"/>
        <v>0.36504227991318683</v>
      </c>
      <c r="I15" s="3">
        <f t="shared" si="2"/>
        <v>0.30414260131168541</v>
      </c>
      <c r="J15" s="3">
        <f t="shared" si="2"/>
        <v>0.33081511877512781</v>
      </c>
      <c r="K15" s="3">
        <f t="shared" si="2"/>
        <v>1</v>
      </c>
      <c r="M15" s="4" t="str">
        <f t="shared" si="7"/>
        <v>Phe</v>
      </c>
      <c r="N15" s="4">
        <f t="shared" si="8"/>
        <v>0.98920409017765365</v>
      </c>
      <c r="O15" s="4">
        <f t="shared" si="3"/>
        <v>1.39522115980323</v>
      </c>
      <c r="P15" s="4">
        <f t="shared" si="3"/>
        <v>0.80103434912784477</v>
      </c>
      <c r="Q15" s="4">
        <f t="shared" si="3"/>
        <v>1</v>
      </c>
    </row>
    <row r="16" spans="1:17">
      <c r="A16" s="2" t="s">
        <v>14</v>
      </c>
      <c r="B16" s="6">
        <v>18651</v>
      </c>
      <c r="C16" s="6">
        <v>8456</v>
      </c>
      <c r="D16" s="6">
        <v>65744</v>
      </c>
      <c r="E16" s="2">
        <f t="shared" si="4"/>
        <v>92851</v>
      </c>
      <c r="G16" s="2" t="str">
        <f t="shared" si="5"/>
        <v>Pro</v>
      </c>
      <c r="H16" s="3">
        <f t="shared" si="6"/>
        <v>0.20087021141398584</v>
      </c>
      <c r="I16" s="3">
        <f t="shared" si="2"/>
        <v>9.1070640057726901E-2</v>
      </c>
      <c r="J16" s="3">
        <f t="shared" si="2"/>
        <v>0.70805914852828722</v>
      </c>
      <c r="K16" s="3">
        <f t="shared" si="2"/>
        <v>1</v>
      </c>
      <c r="M16" s="4" t="str">
        <f t="shared" si="7"/>
        <v>Pro</v>
      </c>
      <c r="N16" s="4">
        <f t="shared" si="8"/>
        <v>0.54432498825292064</v>
      </c>
      <c r="O16" s="4">
        <f t="shared" si="3"/>
        <v>0.41777667284153108</v>
      </c>
      <c r="P16" s="4">
        <f t="shared" si="3"/>
        <v>1.7144914696928164</v>
      </c>
      <c r="Q16" s="4">
        <f t="shared" si="3"/>
        <v>1</v>
      </c>
    </row>
    <row r="17" spans="1:17">
      <c r="A17" s="2" t="s">
        <v>15</v>
      </c>
      <c r="B17" s="6">
        <v>36733</v>
      </c>
      <c r="C17" s="6">
        <v>22969</v>
      </c>
      <c r="D17" s="6">
        <v>61532</v>
      </c>
      <c r="E17" s="2">
        <f t="shared" si="4"/>
        <v>121234</v>
      </c>
      <c r="G17" s="2" t="str">
        <f t="shared" si="5"/>
        <v>Ser</v>
      </c>
      <c r="H17" s="3">
        <f t="shared" si="6"/>
        <v>0.30299255984294837</v>
      </c>
      <c r="I17" s="3">
        <f t="shared" si="2"/>
        <v>0.18946005246053088</v>
      </c>
      <c r="J17" s="3">
        <f t="shared" si="2"/>
        <v>0.50754738769652075</v>
      </c>
      <c r="K17" s="3">
        <f t="shared" si="2"/>
        <v>1</v>
      </c>
      <c r="M17" s="4" t="str">
        <f t="shared" si="7"/>
        <v>Ser</v>
      </c>
      <c r="N17" s="4">
        <f t="shared" si="8"/>
        <v>0.82105963057572617</v>
      </c>
      <c r="O17" s="4">
        <f t="shared" si="3"/>
        <v>0.86912741914595637</v>
      </c>
      <c r="P17" s="4">
        <f t="shared" si="3"/>
        <v>1.2289731281337908</v>
      </c>
      <c r="Q17" s="4">
        <f t="shared" si="3"/>
        <v>1</v>
      </c>
    </row>
    <row r="18" spans="1:17">
      <c r="A18" s="2" t="s">
        <v>16</v>
      </c>
      <c r="B18" s="6">
        <v>31178</v>
      </c>
      <c r="C18" s="6">
        <v>28722</v>
      </c>
      <c r="D18" s="6">
        <v>49482</v>
      </c>
      <c r="E18" s="2">
        <f t="shared" si="4"/>
        <v>109382</v>
      </c>
      <c r="G18" s="2" t="str">
        <f t="shared" si="5"/>
        <v>Thr</v>
      </c>
      <c r="H18" s="3">
        <f t="shared" si="6"/>
        <v>0.28503775758351463</v>
      </c>
      <c r="I18" s="3">
        <f t="shared" ref="I18:I22" si="9">C18/$E18</f>
        <v>0.26258433745954546</v>
      </c>
      <c r="J18" s="3">
        <f t="shared" ref="J18:J22" si="10">D18/$E18</f>
        <v>0.45237790495693991</v>
      </c>
      <c r="K18" s="3">
        <f t="shared" ref="K18:K22" si="11">E18/$E18</f>
        <v>1</v>
      </c>
      <c r="M18" s="4" t="str">
        <f t="shared" si="7"/>
        <v>Thr</v>
      </c>
      <c r="N18" s="4">
        <f t="shared" si="8"/>
        <v>0.77240509160674242</v>
      </c>
      <c r="O18" s="4">
        <f t="shared" ref="O18:O22" si="12">I18/I$22</f>
        <v>1.2045771367655944</v>
      </c>
      <c r="P18" s="4">
        <f t="shared" ref="P18:P22" si="13">J18/J$22</f>
        <v>1.0953859726807778</v>
      </c>
      <c r="Q18" s="4">
        <f t="shared" ref="Q18:Q22" si="14">K18/K$22</f>
        <v>1</v>
      </c>
    </row>
    <row r="19" spans="1:17">
      <c r="A19" s="2" t="s">
        <v>17</v>
      </c>
      <c r="B19" s="6">
        <v>11488</v>
      </c>
      <c r="C19" s="6">
        <v>8081</v>
      </c>
      <c r="D19" s="6">
        <v>9532</v>
      </c>
      <c r="E19" s="2">
        <f t="shared" si="4"/>
        <v>29101</v>
      </c>
      <c r="G19" s="2" t="str">
        <f t="shared" si="5"/>
        <v>Trp</v>
      </c>
      <c r="H19" s="3">
        <f t="shared" si="6"/>
        <v>0.39476306656128657</v>
      </c>
      <c r="I19" s="3">
        <f t="shared" si="9"/>
        <v>0.27768805195697743</v>
      </c>
      <c r="J19" s="3">
        <f t="shared" si="10"/>
        <v>0.327548881481736</v>
      </c>
      <c r="K19" s="3">
        <f t="shared" si="11"/>
        <v>1</v>
      </c>
      <c r="M19" s="4" t="str">
        <f t="shared" si="7"/>
        <v>Trp</v>
      </c>
      <c r="N19" s="4">
        <f t="shared" si="8"/>
        <v>1.069742497187903</v>
      </c>
      <c r="O19" s="4">
        <f t="shared" si="12"/>
        <v>1.2738637870656893</v>
      </c>
      <c r="P19" s="4">
        <f t="shared" si="13"/>
        <v>0.79312549576559044</v>
      </c>
      <c r="Q19" s="4">
        <f t="shared" si="14"/>
        <v>1</v>
      </c>
    </row>
    <row r="20" spans="1:17">
      <c r="A20" s="2" t="s">
        <v>18</v>
      </c>
      <c r="B20" s="6">
        <v>26510</v>
      </c>
      <c r="C20" s="6">
        <v>21986</v>
      </c>
      <c r="D20" s="6">
        <v>23985</v>
      </c>
      <c r="E20" s="2">
        <f t="shared" si="4"/>
        <v>72481</v>
      </c>
      <c r="G20" s="2" t="str">
        <f t="shared" si="5"/>
        <v>Tyr</v>
      </c>
      <c r="H20" s="3">
        <f t="shared" si="6"/>
        <v>0.36575102440639617</v>
      </c>
      <c r="I20" s="3">
        <f t="shared" si="9"/>
        <v>0.30333466701618356</v>
      </c>
      <c r="J20" s="3">
        <f t="shared" si="10"/>
        <v>0.33091430857742027</v>
      </c>
      <c r="K20" s="3">
        <f t="shared" si="11"/>
        <v>1</v>
      </c>
      <c r="M20" s="4" t="str">
        <f t="shared" si="7"/>
        <v>Tyr</v>
      </c>
      <c r="N20" s="4">
        <f t="shared" si="8"/>
        <v>0.99112467031357732</v>
      </c>
      <c r="O20" s="4">
        <f t="shared" si="12"/>
        <v>1.3915148489478832</v>
      </c>
      <c r="P20" s="4">
        <f t="shared" si="13"/>
        <v>0.80127452690150158</v>
      </c>
      <c r="Q20" s="4">
        <f t="shared" si="14"/>
        <v>1</v>
      </c>
    </row>
    <row r="21" spans="1:17">
      <c r="A21" s="5" t="s">
        <v>19</v>
      </c>
      <c r="B21" s="7">
        <v>44878</v>
      </c>
      <c r="C21" s="7">
        <v>58051</v>
      </c>
      <c r="D21" s="7">
        <v>39380</v>
      </c>
      <c r="E21" s="5">
        <f t="shared" si="4"/>
        <v>142309</v>
      </c>
      <c r="G21" s="2" t="str">
        <f t="shared" si="5"/>
        <v>Val</v>
      </c>
      <c r="H21" s="3">
        <f t="shared" si="6"/>
        <v>0.31535602105277949</v>
      </c>
      <c r="I21" s="3">
        <f t="shared" si="9"/>
        <v>0.40792219747169889</v>
      </c>
      <c r="J21" s="3">
        <f t="shared" si="10"/>
        <v>0.27672178147552157</v>
      </c>
      <c r="K21" s="3">
        <f t="shared" si="11"/>
        <v>1</v>
      </c>
      <c r="M21" s="4" t="str">
        <f t="shared" si="7"/>
        <v>Val</v>
      </c>
      <c r="N21" s="4">
        <f t="shared" si="8"/>
        <v>0.8545625617989977</v>
      </c>
      <c r="O21" s="4">
        <f t="shared" si="12"/>
        <v>1.871298788829288</v>
      </c>
      <c r="P21" s="4">
        <f t="shared" si="13"/>
        <v>0.6700529677557403</v>
      </c>
      <c r="Q21" s="4">
        <f t="shared" si="14"/>
        <v>1</v>
      </c>
    </row>
    <row r="22" spans="1:17">
      <c r="B22" s="2">
        <f>SUM(B2:B21)</f>
        <v>742717</v>
      </c>
      <c r="C22" s="2">
        <f>SUM(C2:C21)</f>
        <v>438733</v>
      </c>
      <c r="D22" s="2">
        <f>SUM(D2:D21)</f>
        <v>831190</v>
      </c>
      <c r="E22" s="2">
        <f>SUM(E2:E21)</f>
        <v>2012640</v>
      </c>
      <c r="H22" s="3">
        <f t="shared" si="6"/>
        <v>0.36902625407425071</v>
      </c>
      <c r="I22" s="3">
        <f t="shared" si="9"/>
        <v>0.21798881071627316</v>
      </c>
      <c r="J22" s="3">
        <f t="shared" si="10"/>
        <v>0.4129849352094761</v>
      </c>
      <c r="K22" s="3">
        <f t="shared" si="11"/>
        <v>1</v>
      </c>
      <c r="M22" s="4"/>
      <c r="N22" s="4">
        <f t="shared" si="8"/>
        <v>1</v>
      </c>
      <c r="O22" s="4">
        <f t="shared" si="12"/>
        <v>1</v>
      </c>
      <c r="P22" s="4">
        <f t="shared" si="13"/>
        <v>1</v>
      </c>
      <c r="Q22" s="4">
        <f t="shared" si="14"/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tterada</dc:creator>
  <cp:lastModifiedBy>Microsoft Office User</cp:lastModifiedBy>
  <dcterms:created xsi:type="dcterms:W3CDTF">2012-04-20T08:28:58Z</dcterms:created>
  <dcterms:modified xsi:type="dcterms:W3CDTF">2020-04-27T09:15:18Z</dcterms:modified>
</cp:coreProperties>
</file>