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5616" windowHeight="3780" tabRatio="610" firstSheet="5" activeTab="5"/>
  </bookViews>
  <sheets>
    <sheet name="res0" sheetId="1" r:id="rId1"/>
    <sheet name="res1" sheetId="2" r:id="rId2"/>
    <sheet name="res2" sheetId="3" r:id="rId3"/>
    <sheet name="res20150710" sheetId="4" r:id="rId4"/>
    <sheet name="re20150713" sheetId="5" r:id="rId5"/>
    <sheet name="res20150719" sheetId="13" r:id="rId6"/>
  </sheets>
  <definedNames>
    <definedName name="_xlnm._FilterDatabase" localSheetId="5" hidden="1">res20150719!$A$1:$G$22</definedName>
  </definedNames>
  <calcPr calcId="145621"/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23" i="13"/>
  <c r="G15" i="13"/>
  <c r="G16" i="13"/>
  <c r="G17" i="13"/>
  <c r="G18" i="13"/>
  <c r="G19" i="13"/>
  <c r="G20" i="13"/>
  <c r="G21" i="13"/>
  <c r="G22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23" i="13"/>
  <c r="F15" i="13"/>
  <c r="F16" i="13"/>
  <c r="F17" i="13"/>
  <c r="F18" i="13"/>
  <c r="F19" i="13"/>
  <c r="F20" i="13"/>
  <c r="F21" i="13"/>
  <c r="F22" i="13"/>
  <c r="F2" i="13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" i="5"/>
  <c r="G23" i="2" l="1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<sst xmlns="http://schemas.openxmlformats.org/spreadsheetml/2006/main" count="191" uniqueCount="48">
  <si>
    <t>Benchmark</t>
  </si>
  <si>
    <t>susan(smoothing,small)</t>
  </si>
  <si>
    <t>none</t>
  </si>
  <si>
    <t>susan(edges,small)</t>
  </si>
  <si>
    <t>susan(corners,small)</t>
  </si>
  <si>
    <t>susan(smoothing,large)</t>
  </si>
  <si>
    <t>susan(edges,large)</t>
  </si>
  <si>
    <t>susan(corners,large)</t>
  </si>
  <si>
    <t>light</t>
  </si>
  <si>
    <t>stringsearch(small)</t>
  </si>
  <si>
    <t>stringsearch(large)</t>
  </si>
  <si>
    <t>dijkstra(small)</t>
  </si>
  <si>
    <t>all</t>
  </si>
  <si>
    <t>dijkstra(large)</t>
  </si>
  <si>
    <t>rijndael_enc(small)</t>
  </si>
  <si>
    <t>rijndael_dec(small)</t>
  </si>
  <si>
    <t>rijndael_enc(large)</t>
  </si>
  <si>
    <t>rijndael_dec(large)</t>
  </si>
  <si>
    <t>sha(small)</t>
  </si>
  <si>
    <t>sha(large)</t>
  </si>
  <si>
    <t>crc_32(small)</t>
  </si>
  <si>
    <t>crc_32(large)</t>
  </si>
  <si>
    <t>fft(small)</t>
  </si>
  <si>
    <t>ifft(small)</t>
  </si>
  <si>
    <t>fft(largel)</t>
  </si>
  <si>
    <t>ifft(large)</t>
  </si>
  <si>
    <t>light/none</t>
  </si>
  <si>
    <t>all/none</t>
  </si>
  <si>
    <t>ifft(largel)</t>
  </si>
  <si>
    <t>susan(smoothing)</t>
  </si>
  <si>
    <t>susan(edges)</t>
  </si>
  <si>
    <t>susan(corners)</t>
  </si>
  <si>
    <t>stringsearch</t>
  </si>
  <si>
    <t>dijkstra</t>
  </si>
  <si>
    <t>sha</t>
  </si>
  <si>
    <t>rijndael(enc)</t>
  </si>
  <si>
    <t>rijndael(dec)</t>
  </si>
  <si>
    <t>--light-lbuf-prot</t>
  </si>
  <si>
    <t>--full-lbuf-prot</t>
  </si>
  <si>
    <t>Dataset</t>
  </si>
  <si>
    <t>small</t>
  </si>
  <si>
    <t>large</t>
  </si>
  <si>
    <t>FFT</t>
  </si>
  <si>
    <t>IFFT</t>
  </si>
  <si>
    <t>--no-lbuf-prot</t>
  </si>
  <si>
    <t>CRC32</t>
  </si>
  <si>
    <t>--light-lbuf-prot/--no-lbuf-prot</t>
  </si>
  <si>
    <t>--full-lbuf-prot/--no-lbuf-prot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</si>
</sst>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res20150719!$C$1</c:f>
              <c:strCache>
                <c:ptCount val="1"/>
                <c:pt idx="0">
                  <c:v>--no-lbuf-prot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cap="flat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1.5396458814472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534817956875237E-3"/>
                  <c:y val="1.5396458814472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7.69792632733841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5396458814472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3916606129430004E-7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7.69822940723633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"/>
                  <c:y val="1.5396155734574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1.5396458814472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0E+0" sourceLinked="0"/>
            <c:txPr>
              <a:bodyPr rot="-48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res20150719!$A$2:$A$21</c:f>
              <c:strCache>
                <c:ptCount val="9"/>
                <c:pt idx="0">
                  <c:v>susan(smoothing)</c:v>
                </c:pt>
                <c:pt idx="1">
                  <c:v>susan(edges)</c:v>
                </c:pt>
                <c:pt idx="2">
                  <c:v>susan(corners)</c:v>
                </c:pt>
                <c:pt idx="3">
                  <c:v>stringsearch</c:v>
                </c:pt>
                <c:pt idx="4">
                  <c:v>dijkstra</c:v>
                </c:pt>
                <c:pt idx="5">
                  <c:v>rijndael(enc)</c:v>
                </c:pt>
                <c:pt idx="6">
                  <c:v>sha</c:v>
                </c:pt>
                <c:pt idx="7">
                  <c:v>CRC32</c:v>
                </c:pt>
                <c:pt idx="8">
                  <c:v>FFT</c:v>
                </c:pt>
              </c:strCache>
            </c:strRef>
          </c:cat>
          <c:val>
            <c:numRef>
              <c:f>res20150719!$C$2:$C$21</c:f>
              <c:numCache>
                <c:formatCode>General</c:formatCode>
                <c:ptCount val="9"/>
                <c:pt idx="0">
                  <c:v>1387671554</c:v>
                </c:pt>
                <c:pt idx="1">
                  <c:v>232462465</c:v>
                </c:pt>
                <c:pt idx="2">
                  <c:v>78675049</c:v>
                </c:pt>
                <c:pt idx="3">
                  <c:v>11127505</c:v>
                </c:pt>
                <c:pt idx="4">
                  <c:v>826061497</c:v>
                </c:pt>
                <c:pt idx="5">
                  <c:v>764482495</c:v>
                </c:pt>
                <c:pt idx="6">
                  <c:v>462299573</c:v>
                </c:pt>
                <c:pt idx="7">
                  <c:v>2688608192</c:v>
                </c:pt>
                <c:pt idx="8">
                  <c:v>942627249</c:v>
                </c:pt>
              </c:numCache>
            </c:numRef>
          </c:val>
        </c:ser>
        <c:ser>
          <c:idx val="1"/>
          <c:order val="1"/>
          <c:tx>
            <c:strRef>
              <c:f>res20150719!$D$1</c:f>
              <c:strCache>
                <c:ptCount val="1"/>
                <c:pt idx="0">
                  <c:v>--light-lbuf-prot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3.534817956875221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3022269353128317E-3"/>
                  <c:y val="1.154734411085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7674089784376105E-3"/>
                  <c:y val="7.69822940723633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534817956875221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5.3022269353128317E-3"/>
                  <c:y val="1.154704103095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7.69822940723633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6.4804247251851501E-17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1.7674089784376105E-3"/>
                  <c:y val="1.5396155734574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3.534817956875221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3.534817956875221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0E+0" sourceLinked="0"/>
            <c:txPr>
              <a:bodyPr rot="-48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res20150719!$A$2:$A$21</c:f>
              <c:strCache>
                <c:ptCount val="9"/>
                <c:pt idx="0">
                  <c:v>susan(smoothing)</c:v>
                </c:pt>
                <c:pt idx="1">
                  <c:v>susan(edges)</c:v>
                </c:pt>
                <c:pt idx="2">
                  <c:v>susan(corners)</c:v>
                </c:pt>
                <c:pt idx="3">
                  <c:v>stringsearch</c:v>
                </c:pt>
                <c:pt idx="4">
                  <c:v>dijkstra</c:v>
                </c:pt>
                <c:pt idx="5">
                  <c:v>rijndael(enc)</c:v>
                </c:pt>
                <c:pt idx="6">
                  <c:v>sha</c:v>
                </c:pt>
                <c:pt idx="7">
                  <c:v>CRC32</c:v>
                </c:pt>
                <c:pt idx="8">
                  <c:v>FFT</c:v>
                </c:pt>
              </c:strCache>
            </c:strRef>
          </c:cat>
          <c:val>
            <c:numRef>
              <c:f>res20150719!$D$2:$D$21</c:f>
              <c:numCache>
                <c:formatCode>General</c:formatCode>
                <c:ptCount val="9"/>
                <c:pt idx="0">
                  <c:v>1388142004</c:v>
                </c:pt>
                <c:pt idx="1">
                  <c:v>232934095</c:v>
                </c:pt>
                <c:pt idx="2">
                  <c:v>79142240</c:v>
                </c:pt>
                <c:pt idx="3">
                  <c:v>11240040</c:v>
                </c:pt>
                <c:pt idx="4">
                  <c:v>826061611</c:v>
                </c:pt>
                <c:pt idx="5">
                  <c:v>764338458</c:v>
                </c:pt>
                <c:pt idx="6">
                  <c:v>462358732</c:v>
                </c:pt>
                <c:pt idx="7">
                  <c:v>2688608239</c:v>
                </c:pt>
                <c:pt idx="8">
                  <c:v>942627397</c:v>
                </c:pt>
              </c:numCache>
            </c:numRef>
          </c:val>
        </c:ser>
        <c:ser>
          <c:idx val="2"/>
          <c:order val="2"/>
          <c:tx>
            <c:strRef>
              <c:f>res20150719!$E$1</c:f>
              <c:strCache>
                <c:ptCount val="1"/>
                <c:pt idx="0">
                  <c:v>--full-lbuf-prot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7.069635913750442E-3"/>
                  <c:y val="7.69822940723633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069635913750442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3022269353128317E-3"/>
                  <c:y val="3.84911470361816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069635913750442E-3"/>
                  <c:y val="1.5396458814472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7.069635913750442E-3"/>
                  <c:y val="7.69792632733841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5817851870078742E-3"/>
                  <c:y val="1.37696329625463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8.8368653625328086E-3"/>
                  <c:y val="1.1547254509852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7.069635913750442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7.069635913750442E-3"/>
                  <c:y val="1.5396155734574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5.3022269353128317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5.3022269353128317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0E+0" sourceLinked="0"/>
            <c:txPr>
              <a:bodyPr rot="-48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res20150719!$A$2:$A$21</c:f>
              <c:strCache>
                <c:ptCount val="9"/>
                <c:pt idx="0">
                  <c:v>susan(smoothing)</c:v>
                </c:pt>
                <c:pt idx="1">
                  <c:v>susan(edges)</c:v>
                </c:pt>
                <c:pt idx="2">
                  <c:v>susan(corners)</c:v>
                </c:pt>
                <c:pt idx="3">
                  <c:v>stringsearch</c:v>
                </c:pt>
                <c:pt idx="4">
                  <c:v>dijkstra</c:v>
                </c:pt>
                <c:pt idx="5">
                  <c:v>rijndael(enc)</c:v>
                </c:pt>
                <c:pt idx="6">
                  <c:v>sha</c:v>
                </c:pt>
                <c:pt idx="7">
                  <c:v>CRC32</c:v>
                </c:pt>
                <c:pt idx="8">
                  <c:v>FFT</c:v>
                </c:pt>
              </c:strCache>
            </c:strRef>
          </c:cat>
          <c:val>
            <c:numRef>
              <c:f>res20150719!$E$2:$E$21</c:f>
              <c:numCache>
                <c:formatCode>General</c:formatCode>
                <c:ptCount val="9"/>
                <c:pt idx="0">
                  <c:v>1388439559</c:v>
                </c:pt>
                <c:pt idx="1">
                  <c:v>233195296</c:v>
                </c:pt>
                <c:pt idx="2">
                  <c:v>79331531</c:v>
                </c:pt>
                <c:pt idx="3">
                  <c:v>11239894</c:v>
                </c:pt>
                <c:pt idx="4">
                  <c:v>826061363</c:v>
                </c:pt>
                <c:pt idx="5">
                  <c:v>19166094484</c:v>
                </c:pt>
                <c:pt idx="6">
                  <c:v>2683205164</c:v>
                </c:pt>
                <c:pt idx="7">
                  <c:v>2688608186</c:v>
                </c:pt>
                <c:pt idx="8">
                  <c:v>942702661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27488"/>
        <c:axId val="164129024"/>
      </c:barChart>
      <c:catAx>
        <c:axId val="164127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med"/>
          </a:ln>
        </c:spPr>
        <c:crossAx val="164129024"/>
        <c:crosses val="autoZero"/>
        <c:auto val="1"/>
        <c:lblAlgn val="ctr"/>
        <c:lblOffset val="100"/>
        <c:noMultiLvlLbl val="0"/>
      </c:catAx>
      <c:valAx>
        <c:axId val="164129024"/>
        <c:scaling>
          <c:logBase val="1000"/>
          <c:orientation val="minMax"/>
          <c:min val="1000"/>
        </c:scaling>
        <c:delete val="0"/>
        <c:axPos val="l"/>
        <c:majorGridlines>
          <c:spPr>
            <a:ln>
              <a:noFill/>
            </a:ln>
          </c:spPr>
        </c:majorGridlines>
        <c:numFmt formatCode="0E+0" sourceLinked="0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med"/>
          </a:ln>
        </c:spPr>
        <c:crossAx val="1641274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862938129552473"/>
          <c:y val="1.0395010395010396E-2"/>
          <c:w val="0.44260700402638514"/>
          <c:h val="5.84856202660024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res20150719!$F$1</c:f>
              <c:strCache>
                <c:ptCount val="1"/>
                <c:pt idx="0">
                  <c:v>--light-lbuf-prot/--no-lbuf-prot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6.93000693000692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6.93000693000692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6.93000693000692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3.4650034650034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0395010395010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3.4650034650034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3.4650034650034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1.7674089784376105E-3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1.7325017325017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0" sourceLinked="0"/>
            <c:txPr>
              <a:bodyPr rot="-48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res20150719!$A$2:$A$21</c:f>
              <c:strCache>
                <c:ptCount val="9"/>
                <c:pt idx="0">
                  <c:v>susan(smoothing)</c:v>
                </c:pt>
                <c:pt idx="1">
                  <c:v>susan(edges)</c:v>
                </c:pt>
                <c:pt idx="2">
                  <c:v>susan(corners)</c:v>
                </c:pt>
                <c:pt idx="3">
                  <c:v>stringsearch</c:v>
                </c:pt>
                <c:pt idx="4">
                  <c:v>dijkstra</c:v>
                </c:pt>
                <c:pt idx="5">
                  <c:v>rijndael(enc)</c:v>
                </c:pt>
                <c:pt idx="6">
                  <c:v>sha</c:v>
                </c:pt>
                <c:pt idx="7">
                  <c:v>CRC32</c:v>
                </c:pt>
                <c:pt idx="8">
                  <c:v>FFT</c:v>
                </c:pt>
              </c:strCache>
            </c:strRef>
          </c:cat>
          <c:val>
            <c:numRef>
              <c:f>res20150719!$F$2:$F$21</c:f>
              <c:numCache>
                <c:formatCode>0.000</c:formatCode>
                <c:ptCount val="9"/>
                <c:pt idx="0">
                  <c:v>1.0003390211456333</c:v>
                </c:pt>
                <c:pt idx="1">
                  <c:v>1.0020288436672991</c:v>
                </c:pt>
                <c:pt idx="2">
                  <c:v>1.0059382358948388</c:v>
                </c:pt>
                <c:pt idx="3">
                  <c:v>1.0101132284371024</c:v>
                </c:pt>
                <c:pt idx="4">
                  <c:v>1.0000001380042531</c:v>
                </c:pt>
                <c:pt idx="5">
                  <c:v>0.99981158888405941</c:v>
                </c:pt>
                <c:pt idx="6">
                  <c:v>1.0001279668064933</c:v>
                </c:pt>
                <c:pt idx="7">
                  <c:v>1.0000000174811636</c:v>
                </c:pt>
                <c:pt idx="8">
                  <c:v>1.0000001570079797</c:v>
                </c:pt>
              </c:numCache>
            </c:numRef>
          </c:val>
        </c:ser>
        <c:ser>
          <c:idx val="1"/>
          <c:order val="1"/>
          <c:tx>
            <c:strRef>
              <c:f>res20150719!$G$1</c:f>
              <c:strCache>
                <c:ptCount val="1"/>
                <c:pt idx="0">
                  <c:v>--full-lbuf-prot/--no-lbuf-prot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3.4650034650034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0395010395010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3.4650034650034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0395010395010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6.4804247251851501E-17"/>
                  <c:y val="1.0395010395010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7674089784376753E-3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1.7325017325017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1.7674089784376105E-3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0" sourceLinked="0"/>
            <c:txPr>
              <a:bodyPr rot="-48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res20150719!$A$2:$A$21</c:f>
              <c:strCache>
                <c:ptCount val="9"/>
                <c:pt idx="0">
                  <c:v>susan(smoothing)</c:v>
                </c:pt>
                <c:pt idx="1">
                  <c:v>susan(edges)</c:v>
                </c:pt>
                <c:pt idx="2">
                  <c:v>susan(corners)</c:v>
                </c:pt>
                <c:pt idx="3">
                  <c:v>stringsearch</c:v>
                </c:pt>
                <c:pt idx="4">
                  <c:v>dijkstra</c:v>
                </c:pt>
                <c:pt idx="5">
                  <c:v>rijndael(enc)</c:v>
                </c:pt>
                <c:pt idx="6">
                  <c:v>sha</c:v>
                </c:pt>
                <c:pt idx="7">
                  <c:v>CRC32</c:v>
                </c:pt>
                <c:pt idx="8">
                  <c:v>FFT</c:v>
                </c:pt>
              </c:strCache>
            </c:strRef>
          </c:cat>
          <c:val>
            <c:numRef>
              <c:f>res20150719!$G$2:$G$21</c:f>
              <c:numCache>
                <c:formatCode>0.000</c:formatCode>
                <c:ptCount val="9"/>
                <c:pt idx="0">
                  <c:v>1.0005534486873253</c:v>
                </c:pt>
                <c:pt idx="1">
                  <c:v>1.0031524702278281</c:v>
                </c:pt>
                <c:pt idx="2">
                  <c:v>1.0083442210503104</c:v>
                </c:pt>
                <c:pt idx="3">
                  <c:v>1.0101001077959524</c:v>
                </c:pt>
                <c:pt idx="4">
                  <c:v>0.99999983778447432</c:v>
                </c:pt>
                <c:pt idx="5">
                  <c:v>25.070678019906786</c:v>
                </c:pt>
                <c:pt idx="6">
                  <c:v>5.8040398925482029</c:v>
                </c:pt>
                <c:pt idx="7">
                  <c:v>0.99999999776836213</c:v>
                </c:pt>
                <c:pt idx="8">
                  <c:v>1.0000800019308587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76768"/>
        <c:axId val="165799040"/>
      </c:barChart>
      <c:catAx>
        <c:axId val="165776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</c:spPr>
        <c:crossAx val="165799040"/>
        <c:crosses val="autoZero"/>
        <c:auto val="1"/>
        <c:lblAlgn val="ctr"/>
        <c:lblOffset val="100"/>
        <c:tickMarkSkip val="1"/>
        <c:noMultiLvlLbl val="0"/>
      </c:catAx>
      <c:valAx>
        <c:axId val="1657990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/>
          </a:ln>
        </c:spPr>
        <c:crossAx val="1657767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396460303513026"/>
          <c:y val="1.6799428674806972E-2"/>
          <c:w val="0.51119391672208825"/>
          <c:h val="5.836490493302577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24</xdr:row>
      <xdr:rowOff>8964</xdr:rowOff>
    </xdr:from>
    <xdr:to>
      <xdr:col>17</xdr:col>
      <xdr:colOff>297820</xdr:colOff>
      <xdr:row>43</xdr:row>
      <xdr:rowOff>176604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49</xdr:row>
      <xdr:rowOff>8964</xdr:rowOff>
    </xdr:from>
    <xdr:to>
      <xdr:col>17</xdr:col>
      <xdr:colOff>305440</xdr:colOff>
      <xdr:row>69</xdr:row>
      <xdr:rowOff>4929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75" zoomScaleNormal="75" workbookViewId="0">
      <selection activeCell="A24" sqref="A24"/>
    </sheetView>
  </sheetViews>
  <sheetFormatPr defaultRowHeight="14.4"/>
  <cols>
    <col min="1" max="1" width="20.109375" bestFit="1" customWidth="1"/>
    <col min="2" max="2" width="14.33203125" bestFit="1" customWidth="1"/>
    <col min="3" max="3" width="11.33203125" customWidth="1"/>
    <col min="4" max="4" width="12.44140625" bestFit="1" customWidth="1"/>
    <col min="6" max="7" width="12.44140625" bestFit="1" customWidth="1"/>
  </cols>
  <sheetData>
    <row r="1" spans="1:7">
      <c r="A1" t="s">
        <v>0</v>
      </c>
      <c r="B1" t="s">
        <v>2</v>
      </c>
      <c r="C1" t="s">
        <v>8</v>
      </c>
      <c r="D1" t="s">
        <v>12</v>
      </c>
      <c r="F1" t="s">
        <v>26</v>
      </c>
      <c r="G1" t="s">
        <v>27</v>
      </c>
    </row>
    <row r="2" spans="1:7">
      <c r="A2" t="s">
        <v>1</v>
      </c>
      <c r="B2">
        <v>91171318</v>
      </c>
      <c r="C2">
        <v>91642930</v>
      </c>
      <c r="D2">
        <v>91834457</v>
      </c>
      <c r="F2">
        <f>C2/B2</f>
        <v>1.0051728110369096</v>
      </c>
      <c r="G2">
        <f>D2/B2</f>
        <v>1.0072735484640027</v>
      </c>
    </row>
    <row r="3" spans="1:7">
      <c r="A3" t="s">
        <v>3</v>
      </c>
      <c r="B3">
        <v>7999520</v>
      </c>
      <c r="C3">
        <v>8469116</v>
      </c>
      <c r="D3">
        <v>8717210</v>
      </c>
      <c r="F3">
        <f t="shared" ref="F3:F23" si="0">C3/B3</f>
        <v>1.0587030221813309</v>
      </c>
      <c r="G3">
        <f t="shared" ref="G3:G23" si="1">D3/B3</f>
        <v>1.0897166329979799</v>
      </c>
    </row>
    <row r="4" spans="1:7">
      <c r="A4" t="s">
        <v>4</v>
      </c>
      <c r="B4">
        <v>3569436</v>
      </c>
      <c r="C4">
        <v>4038921</v>
      </c>
      <c r="D4">
        <v>4217141</v>
      </c>
      <c r="F4">
        <f t="shared" si="0"/>
        <v>1.1315291827616463</v>
      </c>
      <c r="G4">
        <f t="shared" si="1"/>
        <v>1.1814586394040962</v>
      </c>
    </row>
    <row r="5" spans="1:7">
      <c r="A5" t="s">
        <v>5</v>
      </c>
      <c r="B5">
        <v>1387667470</v>
      </c>
      <c r="C5">
        <v>1388136179</v>
      </c>
      <c r="D5">
        <v>1388434688</v>
      </c>
      <c r="F5">
        <f t="shared" si="0"/>
        <v>1.0003377675200529</v>
      </c>
      <c r="G5">
        <f t="shared" si="1"/>
        <v>1.0005528831774084</v>
      </c>
    </row>
    <row r="6" spans="1:7">
      <c r="A6" t="s">
        <v>6</v>
      </c>
      <c r="B6">
        <v>232479532</v>
      </c>
      <c r="C6">
        <v>232949060</v>
      </c>
      <c r="D6">
        <v>233211197</v>
      </c>
      <c r="F6">
        <f t="shared" si="0"/>
        <v>1.0020196530677805</v>
      </c>
      <c r="G6">
        <f t="shared" si="1"/>
        <v>1.0031472233005012</v>
      </c>
    </row>
    <row r="7" spans="1:7">
      <c r="A7" t="s">
        <v>7</v>
      </c>
      <c r="B7">
        <v>78682840</v>
      </c>
      <c r="C7">
        <v>79149036</v>
      </c>
      <c r="D7">
        <v>79337596</v>
      </c>
      <c r="F7">
        <f t="shared" si="0"/>
        <v>1.0059250021987005</v>
      </c>
      <c r="G7">
        <f t="shared" si="1"/>
        <v>1.0083214586560425</v>
      </c>
    </row>
    <row r="8" spans="1:7">
      <c r="A8" t="s">
        <v>9</v>
      </c>
      <c r="B8">
        <v>514030</v>
      </c>
      <c r="C8">
        <v>592068</v>
      </c>
      <c r="D8">
        <v>591765</v>
      </c>
      <c r="F8">
        <f t="shared" si="0"/>
        <v>1.1518160418652608</v>
      </c>
      <c r="G8">
        <f t="shared" si="1"/>
        <v>1.1512265821061027</v>
      </c>
    </row>
    <row r="9" spans="1:7">
      <c r="A9" t="s">
        <v>10</v>
      </c>
      <c r="B9">
        <v>11126769</v>
      </c>
      <c r="C9">
        <v>11232630</v>
      </c>
      <c r="D9">
        <v>11232341</v>
      </c>
      <c r="F9">
        <f t="shared" si="0"/>
        <v>1.0095140826595752</v>
      </c>
      <c r="G9">
        <f t="shared" si="1"/>
        <v>1.0094881092615475</v>
      </c>
    </row>
    <row r="10" spans="1:7">
      <c r="A10" t="s">
        <v>11</v>
      </c>
      <c r="B10">
        <v>178795803</v>
      </c>
      <c r="C10">
        <v>178795732</v>
      </c>
      <c r="D10">
        <v>178795598</v>
      </c>
      <c r="F10">
        <f t="shared" si="0"/>
        <v>0.99999960289895617</v>
      </c>
      <c r="G10">
        <f t="shared" si="1"/>
        <v>0.99999885344064821</v>
      </c>
    </row>
    <row r="11" spans="1:7">
      <c r="A11" t="s">
        <v>13</v>
      </c>
      <c r="B11">
        <v>825842575</v>
      </c>
      <c r="C11">
        <v>825842575</v>
      </c>
      <c r="D11">
        <v>825842388</v>
      </c>
      <c r="F11">
        <f t="shared" si="0"/>
        <v>1</v>
      </c>
      <c r="G11">
        <f t="shared" si="1"/>
        <v>0.99999977356459246</v>
      </c>
    </row>
    <row r="12" spans="1:7">
      <c r="A12" t="s">
        <v>14</v>
      </c>
      <c r="B12">
        <v>73515020</v>
      </c>
      <c r="C12">
        <v>73596797</v>
      </c>
      <c r="D12">
        <v>1908969159</v>
      </c>
      <c r="F12">
        <f t="shared" si="0"/>
        <v>1.0011123849248766</v>
      </c>
      <c r="G12">
        <f t="shared" si="1"/>
        <v>25.96706304371542</v>
      </c>
    </row>
    <row r="13" spans="1:7">
      <c r="A13" t="s">
        <v>15</v>
      </c>
      <c r="B13">
        <v>73121837</v>
      </c>
      <c r="C13">
        <v>73215076</v>
      </c>
      <c r="D13">
        <v>1893984888</v>
      </c>
      <c r="F13">
        <f t="shared" si="0"/>
        <v>1.0012751184027282</v>
      </c>
      <c r="G13">
        <f t="shared" si="1"/>
        <v>25.901768414270009</v>
      </c>
    </row>
    <row r="14" spans="1:7">
      <c r="A14" t="s">
        <v>16</v>
      </c>
      <c r="B14">
        <v>764570051</v>
      </c>
      <c r="D14">
        <v>19174611426</v>
      </c>
      <c r="F14">
        <f t="shared" si="0"/>
        <v>0</v>
      </c>
      <c r="G14">
        <f t="shared" si="1"/>
        <v>25.078946528079477</v>
      </c>
    </row>
    <row r="15" spans="1:7">
      <c r="A15" t="s">
        <v>17</v>
      </c>
      <c r="B15">
        <v>760308432</v>
      </c>
      <c r="D15">
        <v>19022121193</v>
      </c>
      <c r="F15">
        <f t="shared" si="0"/>
        <v>0</v>
      </c>
      <c r="G15">
        <f t="shared" si="1"/>
        <v>25.018953351552465</v>
      </c>
    </row>
    <row r="16" spans="1:7">
      <c r="A16" t="s">
        <v>18</v>
      </c>
      <c r="B16">
        <v>44481100</v>
      </c>
      <c r="C16">
        <v>44538332</v>
      </c>
      <c r="D16">
        <v>265298590</v>
      </c>
      <c r="F16">
        <f t="shared" si="0"/>
        <v>1.0012866588281315</v>
      </c>
      <c r="G16">
        <f t="shared" si="1"/>
        <v>5.9642992192189492</v>
      </c>
    </row>
    <row r="17" spans="1:7">
      <c r="A17" t="s">
        <v>19</v>
      </c>
      <c r="B17">
        <v>462303512</v>
      </c>
      <c r="C17">
        <v>462360854</v>
      </c>
      <c r="D17">
        <v>2760043449</v>
      </c>
      <c r="F17">
        <f t="shared" si="0"/>
        <v>1.000124035397767</v>
      </c>
      <c r="G17">
        <f t="shared" si="1"/>
        <v>5.9701978837660228</v>
      </c>
    </row>
    <row r="18" spans="1:7">
      <c r="A18" t="s">
        <v>20</v>
      </c>
      <c r="B18">
        <v>138375406</v>
      </c>
      <c r="C18">
        <v>138375376</v>
      </c>
      <c r="D18">
        <v>138375406</v>
      </c>
      <c r="F18">
        <f t="shared" si="0"/>
        <v>0.99999978319846805</v>
      </c>
      <c r="G18">
        <f t="shared" si="1"/>
        <v>1</v>
      </c>
    </row>
    <row r="19" spans="1:7">
      <c r="A19" t="s">
        <v>21</v>
      </c>
      <c r="B19">
        <v>2688613046</v>
      </c>
      <c r="C19">
        <v>2688613415</v>
      </c>
      <c r="D19">
        <v>2688613404</v>
      </c>
      <c r="F19">
        <f t="shared" si="0"/>
        <v>1.0000001372454845</v>
      </c>
      <c r="G19">
        <f t="shared" si="1"/>
        <v>1.0000001331541557</v>
      </c>
    </row>
    <row r="20" spans="1:7">
      <c r="A20" t="s">
        <v>22</v>
      </c>
      <c r="B20">
        <v>83000203</v>
      </c>
      <c r="C20">
        <v>83000492</v>
      </c>
      <c r="D20">
        <v>83082069</v>
      </c>
      <c r="F20">
        <f t="shared" si="0"/>
        <v>1.0000034819191947</v>
      </c>
      <c r="G20">
        <f t="shared" si="1"/>
        <v>1.0009863349370363</v>
      </c>
    </row>
    <row r="21" spans="1:7">
      <c r="A21" t="s">
        <v>23</v>
      </c>
      <c r="B21">
        <v>83000203</v>
      </c>
      <c r="C21">
        <v>83000492</v>
      </c>
      <c r="D21">
        <v>83082069</v>
      </c>
      <c r="F21">
        <f t="shared" si="0"/>
        <v>1.0000034819191947</v>
      </c>
      <c r="G21">
        <f t="shared" si="1"/>
        <v>1.0009863349370363</v>
      </c>
    </row>
    <row r="22" spans="1:7">
      <c r="A22" t="s">
        <v>24</v>
      </c>
      <c r="B22">
        <v>942608838</v>
      </c>
      <c r="C22">
        <v>942609146</v>
      </c>
      <c r="D22">
        <v>942695872</v>
      </c>
      <c r="F22">
        <f t="shared" si="0"/>
        <v>1.0000003267527182</v>
      </c>
      <c r="G22">
        <f t="shared" si="1"/>
        <v>1.0000923331041376</v>
      </c>
    </row>
    <row r="23" spans="1:7">
      <c r="A23" t="s">
        <v>25</v>
      </c>
      <c r="B23">
        <v>942608838</v>
      </c>
      <c r="C23">
        <v>942609146</v>
      </c>
      <c r="D23">
        <v>942695872</v>
      </c>
      <c r="F23">
        <f t="shared" si="0"/>
        <v>1.0000003267527182</v>
      </c>
      <c r="G23">
        <f t="shared" si="1"/>
        <v>1.0000923331041376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>
      <pane ySplit="1" topLeftCell="A8" activePane="bottomLeft" state="frozen"/>
      <selection pane="bottomLeft" sqref="A1:G23"/>
    </sheetView>
  </sheetViews>
  <sheetFormatPr defaultRowHeight="14.4"/>
  <cols>
    <col min="1" max="1" width="20.109375" bestFit="1" customWidth="1"/>
    <col min="2" max="3" width="11.33203125" bestFit="1" customWidth="1"/>
    <col min="4" max="4" width="12.44140625" bestFit="1" customWidth="1"/>
    <col min="6" max="6" width="9" bestFit="1" customWidth="1"/>
    <col min="7" max="7" width="12.109375" bestFit="1" customWidth="1"/>
  </cols>
  <sheetData>
    <row r="1" spans="1:7">
      <c r="A1" t="s">
        <v>0</v>
      </c>
      <c r="B1" t="s">
        <v>2</v>
      </c>
      <c r="C1" t="s">
        <v>8</v>
      </c>
      <c r="D1" t="s">
        <v>12</v>
      </c>
      <c r="F1" t="s">
        <v>26</v>
      </c>
      <c r="G1" t="s">
        <v>27</v>
      </c>
    </row>
    <row r="2" spans="1:7">
      <c r="A2" t="s">
        <v>1</v>
      </c>
      <c r="B2">
        <v>91171318</v>
      </c>
      <c r="C2">
        <v>91642930</v>
      </c>
      <c r="D2">
        <v>91834457</v>
      </c>
      <c r="F2">
        <f>C2/B2</f>
        <v>1.0051728110369096</v>
      </c>
      <c r="G2">
        <f>D2/B2</f>
        <v>1.0072735484640027</v>
      </c>
    </row>
    <row r="3" spans="1:7">
      <c r="A3" t="s">
        <v>3</v>
      </c>
      <c r="B3">
        <v>7999520</v>
      </c>
      <c r="C3">
        <v>8469116</v>
      </c>
      <c r="D3">
        <v>8717210</v>
      </c>
      <c r="F3">
        <f t="shared" ref="F3:F23" si="0">C3/B3</f>
        <v>1.0587030221813309</v>
      </c>
      <c r="G3">
        <f t="shared" ref="G3:G23" si="1">D3/B3</f>
        <v>1.0897166329979799</v>
      </c>
    </row>
    <row r="4" spans="1:7">
      <c r="A4" t="s">
        <v>4</v>
      </c>
      <c r="B4">
        <v>3569436</v>
      </c>
      <c r="C4">
        <v>4038921</v>
      </c>
      <c r="D4">
        <v>4217141</v>
      </c>
      <c r="F4">
        <f t="shared" si="0"/>
        <v>1.1315291827616463</v>
      </c>
      <c r="G4">
        <f t="shared" si="1"/>
        <v>1.1814586394040962</v>
      </c>
    </row>
    <row r="5" spans="1:7">
      <c r="A5" t="s">
        <v>5</v>
      </c>
      <c r="B5">
        <v>1387667470</v>
      </c>
      <c r="C5">
        <v>1388136179</v>
      </c>
      <c r="D5">
        <v>1388434688</v>
      </c>
      <c r="F5">
        <f t="shared" si="0"/>
        <v>1.0003377675200529</v>
      </c>
      <c r="G5">
        <f t="shared" si="1"/>
        <v>1.0005528831774084</v>
      </c>
    </row>
    <row r="6" spans="1:7">
      <c r="A6" t="s">
        <v>6</v>
      </c>
      <c r="B6">
        <v>232479532</v>
      </c>
      <c r="C6">
        <v>232949060</v>
      </c>
      <c r="D6">
        <v>233211197</v>
      </c>
      <c r="F6">
        <f t="shared" si="0"/>
        <v>1.0020196530677805</v>
      </c>
      <c r="G6">
        <f t="shared" si="1"/>
        <v>1.0031472233005012</v>
      </c>
    </row>
    <row r="7" spans="1:7">
      <c r="A7" t="s">
        <v>7</v>
      </c>
      <c r="B7">
        <v>78682840</v>
      </c>
      <c r="C7">
        <v>79149036</v>
      </c>
      <c r="D7">
        <v>79337596</v>
      </c>
      <c r="F7">
        <f t="shared" si="0"/>
        <v>1.0059250021987005</v>
      </c>
      <c r="G7">
        <f t="shared" si="1"/>
        <v>1.0083214586560425</v>
      </c>
    </row>
    <row r="8" spans="1:7">
      <c r="A8" t="s">
        <v>9</v>
      </c>
      <c r="B8">
        <v>514030</v>
      </c>
      <c r="C8">
        <v>592068</v>
      </c>
      <c r="D8">
        <v>591765</v>
      </c>
      <c r="F8">
        <f t="shared" si="0"/>
        <v>1.1518160418652608</v>
      </c>
      <c r="G8">
        <f t="shared" si="1"/>
        <v>1.1512265821061027</v>
      </c>
    </row>
    <row r="9" spans="1:7">
      <c r="A9" t="s">
        <v>10</v>
      </c>
      <c r="B9">
        <v>11126769</v>
      </c>
      <c r="C9">
        <v>11232630</v>
      </c>
      <c r="D9">
        <v>11232341</v>
      </c>
      <c r="F9">
        <f t="shared" si="0"/>
        <v>1.0095140826595752</v>
      </c>
      <c r="G9">
        <f t="shared" si="1"/>
        <v>1.0094881092615475</v>
      </c>
    </row>
    <row r="10" spans="1:7">
      <c r="A10" t="s">
        <v>11</v>
      </c>
      <c r="B10">
        <v>178795779</v>
      </c>
      <c r="C10">
        <v>178795803</v>
      </c>
      <c r="D10">
        <v>178795850</v>
      </c>
      <c r="F10">
        <f t="shared" si="0"/>
        <v>1.0000001342313567</v>
      </c>
      <c r="G10">
        <f t="shared" si="1"/>
        <v>1.0000003971010971</v>
      </c>
    </row>
    <row r="11" spans="1:7">
      <c r="A11" t="s">
        <v>13</v>
      </c>
      <c r="B11">
        <v>825842493</v>
      </c>
      <c r="C11">
        <v>825842616</v>
      </c>
      <c r="D11">
        <v>825842863</v>
      </c>
      <c r="F11">
        <f t="shared" si="0"/>
        <v>1.0000001489388122</v>
      </c>
      <c r="G11">
        <f t="shared" si="1"/>
        <v>1.0000004480273215</v>
      </c>
    </row>
    <row r="12" spans="1:7">
      <c r="A12" t="s">
        <v>14</v>
      </c>
      <c r="B12">
        <v>73515020</v>
      </c>
      <c r="C12">
        <v>73596797</v>
      </c>
      <c r="D12">
        <v>1908969159</v>
      </c>
      <c r="F12">
        <f t="shared" si="0"/>
        <v>1.0011123849248766</v>
      </c>
      <c r="G12">
        <f t="shared" si="1"/>
        <v>25.96706304371542</v>
      </c>
    </row>
    <row r="13" spans="1:7">
      <c r="A13" t="s">
        <v>15</v>
      </c>
      <c r="B13">
        <v>73121837</v>
      </c>
      <c r="C13">
        <v>73215076</v>
      </c>
      <c r="D13">
        <v>1893984888</v>
      </c>
      <c r="F13">
        <f t="shared" si="0"/>
        <v>1.0012751184027282</v>
      </c>
      <c r="G13">
        <f t="shared" si="1"/>
        <v>25.901768414270009</v>
      </c>
    </row>
    <row r="14" spans="1:7">
      <c r="A14" t="s">
        <v>16</v>
      </c>
      <c r="B14">
        <v>764570051</v>
      </c>
      <c r="D14">
        <v>19174611426</v>
      </c>
      <c r="F14">
        <f t="shared" si="0"/>
        <v>0</v>
      </c>
      <c r="G14">
        <f t="shared" si="1"/>
        <v>25.078946528079477</v>
      </c>
    </row>
    <row r="15" spans="1:7">
      <c r="A15" t="s">
        <v>17</v>
      </c>
      <c r="B15">
        <v>760308432</v>
      </c>
      <c r="D15">
        <v>19022121193</v>
      </c>
      <c r="F15">
        <f t="shared" si="0"/>
        <v>0</v>
      </c>
      <c r="G15">
        <f t="shared" si="1"/>
        <v>25.018953351552465</v>
      </c>
    </row>
    <row r="16" spans="1:7">
      <c r="A16" t="s">
        <v>18</v>
      </c>
      <c r="B16">
        <v>44481100</v>
      </c>
      <c r="C16">
        <v>44538332</v>
      </c>
      <c r="D16">
        <v>265298590</v>
      </c>
      <c r="F16">
        <f t="shared" si="0"/>
        <v>1.0012866588281315</v>
      </c>
      <c r="G16">
        <f t="shared" si="1"/>
        <v>5.9642992192189492</v>
      </c>
    </row>
    <row r="17" spans="1:7">
      <c r="A17" t="s">
        <v>19</v>
      </c>
      <c r="B17">
        <v>462303512</v>
      </c>
      <c r="C17">
        <v>462360854</v>
      </c>
      <c r="D17">
        <v>2760043449</v>
      </c>
      <c r="F17">
        <f t="shared" si="0"/>
        <v>1.000124035397767</v>
      </c>
      <c r="G17">
        <f t="shared" si="1"/>
        <v>5.9701978837660228</v>
      </c>
    </row>
    <row r="18" spans="1:7">
      <c r="A18" t="s">
        <v>20</v>
      </c>
      <c r="B18">
        <v>138375359</v>
      </c>
      <c r="C18">
        <v>138375423</v>
      </c>
      <c r="D18">
        <v>138375406</v>
      </c>
      <c r="F18">
        <f t="shared" si="0"/>
        <v>1.0000004625100918</v>
      </c>
      <c r="G18">
        <f t="shared" si="1"/>
        <v>1.0000003396558488</v>
      </c>
    </row>
    <row r="19" spans="1:7">
      <c r="A19" t="s">
        <v>21</v>
      </c>
      <c r="B19">
        <v>2688613357</v>
      </c>
      <c r="C19">
        <v>2688613374</v>
      </c>
      <c r="D19">
        <v>2688613404</v>
      </c>
      <c r="F19">
        <f t="shared" si="0"/>
        <v>1.0000000063229619</v>
      </c>
      <c r="G19">
        <f t="shared" si="1"/>
        <v>1.0000000174811301</v>
      </c>
    </row>
    <row r="20" spans="1:7">
      <c r="A20" t="s">
        <v>22</v>
      </c>
      <c r="B20">
        <v>83000203</v>
      </c>
      <c r="C20">
        <v>83000492</v>
      </c>
      <c r="D20">
        <v>83082069</v>
      </c>
      <c r="F20">
        <f t="shared" si="0"/>
        <v>1.0000034819191947</v>
      </c>
      <c r="G20">
        <f t="shared" si="1"/>
        <v>1.0009863349370363</v>
      </c>
    </row>
    <row r="21" spans="1:7">
      <c r="A21" t="s">
        <v>23</v>
      </c>
      <c r="B21">
        <v>83000203</v>
      </c>
      <c r="C21">
        <v>83000492</v>
      </c>
      <c r="D21">
        <v>83082069</v>
      </c>
      <c r="F21">
        <f t="shared" si="0"/>
        <v>1.0000034819191947</v>
      </c>
      <c r="G21">
        <f t="shared" si="1"/>
        <v>1.0009863349370363</v>
      </c>
    </row>
    <row r="22" spans="1:7">
      <c r="A22" t="s">
        <v>24</v>
      </c>
      <c r="B22">
        <v>942608838</v>
      </c>
      <c r="C22">
        <v>942609146</v>
      </c>
      <c r="D22">
        <v>942695872</v>
      </c>
      <c r="F22">
        <f t="shared" si="0"/>
        <v>1.0000003267527182</v>
      </c>
      <c r="G22">
        <f t="shared" si="1"/>
        <v>1.0000923331041376</v>
      </c>
    </row>
    <row r="23" spans="1:7">
      <c r="A23" t="s">
        <v>25</v>
      </c>
      <c r="B23">
        <v>942608838</v>
      </c>
      <c r="C23">
        <v>942609146</v>
      </c>
      <c r="D23">
        <v>942695872</v>
      </c>
      <c r="F23">
        <f t="shared" si="0"/>
        <v>1.0000003267527182</v>
      </c>
      <c r="G23">
        <f t="shared" si="1"/>
        <v>1.0000923331041376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pane ySplit="1" topLeftCell="A2" activePane="bottomLeft" state="frozen"/>
      <selection pane="bottomLeft" sqref="A1:G22"/>
    </sheetView>
  </sheetViews>
  <sheetFormatPr defaultRowHeight="14.4"/>
  <cols>
    <col min="1" max="1" width="20.109375" bestFit="1" customWidth="1"/>
    <col min="2" max="2" width="10" bestFit="1" customWidth="1"/>
  </cols>
  <sheetData>
    <row r="1" spans="1:7">
      <c r="A1" t="s">
        <v>0</v>
      </c>
      <c r="B1" t="s">
        <v>2</v>
      </c>
      <c r="C1" t="s">
        <v>8</v>
      </c>
      <c r="D1" t="s">
        <v>12</v>
      </c>
      <c r="F1" t="s">
        <v>26</v>
      </c>
      <c r="G1" t="s">
        <v>27</v>
      </c>
    </row>
    <row r="2" spans="1:7">
      <c r="A2" t="s">
        <v>1</v>
      </c>
      <c r="B2">
        <v>91171090</v>
      </c>
    </row>
    <row r="3" spans="1:7">
      <c r="A3" t="s">
        <v>3</v>
      </c>
      <c r="B3">
        <v>7999292</v>
      </c>
    </row>
    <row r="4" spans="1:7">
      <c r="A4" t="s">
        <v>4</v>
      </c>
      <c r="B4">
        <v>3569167</v>
      </c>
    </row>
    <row r="5" spans="1:7">
      <c r="A5" t="s">
        <v>5</v>
      </c>
      <c r="B5">
        <v>387667336</v>
      </c>
    </row>
    <row r="6" spans="1:7">
      <c r="A6" t="s">
        <v>6</v>
      </c>
      <c r="B6">
        <v>232479357</v>
      </c>
    </row>
    <row r="7" spans="1:7">
      <c r="A7" t="s">
        <v>7</v>
      </c>
      <c r="B7">
        <v>78682712</v>
      </c>
    </row>
    <row r="8" spans="1:7">
      <c r="A8" t="s">
        <v>9</v>
      </c>
      <c r="B8">
        <v>513903</v>
      </c>
    </row>
    <row r="9" spans="1:7">
      <c r="A9" t="s">
        <v>10</v>
      </c>
      <c r="B9">
        <v>11126581</v>
      </c>
    </row>
    <row r="10" spans="1:7">
      <c r="A10" t="s">
        <v>11</v>
      </c>
      <c r="B10">
        <v>178795622</v>
      </c>
    </row>
    <row r="11" spans="1:7">
      <c r="A11" t="s">
        <v>13</v>
      </c>
      <c r="B11">
        <v>825842393</v>
      </c>
    </row>
    <row r="12" spans="1:7">
      <c r="A12" t="s">
        <v>14</v>
      </c>
    </row>
    <row r="13" spans="1:7">
      <c r="A13" t="s">
        <v>15</v>
      </c>
    </row>
    <row r="14" spans="1:7">
      <c r="A14" t="s">
        <v>16</v>
      </c>
    </row>
    <row r="15" spans="1:7">
      <c r="A15" t="s">
        <v>17</v>
      </c>
    </row>
    <row r="16" spans="1:7">
      <c r="A16" t="s">
        <v>18</v>
      </c>
    </row>
    <row r="17" spans="1:1">
      <c r="A17" t="s">
        <v>19</v>
      </c>
    </row>
    <row r="18" spans="1:1">
      <c r="A18" t="s">
        <v>20</v>
      </c>
    </row>
    <row r="19" spans="1:1">
      <c r="A19" t="s">
        <v>21</v>
      </c>
    </row>
    <row r="20" spans="1:1">
      <c r="A20" t="s">
        <v>22</v>
      </c>
    </row>
    <row r="21" spans="1:1">
      <c r="A21" t="s">
        <v>23</v>
      </c>
    </row>
    <row r="22" spans="1:1">
      <c r="A22" t="s">
        <v>24</v>
      </c>
    </row>
    <row r="23" spans="1:1">
      <c r="A2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75" zoomScaleNormal="75" workbookViewId="0">
      <pane ySplit="1" topLeftCell="A2" activePane="bottomLeft" state="frozen"/>
      <selection pane="bottomLeft" sqref="A1:C23"/>
    </sheetView>
  </sheetViews>
  <sheetFormatPr defaultRowHeight="14.4"/>
  <cols>
    <col min="1" max="1" width="20.6640625" bestFit="1" customWidth="1"/>
    <col min="2" max="3" width="11.33203125" bestFit="1" customWidth="1"/>
  </cols>
  <sheetData>
    <row r="1" spans="1:7">
      <c r="A1" t="s">
        <v>0</v>
      </c>
      <c r="B1" t="s">
        <v>2</v>
      </c>
      <c r="C1" t="s">
        <v>8</v>
      </c>
      <c r="D1" t="s">
        <v>12</v>
      </c>
      <c r="F1" t="s">
        <v>26</v>
      </c>
      <c r="G1" t="s">
        <v>27</v>
      </c>
    </row>
    <row r="2" spans="1:7">
      <c r="A2" t="s">
        <v>1</v>
      </c>
      <c r="B2">
        <v>91171412</v>
      </c>
      <c r="C2">
        <v>91643152</v>
      </c>
    </row>
    <row r="3" spans="1:7">
      <c r="A3" t="s">
        <v>3</v>
      </c>
      <c r="B3">
        <v>7999607</v>
      </c>
      <c r="C3">
        <v>8469297</v>
      </c>
    </row>
    <row r="4" spans="1:7">
      <c r="A4" t="s">
        <v>4</v>
      </c>
      <c r="B4">
        <v>3569530</v>
      </c>
      <c r="C4">
        <v>4039102</v>
      </c>
    </row>
    <row r="5" spans="1:7">
      <c r="A5" t="s">
        <v>5</v>
      </c>
      <c r="B5">
        <v>1387667558</v>
      </c>
      <c r="C5">
        <v>1388136360</v>
      </c>
    </row>
    <row r="6" spans="1:7">
      <c r="A6" t="s">
        <v>6</v>
      </c>
      <c r="B6">
        <v>32479620</v>
      </c>
      <c r="C6">
        <v>232949160</v>
      </c>
    </row>
    <row r="7" spans="1:7">
      <c r="A7" t="s">
        <v>7</v>
      </c>
      <c r="B7">
        <v>78682940</v>
      </c>
      <c r="C7">
        <v>79149136</v>
      </c>
    </row>
    <row r="8" spans="1:7">
      <c r="A8" t="s">
        <v>9</v>
      </c>
      <c r="B8">
        <v>513681</v>
      </c>
      <c r="C8">
        <v>592162</v>
      </c>
    </row>
    <row r="9" spans="1:7">
      <c r="A9" t="s">
        <v>10</v>
      </c>
      <c r="B9">
        <v>11126588</v>
      </c>
      <c r="C9">
        <v>11232724</v>
      </c>
    </row>
    <row r="10" spans="1:7">
      <c r="A10" t="s">
        <v>11</v>
      </c>
      <c r="B10">
        <v>178795622</v>
      </c>
      <c r="C10">
        <v>178795850</v>
      </c>
    </row>
    <row r="11" spans="1:7">
      <c r="A11" t="s">
        <v>13</v>
      </c>
      <c r="B11">
        <v>825842387</v>
      </c>
      <c r="C11">
        <v>825842616</v>
      </c>
    </row>
    <row r="12" spans="1:7">
      <c r="A12" t="s">
        <v>14</v>
      </c>
      <c r="B12">
        <v>73514846</v>
      </c>
      <c r="C12">
        <v>73596844</v>
      </c>
    </row>
    <row r="13" spans="1:7">
      <c r="A13" t="s">
        <v>15</v>
      </c>
      <c r="B13">
        <v>73121697</v>
      </c>
      <c r="C13">
        <v>73215123</v>
      </c>
    </row>
    <row r="14" spans="1:7">
      <c r="A14" t="s">
        <v>16</v>
      </c>
      <c r="B14">
        <v>764569870</v>
      </c>
      <c r="C14">
        <v>44538151</v>
      </c>
    </row>
    <row r="15" spans="1:7">
      <c r="A15" t="s">
        <v>17</v>
      </c>
      <c r="B15">
        <v>760308251</v>
      </c>
      <c r="C15">
        <v>462360673</v>
      </c>
    </row>
    <row r="16" spans="1:7">
      <c r="A16" t="s">
        <v>18</v>
      </c>
      <c r="B16">
        <v>44481006</v>
      </c>
      <c r="C16">
        <v>138375189</v>
      </c>
    </row>
    <row r="17" spans="1:3">
      <c r="A17" t="s">
        <v>19</v>
      </c>
      <c r="B17">
        <v>462303418</v>
      </c>
      <c r="C17">
        <v>2688613193</v>
      </c>
    </row>
    <row r="18" spans="1:3">
      <c r="A18" t="s">
        <v>20</v>
      </c>
      <c r="B18">
        <v>138375312</v>
      </c>
      <c r="C18">
        <v>83000356</v>
      </c>
    </row>
    <row r="19" spans="1:3">
      <c r="A19" t="s">
        <v>21</v>
      </c>
      <c r="B19">
        <v>2688613310</v>
      </c>
      <c r="C19">
        <v>83000356</v>
      </c>
    </row>
    <row r="20" spans="1:3">
      <c r="A20" t="s">
        <v>22</v>
      </c>
      <c r="B20">
        <v>83000384</v>
      </c>
      <c r="C20">
        <v>942609010</v>
      </c>
    </row>
    <row r="21" spans="1:3">
      <c r="A21" t="s">
        <v>23</v>
      </c>
      <c r="B21">
        <v>83000384</v>
      </c>
    </row>
    <row r="22" spans="1:3">
      <c r="A22" t="s">
        <v>24</v>
      </c>
      <c r="B22">
        <v>942608978</v>
      </c>
    </row>
    <row r="23" spans="1:3">
      <c r="A23" t="s">
        <v>28</v>
      </c>
      <c r="B23">
        <v>942608978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85" zoomScaleNormal="85" workbookViewId="0">
      <pane ySplit="1" topLeftCell="A2" activePane="bottomLeft" state="frozen"/>
      <selection pane="bottomLeft" activeCell="A24" sqref="A24"/>
    </sheetView>
  </sheetViews>
  <sheetFormatPr defaultRowHeight="14.4"/>
  <cols>
    <col min="1" max="1" width="21.44140625" bestFit="1" customWidth="1"/>
    <col min="2" max="3" width="11.33203125" bestFit="1" customWidth="1"/>
    <col min="4" max="4" width="12.44140625" bestFit="1" customWidth="1"/>
    <col min="6" max="7" width="12.44140625" bestFit="1" customWidth="1"/>
    <col min="8" max="8" width="10.33203125" bestFit="1" customWidth="1"/>
  </cols>
  <sheetData>
    <row r="1" spans="1:7">
      <c r="A1" t="s">
        <v>0</v>
      </c>
      <c r="B1" t="s">
        <v>2</v>
      </c>
      <c r="C1" t="s">
        <v>8</v>
      </c>
      <c r="D1" t="s">
        <v>12</v>
      </c>
      <c r="F1" t="s">
        <v>26</v>
      </c>
      <c r="G1" t="s">
        <v>27</v>
      </c>
    </row>
    <row r="2" spans="1:7">
      <c r="A2" t="s">
        <v>1</v>
      </c>
      <c r="B2">
        <v>91171318</v>
      </c>
      <c r="C2">
        <v>91642971</v>
      </c>
      <c r="D2">
        <v>91834819</v>
      </c>
      <c r="F2">
        <f>C2/B2</f>
        <v>1.0051732607397428</v>
      </c>
      <c r="G2">
        <f>D2/B2</f>
        <v>1.007277519010968</v>
      </c>
    </row>
    <row r="3" spans="1:7">
      <c r="A3" t="s">
        <v>3</v>
      </c>
      <c r="B3">
        <v>7999520</v>
      </c>
      <c r="C3">
        <v>8469116</v>
      </c>
      <c r="D3">
        <v>8717695</v>
      </c>
      <c r="F3">
        <f t="shared" ref="F3:F23" si="0">C3/B3</f>
        <v>1.0587030221813309</v>
      </c>
      <c r="G3">
        <f t="shared" ref="G3:G23" si="1">D3/B3</f>
        <v>1.0897772616356982</v>
      </c>
    </row>
    <row r="4" spans="1:7">
      <c r="A4" t="s">
        <v>4</v>
      </c>
      <c r="B4">
        <v>3569436</v>
      </c>
      <c r="C4">
        <v>4038921</v>
      </c>
      <c r="D4">
        <v>4217579</v>
      </c>
      <c r="F4">
        <f t="shared" si="0"/>
        <v>1.1315291827616463</v>
      </c>
      <c r="G4">
        <f t="shared" si="1"/>
        <v>1.1815813478656012</v>
      </c>
    </row>
    <row r="5" spans="1:7">
      <c r="A5" t="s">
        <v>5</v>
      </c>
      <c r="B5">
        <v>1387667470</v>
      </c>
      <c r="C5">
        <v>1388136138</v>
      </c>
      <c r="D5">
        <v>1388434506</v>
      </c>
      <c r="F5">
        <f t="shared" si="0"/>
        <v>1.0003377379740694</v>
      </c>
      <c r="G5">
        <f t="shared" si="1"/>
        <v>1.0005527520220676</v>
      </c>
    </row>
    <row r="6" spans="1:7">
      <c r="A6" t="s">
        <v>6</v>
      </c>
      <c r="B6">
        <v>232479491</v>
      </c>
      <c r="C6">
        <v>232948979</v>
      </c>
      <c r="D6">
        <v>233211168</v>
      </c>
      <c r="F6">
        <f t="shared" si="0"/>
        <v>1.0020194813657777</v>
      </c>
      <c r="G6">
        <f t="shared" si="1"/>
        <v>1.0031472754730009</v>
      </c>
    </row>
    <row r="7" spans="1:7">
      <c r="A7" t="s">
        <v>7</v>
      </c>
      <c r="B7">
        <v>78682846</v>
      </c>
      <c r="C7">
        <v>79148949</v>
      </c>
      <c r="D7">
        <v>79337567</v>
      </c>
      <c r="F7">
        <f t="shared" si="0"/>
        <v>1.0059238197865898</v>
      </c>
      <c r="G7">
        <f t="shared" si="1"/>
        <v>1.0083210131977178</v>
      </c>
    </row>
    <row r="8" spans="1:7">
      <c r="A8" t="s">
        <v>9</v>
      </c>
      <c r="B8">
        <v>514084</v>
      </c>
      <c r="C8">
        <v>592015</v>
      </c>
      <c r="D8">
        <v>591806</v>
      </c>
      <c r="F8">
        <f t="shared" si="0"/>
        <v>1.1515919577345337</v>
      </c>
      <c r="G8">
        <f t="shared" si="1"/>
        <v>1.1511854093883489</v>
      </c>
    </row>
    <row r="9" spans="1:7">
      <c r="A9" t="s">
        <v>10</v>
      </c>
      <c r="B9">
        <v>11126769</v>
      </c>
      <c r="C9">
        <v>11232630</v>
      </c>
      <c r="D9">
        <v>11232341</v>
      </c>
      <c r="F9">
        <f t="shared" si="0"/>
        <v>1.0095140826595752</v>
      </c>
      <c r="G9">
        <f t="shared" si="1"/>
        <v>1.0094881092615475</v>
      </c>
    </row>
    <row r="10" spans="1:7">
      <c r="A10" t="s">
        <v>11</v>
      </c>
      <c r="B10">
        <v>178795762</v>
      </c>
      <c r="C10">
        <v>178795756</v>
      </c>
      <c r="D10">
        <v>178795622</v>
      </c>
      <c r="F10">
        <f t="shared" si="0"/>
        <v>0.99999996644215761</v>
      </c>
      <c r="G10">
        <f t="shared" si="1"/>
        <v>0.99999921698367777</v>
      </c>
    </row>
    <row r="11" spans="1:7">
      <c r="A11" t="s">
        <v>13</v>
      </c>
      <c r="B11">
        <v>825842534</v>
      </c>
      <c r="C11">
        <v>825842528</v>
      </c>
      <c r="D11">
        <v>825842394</v>
      </c>
      <c r="F11">
        <f t="shared" si="0"/>
        <v>0.99999999273469242</v>
      </c>
      <c r="G11">
        <f t="shared" si="1"/>
        <v>0.99999983047615715</v>
      </c>
    </row>
    <row r="12" spans="1:7">
      <c r="A12" t="s">
        <v>14</v>
      </c>
      <c r="B12">
        <v>73515027</v>
      </c>
      <c r="C12">
        <v>73596750</v>
      </c>
      <c r="D12">
        <v>1908963587</v>
      </c>
      <c r="F12">
        <f t="shared" si="0"/>
        <v>1.0011116502752559</v>
      </c>
      <c r="G12">
        <f t="shared" si="1"/>
        <v>25.966984777139508</v>
      </c>
    </row>
    <row r="13" spans="1:7">
      <c r="A13" t="s">
        <v>15</v>
      </c>
      <c r="B13">
        <v>73121872</v>
      </c>
      <c r="C13">
        <v>73215063</v>
      </c>
      <c r="D13">
        <v>1893984834</v>
      </c>
      <c r="F13">
        <f t="shared" si="0"/>
        <v>1.001274461354053</v>
      </c>
      <c r="G13">
        <f t="shared" si="1"/>
        <v>25.901755277818928</v>
      </c>
    </row>
    <row r="14" spans="1:7">
      <c r="A14" t="s">
        <v>16</v>
      </c>
      <c r="B14">
        <v>764570098</v>
      </c>
      <c r="C14">
        <v>0</v>
      </c>
      <c r="D14">
        <v>19174611426</v>
      </c>
      <c r="F14">
        <f t="shared" si="0"/>
        <v>0</v>
      </c>
      <c r="G14">
        <f t="shared" si="1"/>
        <v>25.078944986415099</v>
      </c>
    </row>
    <row r="15" spans="1:7">
      <c r="A15" t="s">
        <v>17</v>
      </c>
      <c r="B15">
        <v>760308479</v>
      </c>
      <c r="C15">
        <v>0</v>
      </c>
      <c r="D15">
        <v>19022121236</v>
      </c>
      <c r="F15">
        <f t="shared" si="0"/>
        <v>0</v>
      </c>
      <c r="G15">
        <f t="shared" si="1"/>
        <v>25.018951861511464</v>
      </c>
    </row>
    <row r="16" spans="1:7">
      <c r="A16" t="s">
        <v>18</v>
      </c>
      <c r="B16">
        <v>44481059</v>
      </c>
      <c r="C16">
        <v>44538326</v>
      </c>
      <c r="D16">
        <v>265298548</v>
      </c>
      <c r="F16">
        <f t="shared" si="0"/>
        <v>1.001287446865867</v>
      </c>
      <c r="G16">
        <f t="shared" si="1"/>
        <v>5.9643037725338326</v>
      </c>
    </row>
    <row r="17" spans="1:7">
      <c r="A17" t="s">
        <v>19</v>
      </c>
      <c r="B17">
        <v>462303512</v>
      </c>
      <c r="C17">
        <v>462360854</v>
      </c>
      <c r="D17">
        <v>2760043443</v>
      </c>
      <c r="F17">
        <f t="shared" si="0"/>
        <v>1.000124035397767</v>
      </c>
      <c r="G17">
        <f t="shared" si="1"/>
        <v>5.9701978707875361</v>
      </c>
    </row>
    <row r="18" spans="1:7">
      <c r="A18" t="s">
        <v>20</v>
      </c>
      <c r="B18">
        <v>138375400</v>
      </c>
      <c r="C18">
        <v>138375376</v>
      </c>
      <c r="D18">
        <v>138375406</v>
      </c>
      <c r="F18">
        <f t="shared" si="0"/>
        <v>0.99999982655876696</v>
      </c>
      <c r="G18">
        <f t="shared" si="1"/>
        <v>1.0000000433603082</v>
      </c>
    </row>
    <row r="19" spans="1:7">
      <c r="A19" t="s">
        <v>21</v>
      </c>
      <c r="B19">
        <v>2688613328</v>
      </c>
      <c r="C19">
        <v>2688613368</v>
      </c>
      <c r="D19">
        <v>2688613404</v>
      </c>
      <c r="F19">
        <f t="shared" si="0"/>
        <v>1.0000000148775576</v>
      </c>
      <c r="G19">
        <f t="shared" si="1"/>
        <v>1.0000000282673598</v>
      </c>
    </row>
    <row r="20" spans="1:7">
      <c r="A20" t="s">
        <v>22</v>
      </c>
      <c r="B20">
        <v>83000203</v>
      </c>
      <c r="C20">
        <v>83000410</v>
      </c>
      <c r="D20">
        <v>83082076</v>
      </c>
      <c r="F20">
        <f t="shared" si="0"/>
        <v>1.000002493969804</v>
      </c>
      <c r="G20">
        <f t="shared" si="1"/>
        <v>1.0009864192741793</v>
      </c>
    </row>
    <row r="21" spans="1:7">
      <c r="A21" t="s">
        <v>23</v>
      </c>
      <c r="B21">
        <v>83000203</v>
      </c>
      <c r="C21">
        <v>83000410</v>
      </c>
      <c r="D21">
        <v>83082076</v>
      </c>
      <c r="F21">
        <f t="shared" si="0"/>
        <v>1.000002493969804</v>
      </c>
      <c r="G21">
        <f t="shared" si="1"/>
        <v>1.0009864192741793</v>
      </c>
    </row>
    <row r="22" spans="1:7">
      <c r="A22" t="s">
        <v>24</v>
      </c>
      <c r="B22">
        <v>942608838</v>
      </c>
      <c r="C22">
        <v>942609140</v>
      </c>
      <c r="D22">
        <v>942695838</v>
      </c>
      <c r="F22">
        <f t="shared" si="0"/>
        <v>1.0000003203874055</v>
      </c>
      <c r="G22">
        <f t="shared" si="1"/>
        <v>1.0000922970340322</v>
      </c>
    </row>
    <row r="23" spans="1:7">
      <c r="A23" t="s">
        <v>28</v>
      </c>
      <c r="B23">
        <v>942608838</v>
      </c>
      <c r="C23">
        <v>942609140</v>
      </c>
      <c r="D23">
        <v>942695838</v>
      </c>
      <c r="F23">
        <f t="shared" si="0"/>
        <v>1.0000003203874055</v>
      </c>
      <c r="G23">
        <f t="shared" si="1"/>
        <v>1.0000922970340322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3"/>
  <sheetViews>
    <sheetView tabSelected="1" zoomScale="75" zoomScaleNormal="75" workbookViewId="0">
      <pane ySplit="1" topLeftCell="A2" activePane="bottomLeft" state="frozen"/>
      <selection activeCell="E1" sqref="E1"/>
      <selection pane="bottomLeft" activeCell="D69" sqref="D69"/>
    </sheetView>
  </sheetViews>
  <sheetFormatPr defaultRowHeight="14.4"/>
  <cols>
    <col min="1" max="1" width="15.33203125" bestFit="1" customWidth="1"/>
    <col min="2" max="2" width="9.5546875" bestFit="1" customWidth="1"/>
    <col min="3" max="3" width="14.5546875" bestFit="1" customWidth="1"/>
    <col min="4" max="4" width="16" bestFit="1" customWidth="1"/>
    <col min="5" max="5" width="15" bestFit="1" customWidth="1"/>
    <col min="6" max="6" width="29.21875" bestFit="1" customWidth="1"/>
    <col min="7" max="7" width="28.109375" bestFit="1" customWidth="1"/>
    <col min="8" max="8" width="11" bestFit="1" customWidth="1"/>
    <col min="9" max="11" width="12" bestFit="1" customWidth="1"/>
  </cols>
  <sheetData>
    <row r="1" spans="1:7" s="1" customFormat="1">
      <c r="A1" s="1" t="s">
        <v>0</v>
      </c>
      <c r="B1" s="1" t="s">
        <v>39</v>
      </c>
      <c r="C1" s="1" t="s">
        <v>44</v>
      </c>
      <c r="D1" s="1" t="s">
        <v>37</v>
      </c>
      <c r="E1" s="1" t="s">
        <v>38</v>
      </c>
      <c r="F1" s="1" t="s">
        <v>46</v>
      </c>
      <c r="G1" s="1" t="s">
        <v>47</v>
      </c>
    </row>
    <row r="2" spans="1:7" hidden="1">
      <c r="A2" t="s">
        <v>29</v>
      </c>
      <c r="B2" t="s">
        <v>40</v>
      </c>
      <c r="C2">
        <v>91165648</v>
      </c>
      <c r="D2">
        <v>91639166</v>
      </c>
      <c r="E2">
        <v>91825357</v>
      </c>
      <c r="F2" s="2">
        <f t="shared" ref="F2:F20" si="0">D2/C2</f>
        <v>1.0051940397549743</v>
      </c>
      <c r="G2" s="2">
        <f t="shared" ref="G2:G20" si="1">E2/C2</f>
        <v>1.0072363770177994</v>
      </c>
    </row>
    <row r="3" spans="1:7" hidden="1">
      <c r="A3" t="s">
        <v>30</v>
      </c>
      <c r="B3" t="s">
        <v>40</v>
      </c>
      <c r="C3">
        <v>7989604</v>
      </c>
      <c r="D3">
        <v>8459849</v>
      </c>
      <c r="E3">
        <v>8709193</v>
      </c>
      <c r="F3" s="2">
        <f t="shared" si="0"/>
        <v>1.0588571098142037</v>
      </c>
      <c r="G3" s="2">
        <f t="shared" si="1"/>
        <v>1.090065665332099</v>
      </c>
    </row>
    <row r="4" spans="1:7" hidden="1">
      <c r="A4" t="s">
        <v>31</v>
      </c>
      <c r="B4" t="s">
        <v>40</v>
      </c>
      <c r="C4">
        <v>3559016</v>
      </c>
      <c r="D4">
        <v>4029230</v>
      </c>
      <c r="E4">
        <v>4206371</v>
      </c>
      <c r="F4" s="2">
        <f t="shared" si="0"/>
        <v>1.1321191025834108</v>
      </c>
      <c r="G4" s="2">
        <f t="shared" si="1"/>
        <v>1.1818915677816566</v>
      </c>
    </row>
    <row r="5" spans="1:7">
      <c r="A5" t="s">
        <v>29</v>
      </c>
      <c r="B5" t="s">
        <v>41</v>
      </c>
      <c r="C5">
        <v>1387671554</v>
      </c>
      <c r="D5">
        <v>1388142004</v>
      </c>
      <c r="E5">
        <v>1388439559</v>
      </c>
      <c r="F5" s="2">
        <f t="shared" si="0"/>
        <v>1.0003390211456333</v>
      </c>
      <c r="G5" s="2">
        <f t="shared" si="1"/>
        <v>1.0005534486873253</v>
      </c>
    </row>
    <row r="6" spans="1:7">
      <c r="A6" t="s">
        <v>30</v>
      </c>
      <c r="B6" t="s">
        <v>41</v>
      </c>
      <c r="C6">
        <v>232462465</v>
      </c>
      <c r="D6">
        <v>232934095</v>
      </c>
      <c r="E6">
        <v>233195296</v>
      </c>
      <c r="F6" s="2">
        <f t="shared" si="0"/>
        <v>1.0020288436672991</v>
      </c>
      <c r="G6" s="2">
        <f t="shared" si="1"/>
        <v>1.0031524702278281</v>
      </c>
    </row>
    <row r="7" spans="1:7">
      <c r="A7" t="s">
        <v>31</v>
      </c>
      <c r="B7" t="s">
        <v>41</v>
      </c>
      <c r="C7">
        <v>78675049</v>
      </c>
      <c r="D7">
        <v>79142240</v>
      </c>
      <c r="E7">
        <v>79331531</v>
      </c>
      <c r="F7" s="2">
        <f t="shared" si="0"/>
        <v>1.0059382358948388</v>
      </c>
      <c r="G7" s="2">
        <f t="shared" si="1"/>
        <v>1.0083442210503104</v>
      </c>
    </row>
    <row r="8" spans="1:7" hidden="1">
      <c r="A8" t="s">
        <v>32</v>
      </c>
      <c r="B8" t="s">
        <v>40</v>
      </c>
      <c r="C8">
        <v>510424</v>
      </c>
      <c r="D8">
        <v>588234</v>
      </c>
      <c r="E8">
        <v>588053</v>
      </c>
      <c r="F8" s="2">
        <f t="shared" si="0"/>
        <v>1.1524418914471106</v>
      </c>
      <c r="G8" s="2">
        <f t="shared" si="1"/>
        <v>1.1520872842969767</v>
      </c>
    </row>
    <row r="9" spans="1:7">
      <c r="A9" t="s">
        <v>32</v>
      </c>
      <c r="B9" t="s">
        <v>41</v>
      </c>
      <c r="C9">
        <v>11127505</v>
      </c>
      <c r="D9">
        <v>11240040</v>
      </c>
      <c r="E9">
        <v>11239894</v>
      </c>
      <c r="F9" s="2">
        <f t="shared" si="0"/>
        <v>1.0101132284371024</v>
      </c>
      <c r="G9" s="2">
        <f t="shared" si="1"/>
        <v>1.0101001077959524</v>
      </c>
    </row>
    <row r="10" spans="1:7" hidden="1">
      <c r="A10" t="s">
        <v>33</v>
      </c>
      <c r="B10" t="s">
        <v>40</v>
      </c>
      <c r="C10">
        <v>178834680</v>
      </c>
      <c r="D10">
        <v>178834794</v>
      </c>
      <c r="E10">
        <v>178834505</v>
      </c>
      <c r="F10" s="2">
        <f t="shared" si="0"/>
        <v>1.000000637460251</v>
      </c>
      <c r="G10" s="2">
        <f t="shared" si="1"/>
        <v>0.99999902144259711</v>
      </c>
    </row>
    <row r="11" spans="1:7">
      <c r="A11" t="s">
        <v>33</v>
      </c>
      <c r="B11" t="s">
        <v>41</v>
      </c>
      <c r="C11">
        <v>826061497</v>
      </c>
      <c r="D11">
        <v>826061611</v>
      </c>
      <c r="E11">
        <v>826061363</v>
      </c>
      <c r="F11" s="2">
        <f t="shared" si="0"/>
        <v>1.0000001380042531</v>
      </c>
      <c r="G11" s="2">
        <f t="shared" si="1"/>
        <v>0.99999983778447432</v>
      </c>
    </row>
    <row r="12" spans="1:7" hidden="1">
      <c r="A12" t="s">
        <v>35</v>
      </c>
      <c r="B12" t="s">
        <v>40</v>
      </c>
      <c r="C12">
        <v>73519353</v>
      </c>
      <c r="D12">
        <v>73581102</v>
      </c>
      <c r="E12">
        <v>1906134095</v>
      </c>
      <c r="F12" s="2">
        <f t="shared" si="0"/>
        <v>1.0008399012978255</v>
      </c>
      <c r="G12" s="2">
        <f t="shared" si="1"/>
        <v>25.926970480820199</v>
      </c>
    </row>
    <row r="13" spans="1:7" hidden="1">
      <c r="A13" t="s">
        <v>36</v>
      </c>
      <c r="B13" t="s">
        <v>40</v>
      </c>
      <c r="C13">
        <v>73141757</v>
      </c>
      <c r="D13">
        <v>73223732</v>
      </c>
      <c r="E13">
        <v>1906480498</v>
      </c>
      <c r="F13" s="2">
        <f t="shared" si="0"/>
        <v>1.0011207688106263</v>
      </c>
      <c r="G13" s="2">
        <f t="shared" si="1"/>
        <v>26.065555111015449</v>
      </c>
    </row>
    <row r="14" spans="1:7">
      <c r="A14" t="s">
        <v>35</v>
      </c>
      <c r="B14" t="s">
        <v>41</v>
      </c>
      <c r="C14">
        <v>764482495</v>
      </c>
      <c r="D14">
        <v>764338458</v>
      </c>
      <c r="E14">
        <v>19166094484</v>
      </c>
      <c r="F14" s="2">
        <f t="shared" si="0"/>
        <v>0.99981158888405941</v>
      </c>
      <c r="G14" s="2">
        <f t="shared" si="1"/>
        <v>25.070678019906786</v>
      </c>
    </row>
    <row r="15" spans="1:7" hidden="1">
      <c r="A15" t="s">
        <v>34</v>
      </c>
      <c r="B15" t="s">
        <v>40</v>
      </c>
      <c r="C15">
        <v>44477047</v>
      </c>
      <c r="D15">
        <v>44536148</v>
      </c>
      <c r="E15">
        <v>257874854</v>
      </c>
      <c r="F15" s="2">
        <f t="shared" si="0"/>
        <v>1.0013287977504441</v>
      </c>
      <c r="G15" s="2">
        <f t="shared" si="1"/>
        <v>5.7979310991577293</v>
      </c>
    </row>
    <row r="16" spans="1:7">
      <c r="A16" t="s">
        <v>34</v>
      </c>
      <c r="B16" t="s">
        <v>41</v>
      </c>
      <c r="C16">
        <v>462299573</v>
      </c>
      <c r="D16">
        <v>462358732</v>
      </c>
      <c r="E16">
        <v>2683205164</v>
      </c>
      <c r="F16" s="2">
        <f t="shared" si="0"/>
        <v>1.0001279668064933</v>
      </c>
      <c r="G16" s="2">
        <f t="shared" si="1"/>
        <v>5.8040398925482029</v>
      </c>
    </row>
    <row r="17" spans="1:7" hidden="1">
      <c r="A17" t="s">
        <v>45</v>
      </c>
      <c r="B17" t="s">
        <v>40</v>
      </c>
      <c r="C17">
        <v>138370391</v>
      </c>
      <c r="D17">
        <v>138370438</v>
      </c>
      <c r="E17">
        <v>138370385</v>
      </c>
      <c r="F17" s="2">
        <f t="shared" si="0"/>
        <v>1.0000003396680435</v>
      </c>
      <c r="G17" s="2">
        <f t="shared" si="1"/>
        <v>0.99999995663812213</v>
      </c>
    </row>
    <row r="18" spans="1:7">
      <c r="A18" t="s">
        <v>45</v>
      </c>
      <c r="B18" t="s">
        <v>41</v>
      </c>
      <c r="C18">
        <v>2688608192</v>
      </c>
      <c r="D18">
        <v>2688608239</v>
      </c>
      <c r="E18">
        <v>2688608186</v>
      </c>
      <c r="F18" s="2">
        <f t="shared" si="0"/>
        <v>1.0000000174811636</v>
      </c>
      <c r="G18" s="2">
        <f t="shared" si="1"/>
        <v>0.99999999776836213</v>
      </c>
    </row>
    <row r="19" spans="1:7" hidden="1">
      <c r="A19" t="s">
        <v>42</v>
      </c>
      <c r="B19" t="s">
        <v>40</v>
      </c>
      <c r="C19">
        <v>82992803</v>
      </c>
      <c r="D19">
        <v>82992805</v>
      </c>
      <c r="E19">
        <v>83071067</v>
      </c>
      <c r="F19" s="2">
        <f t="shared" si="0"/>
        <v>1.0000000240984752</v>
      </c>
      <c r="G19" s="2">
        <f t="shared" si="1"/>
        <v>1.0009430215292283</v>
      </c>
    </row>
    <row r="20" spans="1:7" hidden="1">
      <c r="A20" t="s">
        <v>43</v>
      </c>
      <c r="B20" t="s">
        <v>40</v>
      </c>
      <c r="C20">
        <v>82992803</v>
      </c>
      <c r="D20">
        <v>82992805</v>
      </c>
      <c r="E20">
        <v>83071067</v>
      </c>
      <c r="F20" s="2">
        <f t="shared" si="0"/>
        <v>1.0000000240984752</v>
      </c>
      <c r="G20" s="2">
        <f t="shared" si="1"/>
        <v>1.0009430215292283</v>
      </c>
    </row>
    <row r="21" spans="1:7">
      <c r="A21" t="s">
        <v>42</v>
      </c>
      <c r="B21" t="s">
        <v>41</v>
      </c>
      <c r="C21">
        <v>942627249</v>
      </c>
      <c r="D21">
        <v>942627397</v>
      </c>
      <c r="E21">
        <v>942702661</v>
      </c>
      <c r="F21" s="2">
        <f t="shared" ref="F21:F22" si="2">D21/C21</f>
        <v>1.0000001570079797</v>
      </c>
      <c r="G21" s="2">
        <f t="shared" ref="G21:G22" si="3">E21/C21</f>
        <v>1.0000800019308587</v>
      </c>
    </row>
    <row r="22" spans="1:7">
      <c r="A22" t="s">
        <v>43</v>
      </c>
      <c r="B22" t="s">
        <v>41</v>
      </c>
      <c r="C22">
        <v>942627249</v>
      </c>
      <c r="D22">
        <v>942627397</v>
      </c>
      <c r="E22">
        <v>942702661</v>
      </c>
      <c r="F22" s="2">
        <f t="shared" si="2"/>
        <v>1.0000001570079797</v>
      </c>
      <c r="G22" s="2">
        <f t="shared" si="3"/>
        <v>1.0000800019308587</v>
      </c>
    </row>
    <row r="23" spans="1:7">
      <c r="A23" t="s">
        <v>36</v>
      </c>
      <c r="B23" t="s">
        <v>41</v>
      </c>
      <c r="C23">
        <v>760473255</v>
      </c>
      <c r="D23">
        <v>760480861</v>
      </c>
      <c r="E23">
        <v>19062870507</v>
      </c>
      <c r="F23" s="2">
        <f>D23/C23</f>
        <v>1.0000100016666595</v>
      </c>
      <c r="G23" s="2">
        <f>E23/C23</f>
        <v>25.067114959881135</v>
      </c>
    </row>
  </sheetData>
  <autoFilter ref="A1:G22">
    <filterColumn colId="1">
      <filters>
        <filter val="large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res0</vt:lpstr>
      <vt:lpstr>res1</vt:lpstr>
      <vt:lpstr>res2</vt:lpstr>
      <vt:lpstr>res20150710</vt:lpstr>
      <vt:lpstr>re20150713</vt:lpstr>
      <vt:lpstr>res20150719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synopsys</cp:lastModifiedBy>
  <cp:lastPrinted>2015-07-20T14:03:29Z</cp:lastPrinted>
  <dcterms:created xsi:type="dcterms:W3CDTF">2015-06-29T11:53:00Z</dcterms:created>
  <dcterms:modified xsi:type="dcterms:W3CDTF">2015-07-25T14:20:33Z</dcterms:modified>
</cp:coreProperties>
</file>