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yoji\Dropbox\Development\VsisualBasic\VBA\01\"/>
    </mc:Choice>
  </mc:AlternateContent>
  <bookViews>
    <workbookView xWindow="890" yWindow="0" windowWidth="19240" windowHeight="16040"/>
  </bookViews>
  <sheets>
    <sheet name="納品書" sheetId="1" r:id="rId1"/>
    <sheet name="商品一覧" sheetId="2" r:id="rId2"/>
  </sheets>
  <definedNames>
    <definedName name="価格表">商品一覧!$B$4:$C$10</definedName>
    <definedName name="商品名">商品一覧!$B$4:$B$10</definedName>
  </definedNames>
  <calcPr calcId="152511"/>
</workbook>
</file>

<file path=xl/calcChain.xml><?xml version="1.0" encoding="utf-8"?>
<calcChain xmlns="http://schemas.openxmlformats.org/spreadsheetml/2006/main">
  <c r="F12" i="1" l="1"/>
  <c r="F13" i="1"/>
  <c r="D10" i="1"/>
  <c r="F10" i="1" s="1"/>
  <c r="D11" i="1"/>
  <c r="F11" i="1" s="1"/>
  <c r="D12" i="1"/>
  <c r="D13" i="1"/>
  <c r="D9" i="1"/>
  <c r="F9" i="1" s="1"/>
  <c r="E14" i="1" l="1"/>
  <c r="E16" i="1" s="1"/>
</calcChain>
</file>

<file path=xl/sharedStrings.xml><?xml version="1.0" encoding="utf-8"?>
<sst xmlns="http://schemas.openxmlformats.org/spreadsheetml/2006/main" count="25" uniqueCount="24">
  <si>
    <t>事務用デスク（片袖）</t>
    <rPh sb="0" eb="3">
      <t>ジムヨウ</t>
    </rPh>
    <rPh sb="7" eb="9">
      <t>カタソデ</t>
    </rPh>
    <phoneticPr fontId="2"/>
  </si>
  <si>
    <t>事務用デスク（両袖）</t>
    <rPh sb="0" eb="3">
      <t>ジムヨウ</t>
    </rPh>
    <rPh sb="7" eb="8">
      <t>リョウ</t>
    </rPh>
    <rPh sb="8" eb="9">
      <t>ソデ</t>
    </rPh>
    <phoneticPr fontId="2"/>
  </si>
  <si>
    <t>デザイナーズデスク</t>
    <phoneticPr fontId="2"/>
  </si>
  <si>
    <t>作業用デスク</t>
    <rPh sb="0" eb="3">
      <t>サギョウヨウ</t>
    </rPh>
    <phoneticPr fontId="2"/>
  </si>
  <si>
    <t>オフィスチェア</t>
    <phoneticPr fontId="2"/>
  </si>
  <si>
    <t>ドクターズチェア</t>
    <phoneticPr fontId="2"/>
  </si>
  <si>
    <t>商品名</t>
    <rPh sb="0" eb="3">
      <t>ショウヒンメイ</t>
    </rPh>
    <phoneticPr fontId="2"/>
  </si>
  <si>
    <t>価格</t>
    <rPh sb="0" eb="2">
      <t>カカク</t>
    </rPh>
    <phoneticPr fontId="2"/>
  </si>
  <si>
    <t>OAチェア</t>
    <phoneticPr fontId="2"/>
  </si>
  <si>
    <t>【商品一覧】</t>
    <rPh sb="1" eb="3">
      <t>ショウヒン</t>
    </rPh>
    <rPh sb="3" eb="5">
      <t>イチラン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</si>
  <si>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</si>
  <si>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</si>
  <si>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</si>
  <si>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担当：</t>
    <rPh sb="0" eb="2">
      <t>タントウ</t>
    </rPh>
    <phoneticPr fontId="2"/>
  </si>
  <si>
    <t>(株)SE事務機販売</t>
    <rPh sb="0" eb="3">
      <t>カブ</t>
    </rPh>
    <rPh sb="5" eb="8">
      <t>ジムキ</t>
    </rPh>
    <rPh sb="8" eb="10">
      <t>ハンバイ</t>
    </rPh>
    <phoneticPr fontId="2"/>
  </si>
  <si>
    <t>No.</t>
    <phoneticPr fontId="2"/>
  </si>
  <si>
    <t>納品書</t>
    <rPh sb="0" eb="3">
      <t>ノウヒンショ</t>
    </rPh>
    <phoneticPr fontId="2"/>
  </si>
  <si>
    <t>送料</t>
    <rPh sb="0" eb="2">
      <t>ソウリョウ</t>
    </rPh>
    <phoneticPr fontId="2"/>
  </si>
  <si>
    <t>合計</t>
    <rPh sb="0" eb="2">
      <t>ゴウケイ</t>
    </rPh>
    <phoneticPr fontId="2"/>
  </si>
  <si>
    <t>商品代金</t>
    <rPh sb="0" eb="2">
      <t>ショウヒン</t>
    </rPh>
    <rPh sb="2" eb="4">
      <t>ダイキン</t>
    </rPh>
    <phoneticPr fontId="2"/>
  </si>
  <si>
    <t>参画商事株式会社</t>
    <rPh sb="0" eb="2">
      <t>サンカク</t>
    </rPh>
    <rPh sb="2" eb="4">
      <t>ショウジ</t>
    </rPh>
    <rPh sb="4" eb="6">
      <t>カブシキ</t>
    </rPh>
    <rPh sb="6" eb="8">
      <t>カイシャ</t>
    </rPh>
    <phoneticPr fontId="2"/>
  </si>
  <si>
    <t>千代田区外神田x-x-x</t>
    <rPh sb="0" eb="4">
      <t>チヨダク</t>
    </rPh>
    <rPh sb="4" eb="7">
      <t>ソトカンダ</t>
    </rPh>
    <phoneticPr fontId="2"/>
  </si>
  <si>
    <t>御中</t>
    <rPh sb="0" eb="2">
      <t>オンチュウ</t>
    </rPh>
    <phoneticPr fontId="2"/>
  </si>
  <si>
    <t>山中 亮司</t>
    <rPh sb="0" eb="2">
      <t>ヤマナカ</t>
    </rPh>
    <rPh sb="3" eb="5">
      <t>リョウジ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</si>
</sst>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1" fontId="0" fillId="0" borderId="0" xfId="0" applyNumberFormat="1" applyAlignment="1">
      <alignment horizontal="right" vertical="center"/>
    </xf>
    <xf numFmtId="0" fontId="0" fillId="0" borderId="3" xfId="0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11" xfId="1" applyFont="1" applyBorder="1">
      <alignment vertical="center"/>
    </xf>
    <xf numFmtId="0" fontId="0" fillId="0" borderId="0" xfId="0" applyBorder="1" applyAlignment="1">
      <alignment horizontal="righ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38" fontId="0" fillId="0" borderId="4" xfId="1" applyFont="1" applyBorder="1" applyAlignment="1">
      <alignment vertical="center"/>
    </xf>
    <xf numFmtId="38" fontId="0" fillId="0" borderId="13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0" fillId="0" borderId="9" xfId="1" applyFont="1" applyBorder="1" applyAlignment="1">
      <alignment vertical="center"/>
    </xf>
    <xf numFmtId="6" fontId="3" fillId="0" borderId="17" xfId="2" applyFont="1" applyBorder="1" applyAlignment="1">
      <alignment vertical="center"/>
    </xf>
    <xf numFmtId="6" fontId="3" fillId="0" borderId="18" xfId="2" applyFont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6"/>
  <sheetViews>
    <sheetView tabSelected="1" workbookViewId="0">
      <selection activeCell="D27" sqref="D27"/>
    </sheetView>
  </sheetViews>
  <sheetFormatPr defaultRowHeight="13" x14ac:dyDescent="0.2"/>
  <cols>
    <col min="1" max="1" width="2.08984375" customWidth="1"/>
    <col min="2" max="2" width="3.08984375" customWidth="1"/>
    <col min="3" max="3" width="20.6328125" customWidth="1"/>
    <col min="4" max="4" width="9.08984375" customWidth="1"/>
    <col min="5" max="5" width="8.6328125" customWidth="1"/>
    <col min="6" max="6" width="10.6328125" customWidth="1"/>
  </cols>
  <sheetData>
    <row r="1" spans="2:6" ht="3.75" customHeight="1" x14ac:dyDescent="0.2"/>
    <row r="2" spans="2:6" x14ac:dyDescent="0.2">
      <c r="B2" t="s">
        <v>15</v>
      </c>
      <c r="C2" s="17">
        <v>110401001</v>
      </c>
      <c r="E2" s="33">
        <v>41365</v>
      </c>
      <c r="F2" s="34"/>
    </row>
    <row r="3" spans="2:6" ht="6" customHeight="1" thickBot="1" x14ac:dyDescent="0.25">
      <c r="E3" s="10"/>
      <c r="F3" s="6"/>
    </row>
    <row r="4" spans="2:6" ht="17" thickBot="1" x14ac:dyDescent="0.25">
      <c r="B4" s="30" t="s">
        <v>16</v>
      </c>
      <c r="C4" s="31"/>
      <c r="F4" s="7" t="s">
        <v>14</v>
      </c>
    </row>
    <row r="5" spans="2:6" ht="14.25" customHeight="1" x14ac:dyDescent="0.2">
      <c r="E5" s="21"/>
      <c r="F5" s="21" t="s">
        <v>21</v>
      </c>
    </row>
    <row r="6" spans="2:6" ht="14" x14ac:dyDescent="0.2">
      <c r="B6" s="32" t="s">
        <v>20</v>
      </c>
      <c r="C6" s="32"/>
      <c r="D6" s="4" t="s">
        <v>22</v>
      </c>
      <c r="E6" s="8" t="s">
        <v>13</v>
      </c>
      <c r="F6" s="9" t="s">
        <v>23</v>
      </c>
    </row>
    <row r="7" spans="2:6" ht="8.25" customHeight="1" thickBot="1" x14ac:dyDescent="0.25"/>
    <row r="8" spans="2:6" x14ac:dyDescent="0.2">
      <c r="B8" s="12"/>
      <c r="C8" s="13" t="s">
        <v>6</v>
      </c>
      <c r="D8" s="13" t="s">
        <v>10</v>
      </c>
      <c r="E8" s="13" t="s">
        <v>11</v>
      </c>
      <c r="F8" s="14" t="s">
        <v>12</v>
      </c>
    </row>
    <row r="9" spans="2:6" x14ac:dyDescent="0.2">
      <c r="B9" s="15">
        <v>1</v>
      </c>
      <c r="C9" s="2"/>
      <c r="D9" s="3" t="str">
        <f>IF(C9="","",VLOOKUP(C9,価格表,2,0))</f>
        <v/>
      </c>
      <c r="E9" s="3">
        <v>2</v>
      </c>
      <c r="F9" s="18" t="e">
        <f>IF(E9="","",D9*E9)</f>
        <v>#VALUE!</v>
      </c>
    </row>
    <row r="10" spans="2:6" x14ac:dyDescent="0.2">
      <c r="B10" s="15">
        <v>2</v>
      </c>
      <c r="C10" s="2"/>
      <c r="D10" s="3" t="str">
        <f>IF(C10="","",VLOOKUP(C10,価格表,2,0))</f>
        <v/>
      </c>
      <c r="E10" s="3">
        <v>1</v>
      </c>
      <c r="F10" s="18" t="e">
        <f t="shared" ref="F10:F13" si="0">IF(E10="","",D10*E10)</f>
        <v>#VALUE!</v>
      </c>
    </row>
    <row r="11" spans="2:6" x14ac:dyDescent="0.2">
      <c r="B11" s="15">
        <v>3</v>
      </c>
      <c r="C11" s="2"/>
      <c r="D11" s="3" t="str">
        <f>IF(C11="","",VLOOKUP(C11,価格表,2,0))</f>
        <v/>
      </c>
      <c r="E11" s="3">
        <v>2</v>
      </c>
      <c r="F11" s="18" t="e">
        <f t="shared" si="0"/>
        <v>#VALUE!</v>
      </c>
    </row>
    <row r="12" spans="2:6" x14ac:dyDescent="0.2">
      <c r="B12" s="15">
        <v>4</v>
      </c>
      <c r="C12" s="2"/>
      <c r="D12" s="3" t="str">
        <f>IF(C12="","",VLOOKUP(C12,価格表,2,0))</f>
        <v/>
      </c>
      <c r="E12" s="3"/>
      <c r="F12" s="18" t="str">
        <f t="shared" si="0"/>
        <v/>
      </c>
    </row>
    <row r="13" spans="2:6" ht="13.5" thickBot="1" x14ac:dyDescent="0.25">
      <c r="B13" s="16">
        <v>5</v>
      </c>
      <c r="C13" s="11"/>
      <c r="D13" s="19" t="str">
        <f>IF(C13="","",VLOOKUP(C13,価格表,2,0))</f>
        <v/>
      </c>
      <c r="E13" s="19"/>
      <c r="F13" s="20" t="str">
        <f t="shared" si="0"/>
        <v/>
      </c>
    </row>
    <row r="14" spans="2:6" ht="13.5" thickTop="1" x14ac:dyDescent="0.2">
      <c r="B14" s="35" t="s">
        <v>19</v>
      </c>
      <c r="C14" s="36"/>
      <c r="D14" s="36"/>
      <c r="E14" s="24" t="e">
        <f>SUM(F9:F13)</f>
        <v>#VALUE!</v>
      </c>
      <c r="F14" s="25"/>
    </row>
    <row r="15" spans="2:6" x14ac:dyDescent="0.2">
      <c r="B15" s="37" t="s">
        <v>17</v>
      </c>
      <c r="C15" s="38"/>
      <c r="D15" s="38"/>
      <c r="E15" s="26">
        <v>3500</v>
      </c>
      <c r="F15" s="27"/>
    </row>
    <row r="16" spans="2:6" ht="13.5" thickBot="1" x14ac:dyDescent="0.25">
      <c r="B16" s="22" t="s">
        <v>18</v>
      </c>
      <c r="C16" s="23"/>
      <c r="D16" s="23"/>
      <c r="E16" s="28" t="e">
        <f>SUM(E14:F15)</f>
        <v>#VALUE!</v>
      </c>
      <c r="F16" s="29"/>
    </row>
  </sheetData>
  <mergeCells count="9">
    <mergeCell ref="E2:F2"/>
    <mergeCell ref="B14:D14"/>
    <mergeCell ref="B15:D15"/>
    <mergeCell ref="B16:D16"/>
    <mergeCell ref="E14:F14"/>
    <mergeCell ref="E15:F15"/>
    <mergeCell ref="E16:F16"/>
    <mergeCell ref="B4:C4"/>
    <mergeCell ref="B6:C6"/>
  </mergeCells>
  <phoneticPr fontId="2"/>
  <dataValidations count="2">
    <dataValidation type="list" allowBlank="1" showInputMessage="1" showErrorMessage="1" sqref="C9:C13">
      <formula1>商品名</formula1>
    </dataValidation>
    <dataValidation type="list" allowBlank="1" showInputMessage="1" showErrorMessage="1" sqref="D6">
      <formula1>"御中,様"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0"/>
  <sheetViews>
    <sheetView workbookViewId="0">
      <selection activeCell="B3" sqref="B3:B10"/>
    </sheetView>
  </sheetViews>
  <sheetFormatPr defaultRowHeight="13" x14ac:dyDescent="0.2"/>
  <cols>
    <col min="1" max="1" width="2.08984375" customWidth="1"/>
    <col min="2" max="2" width="20.6328125" customWidth="1"/>
    <col min="3" max="3" width="9.08984375" customWidth="1"/>
  </cols>
  <sheetData>
    <row r="1" spans="2:3" ht="14" x14ac:dyDescent="0.2">
      <c r="B1" s="5" t="s">
        <v>9</v>
      </c>
    </row>
    <row r="2" spans="2:3" ht="3.75" customHeight="1" x14ac:dyDescent="0.2"/>
    <row r="3" spans="2:3" x14ac:dyDescent="0.2">
      <c r="B3" s="1" t="s">
        <v>6</v>
      </c>
      <c r="C3" s="1" t="s">
        <v>7</v>
      </c>
    </row>
    <row r="4" spans="2:3" x14ac:dyDescent="0.2">
      <c r="B4" s="2" t="s">
        <v>0</v>
      </c>
      <c r="C4" s="3">
        <v>26250</v>
      </c>
    </row>
    <row r="5" spans="2:3" x14ac:dyDescent="0.2">
      <c r="B5" s="2" t="s">
        <v>1</v>
      </c>
      <c r="C5" s="3">
        <v>44100</v>
      </c>
    </row>
    <row r="6" spans="2:3" x14ac:dyDescent="0.2">
      <c r="B6" s="2" t="s">
        <v>3</v>
      </c>
      <c r="C6" s="3">
        <v>18900</v>
      </c>
    </row>
    <row r="7" spans="2:3" x14ac:dyDescent="0.2">
      <c r="B7" s="2" t="s">
        <v>2</v>
      </c>
      <c r="C7" s="3">
        <v>52500</v>
      </c>
    </row>
    <row r="8" spans="2:3" x14ac:dyDescent="0.2">
      <c r="B8" s="2" t="s">
        <v>4</v>
      </c>
      <c r="C8" s="3">
        <v>2800</v>
      </c>
    </row>
    <row r="9" spans="2:3" x14ac:dyDescent="0.2">
      <c r="B9" s="2" t="s">
        <v>8</v>
      </c>
      <c r="C9" s="3">
        <v>9800</v>
      </c>
    </row>
    <row r="10" spans="2:3" x14ac:dyDescent="0.2">
      <c r="B10" s="2" t="s">
        <v>5</v>
      </c>
      <c r="C10" s="3">
        <v>49800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納品書</vt:lpstr>
      <vt:lpstr>商品一覧</vt:lpstr>
      <vt:lpstr>価格表</vt:lpstr>
      <vt:lpstr>商品名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早坂清志</dc:creator>
  <cp:lastModifiedBy>TB29</cp:lastModifiedBy>
  <dcterms:created xsi:type="dcterms:W3CDTF">2011-01-28T18:58:04Z</dcterms:created>
  <dcterms:modified xsi:type="dcterms:W3CDTF">2016-05-24T05:49:10Z</dcterms:modified>
</cp:coreProperties>
</file>