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nerdfloor\Desktop\"/>
    </mc:Choice>
  </mc:AlternateContent>
  <xr:revisionPtr revIDLastSave="0" documentId="8_{74957F92-A8F1-482F-88F6-1CA0E5E6809B}" xr6:coauthVersionLast="44" xr6:coauthVersionMax="44" xr10:uidLastSave="{00000000-0000-0000-0000-000000000000}"/>
  <bookViews>
    <workbookView xWindow="105" yWindow="75" windowWidth="27255" windowHeight="14940" xr2:uid="{A0408026-BC9C-43BC-948D-21AF2443A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8" i="1"/>
  <c r="E9" i="1"/>
  <c r="E10" i="1"/>
  <c r="E11" i="1"/>
  <c r="E12" i="1"/>
  <c r="E7" i="1"/>
  <c r="D21" i="1"/>
  <c r="D20" i="1"/>
  <c r="D19" i="1"/>
  <c r="D18" i="1"/>
  <c r="D17" i="1"/>
  <c r="D16" i="1"/>
  <c r="D12" i="1"/>
  <c r="D11" i="1"/>
  <c r="D10" i="1"/>
  <c r="D9" i="1"/>
  <c r="D8" i="1"/>
  <c r="D7" i="1"/>
  <c r="B17" i="1"/>
  <c r="B18" i="1"/>
  <c r="B19" i="1"/>
  <c r="B20" i="1"/>
  <c r="B21" i="1"/>
  <c r="B16" i="1"/>
  <c r="B8" i="1"/>
  <c r="B9" i="1"/>
  <c r="B10" i="1"/>
  <c r="B11" i="1"/>
  <c r="B12" i="1"/>
  <c r="B7" i="1"/>
</calcChain>
</file>

<file path=xl/sharedStrings.xml><?xml version="1.0" encoding="utf-8"?>
<sst xmlns="http://schemas.openxmlformats.org/spreadsheetml/2006/main" count="13" uniqueCount="10">
  <si>
    <t>ACS712_AmMeter性能測定</t>
    <rPh sb="14" eb="16">
      <t>セイノウ</t>
    </rPh>
    <rPh sb="16" eb="18">
      <t>ソクテイ</t>
    </rPh>
    <phoneticPr fontId="2"/>
  </si>
  <si>
    <t>2020.02.10</t>
    <phoneticPr fontId="2"/>
  </si>
  <si>
    <t>R[Ω]</t>
    <phoneticPr fontId="2"/>
  </si>
  <si>
    <t>正電圧[V]</t>
    <rPh sb="0" eb="1">
      <t>セイ</t>
    </rPh>
    <rPh sb="1" eb="3">
      <t>デンアツ</t>
    </rPh>
    <phoneticPr fontId="2"/>
  </si>
  <si>
    <t>負電圧[V]</t>
    <rPh sb="0" eb="1">
      <t>フ</t>
    </rPh>
    <rPh sb="1" eb="3">
      <t>デンアツ</t>
    </rPh>
    <phoneticPr fontId="2"/>
  </si>
  <si>
    <t>正電流[mA]</t>
    <rPh sb="0" eb="1">
      <t>セイ</t>
    </rPh>
    <rPh sb="1" eb="3">
      <t>デンリュウ</t>
    </rPh>
    <phoneticPr fontId="2"/>
  </si>
  <si>
    <t>負電流[mA]</t>
    <rPh sb="0" eb="1">
      <t>フ</t>
    </rPh>
    <rPh sb="1" eb="3">
      <t>デンリュウ</t>
    </rPh>
    <phoneticPr fontId="2"/>
  </si>
  <si>
    <t>表示値[mA]</t>
    <rPh sb="0" eb="2">
      <t>ヒョウジ</t>
    </rPh>
    <rPh sb="2" eb="3">
      <t>チ</t>
    </rPh>
    <phoneticPr fontId="2"/>
  </si>
  <si>
    <t>差[mA]</t>
    <rPh sb="0" eb="1">
      <t>サ</t>
    </rPh>
    <phoneticPr fontId="2"/>
  </si>
  <si>
    <t>誤差[%]</t>
    <rPh sb="0" eb="2">
      <t>ゴサ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</si>
</sst>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表示値[mA]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xVal>
          <c:yVal>
            <c:numRef>
              <c:f>Sheet1!$C$7:$C$12</c:f>
              <c:numCache>
                <c:formatCode>General</c:formatCode>
                <c:ptCount val="6"/>
                <c:pt idx="0">
                  <c:v>98</c:v>
                </c:pt>
                <c:pt idx="1">
                  <c:v>118</c:v>
                </c:pt>
                <c:pt idx="2">
                  <c:v>138</c:v>
                </c:pt>
                <c:pt idx="3">
                  <c:v>154</c:v>
                </c:pt>
                <c:pt idx="4">
                  <c:v>177</c:v>
                </c:pt>
                <c:pt idx="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4-4433-8A89-77D48644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63247"/>
        <c:axId val="1652331279"/>
      </c:scatterChart>
      <c:valAx>
        <c:axId val="164976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2331279"/>
        <c:crosses val="autoZero"/>
        <c:crossBetween val="midCat"/>
      </c:valAx>
      <c:valAx>
        <c:axId val="16523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表示値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97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表示値[mA]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Sheet1!$B$16:$B$21</c:f>
              <c:numCache>
                <c:formatCode>General</c:formatCode>
                <c:ptCount val="6"/>
                <c:pt idx="0">
                  <c:v>-100</c:v>
                </c:pt>
                <c:pt idx="1">
                  <c:v>-120</c:v>
                </c:pt>
                <c:pt idx="2">
                  <c:v>-140</c:v>
                </c:pt>
                <c:pt idx="3">
                  <c:v>-160</c:v>
                </c:pt>
                <c:pt idx="4">
                  <c:v>-180</c:v>
                </c:pt>
                <c:pt idx="5">
                  <c:v>-200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-100</c:v>
                </c:pt>
                <c:pt idx="1">
                  <c:v>-120</c:v>
                </c:pt>
                <c:pt idx="2">
                  <c:v>-136</c:v>
                </c:pt>
                <c:pt idx="3">
                  <c:v>-161</c:v>
                </c:pt>
                <c:pt idx="4">
                  <c:v>-179</c:v>
                </c:pt>
                <c:pt idx="5">
                  <c:v>-198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5-4742-B1C6-2C0F3795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25135"/>
        <c:axId val="1784938207"/>
      </c:scatterChart>
      <c:valAx>
        <c:axId val="165122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938207"/>
        <c:crosses val="autoZero"/>
        <c:crossBetween val="midCat"/>
      </c:valAx>
      <c:valAx>
        <c:axId val="17849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表示値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122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D20F0C-6612-4CD9-9E80-6FEB40CEA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6BC705F-8476-4347-A1D6-005AD00B8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0E09-EECE-43A7-B08F-AF14D851E776}">
  <dimension ref="A1:E21"/>
  <sheetViews>
    <sheetView tabSelected="1" workbookViewId="0"/>
  </sheetViews>
  <sheetFormatPr defaultRowHeight="18.75" x14ac:dyDescent="0.4"/>
  <cols>
    <col min="2" max="3" width="11.625" bestFit="1" customWidth="1"/>
    <col min="5" max="5" width="9" style="1"/>
  </cols>
  <sheetData>
    <row r="1" spans="1:5" x14ac:dyDescent="0.4">
      <c r="A1" t="s">
        <v>0</v>
      </c>
    </row>
    <row r="2" spans="1:5" x14ac:dyDescent="0.4">
      <c r="A2" t="s">
        <v>1</v>
      </c>
    </row>
    <row r="4" spans="1:5" x14ac:dyDescent="0.4">
      <c r="A4" t="s">
        <v>2</v>
      </c>
      <c r="B4">
        <v>50</v>
      </c>
    </row>
    <row r="6" spans="1:5" x14ac:dyDescent="0.4">
      <c r="A6" t="s">
        <v>3</v>
      </c>
      <c r="B6" t="s">
        <v>5</v>
      </c>
      <c r="C6" t="s">
        <v>7</v>
      </c>
      <c r="D6" t="s">
        <v>8</v>
      </c>
      <c r="E6" s="1" t="s">
        <v>9</v>
      </c>
    </row>
    <row r="7" spans="1:5" x14ac:dyDescent="0.4">
      <c r="A7">
        <v>5</v>
      </c>
      <c r="B7">
        <f>(A7/$B$4)*1000</f>
        <v>100</v>
      </c>
      <c r="C7">
        <v>98</v>
      </c>
      <c r="D7">
        <f>C7-B7</f>
        <v>-2</v>
      </c>
      <c r="E7" s="1">
        <f>D7/B7</f>
        <v>-0.02</v>
      </c>
    </row>
    <row r="8" spans="1:5" x14ac:dyDescent="0.4">
      <c r="A8">
        <v>6</v>
      </c>
      <c r="B8">
        <f t="shared" ref="B8:B12" si="0">(A8/$B$4)*1000</f>
        <v>120</v>
      </c>
      <c r="C8">
        <v>118</v>
      </c>
      <c r="D8">
        <f t="shared" ref="D8:D12" si="1">C8-B8</f>
        <v>-2</v>
      </c>
      <c r="E8" s="1">
        <f t="shared" ref="E8:E12" si="2">D8/B8</f>
        <v>-1.6666666666666666E-2</v>
      </c>
    </row>
    <row r="9" spans="1:5" x14ac:dyDescent="0.4">
      <c r="A9">
        <v>7</v>
      </c>
      <c r="B9">
        <f t="shared" si="0"/>
        <v>140</v>
      </c>
      <c r="C9">
        <v>138</v>
      </c>
      <c r="D9">
        <f t="shared" si="1"/>
        <v>-2</v>
      </c>
      <c r="E9" s="1">
        <f t="shared" si="2"/>
        <v>-1.4285714285714285E-2</v>
      </c>
    </row>
    <row r="10" spans="1:5" x14ac:dyDescent="0.4">
      <c r="A10">
        <v>8</v>
      </c>
      <c r="B10">
        <f t="shared" si="0"/>
        <v>160</v>
      </c>
      <c r="C10">
        <v>154</v>
      </c>
      <c r="D10">
        <f t="shared" si="1"/>
        <v>-6</v>
      </c>
      <c r="E10" s="1">
        <f t="shared" si="2"/>
        <v>-3.7499999999999999E-2</v>
      </c>
    </row>
    <row r="11" spans="1:5" x14ac:dyDescent="0.4">
      <c r="A11">
        <v>9</v>
      </c>
      <c r="B11">
        <f t="shared" si="0"/>
        <v>180</v>
      </c>
      <c r="C11">
        <v>177</v>
      </c>
      <c r="D11">
        <f t="shared" si="1"/>
        <v>-3</v>
      </c>
      <c r="E11" s="1">
        <f t="shared" si="2"/>
        <v>-1.6666666666666666E-2</v>
      </c>
    </row>
    <row r="12" spans="1:5" x14ac:dyDescent="0.4">
      <c r="A12">
        <v>10</v>
      </c>
      <c r="B12">
        <f t="shared" si="0"/>
        <v>200</v>
      </c>
      <c r="C12">
        <v>194</v>
      </c>
      <c r="D12">
        <f t="shared" si="1"/>
        <v>-6</v>
      </c>
      <c r="E12" s="1">
        <f t="shared" si="2"/>
        <v>-0.03</v>
      </c>
    </row>
    <row r="15" spans="1:5" x14ac:dyDescent="0.4">
      <c r="A15" t="s">
        <v>4</v>
      </c>
      <c r="B15" t="s">
        <v>6</v>
      </c>
      <c r="C15" t="s">
        <v>7</v>
      </c>
      <c r="D15" t="s">
        <v>8</v>
      </c>
      <c r="E15" s="1" t="s">
        <v>9</v>
      </c>
    </row>
    <row r="16" spans="1:5" x14ac:dyDescent="0.4">
      <c r="A16">
        <v>-5</v>
      </c>
      <c r="B16">
        <f t="shared" ref="B16:B21" si="3">(A16/$B$4)*1000</f>
        <v>-100</v>
      </c>
      <c r="C16">
        <v>-100</v>
      </c>
      <c r="D16">
        <f t="shared" ref="D16:D20" si="4">C16-B16</f>
        <v>0</v>
      </c>
      <c r="E16" s="1">
        <f t="shared" ref="E16:E21" si="5">D16/B16</f>
        <v>0</v>
      </c>
    </row>
    <row r="17" spans="1:5" x14ac:dyDescent="0.4">
      <c r="A17">
        <v>-6</v>
      </c>
      <c r="B17">
        <f t="shared" si="3"/>
        <v>-120</v>
      </c>
      <c r="C17">
        <v>-120</v>
      </c>
      <c r="D17">
        <f t="shared" si="4"/>
        <v>0</v>
      </c>
      <c r="E17" s="1">
        <f t="shared" si="5"/>
        <v>0</v>
      </c>
    </row>
    <row r="18" spans="1:5" x14ac:dyDescent="0.4">
      <c r="A18">
        <v>-7</v>
      </c>
      <c r="B18">
        <f t="shared" si="3"/>
        <v>-140</v>
      </c>
      <c r="C18">
        <v>-136</v>
      </c>
      <c r="D18">
        <f t="shared" si="4"/>
        <v>4</v>
      </c>
      <c r="E18" s="1">
        <f t="shared" si="5"/>
        <v>-2.8571428571428571E-2</v>
      </c>
    </row>
    <row r="19" spans="1:5" x14ac:dyDescent="0.4">
      <c r="A19">
        <v>-8</v>
      </c>
      <c r="B19">
        <f t="shared" si="3"/>
        <v>-160</v>
      </c>
      <c r="C19">
        <v>-161</v>
      </c>
      <c r="D19">
        <f t="shared" si="4"/>
        <v>-1</v>
      </c>
      <c r="E19" s="1">
        <f t="shared" si="5"/>
        <v>6.2500000000000003E-3</v>
      </c>
    </row>
    <row r="20" spans="1:5" x14ac:dyDescent="0.4">
      <c r="A20">
        <v>-9</v>
      </c>
      <c r="B20">
        <f t="shared" si="3"/>
        <v>-180</v>
      </c>
      <c r="C20">
        <v>-179</v>
      </c>
      <c r="D20">
        <f t="shared" si="4"/>
        <v>1</v>
      </c>
      <c r="E20" s="1">
        <f t="shared" si="5"/>
        <v>-5.5555555555555558E-3</v>
      </c>
    </row>
    <row r="21" spans="1:5" x14ac:dyDescent="0.4">
      <c r="A21">
        <v>-10</v>
      </c>
      <c r="B21">
        <f t="shared" si="3"/>
        <v>-200</v>
      </c>
      <c r="C21">
        <v>-198</v>
      </c>
      <c r="D21">
        <f>C21-B21</f>
        <v>2</v>
      </c>
      <c r="E21" s="1">
        <f t="shared" si="5"/>
        <v>-0.01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田中太郎</dc:creator>
  <cp:lastModifiedBy>田中太郎</cp:lastModifiedBy>
  <dcterms:created xsi:type="dcterms:W3CDTF">2020-02-10T09:08:35Z</dcterms:created>
  <dcterms:modified xsi:type="dcterms:W3CDTF">2020-02-10T11:18:37Z</dcterms:modified>
</cp:coreProperties>
</file>