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22995" windowHeight="116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5" i="1"/>
  <c r="E24"/>
  <c r="E23"/>
  <c r="E22"/>
  <c r="E21"/>
  <c r="E20"/>
  <c r="E19"/>
  <c r="E18"/>
  <c r="E17"/>
  <c r="E6"/>
  <c r="E7"/>
  <c r="E8"/>
  <c r="E9"/>
  <c r="E10"/>
  <c r="E11"/>
  <c r="E12"/>
  <c r="E13"/>
  <c r="E5"/>
  <c r="D25"/>
  <c r="D24"/>
  <c r="D23"/>
  <c r="D22"/>
  <c r="D21"/>
  <c r="D20"/>
  <c r="D19"/>
  <c r="D18"/>
  <c r="D17"/>
  <c r="D6"/>
  <c r="D7"/>
  <c r="D8"/>
  <c r="D9"/>
  <c r="D10"/>
  <c r="D11"/>
  <c r="D12"/>
  <c r="D13"/>
  <c r="D5"/>
</calcChain>
</file>

<file path=xl/sharedStrings.xml><?xml version="1.0" encoding="utf-8"?>
<sst xmlns="http://schemas.openxmlformats.org/spreadsheetml/2006/main" count="12" uniqueCount="9">
  <si>
    <t>差動増幅回路 周波数特性</t>
    <rPh sb="0" eb="2">
      <t>サドウ</t>
    </rPh>
    <rPh sb="2" eb="6">
      <t>ゾウフクカイロ</t>
    </rPh>
    <rPh sb="7" eb="12">
      <t>シュウハ</t>
    </rPh>
    <phoneticPr fontId="1"/>
  </si>
  <si>
    <t>2018.02.21</t>
    <phoneticPr fontId="1"/>
  </si>
  <si>
    <t>F(kHz)</t>
    <phoneticPr fontId="1"/>
  </si>
  <si>
    <t>IN(mVp-p)</t>
    <phoneticPr fontId="1"/>
  </si>
  <si>
    <t>OUT(mVp-p)</t>
    <phoneticPr fontId="1"/>
  </si>
  <si>
    <t>IN(mVamp)</t>
    <phoneticPr fontId="1"/>
  </si>
  <si>
    <t>OUT(mVamp)</t>
    <phoneticPr fontId="1"/>
  </si>
  <si>
    <t>Av</t>
    <phoneticPr fontId="1"/>
  </si>
  <si>
    <t>Av(dB)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</si>
</sst>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ja-JP" altLang="en-US"/>
              <a:t>差動増幅回路 周波数特性</a:t>
            </a:r>
            <a:endParaRPr lang="en-US" alt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Sheet1!$A$5:$A$13</c:f>
              <c:numCache>
                <c:formatCode>General</c:formatCode>
                <c:ptCount val="9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</c:numCache>
            </c:numRef>
          </c:xVal>
          <c:yVal>
            <c:numRef>
              <c:f>Sheet1!$E$5:$E$13</c:f>
              <c:numCache>
                <c:formatCode>General</c:formatCode>
                <c:ptCount val="9"/>
                <c:pt idx="0">
                  <c:v>14.242629007879795</c:v>
                </c:pt>
                <c:pt idx="1">
                  <c:v>13.358715411921001</c:v>
                </c:pt>
                <c:pt idx="2">
                  <c:v>11.775090490968505</c:v>
                </c:pt>
                <c:pt idx="3">
                  <c:v>10.237667219577487</c:v>
                </c:pt>
                <c:pt idx="4">
                  <c:v>8.9485074350391187</c:v>
                </c:pt>
                <c:pt idx="5">
                  <c:v>8.741842652683717</c:v>
                </c:pt>
                <c:pt idx="6">
                  <c:v>3.0522032641231682</c:v>
                </c:pt>
                <c:pt idx="7">
                  <c:v>2.0023030576653551</c:v>
                </c:pt>
                <c:pt idx="8">
                  <c:v>-1.0649102390645031</c:v>
                </c:pt>
              </c:numCache>
            </c:numRef>
          </c:yVal>
        </c:ser>
        <c:dLbls/>
        <c:axId val="168064512"/>
        <c:axId val="168048512"/>
      </c:scatterChart>
      <c:valAx>
        <c:axId val="168064512"/>
        <c:scaling>
          <c:logBase val="10"/>
          <c:orientation val="minMax"/>
          <c:min val="10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F(kHz)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68048512"/>
        <c:crosses val="autoZero"/>
        <c:crossBetween val="midCat"/>
      </c:valAx>
      <c:valAx>
        <c:axId val="1680485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Av(dB)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6806451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Sheet1!$A$17:$A$25</c:f>
              <c:numCache>
                <c:formatCode>General</c:formatCode>
                <c:ptCount val="9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</c:numCache>
            </c:numRef>
          </c:xVal>
          <c:yVal>
            <c:numRef>
              <c:f>Sheet1!$E$17:$E$25</c:f>
              <c:numCache>
                <c:formatCode>General</c:formatCode>
                <c:ptCount val="9"/>
                <c:pt idx="0">
                  <c:v>15.589792023118116</c:v>
                </c:pt>
                <c:pt idx="1">
                  <c:v>13.81073673598312</c:v>
                </c:pt>
                <c:pt idx="2">
                  <c:v>12.81956114716664</c:v>
                </c:pt>
                <c:pt idx="3">
                  <c:v>11.663492943351772</c:v>
                </c:pt>
                <c:pt idx="4">
                  <c:v>11.076557632788637</c:v>
                </c:pt>
                <c:pt idx="5">
                  <c:v>10.096684851733899</c:v>
                </c:pt>
                <c:pt idx="6">
                  <c:v>4.4369749923271282</c:v>
                </c:pt>
                <c:pt idx="7">
                  <c:v>4.4369749923271264</c:v>
                </c:pt>
                <c:pt idx="8">
                  <c:v>0.96609359149110086</c:v>
                </c:pt>
              </c:numCache>
            </c:numRef>
          </c:yVal>
        </c:ser>
        <c:axId val="185357440"/>
        <c:axId val="184210176"/>
      </c:scatterChart>
      <c:valAx>
        <c:axId val="185357440"/>
        <c:scaling>
          <c:logBase val="10"/>
          <c:orientation val="minMax"/>
          <c:min val="100"/>
        </c:scaling>
        <c:axPos val="b"/>
        <c:numFmt formatCode="General" sourceLinked="1"/>
        <c:tickLblPos val="nextTo"/>
        <c:crossAx val="184210176"/>
        <c:crosses val="autoZero"/>
        <c:crossBetween val="midCat"/>
      </c:valAx>
      <c:valAx>
        <c:axId val="184210176"/>
        <c:scaling>
          <c:orientation val="minMax"/>
        </c:scaling>
        <c:axPos val="l"/>
        <c:majorGridlines/>
        <c:numFmt formatCode="General" sourceLinked="1"/>
        <c:tickLblPos val="nextTo"/>
        <c:crossAx val="185357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2</xdr:row>
      <xdr:rowOff>142875</xdr:rowOff>
    </xdr:from>
    <xdr:to>
      <xdr:col>12</xdr:col>
      <xdr:colOff>390525</xdr:colOff>
      <xdr:row>18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666750</xdr:colOff>
      <xdr:row>20</xdr:row>
      <xdr:rowOff>95250</xdr:rowOff>
    </xdr:from>
    <xdr:to>
      <xdr:col>12</xdr:col>
      <xdr:colOff>438150</xdr:colOff>
      <xdr:row>36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workbookViewId="0"/>
  </sheetViews>
  <sheetFormatPr defaultRowHeight="13.5"/>
  <cols>
    <col min="2" max="2" width="10.125" bestFit="1" customWidth="1"/>
    <col min="3" max="3" width="10.875" bestFit="1" customWidth="1"/>
  </cols>
  <sheetData>
    <row r="1" spans="1:5">
      <c r="A1" t="s">
        <v>0</v>
      </c>
    </row>
    <row r="2" spans="1:5">
      <c r="A2" t="s">
        <v>1</v>
      </c>
    </row>
    <row r="4" spans="1:5">
      <c r="A4" t="s">
        <v>2</v>
      </c>
      <c r="B4" t="s">
        <v>3</v>
      </c>
      <c r="C4" t="s">
        <v>4</v>
      </c>
      <c r="D4" t="s">
        <v>7</v>
      </c>
      <c r="E4" t="s">
        <v>8</v>
      </c>
    </row>
    <row r="5" spans="1:5">
      <c r="A5">
        <v>500</v>
      </c>
      <c r="B5">
        <v>52</v>
      </c>
      <c r="C5">
        <v>268</v>
      </c>
      <c r="D5">
        <f>C5/B5</f>
        <v>5.1538461538461542</v>
      </c>
      <c r="E5">
        <f>20*LOG(D5)</f>
        <v>14.242629007879795</v>
      </c>
    </row>
    <row r="6" spans="1:5">
      <c r="A6">
        <v>600</v>
      </c>
      <c r="B6">
        <v>46.4</v>
      </c>
      <c r="C6">
        <v>216</v>
      </c>
      <c r="D6">
        <f t="shared" ref="D6:D13" si="0">C6/B6</f>
        <v>4.6551724137931032</v>
      </c>
      <c r="E6">
        <f t="shared" ref="E6:E13" si="1">20*LOG(D6)</f>
        <v>13.358715411921001</v>
      </c>
    </row>
    <row r="7" spans="1:5">
      <c r="A7">
        <v>700</v>
      </c>
      <c r="B7">
        <v>46.4</v>
      </c>
      <c r="C7">
        <v>180</v>
      </c>
      <c r="D7">
        <f t="shared" si="0"/>
        <v>3.8793103448275863</v>
      </c>
      <c r="E7">
        <f t="shared" si="1"/>
        <v>11.775090490968505</v>
      </c>
    </row>
    <row r="8" spans="1:5">
      <c r="A8">
        <v>800</v>
      </c>
      <c r="B8">
        <v>48</v>
      </c>
      <c r="C8">
        <v>156</v>
      </c>
      <c r="D8">
        <f t="shared" si="0"/>
        <v>3.25</v>
      </c>
      <c r="E8">
        <f t="shared" si="1"/>
        <v>10.237667219577487</v>
      </c>
    </row>
    <row r="9" spans="1:5">
      <c r="A9">
        <v>900</v>
      </c>
      <c r="B9">
        <v>46.4</v>
      </c>
      <c r="C9">
        <v>130</v>
      </c>
      <c r="D9">
        <f t="shared" si="0"/>
        <v>2.8017241379310347</v>
      </c>
      <c r="E9">
        <f t="shared" si="1"/>
        <v>8.9485074350391187</v>
      </c>
    </row>
    <row r="10" spans="1:5">
      <c r="A10">
        <v>1000</v>
      </c>
      <c r="B10">
        <v>42.4</v>
      </c>
      <c r="C10">
        <v>116</v>
      </c>
      <c r="D10">
        <f t="shared" si="0"/>
        <v>2.7358490566037736</v>
      </c>
      <c r="E10">
        <f t="shared" si="1"/>
        <v>8.741842652683717</v>
      </c>
    </row>
    <row r="11" spans="1:5">
      <c r="A11">
        <v>2000</v>
      </c>
      <c r="B11">
        <v>30.4</v>
      </c>
      <c r="C11">
        <v>43.2</v>
      </c>
      <c r="D11">
        <f t="shared" si="0"/>
        <v>1.4210526315789476</v>
      </c>
      <c r="E11">
        <f t="shared" si="1"/>
        <v>3.0522032641231682</v>
      </c>
    </row>
    <row r="12" spans="1:5">
      <c r="A12">
        <v>3000</v>
      </c>
      <c r="B12">
        <v>21.6</v>
      </c>
      <c r="C12">
        <v>27.2</v>
      </c>
      <c r="D12">
        <f t="shared" si="0"/>
        <v>1.2592592592592591</v>
      </c>
      <c r="E12">
        <f t="shared" si="1"/>
        <v>2.0023030576653551</v>
      </c>
    </row>
    <row r="13" spans="1:5">
      <c r="A13">
        <v>4000</v>
      </c>
      <c r="B13">
        <v>20.8</v>
      </c>
      <c r="C13">
        <v>18.399999999999999</v>
      </c>
      <c r="D13">
        <f t="shared" si="0"/>
        <v>0.88461538461538447</v>
      </c>
      <c r="E13">
        <f t="shared" si="1"/>
        <v>-1.0649102390645031</v>
      </c>
    </row>
    <row r="16" spans="1:5">
      <c r="A16" t="s">
        <v>2</v>
      </c>
      <c r="B16" t="s">
        <v>5</v>
      </c>
      <c r="C16" t="s">
        <v>6</v>
      </c>
      <c r="D16" t="s">
        <v>7</v>
      </c>
      <c r="E16" t="s">
        <v>8</v>
      </c>
    </row>
    <row r="17" spans="1:5">
      <c r="A17">
        <v>500</v>
      </c>
      <c r="B17">
        <v>43.2</v>
      </c>
      <c r="C17">
        <v>260</v>
      </c>
      <c r="D17">
        <f>C17/B17</f>
        <v>6.0185185185185182</v>
      </c>
      <c r="E17">
        <f>20*LOG(D17)</f>
        <v>15.589792023118116</v>
      </c>
    </row>
    <row r="18" spans="1:5">
      <c r="A18">
        <v>600</v>
      </c>
      <c r="B18">
        <v>41.6</v>
      </c>
      <c r="C18">
        <v>204</v>
      </c>
      <c r="D18">
        <f t="shared" ref="D18:D25" si="2">C18/B18</f>
        <v>4.9038461538461533</v>
      </c>
      <c r="E18">
        <f t="shared" ref="E18:E25" si="3">20*LOG(D18)</f>
        <v>13.81073673598312</v>
      </c>
    </row>
    <row r="19" spans="1:5">
      <c r="A19">
        <v>700</v>
      </c>
      <c r="B19">
        <v>38.4</v>
      </c>
      <c r="C19">
        <v>168</v>
      </c>
      <c r="D19">
        <f t="shared" si="2"/>
        <v>4.375</v>
      </c>
      <c r="E19">
        <f t="shared" si="3"/>
        <v>12.81956114716664</v>
      </c>
    </row>
    <row r="20" spans="1:5">
      <c r="A20">
        <v>800</v>
      </c>
      <c r="B20">
        <v>37.6</v>
      </c>
      <c r="C20">
        <v>144</v>
      </c>
      <c r="D20">
        <f t="shared" si="2"/>
        <v>3.8297872340425529</v>
      </c>
      <c r="E20">
        <f t="shared" si="3"/>
        <v>11.663492943351772</v>
      </c>
    </row>
    <row r="21" spans="1:5">
      <c r="A21">
        <v>900</v>
      </c>
      <c r="B21">
        <v>35.200000000000003</v>
      </c>
      <c r="C21">
        <v>126</v>
      </c>
      <c r="D21">
        <f t="shared" si="2"/>
        <v>3.5795454545454541</v>
      </c>
      <c r="E21">
        <f t="shared" si="3"/>
        <v>11.076557632788637</v>
      </c>
    </row>
    <row r="22" spans="1:5">
      <c r="A22">
        <v>1000</v>
      </c>
      <c r="B22">
        <v>34.4</v>
      </c>
      <c r="C22">
        <v>110</v>
      </c>
      <c r="D22">
        <f t="shared" si="2"/>
        <v>3.1976744186046515</v>
      </c>
      <c r="E22">
        <f t="shared" si="3"/>
        <v>10.096684851733899</v>
      </c>
    </row>
    <row r="23" spans="1:5">
      <c r="A23">
        <v>2000</v>
      </c>
      <c r="B23">
        <v>24</v>
      </c>
      <c r="C23">
        <v>40</v>
      </c>
      <c r="D23">
        <f t="shared" si="2"/>
        <v>1.6666666666666667</v>
      </c>
      <c r="E23">
        <f t="shared" si="3"/>
        <v>4.4369749923271282</v>
      </c>
    </row>
    <row r="24" spans="1:5">
      <c r="A24">
        <v>3000</v>
      </c>
      <c r="B24">
        <v>14.4</v>
      </c>
      <c r="C24">
        <v>24</v>
      </c>
      <c r="D24">
        <f t="shared" si="2"/>
        <v>1.6666666666666665</v>
      </c>
      <c r="E24">
        <f t="shared" si="3"/>
        <v>4.4369749923271264</v>
      </c>
    </row>
    <row r="25" spans="1:5">
      <c r="A25">
        <v>4000</v>
      </c>
      <c r="B25">
        <v>13.6</v>
      </c>
      <c r="C25">
        <v>15.2</v>
      </c>
      <c r="D25">
        <f t="shared" si="2"/>
        <v>1.1176470588235294</v>
      </c>
      <c r="E25">
        <f t="shared" si="3"/>
        <v>0.96609359149110086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2018-02-21T07:41:50Z</dcterms:created>
  <dcterms:modified xsi:type="dcterms:W3CDTF">2018-02-21T08:11:36Z</dcterms:modified>
</cp:coreProperties>
</file>