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35" windowHeight="9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E26"/>
  <c r="E30"/>
  <c r="D21"/>
  <c r="E21" s="1"/>
  <c r="D22"/>
  <c r="D23"/>
  <c r="E23" s="1"/>
  <c r="D24"/>
  <c r="E24" s="1"/>
  <c r="D25"/>
  <c r="E25" s="1"/>
  <c r="D26"/>
  <c r="D27"/>
  <c r="E27" s="1"/>
  <c r="D28"/>
  <c r="E28" s="1"/>
  <c r="D29"/>
  <c r="E29" s="1"/>
  <c r="D30"/>
  <c r="D20"/>
  <c r="E20" s="1"/>
  <c r="E7"/>
  <c r="E8"/>
  <c r="E9"/>
  <c r="E10"/>
  <c r="E11"/>
  <c r="E12"/>
  <c r="E13"/>
  <c r="E14"/>
  <c r="E15"/>
  <c r="E16"/>
  <c r="E6"/>
  <c r="D7"/>
  <c r="D8"/>
  <c r="D9"/>
  <c r="D10"/>
  <c r="D11"/>
  <c r="D12"/>
  <c r="D13"/>
  <c r="D14"/>
  <c r="D15"/>
  <c r="D16"/>
  <c r="D6"/>
</calcChain>
</file>

<file path=xl/sharedStrings.xml><?xml version="1.0" encoding="utf-8"?>
<sst xmlns="http://schemas.openxmlformats.org/spreadsheetml/2006/main" count="14" uniqueCount="11">
  <si>
    <t>カスコード回路 周波数特性</t>
    <rPh sb="8" eb="13">
      <t>sh</t>
    </rPh>
    <phoneticPr fontId="1"/>
  </si>
  <si>
    <t>2018.01.14</t>
    <phoneticPr fontId="1"/>
  </si>
  <si>
    <t>F(kHz)</t>
    <phoneticPr fontId="1"/>
  </si>
  <si>
    <t>In(mVp-p)</t>
    <phoneticPr fontId="1"/>
  </si>
  <si>
    <t>Out(mVp-p)</t>
    <phoneticPr fontId="1"/>
  </si>
  <si>
    <t>Av</t>
    <phoneticPr fontId="1"/>
  </si>
  <si>
    <t>Av(dB)</t>
    <phoneticPr fontId="1"/>
  </si>
  <si>
    <t>In(mVamp)</t>
    <phoneticPr fontId="1"/>
  </si>
  <si>
    <t>Out(mVamp)</t>
    <phoneticPr fontId="1"/>
  </si>
  <si>
    <t>Vp</t>
    <phoneticPr fontId="1"/>
  </si>
  <si>
    <t>Va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</si>
</sst>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カスコード回路 周波数特性 （</a:t>
            </a:r>
            <a:r>
              <a:rPr lang="en-US" altLang="ja-JP"/>
              <a:t>Vp</a:t>
            </a:r>
            <a:r>
              <a:rPr lang="ja-JP" altLang="en-US"/>
              <a:t>）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Sheet1!$E$5</c:f>
              <c:strCache>
                <c:ptCount val="1"/>
                <c:pt idx="0">
                  <c:v>Av(dB)</c:v>
                </c:pt>
              </c:strCache>
            </c:strRef>
          </c:tx>
          <c:xVal>
            <c:numRef>
              <c:f>Sheet1!$A$6:$A$16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18.393784976228105</c:v>
                </c:pt>
                <c:pt idx="1">
                  <c:v>18.857142277268625</c:v>
                </c:pt>
                <c:pt idx="2">
                  <c:v>18.720353786662514</c:v>
                </c:pt>
                <c:pt idx="3">
                  <c:v>18.701183861339707</c:v>
                </c:pt>
                <c:pt idx="4">
                  <c:v>18.681429725833837</c:v>
                </c:pt>
                <c:pt idx="5">
                  <c:v>18.537858033291364</c:v>
                </c:pt>
                <c:pt idx="6">
                  <c:v>18.491578056513639</c:v>
                </c:pt>
                <c:pt idx="7">
                  <c:v>18.467318859325101</c:v>
                </c:pt>
                <c:pt idx="8">
                  <c:v>17.347488694508183</c:v>
                </c:pt>
                <c:pt idx="9">
                  <c:v>15.917600346881503</c:v>
                </c:pt>
                <c:pt idx="10">
                  <c:v>13.872823416619038</c:v>
                </c:pt>
              </c:numCache>
            </c:numRef>
          </c:yVal>
        </c:ser>
        <c:dLbls/>
        <c:axId val="156837760"/>
        <c:axId val="156836224"/>
      </c:scatterChart>
      <c:valAx>
        <c:axId val="156837760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F(kHz)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6836224"/>
        <c:crosses val="autoZero"/>
        <c:crossBetween val="midCat"/>
      </c:valAx>
      <c:valAx>
        <c:axId val="15683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68377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カスコード回路 周波数特性 （</a:t>
            </a:r>
            <a:r>
              <a:rPr lang="en-US" altLang="ja-JP"/>
              <a:t>Va)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Sheet1!$E$19</c:f>
              <c:strCache>
                <c:ptCount val="1"/>
                <c:pt idx="0">
                  <c:v>Av(dB)</c:v>
                </c:pt>
              </c:strCache>
            </c:strRef>
          </c:tx>
          <c:xVal>
            <c:numRef>
              <c:f>Sheet1!$A$20:$A$30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Sheet1!$E$20:$E$30</c:f>
              <c:numCache>
                <c:formatCode>General</c:formatCode>
                <c:ptCount val="11"/>
                <c:pt idx="0">
                  <c:v>18.822666815583574</c:v>
                </c:pt>
                <c:pt idx="1">
                  <c:v>18.822666815583574</c:v>
                </c:pt>
                <c:pt idx="2">
                  <c:v>18.929614885470233</c:v>
                </c:pt>
                <c:pt idx="3">
                  <c:v>18.895544178826356</c:v>
                </c:pt>
                <c:pt idx="4">
                  <c:v>18.877681160421371</c:v>
                </c:pt>
                <c:pt idx="5">
                  <c:v>19.144960391581002</c:v>
                </c:pt>
                <c:pt idx="6">
                  <c:v>18.572881829286633</c:v>
                </c:pt>
                <c:pt idx="7">
                  <c:v>18.548986657027765</c:v>
                </c:pt>
                <c:pt idx="8">
                  <c:v>17.393324630099876</c:v>
                </c:pt>
                <c:pt idx="9">
                  <c:v>16.478174818886377</c:v>
                </c:pt>
                <c:pt idx="10">
                  <c:v>16.14618958249714</c:v>
                </c:pt>
              </c:numCache>
            </c:numRef>
          </c:yVal>
        </c:ser>
        <c:dLbls/>
        <c:axId val="186885248"/>
        <c:axId val="158818688"/>
      </c:scatterChart>
      <c:valAx>
        <c:axId val="186885248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F(kHz)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8818688"/>
        <c:crosses val="autoZero"/>
        <c:crossBetween val="midCat"/>
      </c:valAx>
      <c:valAx>
        <c:axId val="15881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Av(dB)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86885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876298</xdr:colOff>
      <xdr:row>2</xdr:row>
      <xdr:rowOff>142875</xdr:rowOff>
    </xdr:from>
    <xdr:to>
      <xdr:col>14</xdr:col>
      <xdr:colOff>599398</xdr:colOff>
      <xdr:row>23</xdr:row>
      <xdr:rowOff>142425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28575</xdr:rowOff>
    </xdr:from>
    <xdr:to>
      <xdr:col>14</xdr:col>
      <xdr:colOff>599400</xdr:colOff>
      <xdr:row>46</xdr:row>
      <xdr:rowOff>28125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A32" sqref="A32"/>
    </sheetView>
  </sheetViews>
  <sheetFormatPr defaultRowHeight="13.5"/>
  <cols>
    <col min="3" max="3" width="11.125" bestFit="1" customWidth="1"/>
    <col min="6" max="6" width="9.875" bestFit="1" customWidth="1"/>
    <col min="7" max="7" width="11.5" bestFit="1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9</v>
      </c>
    </row>
    <row r="5" spans="1:5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>
      <c r="A6">
        <v>1</v>
      </c>
      <c r="B6">
        <v>616</v>
      </c>
      <c r="C6">
        <v>5120</v>
      </c>
      <c r="D6">
        <f>C6/B6</f>
        <v>8.3116883116883109</v>
      </c>
      <c r="E6">
        <f>20*LOG(D6)</f>
        <v>18.393784976228105</v>
      </c>
    </row>
    <row r="7" spans="1:5">
      <c r="A7">
        <v>100</v>
      </c>
      <c r="B7">
        <v>584</v>
      </c>
      <c r="C7">
        <v>5120</v>
      </c>
      <c r="D7">
        <f t="shared" ref="D7:D16" si="0">C7/B7</f>
        <v>8.7671232876712324</v>
      </c>
      <c r="E7">
        <f t="shared" ref="E7:E16" si="1">20*LOG(D7)</f>
        <v>18.857142277268625</v>
      </c>
    </row>
    <row r="8" spans="1:5">
      <c r="A8">
        <v>500</v>
      </c>
      <c r="B8">
        <v>584</v>
      </c>
      <c r="C8">
        <v>5040</v>
      </c>
      <c r="D8">
        <f t="shared" si="0"/>
        <v>8.6301369863013697</v>
      </c>
      <c r="E8">
        <f t="shared" si="1"/>
        <v>18.720353786662514</v>
      </c>
    </row>
    <row r="9" spans="1:5">
      <c r="A9">
        <v>600</v>
      </c>
      <c r="B9">
        <v>576</v>
      </c>
      <c r="C9">
        <v>4960</v>
      </c>
      <c r="D9">
        <f t="shared" si="0"/>
        <v>8.6111111111111107</v>
      </c>
      <c r="E9">
        <f t="shared" si="1"/>
        <v>18.701183861339707</v>
      </c>
    </row>
    <row r="10" spans="1:5">
      <c r="A10">
        <v>700</v>
      </c>
      <c r="B10">
        <v>568</v>
      </c>
      <c r="C10">
        <v>4880</v>
      </c>
      <c r="D10">
        <f t="shared" si="0"/>
        <v>8.591549295774648</v>
      </c>
      <c r="E10">
        <f t="shared" si="1"/>
        <v>18.681429725833837</v>
      </c>
    </row>
    <row r="11" spans="1:5">
      <c r="A11">
        <v>800</v>
      </c>
      <c r="B11">
        <v>568</v>
      </c>
      <c r="C11">
        <v>4800</v>
      </c>
      <c r="D11">
        <f t="shared" si="0"/>
        <v>8.4507042253521121</v>
      </c>
      <c r="E11">
        <f t="shared" si="1"/>
        <v>18.537858033291364</v>
      </c>
    </row>
    <row r="12" spans="1:5">
      <c r="A12">
        <v>900</v>
      </c>
      <c r="B12">
        <v>552</v>
      </c>
      <c r="C12">
        <v>4640</v>
      </c>
      <c r="D12">
        <f t="shared" si="0"/>
        <v>8.4057971014492754</v>
      </c>
      <c r="E12">
        <f t="shared" si="1"/>
        <v>18.491578056513639</v>
      </c>
    </row>
    <row r="13" spans="1:5">
      <c r="A13">
        <v>1000</v>
      </c>
      <c r="B13">
        <v>544</v>
      </c>
      <c r="C13">
        <v>4560</v>
      </c>
      <c r="D13">
        <f t="shared" si="0"/>
        <v>8.382352941176471</v>
      </c>
      <c r="E13">
        <f t="shared" si="1"/>
        <v>18.467318859325101</v>
      </c>
    </row>
    <row r="14" spans="1:5">
      <c r="A14">
        <v>2000</v>
      </c>
      <c r="B14">
        <v>456</v>
      </c>
      <c r="C14">
        <v>3360</v>
      </c>
      <c r="D14">
        <f t="shared" si="0"/>
        <v>7.3684210526315788</v>
      </c>
      <c r="E14">
        <f t="shared" si="1"/>
        <v>17.347488694508183</v>
      </c>
    </row>
    <row r="15" spans="1:5">
      <c r="A15">
        <v>3000</v>
      </c>
      <c r="B15">
        <v>384</v>
      </c>
      <c r="C15">
        <v>2400</v>
      </c>
      <c r="D15">
        <f t="shared" si="0"/>
        <v>6.25</v>
      </c>
      <c r="E15">
        <f t="shared" si="1"/>
        <v>15.917600346881503</v>
      </c>
    </row>
    <row r="16" spans="1:5">
      <c r="A16">
        <v>4000</v>
      </c>
      <c r="B16">
        <v>328</v>
      </c>
      <c r="C16">
        <v>1620</v>
      </c>
      <c r="D16">
        <f t="shared" si="0"/>
        <v>4.9390243902439028</v>
      </c>
      <c r="E16">
        <f t="shared" si="1"/>
        <v>13.872823416619038</v>
      </c>
    </row>
    <row r="18" spans="1:5">
      <c r="A18" t="s">
        <v>10</v>
      </c>
    </row>
    <row r="19" spans="1:5">
      <c r="A19" t="s">
        <v>2</v>
      </c>
      <c r="B19" t="s">
        <v>7</v>
      </c>
      <c r="C19" t="s">
        <v>8</v>
      </c>
      <c r="D19" t="s">
        <v>5</v>
      </c>
      <c r="E19" t="s">
        <v>6</v>
      </c>
    </row>
    <row r="20" spans="1:5">
      <c r="A20">
        <v>1</v>
      </c>
      <c r="B20">
        <v>568</v>
      </c>
      <c r="C20">
        <v>4960</v>
      </c>
      <c r="D20">
        <f>C20/B20</f>
        <v>8.7323943661971839</v>
      </c>
      <c r="E20">
        <f>20*LOG(D20)</f>
        <v>18.822666815583574</v>
      </c>
    </row>
    <row r="21" spans="1:5">
      <c r="A21">
        <v>100</v>
      </c>
      <c r="B21">
        <v>568</v>
      </c>
      <c r="C21">
        <v>4960</v>
      </c>
      <c r="D21">
        <f t="shared" ref="D21:D30" si="2">C21/B21</f>
        <v>8.7323943661971839</v>
      </c>
      <c r="E21">
        <f t="shared" ref="E21:E30" si="3">20*LOG(D21)</f>
        <v>18.822666815583574</v>
      </c>
    </row>
    <row r="22" spans="1:5">
      <c r="A22">
        <v>500</v>
      </c>
      <c r="B22">
        <v>552</v>
      </c>
      <c r="C22">
        <v>4880</v>
      </c>
      <c r="D22">
        <f t="shared" si="2"/>
        <v>8.8405797101449277</v>
      </c>
      <c r="E22">
        <f t="shared" si="3"/>
        <v>18.929614885470233</v>
      </c>
    </row>
    <row r="23" spans="1:5">
      <c r="A23">
        <v>600</v>
      </c>
      <c r="B23">
        <v>536</v>
      </c>
      <c r="C23">
        <v>4720</v>
      </c>
      <c r="D23">
        <f t="shared" si="2"/>
        <v>8.8059701492537314</v>
      </c>
      <c r="E23">
        <f t="shared" si="3"/>
        <v>18.895544178826356</v>
      </c>
    </row>
    <row r="24" spans="1:5">
      <c r="A24">
        <v>700</v>
      </c>
      <c r="B24">
        <v>528</v>
      </c>
      <c r="C24">
        <v>4640</v>
      </c>
      <c r="D24">
        <f t="shared" si="2"/>
        <v>8.7878787878787872</v>
      </c>
      <c r="E24">
        <f t="shared" si="3"/>
        <v>18.877681160421371</v>
      </c>
    </row>
    <row r="25" spans="1:5">
      <c r="A25">
        <v>800</v>
      </c>
      <c r="B25">
        <v>512</v>
      </c>
      <c r="C25">
        <v>4640</v>
      </c>
      <c r="D25">
        <f t="shared" si="2"/>
        <v>9.0625</v>
      </c>
      <c r="E25">
        <f t="shared" si="3"/>
        <v>19.144960391581002</v>
      </c>
    </row>
    <row r="26" spans="1:5">
      <c r="A26">
        <v>900</v>
      </c>
      <c r="B26">
        <v>528</v>
      </c>
      <c r="C26">
        <v>4480</v>
      </c>
      <c r="D26">
        <f t="shared" si="2"/>
        <v>8.4848484848484844</v>
      </c>
      <c r="E26">
        <f t="shared" si="3"/>
        <v>18.572881829286633</v>
      </c>
    </row>
    <row r="27" spans="1:5">
      <c r="A27">
        <v>1000</v>
      </c>
      <c r="B27">
        <v>520</v>
      </c>
      <c r="C27">
        <v>4400</v>
      </c>
      <c r="D27">
        <f t="shared" si="2"/>
        <v>8.4615384615384617</v>
      </c>
      <c r="E27">
        <f t="shared" si="3"/>
        <v>18.548986657027765</v>
      </c>
    </row>
    <row r="28" spans="1:5">
      <c r="A28">
        <v>2000</v>
      </c>
      <c r="B28">
        <v>432</v>
      </c>
      <c r="C28">
        <v>3200</v>
      </c>
      <c r="D28">
        <f t="shared" si="2"/>
        <v>7.4074074074074074</v>
      </c>
      <c r="E28">
        <f t="shared" si="3"/>
        <v>17.393324630099876</v>
      </c>
    </row>
    <row r="29" spans="1:5">
      <c r="A29">
        <v>3000</v>
      </c>
      <c r="B29">
        <v>336</v>
      </c>
      <c r="C29">
        <v>2240</v>
      </c>
      <c r="D29">
        <f t="shared" si="2"/>
        <v>6.666666666666667</v>
      </c>
      <c r="E29">
        <f t="shared" si="3"/>
        <v>16.478174818886377</v>
      </c>
    </row>
    <row r="30" spans="1:5">
      <c r="A30">
        <v>4000</v>
      </c>
      <c r="B30">
        <v>240</v>
      </c>
      <c r="C30">
        <v>1540</v>
      </c>
      <c r="D30">
        <f t="shared" si="2"/>
        <v>6.416666666666667</v>
      </c>
      <c r="E30">
        <f t="shared" si="3"/>
        <v>16.14618958249714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2018-01-14T14:27:20Z</dcterms:created>
  <dcterms:modified xsi:type="dcterms:W3CDTF">2018-01-14T14:46:03Z</dcterms:modified>
</cp:coreProperties>
</file>