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2035" windowHeight="1212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D38" i="1"/>
  <c r="E38" s="1"/>
  <c r="D37"/>
  <c r="E37" s="1"/>
  <c r="D36"/>
  <c r="E36" s="1"/>
  <c r="D35"/>
  <c r="E35" s="1"/>
  <c r="D34"/>
  <c r="E34" s="1"/>
  <c r="D33"/>
  <c r="E33" s="1"/>
  <c r="D32"/>
  <c r="E32" s="1"/>
  <c r="D31"/>
  <c r="E31" s="1"/>
  <c r="D30"/>
  <c r="E30" s="1"/>
  <c r="D29"/>
  <c r="E29" s="1"/>
  <c r="D28"/>
  <c r="E28" s="1"/>
  <c r="D27"/>
  <c r="E27" s="1"/>
  <c r="D26"/>
  <c r="E26" s="1"/>
  <c r="E7"/>
  <c r="E8"/>
  <c r="E9"/>
  <c r="E10"/>
  <c r="E11"/>
  <c r="E12"/>
  <c r="E13"/>
  <c r="E14"/>
  <c r="E15"/>
  <c r="E16"/>
  <c r="E17"/>
  <c r="E18"/>
  <c r="E6"/>
  <c r="D7"/>
  <c r="D8"/>
  <c r="D9"/>
  <c r="D10"/>
  <c r="D11"/>
  <c r="D12"/>
  <c r="D13"/>
  <c r="D14"/>
  <c r="D15"/>
  <c r="D16"/>
  <c r="D17"/>
  <c r="D18"/>
  <c r="D6"/>
</calcChain>
</file>

<file path=xl/sharedStrings.xml><?xml version="1.0" encoding="utf-8"?>
<sst xmlns="http://schemas.openxmlformats.org/spreadsheetml/2006/main" count="14" uniqueCount="9">
  <si>
    <t>ダイオード1個でオフセットをかけたプッシュプル</t>
  </si>
  <si>
    <t>2017.11.07</t>
    <phoneticPr fontId="1"/>
  </si>
  <si>
    <t>f(kHz)</t>
    <phoneticPr fontId="1"/>
  </si>
  <si>
    <t>Av</t>
    <phoneticPr fontId="1"/>
  </si>
  <si>
    <t>Av(dB)</t>
    <phoneticPr fontId="1"/>
  </si>
  <si>
    <t>in(mVp-p)</t>
    <phoneticPr fontId="1"/>
  </si>
  <si>
    <t>out(mVp-p)</t>
    <phoneticPr fontId="1"/>
  </si>
  <si>
    <t>プッシュプル周波数特性</t>
    <rPh sb="6" eb="11">
      <t>シュウハスウトクセイ</t>
    </rPh>
    <phoneticPr fontId="1"/>
  </si>
  <si>
    <t>ダイオード2個でオフセットをかけたプッシュプル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</si>
</sst>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ja-JP"/>
  <c:chart>
    <c:title>
      <c:tx>
        <c:rich>
          <a:bodyPr/>
          <a:lstStyle/>
          <a:p>
            <a:pPr>
              <a:defRPr/>
            </a:pPr>
            <a:r>
              <a:rPr lang="ja-JP" altLang="en-US"/>
              <a:t>プッシュプル ダイオード</a:t>
            </a:r>
            <a:r>
              <a:rPr lang="en-US" altLang="ja-JP"/>
              <a:t>1</a:t>
            </a:r>
            <a:r>
              <a:rPr lang="ja-JP" altLang="en-US"/>
              <a:t>個でオフセット</a:t>
            </a:r>
            <a:endParaRPr lang="en-US" altLang="en-US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Sheet1!$E$5</c:f>
              <c:strCache>
                <c:ptCount val="1"/>
                <c:pt idx="0">
                  <c:v>Av(dB)</c:v>
                </c:pt>
              </c:strCache>
            </c:strRef>
          </c:tx>
          <c:xVal>
            <c:numRef>
              <c:f>Sheet1!$A$6:$A$18</c:f>
              <c:numCache>
                <c:formatCode>General</c:formatCode>
                <c:ptCount val="13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  <c:pt idx="12">
                  <c:v>4000</c:v>
                </c:pt>
              </c:numCache>
            </c:numRef>
          </c:xVal>
          <c:yVal>
            <c:numRef>
              <c:f>Sheet1!$E$6:$E$18</c:f>
              <c:numCache>
                <c:formatCode>General</c:formatCode>
                <c:ptCount val="13"/>
                <c:pt idx="0">
                  <c:v>-0.73257790724322247</c:v>
                </c:pt>
                <c:pt idx="1">
                  <c:v>-0.802344464159649</c:v>
                </c:pt>
                <c:pt idx="2">
                  <c:v>-0.67366226405145113</c:v>
                </c:pt>
                <c:pt idx="3">
                  <c:v>-0.74399373850819406</c:v>
                </c:pt>
                <c:pt idx="4">
                  <c:v>-0.6842820106220332</c:v>
                </c:pt>
                <c:pt idx="5">
                  <c:v>-0.6842820106220332</c:v>
                </c:pt>
                <c:pt idx="6">
                  <c:v>-0.55167043264177085</c:v>
                </c:pt>
                <c:pt idx="7">
                  <c:v>-0.7065592468348596</c:v>
                </c:pt>
                <c:pt idx="8">
                  <c:v>-0.85503960841899773</c:v>
                </c:pt>
                <c:pt idx="9">
                  <c:v>-0.71825111781288897</c:v>
                </c:pt>
                <c:pt idx="10">
                  <c:v>-0.66847510973899404</c:v>
                </c:pt>
                <c:pt idx="11">
                  <c:v>-0.5992644675488642</c:v>
                </c:pt>
                <c:pt idx="12">
                  <c:v>-0.69524212518423834</c:v>
                </c:pt>
              </c:numCache>
            </c:numRef>
          </c:yVal>
        </c:ser>
        <c:dLbls/>
        <c:axId val="146995456"/>
        <c:axId val="146993920"/>
      </c:scatterChart>
      <c:valAx>
        <c:axId val="146995456"/>
        <c:scaling>
          <c:logBase val="10"/>
          <c:orientation val="minMax"/>
          <c:min val="100"/>
        </c:scaling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f(kHz)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46993920"/>
        <c:crosses val="autoZero"/>
        <c:crossBetween val="midCat"/>
      </c:valAx>
      <c:valAx>
        <c:axId val="146993920"/>
        <c:scaling>
          <c:orientation val="minMax"/>
          <c:min val="-3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Av(dB)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46995456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ja-JP"/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ja-JP" altLang="ja-JP" sz="1800" b="1" i="0" baseline="0"/>
              <a:t>プッシュプル ダイオード</a:t>
            </a:r>
            <a:r>
              <a:rPr lang="en-US" altLang="ja-JP" sz="1800" b="1" i="0" baseline="0"/>
              <a:t>2</a:t>
            </a:r>
            <a:r>
              <a:rPr lang="ja-JP" altLang="ja-JP" sz="1800" b="1" i="0" baseline="0"/>
              <a:t>個でオフセット</a:t>
            </a:r>
            <a:endParaRPr lang="en-US" altLang="ja-JP" sz="1800" b="1" i="0" baseline="0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Sheet1!$E$25</c:f>
              <c:strCache>
                <c:ptCount val="1"/>
                <c:pt idx="0">
                  <c:v>Av(dB)</c:v>
                </c:pt>
              </c:strCache>
            </c:strRef>
          </c:tx>
          <c:xVal>
            <c:numRef>
              <c:f>Sheet1!$A$26:$A$38</c:f>
              <c:numCache>
                <c:formatCode>General</c:formatCode>
                <c:ptCount val="13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  <c:pt idx="12">
                  <c:v>4000</c:v>
                </c:pt>
              </c:numCache>
            </c:numRef>
          </c:xVal>
          <c:yVal>
            <c:numRef>
              <c:f>Sheet1!$E$26:$E$38</c:f>
              <c:numCache>
                <c:formatCode>General</c:formatCode>
                <c:ptCount val="13"/>
                <c:pt idx="0">
                  <c:v>-0.83397268167615035</c:v>
                </c:pt>
                <c:pt idx="1">
                  <c:v>-0.84648629444562318</c:v>
                </c:pt>
                <c:pt idx="2">
                  <c:v>-0.91514981121350236</c:v>
                </c:pt>
                <c:pt idx="3">
                  <c:v>-0.84648629444562318</c:v>
                </c:pt>
                <c:pt idx="4">
                  <c:v>-0.91514981121350236</c:v>
                </c:pt>
                <c:pt idx="5">
                  <c:v>-0.92914802478002889</c:v>
                </c:pt>
                <c:pt idx="6">
                  <c:v>-0.802344464159649</c:v>
                </c:pt>
                <c:pt idx="7">
                  <c:v>-0.75577121778799605</c:v>
                </c:pt>
                <c:pt idx="8">
                  <c:v>-0.82785370316450113</c:v>
                </c:pt>
                <c:pt idx="9">
                  <c:v>-0.84122690001422784</c:v>
                </c:pt>
                <c:pt idx="10">
                  <c:v>-0.82785370316450113</c:v>
                </c:pt>
                <c:pt idx="11">
                  <c:v>-0.70328834126501882</c:v>
                </c:pt>
                <c:pt idx="12">
                  <c:v>-0.69524212518423834</c:v>
                </c:pt>
              </c:numCache>
            </c:numRef>
          </c:yVal>
        </c:ser>
        <c:dLbls/>
        <c:axId val="162435840"/>
        <c:axId val="157477888"/>
      </c:scatterChart>
      <c:valAx>
        <c:axId val="162435840"/>
        <c:scaling>
          <c:logBase val="10"/>
          <c:orientation val="minMax"/>
          <c:max val="10000"/>
          <c:min val="100"/>
        </c:scaling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f(kHz)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57477888"/>
        <c:crosses val="autoZero"/>
        <c:crossBetween val="midCat"/>
      </c:valAx>
      <c:valAx>
        <c:axId val="157477888"/>
        <c:scaling>
          <c:orientation val="minMax"/>
          <c:max val="0"/>
          <c:min val="-3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Av(dB)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62435840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371474</xdr:colOff>
      <xdr:row>3</xdr:row>
      <xdr:rowOff>133349</xdr:rowOff>
    </xdr:from>
    <xdr:to>
      <xdr:col>14</xdr:col>
      <xdr:colOff>495300</xdr:colOff>
      <xdr:row>25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361950</xdr:colOff>
      <xdr:row>26</xdr:row>
      <xdr:rowOff>95250</xdr:rowOff>
    </xdr:from>
    <xdr:to>
      <xdr:col>14</xdr:col>
      <xdr:colOff>495299</xdr:colOff>
      <xdr:row>47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>
      <selection activeCell="A4" sqref="A4:E38"/>
    </sheetView>
  </sheetViews>
  <sheetFormatPr defaultRowHeight="13.5"/>
  <cols>
    <col min="3" max="3" width="10.625" bestFit="1" customWidth="1"/>
  </cols>
  <sheetData>
    <row r="1" spans="1:5">
      <c r="A1" t="s">
        <v>7</v>
      </c>
    </row>
    <row r="2" spans="1:5">
      <c r="A2" t="s">
        <v>1</v>
      </c>
    </row>
    <row r="4" spans="1:5">
      <c r="A4" t="s">
        <v>0</v>
      </c>
    </row>
    <row r="5" spans="1:5">
      <c r="A5" t="s">
        <v>2</v>
      </c>
      <c r="B5" t="s">
        <v>5</v>
      </c>
      <c r="C5" t="s">
        <v>6</v>
      </c>
      <c r="D5" t="s">
        <v>3</v>
      </c>
      <c r="E5" t="s">
        <v>4</v>
      </c>
    </row>
    <row r="6" spans="1:5">
      <c r="A6">
        <v>100</v>
      </c>
      <c r="B6">
        <v>544</v>
      </c>
      <c r="C6">
        <v>500</v>
      </c>
      <c r="D6">
        <f>C6/B6</f>
        <v>0.91911764705882348</v>
      </c>
      <c r="E6">
        <f>20*LOG(D6)</f>
        <v>-0.73257790724322247</v>
      </c>
    </row>
    <row r="7" spans="1:5">
      <c r="A7">
        <v>200</v>
      </c>
      <c r="B7">
        <v>544</v>
      </c>
      <c r="C7">
        <v>496</v>
      </c>
      <c r="D7">
        <f t="shared" ref="D7:D18" si="0">C7/B7</f>
        <v>0.91176470588235292</v>
      </c>
      <c r="E7">
        <f t="shared" ref="E7:E18" si="1">20*LOG(D7)</f>
        <v>-0.802344464159649</v>
      </c>
    </row>
    <row r="8" spans="1:5">
      <c r="A8">
        <v>300</v>
      </c>
      <c r="B8">
        <v>536</v>
      </c>
      <c r="C8">
        <v>496</v>
      </c>
      <c r="D8">
        <f t="shared" si="0"/>
        <v>0.92537313432835822</v>
      </c>
      <c r="E8">
        <f t="shared" si="1"/>
        <v>-0.67366226405145113</v>
      </c>
    </row>
    <row r="9" spans="1:5">
      <c r="A9">
        <v>400</v>
      </c>
      <c r="B9">
        <v>536</v>
      </c>
      <c r="C9">
        <v>492</v>
      </c>
      <c r="D9">
        <f t="shared" si="0"/>
        <v>0.91791044776119401</v>
      </c>
      <c r="E9">
        <f t="shared" si="1"/>
        <v>-0.74399373850819406</v>
      </c>
    </row>
    <row r="10" spans="1:5">
      <c r="A10">
        <v>500</v>
      </c>
      <c r="B10">
        <v>528</v>
      </c>
      <c r="C10">
        <v>488</v>
      </c>
      <c r="D10">
        <f t="shared" si="0"/>
        <v>0.9242424242424242</v>
      </c>
      <c r="E10">
        <f t="shared" si="1"/>
        <v>-0.6842820106220332</v>
      </c>
    </row>
    <row r="11" spans="1:5">
      <c r="A11">
        <v>600</v>
      </c>
      <c r="B11">
        <v>528</v>
      </c>
      <c r="C11">
        <v>488</v>
      </c>
      <c r="D11">
        <f t="shared" si="0"/>
        <v>0.9242424242424242</v>
      </c>
      <c r="E11">
        <f t="shared" si="1"/>
        <v>-0.6842820106220332</v>
      </c>
    </row>
    <row r="12" spans="1:5">
      <c r="A12">
        <v>700</v>
      </c>
      <c r="B12">
        <v>520</v>
      </c>
      <c r="C12">
        <v>488</v>
      </c>
      <c r="D12">
        <f t="shared" si="0"/>
        <v>0.93846153846153846</v>
      </c>
      <c r="E12">
        <f t="shared" si="1"/>
        <v>-0.55167043264177085</v>
      </c>
    </row>
    <row r="13" spans="1:5">
      <c r="A13">
        <v>800</v>
      </c>
      <c r="B13">
        <v>512</v>
      </c>
      <c r="C13">
        <v>472</v>
      </c>
      <c r="D13">
        <f t="shared" si="0"/>
        <v>0.921875</v>
      </c>
      <c r="E13">
        <f t="shared" si="1"/>
        <v>-0.7065592468348596</v>
      </c>
    </row>
    <row r="14" spans="1:5">
      <c r="A14">
        <v>900</v>
      </c>
      <c r="B14">
        <v>512</v>
      </c>
      <c r="C14">
        <v>464</v>
      </c>
      <c r="D14">
        <f t="shared" si="0"/>
        <v>0.90625</v>
      </c>
      <c r="E14">
        <f t="shared" si="1"/>
        <v>-0.85503960841899773</v>
      </c>
    </row>
    <row r="15" spans="1:5">
      <c r="A15">
        <v>1000</v>
      </c>
      <c r="B15">
        <v>504</v>
      </c>
      <c r="C15">
        <v>464</v>
      </c>
      <c r="D15">
        <f t="shared" si="0"/>
        <v>0.92063492063492058</v>
      </c>
      <c r="E15">
        <f t="shared" si="1"/>
        <v>-0.71825111781288897</v>
      </c>
    </row>
    <row r="16" spans="1:5">
      <c r="A16">
        <v>2000</v>
      </c>
      <c r="B16">
        <v>432</v>
      </c>
      <c r="C16">
        <v>400</v>
      </c>
      <c r="D16">
        <f t="shared" si="0"/>
        <v>0.92592592592592593</v>
      </c>
      <c r="E16">
        <f t="shared" si="1"/>
        <v>-0.66847510973899404</v>
      </c>
    </row>
    <row r="17" spans="1:5">
      <c r="A17">
        <v>3000</v>
      </c>
      <c r="B17">
        <v>360</v>
      </c>
      <c r="C17">
        <v>336</v>
      </c>
      <c r="D17">
        <f t="shared" si="0"/>
        <v>0.93333333333333335</v>
      </c>
      <c r="E17">
        <f t="shared" si="1"/>
        <v>-0.5992644675488642</v>
      </c>
    </row>
    <row r="18" spans="1:5">
      <c r="A18">
        <v>4000</v>
      </c>
      <c r="B18">
        <v>312</v>
      </c>
      <c r="C18">
        <v>288</v>
      </c>
      <c r="D18">
        <f t="shared" si="0"/>
        <v>0.92307692307692313</v>
      </c>
      <c r="E18">
        <f t="shared" si="1"/>
        <v>-0.69524212518423834</v>
      </c>
    </row>
    <row r="24" spans="1:5">
      <c r="A24" t="s">
        <v>8</v>
      </c>
    </row>
    <row r="25" spans="1:5">
      <c r="A25" t="s">
        <v>2</v>
      </c>
      <c r="B25" t="s">
        <v>5</v>
      </c>
      <c r="C25" t="s">
        <v>6</v>
      </c>
      <c r="D25" t="s">
        <v>3</v>
      </c>
      <c r="E25" t="s">
        <v>4</v>
      </c>
    </row>
    <row r="26" spans="1:5">
      <c r="A26">
        <v>100</v>
      </c>
      <c r="B26">
        <v>568</v>
      </c>
      <c r="C26">
        <v>516</v>
      </c>
      <c r="D26">
        <f>C26/B26</f>
        <v>0.90845070422535212</v>
      </c>
      <c r="E26">
        <f>20*LOG(D26)</f>
        <v>-0.83397268167615035</v>
      </c>
    </row>
    <row r="27" spans="1:5">
      <c r="A27">
        <v>200</v>
      </c>
      <c r="B27">
        <v>560</v>
      </c>
      <c r="C27">
        <v>508</v>
      </c>
      <c r="D27">
        <f t="shared" ref="D27:D38" si="2">C27/B27</f>
        <v>0.90714285714285714</v>
      </c>
      <c r="E27">
        <f t="shared" ref="E27:E38" si="3">20*LOG(D27)</f>
        <v>-0.84648629444562318</v>
      </c>
    </row>
    <row r="28" spans="1:5">
      <c r="A28">
        <v>300</v>
      </c>
      <c r="B28">
        <v>560</v>
      </c>
      <c r="C28">
        <v>504</v>
      </c>
      <c r="D28">
        <f t="shared" si="2"/>
        <v>0.9</v>
      </c>
      <c r="E28">
        <f t="shared" si="3"/>
        <v>-0.91514981121350236</v>
      </c>
    </row>
    <row r="29" spans="1:5">
      <c r="A29">
        <v>400</v>
      </c>
      <c r="B29">
        <v>560</v>
      </c>
      <c r="C29">
        <v>508</v>
      </c>
      <c r="D29">
        <f t="shared" si="2"/>
        <v>0.90714285714285714</v>
      </c>
      <c r="E29">
        <f t="shared" si="3"/>
        <v>-0.84648629444562318</v>
      </c>
    </row>
    <row r="30" spans="1:5">
      <c r="A30">
        <v>500</v>
      </c>
      <c r="B30">
        <v>560</v>
      </c>
      <c r="C30">
        <v>504</v>
      </c>
      <c r="D30">
        <f t="shared" si="2"/>
        <v>0.9</v>
      </c>
      <c r="E30">
        <f t="shared" si="3"/>
        <v>-0.91514981121350236</v>
      </c>
    </row>
    <row r="31" spans="1:5">
      <c r="A31">
        <v>600</v>
      </c>
      <c r="B31">
        <v>552</v>
      </c>
      <c r="C31">
        <v>496</v>
      </c>
      <c r="D31">
        <f t="shared" si="2"/>
        <v>0.89855072463768115</v>
      </c>
      <c r="E31">
        <f t="shared" si="3"/>
        <v>-0.92914802478002889</v>
      </c>
    </row>
    <row r="32" spans="1:5">
      <c r="A32">
        <v>700</v>
      </c>
      <c r="B32">
        <v>544</v>
      </c>
      <c r="C32">
        <v>496</v>
      </c>
      <c r="D32">
        <f t="shared" si="2"/>
        <v>0.91176470588235292</v>
      </c>
      <c r="E32">
        <f t="shared" si="3"/>
        <v>-0.802344464159649</v>
      </c>
    </row>
    <row r="33" spans="1:5">
      <c r="A33">
        <v>800</v>
      </c>
      <c r="B33">
        <v>528</v>
      </c>
      <c r="C33">
        <v>484</v>
      </c>
      <c r="D33">
        <f t="shared" si="2"/>
        <v>0.91666666666666663</v>
      </c>
      <c r="E33">
        <f t="shared" si="3"/>
        <v>-0.75577121778799605</v>
      </c>
    </row>
    <row r="34" spans="1:5">
      <c r="A34">
        <v>900</v>
      </c>
      <c r="B34">
        <v>528</v>
      </c>
      <c r="C34">
        <v>480</v>
      </c>
      <c r="D34">
        <f t="shared" si="2"/>
        <v>0.90909090909090906</v>
      </c>
      <c r="E34">
        <f t="shared" si="3"/>
        <v>-0.82785370316450113</v>
      </c>
    </row>
    <row r="35" spans="1:5">
      <c r="A35">
        <v>1000</v>
      </c>
      <c r="B35">
        <v>520</v>
      </c>
      <c r="C35">
        <v>472</v>
      </c>
      <c r="D35">
        <f t="shared" si="2"/>
        <v>0.90769230769230769</v>
      </c>
      <c r="E35">
        <f t="shared" si="3"/>
        <v>-0.84122690001422784</v>
      </c>
    </row>
    <row r="36" spans="1:5">
      <c r="A36">
        <v>2000</v>
      </c>
      <c r="B36">
        <v>440</v>
      </c>
      <c r="C36">
        <v>400</v>
      </c>
      <c r="D36">
        <f t="shared" si="2"/>
        <v>0.90909090909090906</v>
      </c>
      <c r="E36">
        <f t="shared" si="3"/>
        <v>-0.82785370316450113</v>
      </c>
    </row>
    <row r="37" spans="1:5">
      <c r="A37">
        <v>3000</v>
      </c>
      <c r="B37">
        <v>360</v>
      </c>
      <c r="C37">
        <v>332</v>
      </c>
      <c r="D37">
        <f t="shared" si="2"/>
        <v>0.92222222222222228</v>
      </c>
      <c r="E37">
        <f t="shared" si="3"/>
        <v>-0.70328834126501882</v>
      </c>
    </row>
    <row r="38" spans="1:5">
      <c r="A38">
        <v>4000</v>
      </c>
      <c r="B38">
        <v>312</v>
      </c>
      <c r="C38">
        <v>288</v>
      </c>
      <c r="D38">
        <f t="shared" si="2"/>
        <v>0.92307692307692313</v>
      </c>
      <c r="E38">
        <f t="shared" si="3"/>
        <v>-0.69524212518423834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dcterms:created xsi:type="dcterms:W3CDTF">2017-11-07T04:28:07Z</dcterms:created>
  <dcterms:modified xsi:type="dcterms:W3CDTF">2017-11-07T05:20:00Z</dcterms:modified>
</cp:coreProperties>
</file>