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315" windowHeight="9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19"/>
  <c r="E19" s="1"/>
  <c r="E7"/>
  <c r="E8"/>
  <c r="E9"/>
  <c r="E10"/>
  <c r="E11"/>
  <c r="E12"/>
  <c r="E13"/>
  <c r="E14"/>
  <c r="E15"/>
  <c r="E6"/>
  <c r="D7"/>
  <c r="D8"/>
  <c r="D9"/>
  <c r="D10"/>
  <c r="D11"/>
  <c r="D12"/>
  <c r="D13"/>
  <c r="D14"/>
  <c r="D15"/>
  <c r="D6"/>
</calcChain>
</file>

<file path=xl/sharedStrings.xml><?xml version="1.0" encoding="utf-8"?>
<sst xmlns="http://schemas.openxmlformats.org/spreadsheetml/2006/main" count="14" uniqueCount="11">
  <si>
    <t>ベース接地周波数特性</t>
    <rPh sb="5" eb="10">
      <t>シュウハスウトクセイ</t>
    </rPh>
    <phoneticPr fontId="1"/>
  </si>
  <si>
    <t>2018.01.12</t>
    <phoneticPr fontId="1"/>
  </si>
  <si>
    <t>F(kHz)</t>
    <phoneticPr fontId="1"/>
  </si>
  <si>
    <t>Out(mVp-p)</t>
    <phoneticPr fontId="1"/>
  </si>
  <si>
    <t>In(mVp-p)</t>
    <phoneticPr fontId="1"/>
  </si>
  <si>
    <t>In(mVamp)</t>
    <phoneticPr fontId="1"/>
  </si>
  <si>
    <t>Out(mVamp)</t>
    <phoneticPr fontId="1"/>
  </si>
  <si>
    <t>Av</t>
    <phoneticPr fontId="1"/>
  </si>
  <si>
    <t>Av(dB)</t>
    <phoneticPr fontId="1"/>
  </si>
  <si>
    <t>Vp-p</t>
    <phoneticPr fontId="1"/>
  </si>
  <si>
    <t>Vamp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</si>
</sst>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ベース接地回路 周波数特性</a:t>
            </a:r>
            <a:r>
              <a:rPr lang="en-US" altLang="ja-JP"/>
              <a:t>(Va)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Sheet1!$E$18</c:f>
              <c:strCache>
                <c:ptCount val="1"/>
                <c:pt idx="0">
                  <c:v>Av(dB)</c:v>
                </c:pt>
              </c:strCache>
            </c:strRef>
          </c:tx>
          <c:xVal>
            <c:numRef>
              <c:f>Sheet1!$A$19:$A$28</c:f>
              <c:numCache>
                <c:formatCode>General</c:formatCode>
                <c:ptCount val="10"/>
                <c:pt idx="0">
                  <c:v>1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12.793120062400739</c:v>
                </c:pt>
                <c:pt idx="1">
                  <c:v>12.018068282560403</c:v>
                </c:pt>
                <c:pt idx="2">
                  <c:v>11.542009989107909</c:v>
                </c:pt>
                <c:pt idx="3">
                  <c:v>11.293824829471507</c:v>
                </c:pt>
                <c:pt idx="4">
                  <c:v>10.907721725563777</c:v>
                </c:pt>
                <c:pt idx="5">
                  <c:v>10.503654003798037</c:v>
                </c:pt>
                <c:pt idx="6">
                  <c:v>10.120683772652155</c:v>
                </c:pt>
                <c:pt idx="7">
                  <c:v>7.0436503622272495</c:v>
                </c:pt>
                <c:pt idx="8">
                  <c:v>4.0673068784468649</c:v>
                </c:pt>
                <c:pt idx="9">
                  <c:v>1.6533914778689238</c:v>
                </c:pt>
              </c:numCache>
            </c:numRef>
          </c:yVal>
        </c:ser>
        <c:dLbls/>
        <c:axId val="157606656"/>
        <c:axId val="157592576"/>
      </c:scatterChart>
      <c:valAx>
        <c:axId val="157606656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592576"/>
        <c:crosses val="autoZero"/>
        <c:crossBetween val="midCat"/>
      </c:valAx>
      <c:valAx>
        <c:axId val="15759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606656"/>
        <c:crosses val="autoZero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ベース接地回路 周波数特性</a:t>
            </a:r>
            <a:r>
              <a:rPr lang="en-US" altLang="ja-JP"/>
              <a:t>(Vp)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Sheet1!$E$5</c:f>
              <c:strCache>
                <c:ptCount val="1"/>
                <c:pt idx="0">
                  <c:v>Av(dB)</c:v>
                </c:pt>
              </c:strCache>
            </c:strRef>
          </c:tx>
          <c:xVal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11.796510698219016</c:v>
                </c:pt>
                <c:pt idx="1">
                  <c:v>11.595671932336202</c:v>
                </c:pt>
                <c:pt idx="2">
                  <c:v>11.539512967490001</c:v>
                </c:pt>
                <c:pt idx="3">
                  <c:v>11.180045547251984</c:v>
                </c:pt>
                <c:pt idx="4">
                  <c:v>10.629578340845104</c:v>
                </c:pt>
                <c:pt idx="5">
                  <c:v>10.41314570572759</c:v>
                </c:pt>
                <c:pt idx="6">
                  <c:v>10.002712362835558</c:v>
                </c:pt>
                <c:pt idx="7">
                  <c:v>6.6854185760532072</c:v>
                </c:pt>
                <c:pt idx="8">
                  <c:v>3.8764005203222567</c:v>
                </c:pt>
                <c:pt idx="9">
                  <c:v>1.4417285856604856</c:v>
                </c:pt>
              </c:numCache>
            </c:numRef>
          </c:yVal>
        </c:ser>
        <c:dLbls/>
        <c:axId val="181072640"/>
        <c:axId val="192146432"/>
      </c:scatterChart>
      <c:valAx>
        <c:axId val="181072640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2146432"/>
        <c:crosses val="autoZero"/>
        <c:crossBetween val="midCat"/>
        <c:majorUnit val="10"/>
      </c:valAx>
      <c:valAx>
        <c:axId val="192146432"/>
        <c:scaling>
          <c:orientation val="minMax"/>
          <c:max val="1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1072640"/>
        <c:crosses val="autoZero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676276</xdr:colOff>
      <xdr:row>4</xdr:row>
      <xdr:rowOff>38101</xdr:rowOff>
    </xdr:from>
    <xdr:to>
      <xdr:col>14</xdr:col>
      <xdr:colOff>219076</xdr:colOff>
      <xdr:row>25</xdr:row>
      <xdr:rowOff>37651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19050</xdr:rowOff>
    </xdr:from>
    <xdr:to>
      <xdr:col>14</xdr:col>
      <xdr:colOff>228600</xdr:colOff>
      <xdr:row>50</xdr:row>
      <xdr:rowOff>18600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A4" sqref="A4:E28"/>
    </sheetView>
  </sheetViews>
  <sheetFormatPr defaultRowHeight="13.5"/>
  <cols>
    <col min="2" max="2" width="9.5" bestFit="1" customWidth="1"/>
    <col min="3" max="3" width="11.125" bestFit="1" customWidth="1"/>
    <col min="4" max="5" width="11.125" customWidth="1"/>
    <col min="7" max="7" width="11.5" bestFit="1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9</v>
      </c>
    </row>
    <row r="5" spans="1:5">
      <c r="A5" t="s">
        <v>2</v>
      </c>
      <c r="B5" t="s">
        <v>4</v>
      </c>
      <c r="C5" t="s">
        <v>3</v>
      </c>
      <c r="D5" t="s">
        <v>7</v>
      </c>
      <c r="E5" t="s">
        <v>8</v>
      </c>
    </row>
    <row r="6" spans="1:5">
      <c r="A6">
        <v>1</v>
      </c>
      <c r="B6">
        <v>432</v>
      </c>
      <c r="C6">
        <v>1680</v>
      </c>
      <c r="D6">
        <f>C6/B6</f>
        <v>3.8888888888888888</v>
      </c>
      <c r="E6">
        <f>20*LOG(D6)</f>
        <v>11.796510698219016</v>
      </c>
    </row>
    <row r="7" spans="1:5">
      <c r="A7">
        <v>500</v>
      </c>
      <c r="B7">
        <v>400</v>
      </c>
      <c r="C7">
        <v>1520</v>
      </c>
      <c r="D7">
        <f t="shared" ref="D7:D15" si="0">C7/B7</f>
        <v>3.8</v>
      </c>
      <c r="E7">
        <f t="shared" ref="E7:E15" si="1">20*LOG(D7)</f>
        <v>11.595671932336202</v>
      </c>
    </row>
    <row r="8" spans="1:5">
      <c r="A8">
        <v>600</v>
      </c>
      <c r="B8">
        <v>392</v>
      </c>
      <c r="C8">
        <v>1480</v>
      </c>
      <c r="D8">
        <f t="shared" si="0"/>
        <v>3.7755102040816326</v>
      </c>
      <c r="E8">
        <f t="shared" si="1"/>
        <v>11.539512967490001</v>
      </c>
    </row>
    <row r="9" spans="1:5">
      <c r="A9">
        <v>700</v>
      </c>
      <c r="B9">
        <v>392</v>
      </c>
      <c r="C9">
        <v>1420</v>
      </c>
      <c r="D9">
        <f t="shared" si="0"/>
        <v>3.6224489795918369</v>
      </c>
      <c r="E9">
        <f t="shared" si="1"/>
        <v>11.180045547251984</v>
      </c>
    </row>
    <row r="10" spans="1:5">
      <c r="A10">
        <v>800</v>
      </c>
      <c r="B10">
        <v>400</v>
      </c>
      <c r="C10">
        <v>1360</v>
      </c>
      <c r="D10">
        <f t="shared" si="0"/>
        <v>3.4</v>
      </c>
      <c r="E10">
        <f t="shared" si="1"/>
        <v>10.629578340845104</v>
      </c>
    </row>
    <row r="11" spans="1:5">
      <c r="A11">
        <v>900</v>
      </c>
      <c r="B11">
        <v>392</v>
      </c>
      <c r="C11">
        <v>1300</v>
      </c>
      <c r="D11">
        <f t="shared" si="0"/>
        <v>3.3163265306122449</v>
      </c>
      <c r="E11">
        <f t="shared" si="1"/>
        <v>10.41314570572759</v>
      </c>
    </row>
    <row r="12" spans="1:5">
      <c r="A12">
        <v>1000</v>
      </c>
      <c r="B12">
        <v>392</v>
      </c>
      <c r="C12">
        <v>1240</v>
      </c>
      <c r="D12">
        <f t="shared" si="0"/>
        <v>3.1632653061224492</v>
      </c>
      <c r="E12">
        <f t="shared" si="1"/>
        <v>10.002712362835558</v>
      </c>
    </row>
    <row r="13" spans="1:5">
      <c r="A13">
        <v>2000</v>
      </c>
      <c r="B13">
        <v>352</v>
      </c>
      <c r="C13">
        <v>760</v>
      </c>
      <c r="D13">
        <f t="shared" si="0"/>
        <v>2.1590909090909092</v>
      </c>
      <c r="E13">
        <f t="shared" si="1"/>
        <v>6.6854185760532072</v>
      </c>
    </row>
    <row r="14" spans="1:5">
      <c r="A14">
        <v>3000</v>
      </c>
      <c r="B14">
        <v>320</v>
      </c>
      <c r="C14">
        <v>500</v>
      </c>
      <c r="D14">
        <f t="shared" si="0"/>
        <v>1.5625</v>
      </c>
      <c r="E14">
        <f t="shared" si="1"/>
        <v>3.8764005203222567</v>
      </c>
    </row>
    <row r="15" spans="1:5">
      <c r="A15">
        <v>4000</v>
      </c>
      <c r="B15">
        <v>288</v>
      </c>
      <c r="C15">
        <v>340</v>
      </c>
      <c r="D15">
        <f t="shared" si="0"/>
        <v>1.1805555555555556</v>
      </c>
      <c r="E15">
        <f t="shared" si="1"/>
        <v>1.4417285856604856</v>
      </c>
    </row>
    <row r="17" spans="1:5">
      <c r="A17" t="s">
        <v>10</v>
      </c>
    </row>
    <row r="18" spans="1:5">
      <c r="A18" t="s">
        <v>2</v>
      </c>
      <c r="B18" t="s">
        <v>5</v>
      </c>
      <c r="C18" t="s">
        <v>6</v>
      </c>
      <c r="D18" t="s">
        <v>7</v>
      </c>
      <c r="E18" t="s">
        <v>8</v>
      </c>
    </row>
    <row r="19" spans="1:5">
      <c r="A19">
        <v>1</v>
      </c>
      <c r="B19">
        <v>376</v>
      </c>
      <c r="C19">
        <v>1640</v>
      </c>
      <c r="D19">
        <f>C19/B19</f>
        <v>4.3617021276595747</v>
      </c>
      <c r="E19">
        <f>20*LOG(D19)</f>
        <v>12.793120062400739</v>
      </c>
    </row>
    <row r="20" spans="1:5">
      <c r="A20">
        <v>500</v>
      </c>
      <c r="B20">
        <v>376</v>
      </c>
      <c r="C20">
        <v>1500</v>
      </c>
      <c r="D20">
        <f t="shared" ref="D20:D28" si="2">C20/B20</f>
        <v>3.9893617021276597</v>
      </c>
      <c r="E20">
        <f t="shared" ref="E20:E28" si="3">20*LOG(D20)</f>
        <v>12.018068282560403</v>
      </c>
    </row>
    <row r="21" spans="1:5">
      <c r="A21">
        <v>600</v>
      </c>
      <c r="B21">
        <v>376</v>
      </c>
      <c r="C21">
        <v>1420</v>
      </c>
      <c r="D21">
        <f t="shared" si="2"/>
        <v>3.7765957446808511</v>
      </c>
      <c r="E21">
        <f t="shared" si="3"/>
        <v>11.542009989107909</v>
      </c>
    </row>
    <row r="22" spans="1:5">
      <c r="A22">
        <v>700</v>
      </c>
      <c r="B22">
        <v>376</v>
      </c>
      <c r="C22">
        <v>1380</v>
      </c>
      <c r="D22">
        <f t="shared" si="2"/>
        <v>3.6702127659574466</v>
      </c>
      <c r="E22">
        <f t="shared" si="3"/>
        <v>11.293824829471507</v>
      </c>
    </row>
    <row r="23" spans="1:5">
      <c r="A23">
        <v>800</v>
      </c>
      <c r="B23">
        <v>376</v>
      </c>
      <c r="C23">
        <v>1320</v>
      </c>
      <c r="D23">
        <f t="shared" si="2"/>
        <v>3.5106382978723403</v>
      </c>
      <c r="E23">
        <f t="shared" si="3"/>
        <v>10.907721725563777</v>
      </c>
    </row>
    <row r="24" spans="1:5">
      <c r="A24">
        <v>900</v>
      </c>
      <c r="B24">
        <v>376</v>
      </c>
      <c r="C24">
        <v>1260</v>
      </c>
      <c r="D24">
        <f t="shared" si="2"/>
        <v>3.3510638297872339</v>
      </c>
      <c r="E24">
        <f t="shared" si="3"/>
        <v>10.503654003798037</v>
      </c>
    </row>
    <row r="25" spans="1:5">
      <c r="A25">
        <v>1000</v>
      </c>
      <c r="B25">
        <v>368</v>
      </c>
      <c r="C25">
        <v>1180</v>
      </c>
      <c r="D25">
        <f t="shared" si="2"/>
        <v>3.2065217391304346</v>
      </c>
      <c r="E25">
        <f t="shared" si="3"/>
        <v>10.120683772652155</v>
      </c>
    </row>
    <row r="26" spans="1:5">
      <c r="A26">
        <v>2000</v>
      </c>
      <c r="B26">
        <v>320</v>
      </c>
      <c r="C26">
        <v>720</v>
      </c>
      <c r="D26">
        <f t="shared" si="2"/>
        <v>2.25</v>
      </c>
      <c r="E26">
        <f t="shared" si="3"/>
        <v>7.0436503622272495</v>
      </c>
    </row>
    <row r="27" spans="1:5">
      <c r="A27">
        <v>3000</v>
      </c>
      <c r="B27">
        <v>288</v>
      </c>
      <c r="C27">
        <v>460</v>
      </c>
      <c r="D27">
        <f t="shared" si="2"/>
        <v>1.5972222222222223</v>
      </c>
      <c r="E27">
        <f t="shared" si="3"/>
        <v>4.0673068784468649</v>
      </c>
    </row>
    <row r="28" spans="1:5">
      <c r="A28">
        <v>4000</v>
      </c>
      <c r="B28">
        <v>248</v>
      </c>
      <c r="C28">
        <v>300</v>
      </c>
      <c r="D28">
        <f t="shared" si="2"/>
        <v>1.2096774193548387</v>
      </c>
      <c r="E28">
        <f t="shared" si="3"/>
        <v>1.6533914778689238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2018-01-11T21:36:00Z</dcterms:created>
  <dcterms:modified xsi:type="dcterms:W3CDTF">2018-01-11T23:15:55Z</dcterms:modified>
</cp:coreProperties>
</file>