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1075" windowHeight="121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4" i="1"/>
  <c r="C11" s="1"/>
  <c r="C104" l="1"/>
  <c r="C100"/>
  <c r="C96"/>
  <c r="C92"/>
  <c r="C88"/>
  <c r="C84"/>
  <c r="C80"/>
  <c r="C76"/>
  <c r="C72"/>
  <c r="C68"/>
  <c r="C64"/>
  <c r="C60"/>
  <c r="C56"/>
  <c r="C52"/>
  <c r="C48"/>
  <c r="C44"/>
  <c r="C40"/>
  <c r="C36"/>
  <c r="C32"/>
  <c r="C28"/>
  <c r="C24"/>
  <c r="C20"/>
  <c r="C16"/>
  <c r="C12"/>
  <c r="C8"/>
  <c r="D8" s="1"/>
  <c r="E8" s="1"/>
  <c r="F8" s="1"/>
  <c r="G8" s="1"/>
  <c r="C105"/>
  <c r="C101"/>
  <c r="C97"/>
  <c r="C93"/>
  <c r="C89"/>
  <c r="C85"/>
  <c r="C81"/>
  <c r="C77"/>
  <c r="C73"/>
  <c r="C69"/>
  <c r="C65"/>
  <c r="C61"/>
  <c r="C57"/>
  <c r="C53"/>
  <c r="C49"/>
  <c r="C45"/>
  <c r="C41"/>
  <c r="C37"/>
  <c r="C33"/>
  <c r="C29"/>
  <c r="C25"/>
  <c r="C21"/>
  <c r="C17"/>
  <c r="C13"/>
  <c r="D13" s="1"/>
  <c r="E13" s="1"/>
  <c r="F13" s="1"/>
  <c r="G13" s="1"/>
  <c r="C9"/>
  <c r="D9" s="1"/>
  <c r="E9" s="1"/>
  <c r="F9" s="1"/>
  <c r="G9" s="1"/>
  <c r="C106"/>
  <c r="C102"/>
  <c r="C98"/>
  <c r="C94"/>
  <c r="C90"/>
  <c r="C86"/>
  <c r="C82"/>
  <c r="C78"/>
  <c r="C74"/>
  <c r="C70"/>
  <c r="C66"/>
  <c r="C62"/>
  <c r="C58"/>
  <c r="C54"/>
  <c r="C50"/>
  <c r="C46"/>
  <c r="C42"/>
  <c r="C38"/>
  <c r="C34"/>
  <c r="C30"/>
  <c r="C26"/>
  <c r="C22"/>
  <c r="C18"/>
  <c r="C14"/>
  <c r="C10"/>
  <c r="D10" s="1"/>
  <c r="E10" s="1"/>
  <c r="F10" s="1"/>
  <c r="G10" s="1"/>
  <c r="C7"/>
  <c r="D7" s="1"/>
  <c r="E7" s="1"/>
  <c r="F7" s="1"/>
  <c r="G7" s="1"/>
  <c r="C103"/>
  <c r="C99"/>
  <c r="C95"/>
  <c r="C91"/>
  <c r="C87"/>
  <c r="C83"/>
  <c r="C79"/>
  <c r="C75"/>
  <c r="C71"/>
  <c r="C67"/>
  <c r="C63"/>
  <c r="C59"/>
  <c r="C55"/>
  <c r="C51"/>
  <c r="C47"/>
  <c r="C43"/>
  <c r="C39"/>
  <c r="C35"/>
  <c r="C31"/>
  <c r="C27"/>
  <c r="C23"/>
  <c r="C19"/>
  <c r="C15"/>
  <c r="D11"/>
  <c r="E11" s="1"/>
  <c r="F11" s="1"/>
  <c r="G11" s="1"/>
  <c r="D14" l="1"/>
  <c r="E14" s="1"/>
  <c r="F14" s="1"/>
  <c r="G14" s="1"/>
  <c r="D16"/>
  <c r="E16" s="1"/>
  <c r="F16" s="1"/>
  <c r="G16" s="1"/>
  <c r="D12"/>
  <c r="E12" s="1"/>
  <c r="F12" s="1"/>
  <c r="G12" s="1"/>
  <c r="D15" l="1"/>
  <c r="E15" s="1"/>
  <c r="F15" s="1"/>
  <c r="G15" s="1"/>
  <c r="D19"/>
  <c r="E19" s="1"/>
  <c r="F19" s="1"/>
  <c r="G19" s="1"/>
  <c r="D17"/>
  <c r="E17" s="1"/>
  <c r="F17" s="1"/>
  <c r="G17" s="1"/>
  <c r="D20" l="1"/>
  <c r="E20" s="1"/>
  <c r="F20" s="1"/>
  <c r="G20" s="1"/>
  <c r="D22"/>
  <c r="E22" s="1"/>
  <c r="F22" s="1"/>
  <c r="G22" s="1"/>
  <c r="D18"/>
  <c r="E18" s="1"/>
  <c r="F18" s="1"/>
  <c r="G18" s="1"/>
  <c r="D21" l="1"/>
  <c r="E21" s="1"/>
  <c r="F21" s="1"/>
  <c r="G21" s="1"/>
  <c r="D25"/>
  <c r="E25" s="1"/>
  <c r="F25" s="1"/>
  <c r="G25" s="1"/>
  <c r="D23"/>
  <c r="E23" s="1"/>
  <c r="F23" s="1"/>
  <c r="G23" s="1"/>
  <c r="D26" l="1"/>
  <c r="E26" s="1"/>
  <c r="F26" s="1"/>
  <c r="G26" s="1"/>
  <c r="D24"/>
  <c r="E24" s="1"/>
  <c r="F24" s="1"/>
  <c r="G24" s="1"/>
  <c r="D28"/>
  <c r="E28" s="1"/>
  <c r="F28" s="1"/>
  <c r="G28" s="1"/>
  <c r="D31" l="1"/>
  <c r="E31" s="1"/>
  <c r="F31" s="1"/>
  <c r="G31" s="1"/>
  <c r="D29"/>
  <c r="E29" s="1"/>
  <c r="F29" s="1"/>
  <c r="G29" s="1"/>
  <c r="D27"/>
  <c r="E27" s="1"/>
  <c r="F27" s="1"/>
  <c r="G27" s="1"/>
  <c r="D30" l="1"/>
  <c r="E30" s="1"/>
  <c r="F30" s="1"/>
  <c r="G30" s="1"/>
  <c r="D34"/>
  <c r="E34" s="1"/>
  <c r="F34" s="1"/>
  <c r="G34" s="1"/>
  <c r="D32"/>
  <c r="E32" s="1"/>
  <c r="F32" s="1"/>
  <c r="G32" s="1"/>
  <c r="D33" l="1"/>
  <c r="E33" s="1"/>
  <c r="F33" s="1"/>
  <c r="G33" s="1"/>
  <c r="D37"/>
  <c r="E37" s="1"/>
  <c r="F37" s="1"/>
  <c r="G37" s="1"/>
  <c r="D35"/>
  <c r="E35" s="1"/>
  <c r="F35" s="1"/>
  <c r="G35" s="1"/>
  <c r="D38" l="1"/>
  <c r="E38" s="1"/>
  <c r="F38" s="1"/>
  <c r="G38" s="1"/>
  <c r="D36"/>
  <c r="E36" s="1"/>
  <c r="F36" s="1"/>
  <c r="G36" s="1"/>
  <c r="D40"/>
  <c r="E40" s="1"/>
  <c r="F40" s="1"/>
  <c r="G40" s="1"/>
  <c r="D41" l="1"/>
  <c r="E41" s="1"/>
  <c r="F41" s="1"/>
  <c r="G41" s="1"/>
  <c r="D39"/>
  <c r="E39" s="1"/>
  <c r="F39" s="1"/>
  <c r="G39" s="1"/>
  <c r="D43"/>
  <c r="E43" s="1"/>
  <c r="F43" s="1"/>
  <c r="G43" s="1"/>
  <c r="D44" l="1"/>
  <c r="E44" s="1"/>
  <c r="F44" s="1"/>
  <c r="G44" s="1"/>
  <c r="D46"/>
  <c r="E46" s="1"/>
  <c r="F46" s="1"/>
  <c r="G46" s="1"/>
  <c r="D42"/>
  <c r="E42" s="1"/>
  <c r="F42" s="1"/>
  <c r="G42" s="1"/>
  <c r="D45" l="1"/>
  <c r="E45" s="1"/>
  <c r="F45" s="1"/>
  <c r="G45" s="1"/>
  <c r="D47"/>
  <c r="E47" s="1"/>
  <c r="F47" s="1"/>
  <c r="G47" s="1"/>
  <c r="D49"/>
  <c r="E49" s="1"/>
  <c r="F49" s="1"/>
  <c r="G49" s="1"/>
  <c r="D52" l="1"/>
  <c r="E52" s="1"/>
  <c r="F52" s="1"/>
  <c r="G52" s="1"/>
  <c r="D48"/>
  <c r="E48" s="1"/>
  <c r="F48" s="1"/>
  <c r="G48" s="1"/>
  <c r="D50"/>
  <c r="E50" s="1"/>
  <c r="F50" s="1"/>
  <c r="G50" s="1"/>
  <c r="D53" l="1"/>
  <c r="E53" s="1"/>
  <c r="F53" s="1"/>
  <c r="G53" s="1"/>
  <c r="D55"/>
  <c r="E55" s="1"/>
  <c r="F55" s="1"/>
  <c r="G55" s="1"/>
  <c r="D51"/>
  <c r="E51" s="1"/>
  <c r="F51" s="1"/>
  <c r="G51" s="1"/>
  <c r="D54" l="1"/>
  <c r="E54" s="1"/>
  <c r="F54" s="1"/>
  <c r="G54" s="1"/>
  <c r="D56"/>
  <c r="E56" s="1"/>
  <c r="F56" s="1"/>
  <c r="G56" s="1"/>
  <c r="D58"/>
  <c r="E58" s="1"/>
  <c r="F58" s="1"/>
  <c r="G58" s="1"/>
  <c r="D57" l="1"/>
  <c r="E57" s="1"/>
  <c r="F57" s="1"/>
  <c r="G57" s="1"/>
  <c r="D59"/>
  <c r="E59" s="1"/>
  <c r="F59" s="1"/>
  <c r="G59" s="1"/>
  <c r="D61"/>
  <c r="E61" s="1"/>
  <c r="F61" s="1"/>
  <c r="G61" s="1"/>
  <c r="D60" l="1"/>
  <c r="E60" s="1"/>
  <c r="F60" s="1"/>
  <c r="G60" s="1"/>
  <c r="D64"/>
  <c r="E64" s="1"/>
  <c r="F64" s="1"/>
  <c r="G64" s="1"/>
  <c r="D62"/>
  <c r="E62" s="1"/>
  <c r="F62" s="1"/>
  <c r="G62" s="1"/>
  <c r="D65" l="1"/>
  <c r="E65" s="1"/>
  <c r="F65" s="1"/>
  <c r="G65" s="1"/>
  <c r="D63"/>
  <c r="E63" s="1"/>
  <c r="F63" s="1"/>
  <c r="G63" s="1"/>
  <c r="D67"/>
  <c r="E67" s="1"/>
  <c r="F67" s="1"/>
  <c r="G67" s="1"/>
  <c r="D68" l="1"/>
  <c r="E68" s="1"/>
  <c r="F68" s="1"/>
  <c r="G68" s="1"/>
  <c r="D70"/>
  <c r="E70" s="1"/>
  <c r="F70" s="1"/>
  <c r="G70" s="1"/>
  <c r="D66"/>
  <c r="E66" s="1"/>
  <c r="F66" s="1"/>
  <c r="G66" s="1"/>
  <c r="D69" l="1"/>
  <c r="E69" s="1"/>
  <c r="F69" s="1"/>
  <c r="G69" s="1"/>
  <c r="D73"/>
  <c r="E73" s="1"/>
  <c r="F73" s="1"/>
  <c r="G73" s="1"/>
  <c r="D71"/>
  <c r="E71" s="1"/>
  <c r="F71" s="1"/>
  <c r="G71" s="1"/>
  <c r="D72" l="1"/>
  <c r="E72" s="1"/>
  <c r="F72" s="1"/>
  <c r="G72" s="1"/>
  <c r="D74"/>
  <c r="E74" s="1"/>
  <c r="F74" s="1"/>
  <c r="G74" s="1"/>
  <c r="D76"/>
  <c r="E76" s="1"/>
  <c r="F76" s="1"/>
  <c r="G76" s="1"/>
  <c r="D79" l="1"/>
  <c r="E79" s="1"/>
  <c r="F79" s="1"/>
  <c r="G79" s="1"/>
  <c r="D75"/>
  <c r="E75" s="1"/>
  <c r="F75" s="1"/>
  <c r="G75" s="1"/>
  <c r="D77"/>
  <c r="E77" s="1"/>
  <c r="F77" s="1"/>
  <c r="G77" s="1"/>
  <c r="D82" l="1"/>
  <c r="E82" s="1"/>
  <c r="F82" s="1"/>
  <c r="G82" s="1"/>
  <c r="D80"/>
  <c r="E80" s="1"/>
  <c r="F80" s="1"/>
  <c r="G80" s="1"/>
  <c r="D78"/>
  <c r="E78" s="1"/>
  <c r="F78" s="1"/>
  <c r="G78" s="1"/>
  <c r="D81" l="1"/>
  <c r="E81" s="1"/>
  <c r="F81" s="1"/>
  <c r="G81" s="1"/>
  <c r="D83"/>
  <c r="E83" s="1"/>
  <c r="F83" s="1"/>
  <c r="G83" s="1"/>
  <c r="D85"/>
  <c r="E85" s="1"/>
  <c r="F85" s="1"/>
  <c r="G85" s="1"/>
  <c r="D84" l="1"/>
  <c r="E84" s="1"/>
  <c r="F84" s="1"/>
  <c r="G84" s="1"/>
  <c r="D86"/>
  <c r="E86" s="1"/>
  <c r="F86" s="1"/>
  <c r="G86" s="1"/>
  <c r="D88"/>
  <c r="E88" s="1"/>
  <c r="F88" s="1"/>
  <c r="G88" s="1"/>
  <c r="D91" l="1"/>
  <c r="E91" s="1"/>
  <c r="F91" s="1"/>
  <c r="G91" s="1"/>
  <c r="D87"/>
  <c r="E87" s="1"/>
  <c r="F87" s="1"/>
  <c r="G87" s="1"/>
  <c r="D89"/>
  <c r="E89" s="1"/>
  <c r="F89" s="1"/>
  <c r="G89" s="1"/>
  <c r="D94" l="1"/>
  <c r="E94" s="1"/>
  <c r="F94" s="1"/>
  <c r="G94" s="1"/>
  <c r="D92"/>
  <c r="E92" s="1"/>
  <c r="F92" s="1"/>
  <c r="G92" s="1"/>
  <c r="D90"/>
  <c r="E90" s="1"/>
  <c r="F90" s="1"/>
  <c r="G90" s="1"/>
  <c r="D93" l="1"/>
  <c r="E93" s="1"/>
  <c r="F93" s="1"/>
  <c r="G93" s="1"/>
  <c r="D97"/>
  <c r="E97" s="1"/>
  <c r="F97" s="1"/>
  <c r="G97" s="1"/>
  <c r="D95"/>
  <c r="E95" s="1"/>
  <c r="F95" s="1"/>
  <c r="G95" s="1"/>
  <c r="D98" l="1"/>
  <c r="E98" s="1"/>
  <c r="F98" s="1"/>
  <c r="G98" s="1"/>
  <c r="D96"/>
  <c r="E96" s="1"/>
  <c r="F96" s="1"/>
  <c r="G96" s="1"/>
  <c r="D100"/>
  <c r="E100" s="1"/>
  <c r="F100" s="1"/>
  <c r="G100" s="1"/>
  <c r="D101" l="1"/>
  <c r="E101" s="1"/>
  <c r="F101" s="1"/>
  <c r="G101" s="1"/>
  <c r="D99"/>
  <c r="E99" s="1"/>
  <c r="F99" s="1"/>
  <c r="G99" s="1"/>
  <c r="D106"/>
  <c r="E106" s="1"/>
  <c r="F106" s="1"/>
  <c r="G106" s="1"/>
  <c r="D103"/>
  <c r="E103" s="1"/>
  <c r="F103" s="1"/>
  <c r="G103" s="1"/>
  <c r="D105" l="1"/>
  <c r="E105" s="1"/>
  <c r="F105" s="1"/>
  <c r="G105" s="1"/>
  <c r="D102"/>
  <c r="E102" s="1"/>
  <c r="F102" s="1"/>
  <c r="G102" s="1"/>
  <c r="D104"/>
  <c r="E104" s="1"/>
  <c r="F104" s="1"/>
  <c r="G104" s="1"/>
</calcChain>
</file>

<file path=xl/sharedStrings.xml><?xml version="1.0" encoding="utf-8"?>
<sst xmlns="http://schemas.openxmlformats.org/spreadsheetml/2006/main" count="9" uniqueCount="9">
  <si>
    <t>Timer Clock(Hz)</t>
    <phoneticPr fontId="2"/>
  </si>
  <si>
    <t>DAC bits</t>
    <phoneticPr fontId="2"/>
  </si>
  <si>
    <t>Period</t>
    <phoneticPr fontId="2"/>
  </si>
  <si>
    <t>周波数</t>
    <rPh sb="0" eb="3">
      <t>シュウハスウ</t>
    </rPh>
    <phoneticPr fontId="2"/>
  </si>
  <si>
    <t>整数</t>
    <rPh sb="0" eb="2">
      <t>セイスウ</t>
    </rPh>
    <phoneticPr fontId="2"/>
  </si>
  <si>
    <t>周波数（再計算)</t>
    <rPh sb="0" eb="3">
      <t>シュウハスウ</t>
    </rPh>
    <rPh sb="4" eb="7">
      <t>サイケイサン</t>
    </rPh>
    <phoneticPr fontId="2"/>
  </si>
  <si>
    <t>DAC division</t>
    <phoneticPr fontId="2"/>
  </si>
  <si>
    <t>error</t>
    <phoneticPr fontId="2"/>
  </si>
  <si>
    <t>error(%)</t>
    <phoneticPr fontId="2"/>
  </si>
</sst>
</file>

<file path=xl/styles.xml><?xml version="1.0" encoding="utf-8"?>
<styleSheet xmlns="http://schemas.openxmlformats.org/spreadsheetml/2006/main">
  <numFmts count="1">
    <numFmt numFmtId="176" formatCode="0.0%"/>
  </numFmts>
  <fonts count="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1" applyNumberFormat="1" applyFo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Sheet1!$E$6</c:f>
              <c:strCache>
                <c:ptCount val="1"/>
                <c:pt idx="0">
                  <c:v>周波数（再計算)</c:v>
                </c:pt>
              </c:strCache>
            </c:strRef>
          </c:tx>
          <c:marker>
            <c:symbol val="none"/>
          </c:marker>
          <c:xVal>
            <c:numRef>
              <c:f>Sheet1!$B$7:$B$106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Sheet1!$E$7:$E$106</c:f>
              <c:numCache>
                <c:formatCode>General</c:formatCode>
                <c:ptCount val="100"/>
                <c:pt idx="0">
                  <c:v>10</c:v>
                </c:pt>
                <c:pt idx="1">
                  <c:v>20.002133560913165</c:v>
                </c:pt>
                <c:pt idx="2">
                  <c:v>30</c:v>
                </c:pt>
                <c:pt idx="3">
                  <c:v>40.01280409731114</c:v>
                </c:pt>
                <c:pt idx="4">
                  <c:v>50</c:v>
                </c:pt>
                <c:pt idx="5">
                  <c:v>60.019206145966706</c:v>
                </c:pt>
                <c:pt idx="6">
                  <c:v>70.014936519790893</c:v>
                </c:pt>
                <c:pt idx="7">
                  <c:v>80.05977796754911</c:v>
                </c:pt>
                <c:pt idx="8">
                  <c:v>90.057636887608069</c:v>
                </c:pt>
                <c:pt idx="9">
                  <c:v>100.05336179295624</c:v>
                </c:pt>
                <c:pt idx="10">
                  <c:v>110.03521126760563</c:v>
                </c:pt>
                <c:pt idx="11">
                  <c:v>120.03841229193341</c:v>
                </c:pt>
                <c:pt idx="12">
                  <c:v>130.02773925104023</c:v>
                </c:pt>
                <c:pt idx="13">
                  <c:v>140.13452914798205</c:v>
                </c:pt>
                <c:pt idx="14">
                  <c:v>150</c:v>
                </c:pt>
                <c:pt idx="15">
                  <c:v>160.25641025641025</c:v>
                </c:pt>
                <c:pt idx="16">
                  <c:v>170.14519056261344</c:v>
                </c:pt>
                <c:pt idx="17">
                  <c:v>180.28846153846155</c:v>
                </c:pt>
                <c:pt idx="18">
                  <c:v>190.16227180527383</c:v>
                </c:pt>
                <c:pt idx="19">
                  <c:v>200.32051282051282</c:v>
                </c:pt>
                <c:pt idx="20">
                  <c:v>210.2017937219731</c:v>
                </c:pt>
                <c:pt idx="21">
                  <c:v>220.07042253521126</c:v>
                </c:pt>
                <c:pt idx="22">
                  <c:v>230.34398034398035</c:v>
                </c:pt>
                <c:pt idx="23">
                  <c:v>240.38461538461539</c:v>
                </c:pt>
                <c:pt idx="24">
                  <c:v>250</c:v>
                </c:pt>
                <c:pt idx="25">
                  <c:v>260.41666666666669</c:v>
                </c:pt>
                <c:pt idx="26">
                  <c:v>270.17291066282422</c:v>
                </c:pt>
                <c:pt idx="27">
                  <c:v>280.68862275449101</c:v>
                </c:pt>
                <c:pt idx="28">
                  <c:v>290.24767801857587</c:v>
                </c:pt>
                <c:pt idx="29">
                  <c:v>300.48076923076923</c:v>
                </c:pt>
                <c:pt idx="30">
                  <c:v>310.43046357615896</c:v>
                </c:pt>
                <c:pt idx="31">
                  <c:v>321.06164383561645</c:v>
                </c:pt>
                <c:pt idx="32">
                  <c:v>330.1056338028169</c:v>
                </c:pt>
                <c:pt idx="33">
                  <c:v>340.90909090909093</c:v>
                </c:pt>
                <c:pt idx="34">
                  <c:v>351.12359550561797</c:v>
                </c:pt>
                <c:pt idx="35">
                  <c:v>360.57692307692309</c:v>
                </c:pt>
                <c:pt idx="36">
                  <c:v>370.55335968379444</c:v>
                </c:pt>
                <c:pt idx="37">
                  <c:v>381.09756097560978</c:v>
                </c:pt>
                <c:pt idx="38">
                  <c:v>390.625</c:v>
                </c:pt>
                <c:pt idx="39">
                  <c:v>400.64102564102564</c:v>
                </c:pt>
                <c:pt idx="40">
                  <c:v>411.18421052631578</c:v>
                </c:pt>
                <c:pt idx="41">
                  <c:v>420.40358744394621</c:v>
                </c:pt>
                <c:pt idx="42">
                  <c:v>430.04587155963304</c:v>
                </c:pt>
                <c:pt idx="43">
                  <c:v>440.14084507042253</c:v>
                </c:pt>
                <c:pt idx="44">
                  <c:v>450.72115384615387</c:v>
                </c:pt>
                <c:pt idx="45">
                  <c:v>461.82266009852219</c:v>
                </c:pt>
                <c:pt idx="46">
                  <c:v>471.10552763819095</c:v>
                </c:pt>
                <c:pt idx="47">
                  <c:v>480.76923076923077</c:v>
                </c:pt>
                <c:pt idx="48">
                  <c:v>490.83769633507853</c:v>
                </c:pt>
                <c:pt idx="49">
                  <c:v>501.3368983957219</c:v>
                </c:pt>
                <c:pt idx="50">
                  <c:v>512.29508196721315</c:v>
                </c:pt>
                <c:pt idx="51">
                  <c:v>520.83333333333337</c:v>
                </c:pt>
                <c:pt idx="52">
                  <c:v>532.6704545454545</c:v>
                </c:pt>
                <c:pt idx="53">
                  <c:v>541.9075144508671</c:v>
                </c:pt>
                <c:pt idx="54">
                  <c:v>551.47058823529414</c:v>
                </c:pt>
                <c:pt idx="55">
                  <c:v>561.37724550898201</c:v>
                </c:pt>
                <c:pt idx="56">
                  <c:v>571.64634146341461</c:v>
                </c:pt>
                <c:pt idx="57">
                  <c:v>582.2981366459627</c:v>
                </c:pt>
                <c:pt idx="58">
                  <c:v>593.35443037974687</c:v>
                </c:pt>
                <c:pt idx="59">
                  <c:v>600.96153846153845</c:v>
                </c:pt>
                <c:pt idx="60">
                  <c:v>612.74509803921569</c:v>
                </c:pt>
                <c:pt idx="61">
                  <c:v>620.86092715231791</c:v>
                </c:pt>
                <c:pt idx="62">
                  <c:v>633.44594594594594</c:v>
                </c:pt>
                <c:pt idx="63">
                  <c:v>642.1232876712329</c:v>
                </c:pt>
                <c:pt idx="64">
                  <c:v>651.04166666666663</c:v>
                </c:pt>
                <c:pt idx="65">
                  <c:v>660.21126760563379</c:v>
                </c:pt>
                <c:pt idx="66">
                  <c:v>674.46043165467631</c:v>
                </c:pt>
                <c:pt idx="67">
                  <c:v>684.30656934306569</c:v>
                </c:pt>
                <c:pt idx="68">
                  <c:v>694.44444444444446</c:v>
                </c:pt>
                <c:pt idx="69">
                  <c:v>704.88721804511283</c:v>
                </c:pt>
                <c:pt idx="70">
                  <c:v>710.22727272727275</c:v>
                </c:pt>
                <c:pt idx="71">
                  <c:v>721.15384615384619</c:v>
                </c:pt>
                <c:pt idx="72">
                  <c:v>732.421875</c:v>
                </c:pt>
                <c:pt idx="73">
                  <c:v>744.04761904761904</c:v>
                </c:pt>
                <c:pt idx="74">
                  <c:v>750</c:v>
                </c:pt>
                <c:pt idx="75">
                  <c:v>762.19512195121956</c:v>
                </c:pt>
                <c:pt idx="76">
                  <c:v>774.7933884297521</c:v>
                </c:pt>
                <c:pt idx="77">
                  <c:v>781.25</c:v>
                </c:pt>
                <c:pt idx="78">
                  <c:v>794.49152542372883</c:v>
                </c:pt>
                <c:pt idx="79">
                  <c:v>801.28205128205127</c:v>
                </c:pt>
                <c:pt idx="80">
                  <c:v>815.21739130434787</c:v>
                </c:pt>
                <c:pt idx="81">
                  <c:v>822.36842105263156</c:v>
                </c:pt>
                <c:pt idx="82">
                  <c:v>837.05357142857144</c:v>
                </c:pt>
                <c:pt idx="83">
                  <c:v>844.59459459459458</c:v>
                </c:pt>
                <c:pt idx="84">
                  <c:v>852.27272727272725</c:v>
                </c:pt>
                <c:pt idx="85">
                  <c:v>860.09174311926608</c:v>
                </c:pt>
                <c:pt idx="86">
                  <c:v>876.1682242990654</c:v>
                </c:pt>
                <c:pt idx="87">
                  <c:v>884.43396226415098</c:v>
                </c:pt>
                <c:pt idx="88">
                  <c:v>892.85714285714289</c:v>
                </c:pt>
                <c:pt idx="89">
                  <c:v>901.44230769230774</c:v>
                </c:pt>
                <c:pt idx="90">
                  <c:v>910.19417475728153</c:v>
                </c:pt>
                <c:pt idx="91">
                  <c:v>928.21782178217825</c:v>
                </c:pt>
                <c:pt idx="92">
                  <c:v>937.5</c:v>
                </c:pt>
                <c:pt idx="93">
                  <c:v>946.969696969697</c:v>
                </c:pt>
                <c:pt idx="94">
                  <c:v>956.63265306122446</c:v>
                </c:pt>
                <c:pt idx="95">
                  <c:v>966.4948453608248</c:v>
                </c:pt>
                <c:pt idx="96">
                  <c:v>976.5625</c:v>
                </c:pt>
                <c:pt idx="97">
                  <c:v>986.84210526315792</c:v>
                </c:pt>
                <c:pt idx="98">
                  <c:v>997.34042553191489</c:v>
                </c:pt>
                <c:pt idx="99">
                  <c:v>1008.0645161290323</c:v>
                </c:pt>
              </c:numCache>
            </c:numRef>
          </c:yVal>
        </c:ser>
        <c:axId val="78568064"/>
        <c:axId val="78566528"/>
      </c:scatterChart>
      <c:valAx>
        <c:axId val="78568064"/>
        <c:scaling>
          <c:orientation val="minMax"/>
        </c:scaling>
        <c:axPos val="b"/>
        <c:numFmt formatCode="General" sourceLinked="1"/>
        <c:tickLblPos val="nextTo"/>
        <c:crossAx val="78566528"/>
        <c:crosses val="autoZero"/>
        <c:crossBetween val="midCat"/>
      </c:valAx>
      <c:valAx>
        <c:axId val="78566528"/>
        <c:scaling>
          <c:orientation val="minMax"/>
        </c:scaling>
        <c:axPos val="l"/>
        <c:majorGridlines/>
        <c:numFmt formatCode="General" sourceLinked="1"/>
        <c:tickLblPos val="nextTo"/>
        <c:crossAx val="78568064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Sheet1!$G$6</c:f>
              <c:strCache>
                <c:ptCount val="1"/>
                <c:pt idx="0">
                  <c:v>error(%)</c:v>
                </c:pt>
              </c:strCache>
            </c:strRef>
          </c:tx>
          <c:marker>
            <c:symbol val="none"/>
          </c:marker>
          <c:xVal>
            <c:numRef>
              <c:f>Sheet1!$B$7:$B$106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Sheet1!$G$7:$G$106</c:f>
              <c:numCache>
                <c:formatCode>0.0%</c:formatCode>
                <c:ptCount val="100"/>
                <c:pt idx="0">
                  <c:v>0</c:v>
                </c:pt>
                <c:pt idx="1">
                  <c:v>-1.0667804565827055E-4</c:v>
                </c:pt>
                <c:pt idx="2">
                  <c:v>0</c:v>
                </c:pt>
                <c:pt idx="3">
                  <c:v>-3.2010243277849073E-4</c:v>
                </c:pt>
                <c:pt idx="4">
                  <c:v>0</c:v>
                </c:pt>
                <c:pt idx="5">
                  <c:v>-3.2010243277843148E-4</c:v>
                </c:pt>
                <c:pt idx="6">
                  <c:v>-2.1337885415562141E-4</c:v>
                </c:pt>
                <c:pt idx="7">
                  <c:v>-7.4722459436387116E-4</c:v>
                </c:pt>
                <c:pt idx="8">
                  <c:v>-6.4040986231188096E-4</c:v>
                </c:pt>
                <c:pt idx="9">
                  <c:v>-5.3361792956238216E-4</c:v>
                </c:pt>
                <c:pt idx="10">
                  <c:v>-3.2010243277847458E-4</c:v>
                </c:pt>
                <c:pt idx="11">
                  <c:v>-3.2010243277843148E-4</c:v>
                </c:pt>
                <c:pt idx="12">
                  <c:v>-2.1337885415562141E-4</c:v>
                </c:pt>
                <c:pt idx="13">
                  <c:v>-9.6092248558607353E-4</c:v>
                </c:pt>
                <c:pt idx="14">
                  <c:v>0</c:v>
                </c:pt>
                <c:pt idx="15">
                  <c:v>-1.6025641025640524E-3</c:v>
                </c:pt>
                <c:pt idx="16">
                  <c:v>-8.5406213302021306E-4</c:v>
                </c:pt>
                <c:pt idx="17">
                  <c:v>-1.6025641025641511E-3</c:v>
                </c:pt>
                <c:pt idx="18">
                  <c:v>-8.5406213302016904E-4</c:v>
                </c:pt>
                <c:pt idx="19">
                  <c:v>-1.602564102564088E-3</c:v>
                </c:pt>
                <c:pt idx="20">
                  <c:v>-9.6092248558620884E-4</c:v>
                </c:pt>
                <c:pt idx="21">
                  <c:v>-3.2010243277847458E-4</c:v>
                </c:pt>
                <c:pt idx="22">
                  <c:v>-1.4955667129580364E-3</c:v>
                </c:pt>
                <c:pt idx="23">
                  <c:v>-1.6025641025641116E-3</c:v>
                </c:pt>
                <c:pt idx="24">
                  <c:v>0</c:v>
                </c:pt>
                <c:pt idx="25">
                  <c:v>-1.6025641025641754E-3</c:v>
                </c:pt>
                <c:pt idx="26">
                  <c:v>-6.4040986231193365E-4</c:v>
                </c:pt>
                <c:pt idx="27">
                  <c:v>-2.4593669803250253E-3</c:v>
                </c:pt>
                <c:pt idx="28">
                  <c:v>-8.5406213302023604E-4</c:v>
                </c:pt>
                <c:pt idx="29">
                  <c:v>-1.602564102564088E-3</c:v>
                </c:pt>
                <c:pt idx="30">
                  <c:v>-1.3885921811579245E-3</c:v>
                </c:pt>
                <c:pt idx="31">
                  <c:v>-3.3176369863014087E-3</c:v>
                </c:pt>
                <c:pt idx="32">
                  <c:v>-3.2010243277847458E-4</c:v>
                </c:pt>
                <c:pt idx="33">
                  <c:v>-2.6737967914439264E-3</c:v>
                </c:pt>
                <c:pt idx="34">
                  <c:v>-3.2102728731942015E-3</c:v>
                </c:pt>
                <c:pt idx="35">
                  <c:v>-1.6025641025641511E-3</c:v>
                </c:pt>
                <c:pt idx="36">
                  <c:v>-1.4955667129579462E-3</c:v>
                </c:pt>
                <c:pt idx="37">
                  <c:v>-2.8883183568678447E-3</c:v>
                </c:pt>
                <c:pt idx="38">
                  <c:v>-1.6025641025641025E-3</c:v>
                </c:pt>
                <c:pt idx="39">
                  <c:v>-1.602564102564088E-3</c:v>
                </c:pt>
                <c:pt idx="40">
                  <c:v>-2.8883183568677575E-3</c:v>
                </c:pt>
                <c:pt idx="41">
                  <c:v>-9.6092248558620884E-4</c:v>
                </c:pt>
                <c:pt idx="42">
                  <c:v>-1.066780456582375E-4</c:v>
                </c:pt>
                <c:pt idx="43">
                  <c:v>-3.2010243277847458E-4</c:v>
                </c:pt>
                <c:pt idx="44">
                  <c:v>-1.6025641025641511E-3</c:v>
                </c:pt>
                <c:pt idx="45">
                  <c:v>-3.9623045620047655E-3</c:v>
                </c:pt>
                <c:pt idx="46">
                  <c:v>-2.3521864642360624E-3</c:v>
                </c:pt>
                <c:pt idx="47">
                  <c:v>-1.6025641025641116E-3</c:v>
                </c:pt>
                <c:pt idx="48">
                  <c:v>-1.7095843573031288E-3</c:v>
                </c:pt>
                <c:pt idx="49">
                  <c:v>-2.6737967914438059E-3</c:v>
                </c:pt>
                <c:pt idx="50">
                  <c:v>-4.5001607200257842E-3</c:v>
                </c:pt>
                <c:pt idx="51">
                  <c:v>-1.6025641025641754E-3</c:v>
                </c:pt>
                <c:pt idx="52">
                  <c:v>-5.0385934819896306E-3</c:v>
                </c:pt>
                <c:pt idx="53">
                  <c:v>-3.5324341682724026E-3</c:v>
                </c:pt>
                <c:pt idx="54">
                  <c:v>-2.6737967914438991E-3</c:v>
                </c:pt>
                <c:pt idx="55">
                  <c:v>-2.4593669803250253E-3</c:v>
                </c:pt>
                <c:pt idx="56">
                  <c:v>-2.888318356867745E-3</c:v>
                </c:pt>
                <c:pt idx="57">
                  <c:v>-3.9623045620046544E-3</c:v>
                </c:pt>
                <c:pt idx="58">
                  <c:v>-5.6854752199099537E-3</c:v>
                </c:pt>
                <c:pt idx="59">
                  <c:v>-1.602564102564088E-3</c:v>
                </c:pt>
                <c:pt idx="60">
                  <c:v>-4.5001607200257226E-3</c:v>
                </c:pt>
                <c:pt idx="61">
                  <c:v>-1.3885921811579245E-3</c:v>
                </c:pt>
                <c:pt idx="62">
                  <c:v>-5.4697554697554548E-3</c:v>
                </c:pt>
                <c:pt idx="63">
                  <c:v>-3.3176369863014087E-3</c:v>
                </c:pt>
                <c:pt idx="64">
                  <c:v>-1.6025641025640442E-3</c:v>
                </c:pt>
                <c:pt idx="65">
                  <c:v>-3.2010243277847458E-4</c:v>
                </c:pt>
                <c:pt idx="66">
                  <c:v>-6.6573606786213624E-3</c:v>
                </c:pt>
                <c:pt idx="67">
                  <c:v>-6.3331902103907194E-3</c:v>
                </c:pt>
                <c:pt idx="68">
                  <c:v>-6.4412238325281986E-3</c:v>
                </c:pt>
                <c:pt idx="69">
                  <c:v>-6.981740064446902E-3</c:v>
                </c:pt>
                <c:pt idx="70">
                  <c:v>-3.2010243277851821E-4</c:v>
                </c:pt>
                <c:pt idx="71">
                  <c:v>-1.6025641025641511E-3</c:v>
                </c:pt>
                <c:pt idx="72">
                  <c:v>-3.3176369863013697E-3</c:v>
                </c:pt>
                <c:pt idx="73">
                  <c:v>-5.4697554697554548E-3</c:v>
                </c:pt>
                <c:pt idx="74">
                  <c:v>0</c:v>
                </c:pt>
                <c:pt idx="75">
                  <c:v>-2.8883183568678447E-3</c:v>
                </c:pt>
                <c:pt idx="76">
                  <c:v>-6.2251797788988299E-3</c:v>
                </c:pt>
                <c:pt idx="77">
                  <c:v>-1.6025641025641025E-3</c:v>
                </c:pt>
                <c:pt idx="78">
                  <c:v>-5.6854752199099129E-3</c:v>
                </c:pt>
                <c:pt idx="79">
                  <c:v>-1.602564102564088E-3</c:v>
                </c:pt>
                <c:pt idx="80">
                  <c:v>-6.441223832528235E-3</c:v>
                </c:pt>
                <c:pt idx="81">
                  <c:v>-2.8883183568677575E-3</c:v>
                </c:pt>
                <c:pt idx="82">
                  <c:v>-8.4982788296041507E-3</c:v>
                </c:pt>
                <c:pt idx="83">
                  <c:v>-5.4697554697554548E-3</c:v>
                </c:pt>
                <c:pt idx="84">
                  <c:v>-2.6737967914438258E-3</c:v>
                </c:pt>
                <c:pt idx="85">
                  <c:v>-1.066780456582375E-4</c:v>
                </c:pt>
                <c:pt idx="86">
                  <c:v>-7.0899129874314945E-3</c:v>
                </c:pt>
                <c:pt idx="87">
                  <c:v>-5.0385934819897477E-3</c:v>
                </c:pt>
                <c:pt idx="88">
                  <c:v>-3.2102728731942579E-3</c:v>
                </c:pt>
                <c:pt idx="89">
                  <c:v>-1.6025641025641511E-3</c:v>
                </c:pt>
                <c:pt idx="90">
                  <c:v>-2.1337885415552771E-4</c:v>
                </c:pt>
                <c:pt idx="91">
                  <c:v>-8.9324149806285311E-3</c:v>
                </c:pt>
                <c:pt idx="92">
                  <c:v>-8.0645161290322578E-3</c:v>
                </c:pt>
                <c:pt idx="93">
                  <c:v>-7.4145712443585074E-3</c:v>
                </c:pt>
                <c:pt idx="94">
                  <c:v>-6.9817400644467996E-3</c:v>
                </c:pt>
                <c:pt idx="95">
                  <c:v>-6.7654639175258307E-3</c:v>
                </c:pt>
                <c:pt idx="96">
                  <c:v>-6.7654639175257734E-3</c:v>
                </c:pt>
                <c:pt idx="97">
                  <c:v>-6.981740064446856E-3</c:v>
                </c:pt>
                <c:pt idx="98">
                  <c:v>-7.4145712443584736E-3</c:v>
                </c:pt>
                <c:pt idx="99">
                  <c:v>-8.0645161290323134E-3</c:v>
                </c:pt>
              </c:numCache>
            </c:numRef>
          </c:yVal>
          <c:smooth val="1"/>
        </c:ser>
        <c:axId val="83433728"/>
        <c:axId val="83432192"/>
      </c:scatterChart>
      <c:valAx>
        <c:axId val="83433728"/>
        <c:scaling>
          <c:logBase val="10"/>
          <c:orientation val="minMax"/>
        </c:scaling>
        <c:axPos val="b"/>
        <c:numFmt formatCode="General" sourceLinked="1"/>
        <c:tickLblPos val="nextTo"/>
        <c:crossAx val="83432192"/>
        <c:crosses val="autoZero"/>
        <c:crossBetween val="midCat"/>
      </c:valAx>
      <c:valAx>
        <c:axId val="83432192"/>
        <c:scaling>
          <c:orientation val="minMax"/>
        </c:scaling>
        <c:axPos val="l"/>
        <c:majorGridlines/>
        <c:numFmt formatCode="0.0%" sourceLinked="1"/>
        <c:tickLblPos val="nextTo"/>
        <c:crossAx val="834337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11205</xdr:colOff>
      <xdr:row>1</xdr:row>
      <xdr:rowOff>22413</xdr:rowOff>
    </xdr:from>
    <xdr:to>
      <xdr:col>15</xdr:col>
      <xdr:colOff>481852</xdr:colOff>
      <xdr:row>17</xdr:row>
      <xdr:rowOff>78442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11206</xdr:colOff>
      <xdr:row>17</xdr:row>
      <xdr:rowOff>145677</xdr:rowOff>
    </xdr:from>
    <xdr:to>
      <xdr:col>15</xdr:col>
      <xdr:colOff>481853</xdr:colOff>
      <xdr:row>34</xdr:row>
      <xdr:rowOff>33618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06"/>
  <sheetViews>
    <sheetView tabSelected="1" zoomScale="85" zoomScaleNormal="85" workbookViewId="0">
      <selection activeCell="C4" sqref="C4"/>
    </sheetView>
  </sheetViews>
  <sheetFormatPr defaultRowHeight="13.5"/>
  <cols>
    <col min="2" max="2" width="13.875" customWidth="1"/>
    <col min="3" max="3" width="12.75" bestFit="1" customWidth="1"/>
    <col min="5" max="5" width="14.875" bestFit="1" customWidth="1"/>
  </cols>
  <sheetData>
    <row r="2" spans="2:7">
      <c r="B2" t="s">
        <v>0</v>
      </c>
      <c r="C2">
        <v>24000000</v>
      </c>
    </row>
    <row r="3" spans="2:7">
      <c r="B3" t="s">
        <v>1</v>
      </c>
      <c r="C3">
        <v>8</v>
      </c>
    </row>
    <row r="4" spans="2:7">
      <c r="B4" t="s">
        <v>6</v>
      </c>
      <c r="C4">
        <f>2^C3</f>
        <v>256</v>
      </c>
    </row>
    <row r="6" spans="2:7">
      <c r="B6" t="s">
        <v>3</v>
      </c>
      <c r="C6" t="s">
        <v>2</v>
      </c>
      <c r="D6" t="s">
        <v>4</v>
      </c>
      <c r="E6" t="s">
        <v>5</v>
      </c>
      <c r="F6" t="s">
        <v>7</v>
      </c>
      <c r="G6" t="s">
        <v>8</v>
      </c>
    </row>
    <row r="7" spans="2:7">
      <c r="B7">
        <v>10</v>
      </c>
      <c r="C7">
        <f>$C$2/(B7*$C$4)</f>
        <v>9375</v>
      </c>
      <c r="D7">
        <f>INT(C7)</f>
        <v>9375</v>
      </c>
      <c r="E7">
        <f>$C$2/(D7*$C$4)</f>
        <v>10</v>
      </c>
      <c r="F7">
        <f>B7-E7</f>
        <v>0</v>
      </c>
      <c r="G7" s="1">
        <f>F7/B7</f>
        <v>0</v>
      </c>
    </row>
    <row r="8" spans="2:7">
      <c r="B8">
        <v>20</v>
      </c>
      <c r="C8">
        <f t="shared" ref="C8:C71" si="0">$C$2/(B8*$C$4)</f>
        <v>4687.5</v>
      </c>
      <c r="D8">
        <f t="shared" ref="D8:D71" si="1">INT(C8)</f>
        <v>4687</v>
      </c>
      <c r="E8">
        <f t="shared" ref="E8:E71" si="2">$C$2/(D8*$C$4)</f>
        <v>20.002133560913165</v>
      </c>
      <c r="F8">
        <f t="shared" ref="F8:F71" si="3">B8-E8</f>
        <v>-2.133560913165411E-3</v>
      </c>
      <c r="G8" s="1">
        <f t="shared" ref="G8:G71" si="4">F8/B8</f>
        <v>-1.0667804565827055E-4</v>
      </c>
    </row>
    <row r="9" spans="2:7">
      <c r="B9">
        <v>30</v>
      </c>
      <c r="C9">
        <f t="shared" si="0"/>
        <v>3125</v>
      </c>
      <c r="D9">
        <f t="shared" si="1"/>
        <v>3125</v>
      </c>
      <c r="E9">
        <f t="shared" si="2"/>
        <v>30</v>
      </c>
      <c r="F9">
        <f t="shared" si="3"/>
        <v>0</v>
      </c>
      <c r="G9" s="1">
        <f t="shared" si="4"/>
        <v>0</v>
      </c>
    </row>
    <row r="10" spans="2:7">
      <c r="B10">
        <v>40</v>
      </c>
      <c r="C10">
        <f t="shared" si="0"/>
        <v>2343.75</v>
      </c>
      <c r="D10">
        <f t="shared" si="1"/>
        <v>2343</v>
      </c>
      <c r="E10">
        <f t="shared" si="2"/>
        <v>40.01280409731114</v>
      </c>
      <c r="F10">
        <f t="shared" si="3"/>
        <v>-1.2804097311139628E-2</v>
      </c>
      <c r="G10" s="1">
        <f t="shared" si="4"/>
        <v>-3.2010243277849073E-4</v>
      </c>
    </row>
    <row r="11" spans="2:7">
      <c r="B11">
        <v>50</v>
      </c>
      <c r="C11">
        <f t="shared" si="0"/>
        <v>1875</v>
      </c>
      <c r="D11">
        <f t="shared" si="1"/>
        <v>1875</v>
      </c>
      <c r="E11">
        <f t="shared" si="2"/>
        <v>50</v>
      </c>
      <c r="F11">
        <f t="shared" si="3"/>
        <v>0</v>
      </c>
      <c r="G11" s="1">
        <f t="shared" si="4"/>
        <v>0</v>
      </c>
    </row>
    <row r="12" spans="2:7">
      <c r="B12">
        <v>60</v>
      </c>
      <c r="C12">
        <f t="shared" si="0"/>
        <v>1562.5</v>
      </c>
      <c r="D12">
        <f t="shared" si="1"/>
        <v>1562</v>
      </c>
      <c r="E12">
        <f t="shared" si="2"/>
        <v>60.019206145966706</v>
      </c>
      <c r="F12">
        <f t="shared" si="3"/>
        <v>-1.920614596670589E-2</v>
      </c>
      <c r="G12" s="1">
        <f t="shared" si="4"/>
        <v>-3.2010243277843148E-4</v>
      </c>
    </row>
    <row r="13" spans="2:7">
      <c r="B13">
        <v>70</v>
      </c>
      <c r="C13">
        <f t="shared" si="0"/>
        <v>1339.2857142857142</v>
      </c>
      <c r="D13">
        <f t="shared" si="1"/>
        <v>1339</v>
      </c>
      <c r="E13">
        <f t="shared" si="2"/>
        <v>70.014936519790893</v>
      </c>
      <c r="F13">
        <f t="shared" si="3"/>
        <v>-1.4936519790893499E-2</v>
      </c>
      <c r="G13" s="1">
        <f t="shared" si="4"/>
        <v>-2.1337885415562141E-4</v>
      </c>
    </row>
    <row r="14" spans="2:7">
      <c r="B14">
        <v>80</v>
      </c>
      <c r="C14">
        <f t="shared" si="0"/>
        <v>1171.875</v>
      </c>
      <c r="D14">
        <f t="shared" si="1"/>
        <v>1171</v>
      </c>
      <c r="E14">
        <f t="shared" si="2"/>
        <v>80.05977796754911</v>
      </c>
      <c r="F14">
        <f t="shared" si="3"/>
        <v>-5.977796754910969E-2</v>
      </c>
      <c r="G14" s="1">
        <f t="shared" si="4"/>
        <v>-7.4722459436387116E-4</v>
      </c>
    </row>
    <row r="15" spans="2:7">
      <c r="B15">
        <v>90</v>
      </c>
      <c r="C15">
        <f t="shared" si="0"/>
        <v>1041.6666666666667</v>
      </c>
      <c r="D15">
        <f t="shared" si="1"/>
        <v>1041</v>
      </c>
      <c r="E15">
        <f t="shared" si="2"/>
        <v>90.057636887608069</v>
      </c>
      <c r="F15">
        <f t="shared" si="3"/>
        <v>-5.7636887608069287E-2</v>
      </c>
      <c r="G15" s="1">
        <f t="shared" si="4"/>
        <v>-6.4040986231188096E-4</v>
      </c>
    </row>
    <row r="16" spans="2:7">
      <c r="B16">
        <v>100</v>
      </c>
      <c r="C16">
        <f t="shared" si="0"/>
        <v>937.5</v>
      </c>
      <c r="D16">
        <f t="shared" si="1"/>
        <v>937</v>
      </c>
      <c r="E16">
        <f t="shared" si="2"/>
        <v>100.05336179295624</v>
      </c>
      <c r="F16">
        <f t="shared" si="3"/>
        <v>-5.3361792956238219E-2</v>
      </c>
      <c r="G16" s="1">
        <f t="shared" si="4"/>
        <v>-5.3361792956238216E-4</v>
      </c>
    </row>
    <row r="17" spans="2:7">
      <c r="B17">
        <v>110</v>
      </c>
      <c r="C17">
        <f t="shared" si="0"/>
        <v>852.27272727272725</v>
      </c>
      <c r="D17">
        <f t="shared" si="1"/>
        <v>852</v>
      </c>
      <c r="E17">
        <f t="shared" si="2"/>
        <v>110.03521126760563</v>
      </c>
      <c r="F17">
        <f t="shared" si="3"/>
        <v>-3.5211267605632202E-2</v>
      </c>
      <c r="G17" s="1">
        <f t="shared" si="4"/>
        <v>-3.2010243277847458E-4</v>
      </c>
    </row>
    <row r="18" spans="2:7">
      <c r="B18">
        <v>120</v>
      </c>
      <c r="C18">
        <f t="shared" si="0"/>
        <v>781.25</v>
      </c>
      <c r="D18">
        <f t="shared" si="1"/>
        <v>781</v>
      </c>
      <c r="E18">
        <f t="shared" si="2"/>
        <v>120.03841229193341</v>
      </c>
      <c r="F18">
        <f t="shared" si="3"/>
        <v>-3.841229193341178E-2</v>
      </c>
      <c r="G18" s="1">
        <f t="shared" si="4"/>
        <v>-3.2010243277843148E-4</v>
      </c>
    </row>
    <row r="19" spans="2:7">
      <c r="B19">
        <v>130</v>
      </c>
      <c r="C19">
        <f t="shared" si="0"/>
        <v>721.15384615384619</v>
      </c>
      <c r="D19">
        <f t="shared" si="1"/>
        <v>721</v>
      </c>
      <c r="E19">
        <f t="shared" si="2"/>
        <v>130.02773925104023</v>
      </c>
      <c r="F19">
        <f t="shared" si="3"/>
        <v>-2.7739251040230783E-2</v>
      </c>
      <c r="G19" s="1">
        <f t="shared" si="4"/>
        <v>-2.1337885415562141E-4</v>
      </c>
    </row>
    <row r="20" spans="2:7">
      <c r="B20">
        <v>140</v>
      </c>
      <c r="C20">
        <f t="shared" si="0"/>
        <v>669.64285714285711</v>
      </c>
      <c r="D20">
        <f t="shared" si="1"/>
        <v>669</v>
      </c>
      <c r="E20">
        <f t="shared" si="2"/>
        <v>140.13452914798205</v>
      </c>
      <c r="F20">
        <f t="shared" si="3"/>
        <v>-0.13452914798205029</v>
      </c>
      <c r="G20" s="1">
        <f t="shared" si="4"/>
        <v>-9.6092248558607353E-4</v>
      </c>
    </row>
    <row r="21" spans="2:7">
      <c r="B21">
        <v>150</v>
      </c>
      <c r="C21">
        <f t="shared" si="0"/>
        <v>625</v>
      </c>
      <c r="D21">
        <f t="shared" si="1"/>
        <v>625</v>
      </c>
      <c r="E21">
        <f t="shared" si="2"/>
        <v>150</v>
      </c>
      <c r="F21">
        <f t="shared" si="3"/>
        <v>0</v>
      </c>
      <c r="G21" s="1">
        <f t="shared" si="4"/>
        <v>0</v>
      </c>
    </row>
    <row r="22" spans="2:7">
      <c r="B22">
        <v>160</v>
      </c>
      <c r="C22">
        <f t="shared" si="0"/>
        <v>585.9375</v>
      </c>
      <c r="D22">
        <f t="shared" si="1"/>
        <v>585</v>
      </c>
      <c r="E22">
        <f t="shared" si="2"/>
        <v>160.25641025641025</v>
      </c>
      <c r="F22">
        <f t="shared" si="3"/>
        <v>-0.25641025641024839</v>
      </c>
      <c r="G22" s="1">
        <f t="shared" si="4"/>
        <v>-1.6025641025640524E-3</v>
      </c>
    </row>
    <row r="23" spans="2:7">
      <c r="B23">
        <v>170</v>
      </c>
      <c r="C23">
        <f t="shared" si="0"/>
        <v>551.47058823529414</v>
      </c>
      <c r="D23">
        <f t="shared" si="1"/>
        <v>551</v>
      </c>
      <c r="E23">
        <f t="shared" si="2"/>
        <v>170.14519056261344</v>
      </c>
      <c r="F23">
        <f t="shared" si="3"/>
        <v>-0.14519056261343621</v>
      </c>
      <c r="G23" s="1">
        <f t="shared" si="4"/>
        <v>-8.5406213302021306E-4</v>
      </c>
    </row>
    <row r="24" spans="2:7">
      <c r="B24">
        <v>180</v>
      </c>
      <c r="C24">
        <f t="shared" si="0"/>
        <v>520.83333333333337</v>
      </c>
      <c r="D24">
        <f t="shared" si="1"/>
        <v>520</v>
      </c>
      <c r="E24">
        <f t="shared" si="2"/>
        <v>180.28846153846155</v>
      </c>
      <c r="F24">
        <f t="shared" si="3"/>
        <v>-0.28846153846154721</v>
      </c>
      <c r="G24" s="1">
        <f t="shared" si="4"/>
        <v>-1.6025641025641511E-3</v>
      </c>
    </row>
    <row r="25" spans="2:7">
      <c r="B25">
        <v>190</v>
      </c>
      <c r="C25">
        <f t="shared" si="0"/>
        <v>493.42105263157896</v>
      </c>
      <c r="D25">
        <f t="shared" si="1"/>
        <v>493</v>
      </c>
      <c r="E25">
        <f t="shared" si="2"/>
        <v>190.16227180527383</v>
      </c>
      <c r="F25">
        <f t="shared" si="3"/>
        <v>-0.16227180527383211</v>
      </c>
      <c r="G25" s="1">
        <f t="shared" si="4"/>
        <v>-8.5406213302016904E-4</v>
      </c>
    </row>
    <row r="26" spans="2:7">
      <c r="B26">
        <v>200</v>
      </c>
      <c r="C26">
        <f t="shared" si="0"/>
        <v>468.75</v>
      </c>
      <c r="D26">
        <f t="shared" si="1"/>
        <v>468</v>
      </c>
      <c r="E26">
        <f t="shared" si="2"/>
        <v>200.32051282051282</v>
      </c>
      <c r="F26">
        <f t="shared" si="3"/>
        <v>-0.3205128205128176</v>
      </c>
      <c r="G26" s="1">
        <f t="shared" si="4"/>
        <v>-1.602564102564088E-3</v>
      </c>
    </row>
    <row r="27" spans="2:7">
      <c r="B27">
        <v>210</v>
      </c>
      <c r="C27">
        <f t="shared" si="0"/>
        <v>446.42857142857144</v>
      </c>
      <c r="D27">
        <f t="shared" si="1"/>
        <v>446</v>
      </c>
      <c r="E27">
        <f t="shared" si="2"/>
        <v>210.2017937219731</v>
      </c>
      <c r="F27">
        <f t="shared" si="3"/>
        <v>-0.20179372197310386</v>
      </c>
      <c r="G27" s="1">
        <f t="shared" si="4"/>
        <v>-9.6092248558620884E-4</v>
      </c>
    </row>
    <row r="28" spans="2:7">
      <c r="B28">
        <v>220</v>
      </c>
      <c r="C28">
        <f t="shared" si="0"/>
        <v>426.13636363636363</v>
      </c>
      <c r="D28">
        <f t="shared" si="1"/>
        <v>426</v>
      </c>
      <c r="E28">
        <f t="shared" si="2"/>
        <v>220.07042253521126</v>
      </c>
      <c r="F28">
        <f t="shared" si="3"/>
        <v>-7.0422535211264403E-2</v>
      </c>
      <c r="G28" s="1">
        <f t="shared" si="4"/>
        <v>-3.2010243277847458E-4</v>
      </c>
    </row>
    <row r="29" spans="2:7">
      <c r="B29">
        <v>230</v>
      </c>
      <c r="C29">
        <f t="shared" si="0"/>
        <v>407.60869565217394</v>
      </c>
      <c r="D29">
        <f t="shared" si="1"/>
        <v>407</v>
      </c>
      <c r="E29">
        <f t="shared" si="2"/>
        <v>230.34398034398035</v>
      </c>
      <c r="F29">
        <f t="shared" si="3"/>
        <v>-0.34398034398034838</v>
      </c>
      <c r="G29" s="1">
        <f t="shared" si="4"/>
        <v>-1.4955667129580364E-3</v>
      </c>
    </row>
    <row r="30" spans="2:7">
      <c r="B30">
        <v>240</v>
      </c>
      <c r="C30">
        <f t="shared" si="0"/>
        <v>390.625</v>
      </c>
      <c r="D30">
        <f t="shared" si="1"/>
        <v>390</v>
      </c>
      <c r="E30">
        <f t="shared" si="2"/>
        <v>240.38461538461539</v>
      </c>
      <c r="F30">
        <f t="shared" si="3"/>
        <v>-0.3846153846153868</v>
      </c>
      <c r="G30" s="1">
        <f t="shared" si="4"/>
        <v>-1.6025641025641116E-3</v>
      </c>
    </row>
    <row r="31" spans="2:7">
      <c r="B31">
        <v>250</v>
      </c>
      <c r="C31">
        <f t="shared" si="0"/>
        <v>375</v>
      </c>
      <c r="D31">
        <f t="shared" si="1"/>
        <v>375</v>
      </c>
      <c r="E31">
        <f t="shared" si="2"/>
        <v>250</v>
      </c>
      <c r="F31">
        <f t="shared" si="3"/>
        <v>0</v>
      </c>
      <c r="G31" s="1">
        <f t="shared" si="4"/>
        <v>0</v>
      </c>
    </row>
    <row r="32" spans="2:7">
      <c r="B32">
        <v>260</v>
      </c>
      <c r="C32">
        <f t="shared" si="0"/>
        <v>360.57692307692309</v>
      </c>
      <c r="D32">
        <f t="shared" si="1"/>
        <v>360</v>
      </c>
      <c r="E32">
        <f t="shared" si="2"/>
        <v>260.41666666666669</v>
      </c>
      <c r="F32">
        <f t="shared" si="3"/>
        <v>-0.41666666666668561</v>
      </c>
      <c r="G32" s="1">
        <f t="shared" si="4"/>
        <v>-1.6025641025641754E-3</v>
      </c>
    </row>
    <row r="33" spans="2:7">
      <c r="B33">
        <v>270</v>
      </c>
      <c r="C33">
        <f t="shared" si="0"/>
        <v>347.22222222222223</v>
      </c>
      <c r="D33">
        <f t="shared" si="1"/>
        <v>347</v>
      </c>
      <c r="E33">
        <f t="shared" si="2"/>
        <v>270.17291066282422</v>
      </c>
      <c r="F33">
        <f t="shared" si="3"/>
        <v>-0.17291066282422207</v>
      </c>
      <c r="G33" s="1">
        <f t="shared" si="4"/>
        <v>-6.4040986231193365E-4</v>
      </c>
    </row>
    <row r="34" spans="2:7">
      <c r="B34">
        <v>280</v>
      </c>
      <c r="C34">
        <f t="shared" si="0"/>
        <v>334.82142857142856</v>
      </c>
      <c r="D34">
        <f t="shared" si="1"/>
        <v>334</v>
      </c>
      <c r="E34">
        <f t="shared" si="2"/>
        <v>280.68862275449101</v>
      </c>
      <c r="F34">
        <f t="shared" si="3"/>
        <v>-0.68862275449100707</v>
      </c>
      <c r="G34" s="1">
        <f t="shared" si="4"/>
        <v>-2.4593669803250253E-3</v>
      </c>
    </row>
    <row r="35" spans="2:7">
      <c r="B35">
        <v>290</v>
      </c>
      <c r="C35">
        <f t="shared" si="0"/>
        <v>323.27586206896552</v>
      </c>
      <c r="D35">
        <f t="shared" si="1"/>
        <v>323</v>
      </c>
      <c r="E35">
        <f t="shared" si="2"/>
        <v>290.24767801857587</v>
      </c>
      <c r="F35">
        <f t="shared" si="3"/>
        <v>-0.24767801857586846</v>
      </c>
      <c r="G35" s="1">
        <f t="shared" si="4"/>
        <v>-8.5406213302023604E-4</v>
      </c>
    </row>
    <row r="36" spans="2:7">
      <c r="B36">
        <v>300</v>
      </c>
      <c r="C36">
        <f t="shared" si="0"/>
        <v>312.5</v>
      </c>
      <c r="D36">
        <f t="shared" si="1"/>
        <v>312</v>
      </c>
      <c r="E36">
        <f t="shared" si="2"/>
        <v>300.48076923076923</v>
      </c>
      <c r="F36">
        <f t="shared" si="3"/>
        <v>-0.4807692307692264</v>
      </c>
      <c r="G36" s="1">
        <f t="shared" si="4"/>
        <v>-1.602564102564088E-3</v>
      </c>
    </row>
    <row r="37" spans="2:7">
      <c r="B37">
        <v>310</v>
      </c>
      <c r="C37">
        <f t="shared" si="0"/>
        <v>302.41935483870969</v>
      </c>
      <c r="D37">
        <f t="shared" si="1"/>
        <v>302</v>
      </c>
      <c r="E37">
        <f t="shared" si="2"/>
        <v>310.43046357615896</v>
      </c>
      <c r="F37">
        <f t="shared" si="3"/>
        <v>-0.43046357615895658</v>
      </c>
      <c r="G37" s="1">
        <f t="shared" si="4"/>
        <v>-1.3885921811579245E-3</v>
      </c>
    </row>
    <row r="38" spans="2:7">
      <c r="B38">
        <v>320</v>
      </c>
      <c r="C38">
        <f t="shared" si="0"/>
        <v>292.96875</v>
      </c>
      <c r="D38">
        <f t="shared" si="1"/>
        <v>292</v>
      </c>
      <c r="E38">
        <f t="shared" si="2"/>
        <v>321.06164383561645</v>
      </c>
      <c r="F38">
        <f t="shared" si="3"/>
        <v>-1.0616438356164508</v>
      </c>
      <c r="G38" s="1">
        <f t="shared" si="4"/>
        <v>-3.3176369863014087E-3</v>
      </c>
    </row>
    <row r="39" spans="2:7">
      <c r="B39">
        <v>330</v>
      </c>
      <c r="C39">
        <f t="shared" si="0"/>
        <v>284.09090909090907</v>
      </c>
      <c r="D39">
        <f t="shared" si="1"/>
        <v>284</v>
      </c>
      <c r="E39">
        <f t="shared" si="2"/>
        <v>330.1056338028169</v>
      </c>
      <c r="F39">
        <f t="shared" si="3"/>
        <v>-0.1056338028168966</v>
      </c>
      <c r="G39" s="1">
        <f t="shared" si="4"/>
        <v>-3.2010243277847458E-4</v>
      </c>
    </row>
    <row r="40" spans="2:7">
      <c r="B40">
        <v>340</v>
      </c>
      <c r="C40">
        <f t="shared" si="0"/>
        <v>275.73529411764707</v>
      </c>
      <c r="D40">
        <f t="shared" si="1"/>
        <v>275</v>
      </c>
      <c r="E40">
        <f t="shared" si="2"/>
        <v>340.90909090909093</v>
      </c>
      <c r="F40">
        <f t="shared" si="3"/>
        <v>-0.90909090909093493</v>
      </c>
      <c r="G40" s="1">
        <f t="shared" si="4"/>
        <v>-2.6737967914439264E-3</v>
      </c>
    </row>
    <row r="41" spans="2:7">
      <c r="B41">
        <v>350</v>
      </c>
      <c r="C41">
        <f t="shared" si="0"/>
        <v>267.85714285714283</v>
      </c>
      <c r="D41">
        <f t="shared" si="1"/>
        <v>267</v>
      </c>
      <c r="E41">
        <f t="shared" si="2"/>
        <v>351.12359550561797</v>
      </c>
      <c r="F41">
        <f t="shared" si="3"/>
        <v>-1.1235955056179705</v>
      </c>
      <c r="G41" s="1">
        <f t="shared" si="4"/>
        <v>-3.2102728731942015E-3</v>
      </c>
    </row>
    <row r="42" spans="2:7">
      <c r="B42">
        <v>360</v>
      </c>
      <c r="C42">
        <f t="shared" si="0"/>
        <v>260.41666666666669</v>
      </c>
      <c r="D42">
        <f t="shared" si="1"/>
        <v>260</v>
      </c>
      <c r="E42">
        <f t="shared" si="2"/>
        <v>360.57692307692309</v>
      </c>
      <c r="F42">
        <f t="shared" si="3"/>
        <v>-0.57692307692309441</v>
      </c>
      <c r="G42" s="1">
        <f t="shared" si="4"/>
        <v>-1.6025641025641511E-3</v>
      </c>
    </row>
    <row r="43" spans="2:7">
      <c r="B43">
        <v>370</v>
      </c>
      <c r="C43">
        <f t="shared" si="0"/>
        <v>253.37837837837839</v>
      </c>
      <c r="D43">
        <f t="shared" si="1"/>
        <v>253</v>
      </c>
      <c r="E43">
        <f t="shared" si="2"/>
        <v>370.55335968379444</v>
      </c>
      <c r="F43">
        <f t="shared" si="3"/>
        <v>-0.55335968379444012</v>
      </c>
      <c r="G43" s="1">
        <f t="shared" si="4"/>
        <v>-1.4955667129579462E-3</v>
      </c>
    </row>
    <row r="44" spans="2:7">
      <c r="B44">
        <v>380</v>
      </c>
      <c r="C44">
        <f t="shared" si="0"/>
        <v>246.71052631578948</v>
      </c>
      <c r="D44">
        <f t="shared" si="1"/>
        <v>246</v>
      </c>
      <c r="E44">
        <f t="shared" si="2"/>
        <v>381.09756097560978</v>
      </c>
      <c r="F44">
        <f t="shared" si="3"/>
        <v>-1.0975609756097811</v>
      </c>
      <c r="G44" s="1">
        <f t="shared" si="4"/>
        <v>-2.8883183568678447E-3</v>
      </c>
    </row>
    <row r="45" spans="2:7">
      <c r="B45">
        <v>390</v>
      </c>
      <c r="C45">
        <f t="shared" si="0"/>
        <v>240.38461538461539</v>
      </c>
      <c r="D45">
        <f t="shared" si="1"/>
        <v>240</v>
      </c>
      <c r="E45">
        <f t="shared" si="2"/>
        <v>390.625</v>
      </c>
      <c r="F45">
        <f t="shared" si="3"/>
        <v>-0.625</v>
      </c>
      <c r="G45" s="1">
        <f t="shared" si="4"/>
        <v>-1.6025641025641025E-3</v>
      </c>
    </row>
    <row r="46" spans="2:7">
      <c r="B46">
        <v>400</v>
      </c>
      <c r="C46">
        <f t="shared" si="0"/>
        <v>234.375</v>
      </c>
      <c r="D46">
        <f t="shared" si="1"/>
        <v>234</v>
      </c>
      <c r="E46">
        <f t="shared" si="2"/>
        <v>400.64102564102564</v>
      </c>
      <c r="F46">
        <f t="shared" si="3"/>
        <v>-0.6410256410256352</v>
      </c>
      <c r="G46" s="1">
        <f t="shared" si="4"/>
        <v>-1.602564102564088E-3</v>
      </c>
    </row>
    <row r="47" spans="2:7">
      <c r="B47">
        <v>410</v>
      </c>
      <c r="C47">
        <f t="shared" si="0"/>
        <v>228.65853658536585</v>
      </c>
      <c r="D47">
        <f t="shared" si="1"/>
        <v>228</v>
      </c>
      <c r="E47">
        <f t="shared" si="2"/>
        <v>411.18421052631578</v>
      </c>
      <c r="F47">
        <f t="shared" si="3"/>
        <v>-1.1842105263157805</v>
      </c>
      <c r="G47" s="1">
        <f t="shared" si="4"/>
        <v>-2.8883183568677575E-3</v>
      </c>
    </row>
    <row r="48" spans="2:7">
      <c r="B48">
        <v>420</v>
      </c>
      <c r="C48">
        <f t="shared" si="0"/>
        <v>223.21428571428572</v>
      </c>
      <c r="D48">
        <f t="shared" si="1"/>
        <v>223</v>
      </c>
      <c r="E48">
        <f t="shared" si="2"/>
        <v>420.40358744394621</v>
      </c>
      <c r="F48">
        <f t="shared" si="3"/>
        <v>-0.40358744394620771</v>
      </c>
      <c r="G48" s="1">
        <f t="shared" si="4"/>
        <v>-9.6092248558620884E-4</v>
      </c>
    </row>
    <row r="49" spans="2:7">
      <c r="B49">
        <v>430</v>
      </c>
      <c r="C49">
        <f t="shared" si="0"/>
        <v>218.02325581395348</v>
      </c>
      <c r="D49">
        <f t="shared" si="1"/>
        <v>218</v>
      </c>
      <c r="E49">
        <f t="shared" si="2"/>
        <v>430.04587155963304</v>
      </c>
      <c r="F49">
        <f t="shared" si="3"/>
        <v>-4.5871559633042125E-2</v>
      </c>
      <c r="G49" s="1">
        <f t="shared" si="4"/>
        <v>-1.066780456582375E-4</v>
      </c>
    </row>
    <row r="50" spans="2:7">
      <c r="B50">
        <v>440</v>
      </c>
      <c r="C50">
        <f t="shared" si="0"/>
        <v>213.06818181818181</v>
      </c>
      <c r="D50">
        <f t="shared" si="1"/>
        <v>213</v>
      </c>
      <c r="E50">
        <f t="shared" si="2"/>
        <v>440.14084507042253</v>
      </c>
      <c r="F50">
        <f t="shared" si="3"/>
        <v>-0.14084507042252881</v>
      </c>
      <c r="G50" s="1">
        <f t="shared" si="4"/>
        <v>-3.2010243277847458E-4</v>
      </c>
    </row>
    <row r="51" spans="2:7">
      <c r="B51">
        <v>450</v>
      </c>
      <c r="C51">
        <f t="shared" si="0"/>
        <v>208.33333333333334</v>
      </c>
      <c r="D51">
        <f t="shared" si="1"/>
        <v>208</v>
      </c>
      <c r="E51">
        <f t="shared" si="2"/>
        <v>450.72115384615387</v>
      </c>
      <c r="F51">
        <f t="shared" si="3"/>
        <v>-0.72115384615386802</v>
      </c>
      <c r="G51" s="1">
        <f t="shared" si="4"/>
        <v>-1.6025641025641511E-3</v>
      </c>
    </row>
    <row r="52" spans="2:7">
      <c r="B52">
        <v>460</v>
      </c>
      <c r="C52">
        <f t="shared" si="0"/>
        <v>203.80434782608697</v>
      </c>
      <c r="D52">
        <f t="shared" si="1"/>
        <v>203</v>
      </c>
      <c r="E52">
        <f t="shared" si="2"/>
        <v>461.82266009852219</v>
      </c>
      <c r="F52">
        <f t="shared" si="3"/>
        <v>-1.8226600985221921</v>
      </c>
      <c r="G52" s="1">
        <f t="shared" si="4"/>
        <v>-3.9623045620047655E-3</v>
      </c>
    </row>
    <row r="53" spans="2:7">
      <c r="B53">
        <v>470</v>
      </c>
      <c r="C53">
        <f t="shared" si="0"/>
        <v>199.46808510638297</v>
      </c>
      <c r="D53">
        <f t="shared" si="1"/>
        <v>199</v>
      </c>
      <c r="E53">
        <f t="shared" si="2"/>
        <v>471.10552763819095</v>
      </c>
      <c r="F53">
        <f t="shared" si="3"/>
        <v>-1.1055276381909493</v>
      </c>
      <c r="G53" s="1">
        <f t="shared" si="4"/>
        <v>-2.3521864642360624E-3</v>
      </c>
    </row>
    <row r="54" spans="2:7">
      <c r="B54">
        <v>480</v>
      </c>
      <c r="C54">
        <f t="shared" si="0"/>
        <v>195.3125</v>
      </c>
      <c r="D54">
        <f t="shared" si="1"/>
        <v>195</v>
      </c>
      <c r="E54">
        <f t="shared" si="2"/>
        <v>480.76923076923077</v>
      </c>
      <c r="F54">
        <f t="shared" si="3"/>
        <v>-0.7692307692307736</v>
      </c>
      <c r="G54" s="1">
        <f t="shared" si="4"/>
        <v>-1.6025641025641116E-3</v>
      </c>
    </row>
    <row r="55" spans="2:7">
      <c r="B55">
        <v>490</v>
      </c>
      <c r="C55">
        <f t="shared" si="0"/>
        <v>191.32653061224491</v>
      </c>
      <c r="D55">
        <f t="shared" si="1"/>
        <v>191</v>
      </c>
      <c r="E55">
        <f t="shared" si="2"/>
        <v>490.83769633507853</v>
      </c>
      <c r="F55">
        <f t="shared" si="3"/>
        <v>-0.83769633507853314</v>
      </c>
      <c r="G55" s="1">
        <f t="shared" si="4"/>
        <v>-1.7095843573031288E-3</v>
      </c>
    </row>
    <row r="56" spans="2:7">
      <c r="B56">
        <v>500</v>
      </c>
      <c r="C56">
        <f t="shared" si="0"/>
        <v>187.5</v>
      </c>
      <c r="D56">
        <f t="shared" si="1"/>
        <v>187</v>
      </c>
      <c r="E56">
        <f t="shared" si="2"/>
        <v>501.3368983957219</v>
      </c>
      <c r="F56">
        <f t="shared" si="3"/>
        <v>-1.3368983957219029</v>
      </c>
      <c r="G56" s="1">
        <f t="shared" si="4"/>
        <v>-2.6737967914438059E-3</v>
      </c>
    </row>
    <row r="57" spans="2:7">
      <c r="B57">
        <v>510</v>
      </c>
      <c r="C57">
        <f t="shared" si="0"/>
        <v>183.8235294117647</v>
      </c>
      <c r="D57">
        <f t="shared" si="1"/>
        <v>183</v>
      </c>
      <c r="E57">
        <f t="shared" si="2"/>
        <v>512.29508196721315</v>
      </c>
      <c r="F57">
        <f t="shared" si="3"/>
        <v>-2.2950819672131502</v>
      </c>
      <c r="G57" s="1">
        <f t="shared" si="4"/>
        <v>-4.5001607200257842E-3</v>
      </c>
    </row>
    <row r="58" spans="2:7">
      <c r="B58">
        <v>520</v>
      </c>
      <c r="C58">
        <f t="shared" si="0"/>
        <v>180.28846153846155</v>
      </c>
      <c r="D58">
        <f t="shared" si="1"/>
        <v>180</v>
      </c>
      <c r="E58">
        <f t="shared" si="2"/>
        <v>520.83333333333337</v>
      </c>
      <c r="F58">
        <f t="shared" si="3"/>
        <v>-0.83333333333337123</v>
      </c>
      <c r="G58" s="1">
        <f t="shared" si="4"/>
        <v>-1.6025641025641754E-3</v>
      </c>
    </row>
    <row r="59" spans="2:7">
      <c r="B59">
        <v>530</v>
      </c>
      <c r="C59">
        <f t="shared" si="0"/>
        <v>176.88679245283018</v>
      </c>
      <c r="D59">
        <f t="shared" si="1"/>
        <v>176</v>
      </c>
      <c r="E59">
        <f t="shared" si="2"/>
        <v>532.6704545454545</v>
      </c>
      <c r="F59">
        <f t="shared" si="3"/>
        <v>-2.6704545454545041</v>
      </c>
      <c r="G59" s="1">
        <f t="shared" si="4"/>
        <v>-5.0385934819896306E-3</v>
      </c>
    </row>
    <row r="60" spans="2:7">
      <c r="B60">
        <v>540</v>
      </c>
      <c r="C60">
        <f t="shared" si="0"/>
        <v>173.61111111111111</v>
      </c>
      <c r="D60">
        <f t="shared" si="1"/>
        <v>173</v>
      </c>
      <c r="E60">
        <f t="shared" si="2"/>
        <v>541.9075144508671</v>
      </c>
      <c r="F60">
        <f t="shared" si="3"/>
        <v>-1.9075144508670974</v>
      </c>
      <c r="G60" s="1">
        <f t="shared" si="4"/>
        <v>-3.5324341682724026E-3</v>
      </c>
    </row>
    <row r="61" spans="2:7">
      <c r="B61">
        <v>550</v>
      </c>
      <c r="C61">
        <f t="shared" si="0"/>
        <v>170.45454545454547</v>
      </c>
      <c r="D61">
        <f t="shared" si="1"/>
        <v>170</v>
      </c>
      <c r="E61">
        <f t="shared" si="2"/>
        <v>551.47058823529414</v>
      </c>
      <c r="F61">
        <f t="shared" si="3"/>
        <v>-1.4705882352941444</v>
      </c>
      <c r="G61" s="1">
        <f t="shared" si="4"/>
        <v>-2.6737967914438991E-3</v>
      </c>
    </row>
    <row r="62" spans="2:7">
      <c r="B62">
        <v>560</v>
      </c>
      <c r="C62">
        <f t="shared" si="0"/>
        <v>167.41071428571428</v>
      </c>
      <c r="D62">
        <f t="shared" si="1"/>
        <v>167</v>
      </c>
      <c r="E62">
        <f t="shared" si="2"/>
        <v>561.37724550898201</v>
      </c>
      <c r="F62">
        <f t="shared" si="3"/>
        <v>-1.3772455089820141</v>
      </c>
      <c r="G62" s="1">
        <f t="shared" si="4"/>
        <v>-2.4593669803250253E-3</v>
      </c>
    </row>
    <row r="63" spans="2:7">
      <c r="B63">
        <v>570</v>
      </c>
      <c r="C63">
        <f t="shared" si="0"/>
        <v>164.47368421052633</v>
      </c>
      <c r="D63">
        <f t="shared" si="1"/>
        <v>164</v>
      </c>
      <c r="E63">
        <f t="shared" si="2"/>
        <v>571.64634146341461</v>
      </c>
      <c r="F63">
        <f t="shared" si="3"/>
        <v>-1.6463414634146147</v>
      </c>
      <c r="G63" s="1">
        <f t="shared" si="4"/>
        <v>-2.888318356867745E-3</v>
      </c>
    </row>
    <row r="64" spans="2:7">
      <c r="B64">
        <v>580</v>
      </c>
      <c r="C64">
        <f t="shared" si="0"/>
        <v>161.63793103448276</v>
      </c>
      <c r="D64">
        <f t="shared" si="1"/>
        <v>161</v>
      </c>
      <c r="E64">
        <f t="shared" si="2"/>
        <v>582.2981366459627</v>
      </c>
      <c r="F64">
        <f t="shared" si="3"/>
        <v>-2.2981366459626997</v>
      </c>
      <c r="G64" s="1">
        <f t="shared" si="4"/>
        <v>-3.9623045620046544E-3</v>
      </c>
    </row>
    <row r="65" spans="2:7">
      <c r="B65">
        <v>590</v>
      </c>
      <c r="C65">
        <f t="shared" si="0"/>
        <v>158.89830508474577</v>
      </c>
      <c r="D65">
        <f t="shared" si="1"/>
        <v>158</v>
      </c>
      <c r="E65">
        <f t="shared" si="2"/>
        <v>593.35443037974687</v>
      </c>
      <c r="F65">
        <f t="shared" si="3"/>
        <v>-3.3544303797468729</v>
      </c>
      <c r="G65" s="1">
        <f t="shared" si="4"/>
        <v>-5.6854752199099537E-3</v>
      </c>
    </row>
    <row r="66" spans="2:7">
      <c r="B66">
        <v>600</v>
      </c>
      <c r="C66">
        <f t="shared" si="0"/>
        <v>156.25</v>
      </c>
      <c r="D66">
        <f t="shared" si="1"/>
        <v>156</v>
      </c>
      <c r="E66">
        <f t="shared" si="2"/>
        <v>600.96153846153845</v>
      </c>
      <c r="F66">
        <f t="shared" si="3"/>
        <v>-0.96153846153845279</v>
      </c>
      <c r="G66" s="1">
        <f t="shared" si="4"/>
        <v>-1.602564102564088E-3</v>
      </c>
    </row>
    <row r="67" spans="2:7">
      <c r="B67">
        <v>610</v>
      </c>
      <c r="C67">
        <f t="shared" si="0"/>
        <v>153.68852459016392</v>
      </c>
      <c r="D67">
        <f t="shared" si="1"/>
        <v>153</v>
      </c>
      <c r="E67">
        <f t="shared" si="2"/>
        <v>612.74509803921569</v>
      </c>
      <c r="F67">
        <f t="shared" si="3"/>
        <v>-2.7450980392156907</v>
      </c>
      <c r="G67" s="1">
        <f t="shared" si="4"/>
        <v>-4.5001607200257226E-3</v>
      </c>
    </row>
    <row r="68" spans="2:7">
      <c r="B68">
        <v>620</v>
      </c>
      <c r="C68">
        <f t="shared" si="0"/>
        <v>151.20967741935485</v>
      </c>
      <c r="D68">
        <f t="shared" si="1"/>
        <v>151</v>
      </c>
      <c r="E68">
        <f t="shared" si="2"/>
        <v>620.86092715231791</v>
      </c>
      <c r="F68">
        <f t="shared" si="3"/>
        <v>-0.86092715231791317</v>
      </c>
      <c r="G68" s="1">
        <f t="shared" si="4"/>
        <v>-1.3885921811579245E-3</v>
      </c>
    </row>
    <row r="69" spans="2:7">
      <c r="B69">
        <v>630</v>
      </c>
      <c r="C69">
        <f t="shared" si="0"/>
        <v>148.8095238095238</v>
      </c>
      <c r="D69">
        <f t="shared" si="1"/>
        <v>148</v>
      </c>
      <c r="E69">
        <f t="shared" si="2"/>
        <v>633.44594594594594</v>
      </c>
      <c r="F69">
        <f t="shared" si="3"/>
        <v>-3.4459459459459367</v>
      </c>
      <c r="G69" s="1">
        <f t="shared" si="4"/>
        <v>-5.4697554697554548E-3</v>
      </c>
    </row>
    <row r="70" spans="2:7">
      <c r="B70">
        <v>640</v>
      </c>
      <c r="C70">
        <f t="shared" si="0"/>
        <v>146.484375</v>
      </c>
      <c r="D70">
        <f t="shared" si="1"/>
        <v>146</v>
      </c>
      <c r="E70">
        <f t="shared" si="2"/>
        <v>642.1232876712329</v>
      </c>
      <c r="F70">
        <f t="shared" si="3"/>
        <v>-2.1232876712329016</v>
      </c>
      <c r="G70" s="1">
        <f t="shared" si="4"/>
        <v>-3.3176369863014087E-3</v>
      </c>
    </row>
    <row r="71" spans="2:7">
      <c r="B71">
        <v>650</v>
      </c>
      <c r="C71">
        <f t="shared" si="0"/>
        <v>144.23076923076923</v>
      </c>
      <c r="D71">
        <f t="shared" si="1"/>
        <v>144</v>
      </c>
      <c r="E71">
        <f t="shared" si="2"/>
        <v>651.04166666666663</v>
      </c>
      <c r="F71">
        <f t="shared" si="3"/>
        <v>-1.0416666666666288</v>
      </c>
      <c r="G71" s="1">
        <f t="shared" si="4"/>
        <v>-1.6025641025640442E-3</v>
      </c>
    </row>
    <row r="72" spans="2:7">
      <c r="B72">
        <v>660</v>
      </c>
      <c r="C72">
        <f t="shared" ref="C72:C107" si="5">$C$2/(B72*$C$4)</f>
        <v>142.04545454545453</v>
      </c>
      <c r="D72">
        <f t="shared" ref="D72:D107" si="6">INT(C72)</f>
        <v>142</v>
      </c>
      <c r="E72">
        <f t="shared" ref="E72:E78" si="7">$C$2/(D72*$C$4)</f>
        <v>660.21126760563379</v>
      </c>
      <c r="F72">
        <f t="shared" ref="F72:F106" si="8">B72-E72</f>
        <v>-0.21126760563379321</v>
      </c>
      <c r="G72" s="1">
        <f t="shared" ref="G72:G106" si="9">F72/B72</f>
        <v>-3.2010243277847458E-4</v>
      </c>
    </row>
    <row r="73" spans="2:7">
      <c r="B73">
        <v>670</v>
      </c>
      <c r="C73">
        <f t="shared" si="5"/>
        <v>139.92537313432837</v>
      </c>
      <c r="D73">
        <f t="shared" si="6"/>
        <v>139</v>
      </c>
      <c r="E73">
        <f t="shared" si="7"/>
        <v>674.46043165467631</v>
      </c>
      <c r="F73">
        <f t="shared" si="8"/>
        <v>-4.460431654676313</v>
      </c>
      <c r="G73" s="1">
        <f t="shared" si="9"/>
        <v>-6.6573606786213624E-3</v>
      </c>
    </row>
    <row r="74" spans="2:7">
      <c r="B74">
        <v>680</v>
      </c>
      <c r="C74">
        <f t="shared" si="5"/>
        <v>137.86764705882354</v>
      </c>
      <c r="D74">
        <f t="shared" si="6"/>
        <v>137</v>
      </c>
      <c r="E74">
        <f t="shared" si="7"/>
        <v>684.30656934306569</v>
      </c>
      <c r="F74">
        <f t="shared" si="8"/>
        <v>-4.3065693430656893</v>
      </c>
      <c r="G74" s="1">
        <f t="shared" si="9"/>
        <v>-6.3331902103907194E-3</v>
      </c>
    </row>
    <row r="75" spans="2:7">
      <c r="B75">
        <v>690</v>
      </c>
      <c r="C75">
        <f t="shared" si="5"/>
        <v>135.86956521739131</v>
      </c>
      <c r="D75">
        <f t="shared" si="6"/>
        <v>135</v>
      </c>
      <c r="E75">
        <f t="shared" si="7"/>
        <v>694.44444444444446</v>
      </c>
      <c r="F75">
        <f t="shared" si="8"/>
        <v>-4.4444444444444571</v>
      </c>
      <c r="G75" s="1">
        <f t="shared" si="9"/>
        <v>-6.4412238325281986E-3</v>
      </c>
    </row>
    <row r="76" spans="2:7">
      <c r="B76">
        <v>700</v>
      </c>
      <c r="C76">
        <f t="shared" si="5"/>
        <v>133.92857142857142</v>
      </c>
      <c r="D76">
        <f t="shared" si="6"/>
        <v>133</v>
      </c>
      <c r="E76">
        <f t="shared" si="7"/>
        <v>704.88721804511283</v>
      </c>
      <c r="F76">
        <f t="shared" si="8"/>
        <v>-4.8872180451128315</v>
      </c>
      <c r="G76" s="1">
        <f t="shared" si="9"/>
        <v>-6.981740064446902E-3</v>
      </c>
    </row>
    <row r="77" spans="2:7">
      <c r="B77">
        <v>710</v>
      </c>
      <c r="C77">
        <f t="shared" si="5"/>
        <v>132.04225352112675</v>
      </c>
      <c r="D77">
        <f t="shared" si="6"/>
        <v>132</v>
      </c>
      <c r="E77">
        <f t="shared" si="7"/>
        <v>710.22727272727275</v>
      </c>
      <c r="F77">
        <f t="shared" si="8"/>
        <v>-0.22727272727274794</v>
      </c>
      <c r="G77" s="1">
        <f t="shared" si="9"/>
        <v>-3.2010243277851821E-4</v>
      </c>
    </row>
    <row r="78" spans="2:7">
      <c r="B78">
        <v>720</v>
      </c>
      <c r="C78">
        <f t="shared" si="5"/>
        <v>130.20833333333334</v>
      </c>
      <c r="D78">
        <f t="shared" si="6"/>
        <v>130</v>
      </c>
      <c r="E78">
        <f t="shared" si="7"/>
        <v>721.15384615384619</v>
      </c>
      <c r="F78">
        <f t="shared" si="8"/>
        <v>-1.1538461538461888</v>
      </c>
      <c r="G78" s="1">
        <f t="shared" si="9"/>
        <v>-1.6025641025641511E-3</v>
      </c>
    </row>
    <row r="79" spans="2:7">
      <c r="B79">
        <v>730</v>
      </c>
      <c r="C79">
        <f t="shared" si="5"/>
        <v>128.42465753424656</v>
      </c>
      <c r="D79">
        <f t="shared" si="6"/>
        <v>128</v>
      </c>
      <c r="E79">
        <f>$C$2/(D79*$C$4)</f>
        <v>732.421875</v>
      </c>
      <c r="F79">
        <f t="shared" si="8"/>
        <v>-2.421875</v>
      </c>
      <c r="G79" s="1">
        <f t="shared" si="9"/>
        <v>-3.3176369863013697E-3</v>
      </c>
    </row>
    <row r="80" spans="2:7">
      <c r="B80">
        <v>740</v>
      </c>
      <c r="C80">
        <f t="shared" si="5"/>
        <v>126.68918918918919</v>
      </c>
      <c r="D80">
        <f t="shared" si="6"/>
        <v>126</v>
      </c>
      <c r="E80">
        <f t="shared" ref="E80:E100" si="10">$C$2/(D80*$C$4)</f>
        <v>744.04761904761904</v>
      </c>
      <c r="F80">
        <f t="shared" si="8"/>
        <v>-4.0476190476190368</v>
      </c>
      <c r="G80" s="1">
        <f t="shared" si="9"/>
        <v>-5.4697554697554548E-3</v>
      </c>
    </row>
    <row r="81" spans="2:7">
      <c r="B81">
        <v>750</v>
      </c>
      <c r="C81">
        <f t="shared" si="5"/>
        <v>125</v>
      </c>
      <c r="D81">
        <f t="shared" si="6"/>
        <v>125</v>
      </c>
      <c r="E81">
        <f t="shared" si="10"/>
        <v>750</v>
      </c>
      <c r="F81">
        <f t="shared" si="8"/>
        <v>0</v>
      </c>
      <c r="G81" s="1">
        <f t="shared" si="9"/>
        <v>0</v>
      </c>
    </row>
    <row r="82" spans="2:7">
      <c r="B82">
        <v>760</v>
      </c>
      <c r="C82">
        <f t="shared" si="5"/>
        <v>123.35526315789474</v>
      </c>
      <c r="D82">
        <f t="shared" si="6"/>
        <v>123</v>
      </c>
      <c r="E82">
        <f t="shared" si="10"/>
        <v>762.19512195121956</v>
      </c>
      <c r="F82">
        <f t="shared" si="8"/>
        <v>-2.1951219512195621</v>
      </c>
      <c r="G82" s="1">
        <f t="shared" si="9"/>
        <v>-2.8883183568678447E-3</v>
      </c>
    </row>
    <row r="83" spans="2:7">
      <c r="B83">
        <v>770</v>
      </c>
      <c r="C83">
        <f t="shared" si="5"/>
        <v>121.75324675324676</v>
      </c>
      <c r="D83">
        <f t="shared" si="6"/>
        <v>121</v>
      </c>
      <c r="E83">
        <f t="shared" si="10"/>
        <v>774.7933884297521</v>
      </c>
      <c r="F83">
        <f t="shared" si="8"/>
        <v>-4.793388429752099</v>
      </c>
      <c r="G83" s="1">
        <f t="shared" si="9"/>
        <v>-6.2251797788988299E-3</v>
      </c>
    </row>
    <row r="84" spans="2:7">
      <c r="B84">
        <v>780</v>
      </c>
      <c r="C84">
        <f t="shared" si="5"/>
        <v>120.19230769230769</v>
      </c>
      <c r="D84">
        <f t="shared" si="6"/>
        <v>120</v>
      </c>
      <c r="E84">
        <f t="shared" si="10"/>
        <v>781.25</v>
      </c>
      <c r="F84">
        <f t="shared" si="8"/>
        <v>-1.25</v>
      </c>
      <c r="G84" s="1">
        <f t="shared" si="9"/>
        <v>-1.6025641025641025E-3</v>
      </c>
    </row>
    <row r="85" spans="2:7">
      <c r="B85">
        <v>790</v>
      </c>
      <c r="C85">
        <f t="shared" si="5"/>
        <v>118.67088607594937</v>
      </c>
      <c r="D85">
        <f t="shared" si="6"/>
        <v>118</v>
      </c>
      <c r="E85">
        <f t="shared" si="10"/>
        <v>794.49152542372883</v>
      </c>
      <c r="F85">
        <f t="shared" si="8"/>
        <v>-4.4915254237288309</v>
      </c>
      <c r="G85" s="1">
        <f t="shared" si="9"/>
        <v>-5.6854752199099129E-3</v>
      </c>
    </row>
    <row r="86" spans="2:7">
      <c r="B86">
        <v>800</v>
      </c>
      <c r="C86">
        <f t="shared" si="5"/>
        <v>117.1875</v>
      </c>
      <c r="D86">
        <f t="shared" si="6"/>
        <v>117</v>
      </c>
      <c r="E86">
        <f t="shared" si="10"/>
        <v>801.28205128205127</v>
      </c>
      <c r="F86">
        <f t="shared" si="8"/>
        <v>-1.2820512820512704</v>
      </c>
      <c r="G86" s="1">
        <f t="shared" si="9"/>
        <v>-1.602564102564088E-3</v>
      </c>
    </row>
    <row r="87" spans="2:7">
      <c r="B87">
        <v>810</v>
      </c>
      <c r="C87">
        <f t="shared" si="5"/>
        <v>115.74074074074075</v>
      </c>
      <c r="D87">
        <f t="shared" si="6"/>
        <v>115</v>
      </c>
      <c r="E87">
        <f t="shared" si="10"/>
        <v>815.21739130434787</v>
      </c>
      <c r="F87">
        <f t="shared" si="8"/>
        <v>-5.2173913043478706</v>
      </c>
      <c r="G87" s="1">
        <f t="shared" si="9"/>
        <v>-6.441223832528235E-3</v>
      </c>
    </row>
    <row r="88" spans="2:7">
      <c r="B88">
        <v>820</v>
      </c>
      <c r="C88">
        <f t="shared" si="5"/>
        <v>114.32926829268293</v>
      </c>
      <c r="D88">
        <f t="shared" si="6"/>
        <v>114</v>
      </c>
      <c r="E88">
        <f t="shared" si="10"/>
        <v>822.36842105263156</v>
      </c>
      <c r="F88">
        <f t="shared" si="8"/>
        <v>-2.368421052631561</v>
      </c>
      <c r="G88" s="1">
        <f t="shared" si="9"/>
        <v>-2.8883183568677575E-3</v>
      </c>
    </row>
    <row r="89" spans="2:7">
      <c r="B89">
        <v>830</v>
      </c>
      <c r="C89">
        <f t="shared" si="5"/>
        <v>112.95180722891567</v>
      </c>
      <c r="D89">
        <f t="shared" si="6"/>
        <v>112</v>
      </c>
      <c r="E89">
        <f t="shared" si="10"/>
        <v>837.05357142857144</v>
      </c>
      <c r="F89">
        <f t="shared" si="8"/>
        <v>-7.0535714285714448</v>
      </c>
      <c r="G89" s="1">
        <f t="shared" si="9"/>
        <v>-8.4982788296041507E-3</v>
      </c>
    </row>
    <row r="90" spans="2:7">
      <c r="B90">
        <v>840</v>
      </c>
      <c r="C90">
        <f t="shared" si="5"/>
        <v>111.60714285714286</v>
      </c>
      <c r="D90">
        <f t="shared" si="6"/>
        <v>111</v>
      </c>
      <c r="E90">
        <f t="shared" si="10"/>
        <v>844.59459459459458</v>
      </c>
      <c r="F90">
        <f t="shared" si="8"/>
        <v>-4.5945945945945823</v>
      </c>
      <c r="G90" s="1">
        <f t="shared" si="9"/>
        <v>-5.4697554697554548E-3</v>
      </c>
    </row>
    <row r="91" spans="2:7">
      <c r="B91">
        <v>850</v>
      </c>
      <c r="C91">
        <f t="shared" si="5"/>
        <v>110.29411764705883</v>
      </c>
      <c r="D91">
        <f t="shared" si="6"/>
        <v>110</v>
      </c>
      <c r="E91">
        <f t="shared" si="10"/>
        <v>852.27272727272725</v>
      </c>
      <c r="F91">
        <f t="shared" si="8"/>
        <v>-2.2727272727272521</v>
      </c>
      <c r="G91" s="1">
        <f t="shared" si="9"/>
        <v>-2.6737967914438258E-3</v>
      </c>
    </row>
    <row r="92" spans="2:7">
      <c r="B92">
        <v>860</v>
      </c>
      <c r="C92">
        <f t="shared" si="5"/>
        <v>109.01162790697674</v>
      </c>
      <c r="D92">
        <f t="shared" si="6"/>
        <v>109</v>
      </c>
      <c r="E92">
        <f t="shared" si="10"/>
        <v>860.09174311926608</v>
      </c>
      <c r="F92">
        <f t="shared" si="8"/>
        <v>-9.174311926608425E-2</v>
      </c>
      <c r="G92" s="1">
        <f t="shared" si="9"/>
        <v>-1.066780456582375E-4</v>
      </c>
    </row>
    <row r="93" spans="2:7">
      <c r="B93">
        <v>870</v>
      </c>
      <c r="C93">
        <f t="shared" si="5"/>
        <v>107.75862068965517</v>
      </c>
      <c r="D93">
        <f t="shared" si="6"/>
        <v>107</v>
      </c>
      <c r="E93">
        <f t="shared" si="10"/>
        <v>876.1682242990654</v>
      </c>
      <c r="F93">
        <f t="shared" si="8"/>
        <v>-6.1682242990654004</v>
      </c>
      <c r="G93" s="1">
        <f t="shared" si="9"/>
        <v>-7.0899129874314945E-3</v>
      </c>
    </row>
    <row r="94" spans="2:7">
      <c r="B94">
        <v>880</v>
      </c>
      <c r="C94">
        <f t="shared" si="5"/>
        <v>106.53409090909091</v>
      </c>
      <c r="D94">
        <f t="shared" si="6"/>
        <v>106</v>
      </c>
      <c r="E94">
        <f t="shared" si="10"/>
        <v>884.43396226415098</v>
      </c>
      <c r="F94">
        <f t="shared" si="8"/>
        <v>-4.4339622641509777</v>
      </c>
      <c r="G94" s="1">
        <f t="shared" si="9"/>
        <v>-5.0385934819897477E-3</v>
      </c>
    </row>
    <row r="95" spans="2:7">
      <c r="B95">
        <v>890</v>
      </c>
      <c r="C95">
        <f t="shared" si="5"/>
        <v>105.33707865168539</v>
      </c>
      <c r="D95">
        <f t="shared" si="6"/>
        <v>105</v>
      </c>
      <c r="E95">
        <f t="shared" si="10"/>
        <v>892.85714285714289</v>
      </c>
      <c r="F95">
        <f t="shared" si="8"/>
        <v>-2.8571428571428896</v>
      </c>
      <c r="G95" s="1">
        <f t="shared" si="9"/>
        <v>-3.2102728731942579E-3</v>
      </c>
    </row>
    <row r="96" spans="2:7">
      <c r="B96">
        <v>900</v>
      </c>
      <c r="C96">
        <f t="shared" si="5"/>
        <v>104.16666666666667</v>
      </c>
      <c r="D96">
        <f t="shared" si="6"/>
        <v>104</v>
      </c>
      <c r="E96">
        <f t="shared" si="10"/>
        <v>901.44230769230774</v>
      </c>
      <c r="F96">
        <f t="shared" si="8"/>
        <v>-1.442307692307736</v>
      </c>
      <c r="G96" s="1">
        <f t="shared" si="9"/>
        <v>-1.6025641025641511E-3</v>
      </c>
    </row>
    <row r="97" spans="2:7">
      <c r="B97">
        <v>910</v>
      </c>
      <c r="C97">
        <f t="shared" si="5"/>
        <v>103.02197802197803</v>
      </c>
      <c r="D97">
        <f t="shared" si="6"/>
        <v>103</v>
      </c>
      <c r="E97">
        <f t="shared" si="10"/>
        <v>910.19417475728153</v>
      </c>
      <c r="F97">
        <f t="shared" si="8"/>
        <v>-0.19417475728153022</v>
      </c>
      <c r="G97" s="1">
        <f t="shared" si="9"/>
        <v>-2.1337885415552771E-4</v>
      </c>
    </row>
    <row r="98" spans="2:7">
      <c r="B98">
        <v>920</v>
      </c>
      <c r="C98">
        <f t="shared" si="5"/>
        <v>101.90217391304348</v>
      </c>
      <c r="D98">
        <f t="shared" si="6"/>
        <v>101</v>
      </c>
      <c r="E98">
        <f t="shared" si="10"/>
        <v>928.21782178217825</v>
      </c>
      <c r="F98">
        <f t="shared" si="8"/>
        <v>-8.2178217821782482</v>
      </c>
      <c r="G98" s="1">
        <f t="shared" si="9"/>
        <v>-8.9324149806285311E-3</v>
      </c>
    </row>
    <row r="99" spans="2:7">
      <c r="B99">
        <v>930</v>
      </c>
      <c r="C99">
        <f t="shared" si="5"/>
        <v>100.80645161290323</v>
      </c>
      <c r="D99">
        <f t="shared" si="6"/>
        <v>100</v>
      </c>
      <c r="E99">
        <f t="shared" si="10"/>
        <v>937.5</v>
      </c>
      <c r="F99">
        <f t="shared" si="8"/>
        <v>-7.5</v>
      </c>
      <c r="G99" s="1">
        <f t="shared" si="9"/>
        <v>-8.0645161290322578E-3</v>
      </c>
    </row>
    <row r="100" spans="2:7">
      <c r="B100">
        <v>940</v>
      </c>
      <c r="C100">
        <f t="shared" si="5"/>
        <v>99.734042553191486</v>
      </c>
      <c r="D100">
        <f t="shared" si="6"/>
        <v>99</v>
      </c>
      <c r="E100">
        <f t="shared" si="10"/>
        <v>946.969696969697</v>
      </c>
      <c r="F100">
        <f t="shared" si="8"/>
        <v>-6.9696969696969973</v>
      </c>
      <c r="G100" s="1">
        <f t="shared" si="9"/>
        <v>-7.4145712443585074E-3</v>
      </c>
    </row>
    <row r="101" spans="2:7">
      <c r="B101">
        <v>950</v>
      </c>
      <c r="C101">
        <f t="shared" si="5"/>
        <v>98.684210526315795</v>
      </c>
      <c r="D101">
        <f t="shared" si="6"/>
        <v>98</v>
      </c>
      <c r="E101">
        <f>$C$2/(D101*$C$4)</f>
        <v>956.63265306122446</v>
      </c>
      <c r="F101">
        <f t="shared" si="8"/>
        <v>-6.6326530612244596</v>
      </c>
      <c r="G101" s="1">
        <f t="shared" si="9"/>
        <v>-6.9817400644467996E-3</v>
      </c>
    </row>
    <row r="102" spans="2:7">
      <c r="B102">
        <v>960</v>
      </c>
      <c r="C102">
        <f t="shared" si="5"/>
        <v>97.65625</v>
      </c>
      <c r="D102">
        <f t="shared" si="6"/>
        <v>97</v>
      </c>
      <c r="E102">
        <f t="shared" ref="E102:E107" si="11">$C$2/(D102*$C$4)</f>
        <v>966.4948453608248</v>
      </c>
      <c r="F102">
        <f t="shared" si="8"/>
        <v>-6.4948453608247974</v>
      </c>
      <c r="G102" s="1">
        <f t="shared" si="9"/>
        <v>-6.7654639175258307E-3</v>
      </c>
    </row>
    <row r="103" spans="2:7">
      <c r="B103">
        <v>970</v>
      </c>
      <c r="C103">
        <f t="shared" si="5"/>
        <v>96.649484536082468</v>
      </c>
      <c r="D103">
        <f t="shared" si="6"/>
        <v>96</v>
      </c>
      <c r="E103">
        <f t="shared" si="11"/>
        <v>976.5625</v>
      </c>
      <c r="F103">
        <f t="shared" si="8"/>
        <v>-6.5625</v>
      </c>
      <c r="G103" s="1">
        <f t="shared" si="9"/>
        <v>-6.7654639175257734E-3</v>
      </c>
    </row>
    <row r="104" spans="2:7">
      <c r="B104">
        <v>980</v>
      </c>
      <c r="C104">
        <f t="shared" si="5"/>
        <v>95.663265306122454</v>
      </c>
      <c r="D104">
        <f t="shared" si="6"/>
        <v>95</v>
      </c>
      <c r="E104">
        <f t="shared" si="11"/>
        <v>986.84210526315792</v>
      </c>
      <c r="F104">
        <f t="shared" si="8"/>
        <v>-6.8421052631579187</v>
      </c>
      <c r="G104" s="1">
        <f t="shared" si="9"/>
        <v>-6.981740064446856E-3</v>
      </c>
    </row>
    <row r="105" spans="2:7">
      <c r="B105">
        <v>990</v>
      </c>
      <c r="C105">
        <f t="shared" si="5"/>
        <v>94.696969696969703</v>
      </c>
      <c r="D105">
        <f t="shared" si="6"/>
        <v>94</v>
      </c>
      <c r="E105">
        <f t="shared" si="11"/>
        <v>997.34042553191489</v>
      </c>
      <c r="F105">
        <f t="shared" si="8"/>
        <v>-7.3404255319148888</v>
      </c>
      <c r="G105" s="1">
        <f t="shared" si="9"/>
        <v>-7.4145712443584736E-3</v>
      </c>
    </row>
    <row r="106" spans="2:7">
      <c r="B106">
        <v>1000</v>
      </c>
      <c r="C106">
        <f t="shared" si="5"/>
        <v>93.75</v>
      </c>
      <c r="D106">
        <f t="shared" si="6"/>
        <v>93</v>
      </c>
      <c r="E106">
        <f t="shared" si="11"/>
        <v>1008.0645161290323</v>
      </c>
      <c r="F106">
        <f t="shared" si="8"/>
        <v>-8.0645161290323131</v>
      </c>
      <c r="G106" s="1">
        <f t="shared" si="9"/>
        <v>-8.0645161290323134E-3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2016-06-06T08:51:55Z</dcterms:created>
  <dcterms:modified xsi:type="dcterms:W3CDTF">2016-06-09T08:17:49Z</dcterms:modified>
</cp:coreProperties>
</file>