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72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1"/>
  <c r="C37"/>
  <c r="C38"/>
  <c r="C39"/>
  <c r="C40"/>
  <c r="C41"/>
  <c r="C42"/>
  <c r="C43"/>
  <c r="C44"/>
  <c r="C45"/>
  <c r="C46"/>
  <c r="C47"/>
  <c r="C48"/>
  <c r="C49"/>
  <c r="C50"/>
  <c r="C51"/>
  <c r="C52"/>
  <c r="C53"/>
  <c r="C35"/>
</calcChain>
</file>

<file path=xl/sharedStrings.xml><?xml version="1.0" encoding="utf-8"?>
<sst xmlns="http://schemas.openxmlformats.org/spreadsheetml/2006/main" count="16" uniqueCount="14">
  <si>
    <t>温度（℃）</t>
    <rPh sb="0" eb="2">
      <t>オンド</t>
    </rPh>
    <phoneticPr fontId="1"/>
  </si>
  <si>
    <t>103AT(kΩ)</t>
    <phoneticPr fontId="1"/>
  </si>
  <si>
    <t>3435K±1%</t>
    <phoneticPr fontId="1"/>
  </si>
  <si>
    <t>B定数※2</t>
    <rPh sb="1" eb="3">
      <t>テイスウ</t>
    </rPh>
    <phoneticPr fontId="1"/>
  </si>
  <si>
    <t xml:space="preserve">※1 </t>
    <phoneticPr fontId="1"/>
  </si>
  <si>
    <t>10.0kΩ</t>
    <phoneticPr fontId="1"/>
  </si>
  <si>
    <t>R25※1</t>
    <phoneticPr fontId="1"/>
  </si>
  <si>
    <t>25℃におけるゼロ負荷抵抗値</t>
    <phoneticPr fontId="1"/>
  </si>
  <si>
    <t>※2</t>
    <phoneticPr fontId="1"/>
  </si>
  <si>
    <t>25℃、85℃におけるゼロ負荷抵抗値より算出</t>
  </si>
  <si>
    <t>Vhi(V)</t>
    <phoneticPr fontId="1"/>
  </si>
  <si>
    <t>Vlo(V)</t>
    <phoneticPr fontId="1"/>
  </si>
  <si>
    <t>Vtherm(V)</t>
    <phoneticPr fontId="1"/>
  </si>
  <si>
    <t>Rref(kΩ)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</si>
</sst>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103AT(k</a:t>
            </a:r>
            <a:r>
              <a:rPr lang="el-GR" altLang="en-US"/>
              <a:t>Ω)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</c:f>
              <c:strCache>
                <c:ptCount val="1"/>
                <c:pt idx="0">
                  <c:v>103AT(kΩ)</c:v>
                </c:pt>
              </c:strCache>
            </c:strRef>
          </c:tx>
          <c:xVal>
            <c:numRef>
              <c:f>Sheet1!$A$5:$A$23</c:f>
              <c:numCache>
                <c:formatCode>General</c:formatCode>
                <c:ptCount val="19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</c:numCache>
            </c:numRef>
          </c:xVal>
          <c:yVal>
            <c:numRef>
              <c:f>Sheet1!$B$5:$B$23</c:f>
              <c:numCache>
                <c:formatCode>General</c:formatCode>
                <c:ptCount val="19"/>
                <c:pt idx="0">
                  <c:v>329.5</c:v>
                </c:pt>
                <c:pt idx="1">
                  <c:v>188.5</c:v>
                </c:pt>
                <c:pt idx="2">
                  <c:v>111.3</c:v>
                </c:pt>
                <c:pt idx="3">
                  <c:v>67.77</c:v>
                </c:pt>
                <c:pt idx="4">
                  <c:v>42.47</c:v>
                </c:pt>
                <c:pt idx="5">
                  <c:v>27.28</c:v>
                </c:pt>
                <c:pt idx="6">
                  <c:v>17.96</c:v>
                </c:pt>
                <c:pt idx="7">
                  <c:v>12.09</c:v>
                </c:pt>
                <c:pt idx="8">
                  <c:v>10</c:v>
                </c:pt>
                <c:pt idx="9">
                  <c:v>8.3130000000000006</c:v>
                </c:pt>
                <c:pt idx="10">
                  <c:v>5.827</c:v>
                </c:pt>
                <c:pt idx="11">
                  <c:v>4.16</c:v>
                </c:pt>
                <c:pt idx="12">
                  <c:v>3.02</c:v>
                </c:pt>
                <c:pt idx="13">
                  <c:v>2.2280000000000002</c:v>
                </c:pt>
                <c:pt idx="14">
                  <c:v>1.6679999999999999</c:v>
                </c:pt>
                <c:pt idx="15">
                  <c:v>1.4510000000000001</c:v>
                </c:pt>
                <c:pt idx="16">
                  <c:v>1.266</c:v>
                </c:pt>
                <c:pt idx="17">
                  <c:v>0.97309999999999997</c:v>
                </c:pt>
                <c:pt idx="18">
                  <c:v>0.75670000000000004</c:v>
                </c:pt>
              </c:numCache>
            </c:numRef>
          </c:yVal>
        </c:ser>
        <c:axId val="117968896"/>
        <c:axId val="117970816"/>
      </c:scatterChart>
      <c:valAx>
        <c:axId val="11796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温度（℃）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970816"/>
        <c:crosses val="autoZero"/>
        <c:crossBetween val="midCat"/>
      </c:valAx>
      <c:valAx>
        <c:axId val="1179708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単位：（</a:t>
                </a:r>
                <a:r>
                  <a:rPr lang="en-US" altLang="ja-JP"/>
                  <a:t>Ω</a:t>
                </a:r>
                <a:r>
                  <a:rPr lang="ja-JP" altLang="en-US"/>
                  <a:t>）</a:t>
                </a:r>
                <a:endParaRPr lang="en-US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96889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Sheet1!$B$34</c:f>
              <c:strCache>
                <c:ptCount val="1"/>
                <c:pt idx="0">
                  <c:v>温度（℃）</c:v>
                </c:pt>
              </c:strCache>
            </c:strRef>
          </c:tx>
          <c:xVal>
            <c:numRef>
              <c:f>Sheet1!$A$35:$A$53</c:f>
              <c:numCache>
                <c:formatCode>General</c:formatCode>
                <c:ptCount val="19"/>
                <c:pt idx="0">
                  <c:v>329.5</c:v>
                </c:pt>
                <c:pt idx="1">
                  <c:v>188.5</c:v>
                </c:pt>
                <c:pt idx="2">
                  <c:v>111.3</c:v>
                </c:pt>
                <c:pt idx="3">
                  <c:v>67.77</c:v>
                </c:pt>
                <c:pt idx="4">
                  <c:v>42.47</c:v>
                </c:pt>
                <c:pt idx="5">
                  <c:v>27.28</c:v>
                </c:pt>
                <c:pt idx="6">
                  <c:v>17.96</c:v>
                </c:pt>
                <c:pt idx="7">
                  <c:v>12.09</c:v>
                </c:pt>
                <c:pt idx="8">
                  <c:v>10</c:v>
                </c:pt>
                <c:pt idx="9">
                  <c:v>8.3130000000000006</c:v>
                </c:pt>
                <c:pt idx="10">
                  <c:v>5.827</c:v>
                </c:pt>
                <c:pt idx="11">
                  <c:v>4.16</c:v>
                </c:pt>
                <c:pt idx="12">
                  <c:v>3.02</c:v>
                </c:pt>
                <c:pt idx="13">
                  <c:v>2.2280000000000002</c:v>
                </c:pt>
                <c:pt idx="14">
                  <c:v>1.6679999999999999</c:v>
                </c:pt>
                <c:pt idx="15">
                  <c:v>1.4510000000000001</c:v>
                </c:pt>
                <c:pt idx="16">
                  <c:v>1.266</c:v>
                </c:pt>
                <c:pt idx="17">
                  <c:v>0.97309999999999997</c:v>
                </c:pt>
                <c:pt idx="18">
                  <c:v>0.75670000000000004</c:v>
                </c:pt>
              </c:numCache>
            </c:numRef>
          </c:xVal>
          <c:yVal>
            <c:numRef>
              <c:f>Sheet1!$B$35:$B$53</c:f>
              <c:numCache>
                <c:formatCode>General</c:formatCode>
                <c:ptCount val="19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</c:numCache>
            </c:numRef>
          </c:yVal>
        </c:ser>
        <c:axId val="118003200"/>
        <c:axId val="118004736"/>
      </c:scatterChart>
      <c:valAx>
        <c:axId val="118003200"/>
        <c:scaling>
          <c:logBase val="10"/>
          <c:orientation val="minMax"/>
        </c:scaling>
        <c:axPos val="b"/>
        <c:minorGridlines/>
        <c:numFmt formatCode="General" sourceLinked="1"/>
        <c:tickLblPos val="nextTo"/>
        <c:crossAx val="118004736"/>
        <c:crosses val="autoZero"/>
        <c:crossBetween val="midCat"/>
      </c:valAx>
      <c:valAx>
        <c:axId val="118004736"/>
        <c:scaling>
          <c:orientation val="minMax"/>
        </c:scaling>
        <c:axPos val="l"/>
        <c:majorGridlines/>
        <c:numFmt formatCode="General" sourceLinked="1"/>
        <c:tickLblPos val="nextTo"/>
        <c:crossAx val="1180032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Sheet1!$C$34</c:f>
              <c:strCache>
                <c:ptCount val="1"/>
                <c:pt idx="0">
                  <c:v>Vtherm(V)</c:v>
                </c:pt>
              </c:strCache>
            </c:strRef>
          </c:tx>
          <c:xVal>
            <c:numRef>
              <c:f>Sheet1!$B$35:$B$53</c:f>
              <c:numCache>
                <c:formatCode>General</c:formatCode>
                <c:ptCount val="19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</c:numCache>
            </c:numRef>
          </c:xVal>
          <c:yVal>
            <c:numRef>
              <c:f>Sheet1!$C$35:$C$53</c:f>
              <c:numCache>
                <c:formatCode>General</c:formatCode>
                <c:ptCount val="19"/>
                <c:pt idx="0">
                  <c:v>2.4263622974963179</c:v>
                </c:pt>
                <c:pt idx="1">
                  <c:v>2.3740554156171285</c:v>
                </c:pt>
                <c:pt idx="2">
                  <c:v>2.2938994229183844</c:v>
                </c:pt>
                <c:pt idx="3">
                  <c:v>2.1785392824996785</c:v>
                </c:pt>
                <c:pt idx="4">
                  <c:v>2.0235372593863161</c:v>
                </c:pt>
                <c:pt idx="5">
                  <c:v>1.8293991416309012</c:v>
                </c:pt>
                <c:pt idx="6">
                  <c:v>1.6058655221745353</c:v>
                </c:pt>
                <c:pt idx="7">
                  <c:v>1.3682661837935717</c:v>
                </c:pt>
                <c:pt idx="8">
                  <c:v>1.25</c:v>
                </c:pt>
                <c:pt idx="9">
                  <c:v>1.1348495604215583</c:v>
                </c:pt>
                <c:pt idx="10">
                  <c:v>0.92042079989890691</c:v>
                </c:pt>
                <c:pt idx="11">
                  <c:v>0.7344632768361582</c:v>
                </c:pt>
                <c:pt idx="12">
                  <c:v>0.57987711213517668</c:v>
                </c:pt>
                <c:pt idx="13">
                  <c:v>0.4555119398102716</c:v>
                </c:pt>
                <c:pt idx="14">
                  <c:v>0.35738772711690092</c:v>
                </c:pt>
                <c:pt idx="15">
                  <c:v>0.31678456030041047</c:v>
                </c:pt>
                <c:pt idx="16">
                  <c:v>0.28093378306408667</c:v>
                </c:pt>
                <c:pt idx="17">
                  <c:v>0.22170125124167278</c:v>
                </c:pt>
                <c:pt idx="18">
                  <c:v>0.17586713397231496</c:v>
                </c:pt>
              </c:numCache>
            </c:numRef>
          </c:yVal>
        </c:ser>
        <c:axId val="81259520"/>
        <c:axId val="81257984"/>
      </c:scatterChart>
      <c:valAx>
        <c:axId val="81259520"/>
        <c:scaling>
          <c:orientation val="minMax"/>
        </c:scaling>
        <c:axPos val="b"/>
        <c:minorGridlines/>
        <c:numFmt formatCode="General" sourceLinked="1"/>
        <c:tickLblPos val="nextTo"/>
        <c:crossAx val="81257984"/>
        <c:crosses val="autoZero"/>
        <c:crossBetween val="midCat"/>
      </c:valAx>
      <c:valAx>
        <c:axId val="81257984"/>
        <c:scaling>
          <c:orientation val="minMax"/>
        </c:scaling>
        <c:axPos val="l"/>
        <c:majorGridlines/>
        <c:numFmt formatCode="General" sourceLinked="1"/>
        <c:tickLblPos val="nextTo"/>
        <c:crossAx val="812595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3</xdr:row>
      <xdr:rowOff>8506</xdr:rowOff>
    </xdr:from>
    <xdr:to>
      <xdr:col>16</xdr:col>
      <xdr:colOff>145677</xdr:colOff>
      <xdr:row>27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33</xdr:row>
      <xdr:rowOff>11206</xdr:rowOff>
    </xdr:from>
    <xdr:to>
      <xdr:col>16</xdr:col>
      <xdr:colOff>224117</xdr:colOff>
      <xdr:row>54</xdr:row>
      <xdr:rowOff>22412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56029</xdr:colOff>
      <xdr:row>55</xdr:row>
      <xdr:rowOff>11206</xdr:rowOff>
    </xdr:from>
    <xdr:to>
      <xdr:col>16</xdr:col>
      <xdr:colOff>224118</xdr:colOff>
      <xdr:row>83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3"/>
  <sheetViews>
    <sheetView tabSelected="1" topLeftCell="A19" zoomScale="85" zoomScaleNormal="85" workbookViewId="0">
      <selection activeCell="B34" sqref="B34:C53"/>
    </sheetView>
  </sheetViews>
  <sheetFormatPr defaultRowHeight="13.5"/>
  <sheetData>
    <row r="1" spans="1:2">
      <c r="A1" t="s">
        <v>6</v>
      </c>
      <c r="B1" t="s">
        <v>5</v>
      </c>
    </row>
    <row r="2" spans="1:2">
      <c r="A2" t="s">
        <v>3</v>
      </c>
      <c r="B2" t="s">
        <v>2</v>
      </c>
    </row>
    <row r="4" spans="1:2">
      <c r="A4" t="s">
        <v>0</v>
      </c>
      <c r="B4" t="s">
        <v>1</v>
      </c>
    </row>
    <row r="5" spans="1:2">
      <c r="A5">
        <v>-50</v>
      </c>
      <c r="B5">
        <v>329.5</v>
      </c>
    </row>
    <row r="6" spans="1:2">
      <c r="A6">
        <v>-40</v>
      </c>
      <c r="B6">
        <v>188.5</v>
      </c>
    </row>
    <row r="7" spans="1:2">
      <c r="A7">
        <v>-30</v>
      </c>
      <c r="B7">
        <v>111.3</v>
      </c>
    </row>
    <row r="8" spans="1:2">
      <c r="A8">
        <v>-20</v>
      </c>
      <c r="B8">
        <v>67.77</v>
      </c>
    </row>
    <row r="9" spans="1:2">
      <c r="A9">
        <v>-10</v>
      </c>
      <c r="B9">
        <v>42.47</v>
      </c>
    </row>
    <row r="10" spans="1:2">
      <c r="A10">
        <v>0</v>
      </c>
      <c r="B10">
        <v>27.28</v>
      </c>
    </row>
    <row r="11" spans="1:2">
      <c r="A11">
        <v>10</v>
      </c>
      <c r="B11">
        <v>17.96</v>
      </c>
    </row>
    <row r="12" spans="1:2">
      <c r="A12">
        <v>20</v>
      </c>
      <c r="B12">
        <v>12.09</v>
      </c>
    </row>
    <row r="13" spans="1:2">
      <c r="A13">
        <v>25</v>
      </c>
      <c r="B13">
        <v>10</v>
      </c>
    </row>
    <row r="14" spans="1:2">
      <c r="A14">
        <v>30</v>
      </c>
      <c r="B14">
        <v>8.3130000000000006</v>
      </c>
    </row>
    <row r="15" spans="1:2">
      <c r="A15">
        <v>40</v>
      </c>
      <c r="B15">
        <v>5.827</v>
      </c>
    </row>
    <row r="16" spans="1:2">
      <c r="A16">
        <v>50</v>
      </c>
      <c r="B16">
        <v>4.16</v>
      </c>
    </row>
    <row r="17" spans="1:2">
      <c r="A17">
        <v>60</v>
      </c>
      <c r="B17">
        <v>3.02</v>
      </c>
    </row>
    <row r="18" spans="1:2">
      <c r="A18">
        <v>70</v>
      </c>
      <c r="B18">
        <v>2.2280000000000002</v>
      </c>
    </row>
    <row r="19" spans="1:2">
      <c r="A19">
        <v>80</v>
      </c>
      <c r="B19">
        <v>1.6679999999999999</v>
      </c>
    </row>
    <row r="20" spans="1:2">
      <c r="A20">
        <v>85</v>
      </c>
      <c r="B20">
        <v>1.4510000000000001</v>
      </c>
    </row>
    <row r="21" spans="1:2">
      <c r="A21">
        <v>90</v>
      </c>
      <c r="B21">
        <v>1.266</v>
      </c>
    </row>
    <row r="22" spans="1:2">
      <c r="A22">
        <v>100</v>
      </c>
      <c r="B22">
        <v>0.97309999999999997</v>
      </c>
    </row>
    <row r="23" spans="1:2">
      <c r="A23">
        <v>110</v>
      </c>
      <c r="B23">
        <v>0.75670000000000004</v>
      </c>
    </row>
    <row r="26" spans="1:2">
      <c r="A26" t="s">
        <v>4</v>
      </c>
      <c r="B26" t="s">
        <v>7</v>
      </c>
    </row>
    <row r="27" spans="1:2">
      <c r="A27" t="s">
        <v>8</v>
      </c>
      <c r="B27" t="s">
        <v>9</v>
      </c>
    </row>
    <row r="30" spans="1:2">
      <c r="A30" t="s">
        <v>10</v>
      </c>
      <c r="B30">
        <v>2.5</v>
      </c>
    </row>
    <row r="31" spans="1:2">
      <c r="A31" t="s">
        <v>11</v>
      </c>
      <c r="B31">
        <v>0</v>
      </c>
    </row>
    <row r="32" spans="1:2">
      <c r="A32" t="s">
        <v>13</v>
      </c>
      <c r="B32">
        <v>10</v>
      </c>
    </row>
    <row r="34" spans="1:3">
      <c r="A34" t="s">
        <v>1</v>
      </c>
      <c r="B34" t="s">
        <v>0</v>
      </c>
      <c r="C34" t="s">
        <v>12</v>
      </c>
    </row>
    <row r="35" spans="1:3">
      <c r="A35">
        <v>329.5</v>
      </c>
      <c r="B35">
        <v>-50</v>
      </c>
      <c r="C35">
        <f>(A35)/(A35+$B$32)*2.5</f>
        <v>2.4263622974963179</v>
      </c>
    </row>
    <row r="36" spans="1:3">
      <c r="A36">
        <v>188.5</v>
      </c>
      <c r="B36">
        <v>-40</v>
      </c>
      <c r="C36">
        <f t="shared" ref="C36:C53" si="0">(A36)/(A36+$B$32)*2.5</f>
        <v>2.3740554156171285</v>
      </c>
    </row>
    <row r="37" spans="1:3">
      <c r="A37">
        <v>111.3</v>
      </c>
      <c r="B37">
        <v>-30</v>
      </c>
      <c r="C37">
        <f t="shared" si="0"/>
        <v>2.2938994229183844</v>
      </c>
    </row>
    <row r="38" spans="1:3">
      <c r="A38">
        <v>67.77</v>
      </c>
      <c r="B38">
        <v>-20</v>
      </c>
      <c r="C38">
        <f t="shared" si="0"/>
        <v>2.1785392824996785</v>
      </c>
    </row>
    <row r="39" spans="1:3">
      <c r="A39">
        <v>42.47</v>
      </c>
      <c r="B39">
        <v>-10</v>
      </c>
      <c r="C39">
        <f t="shared" si="0"/>
        <v>2.0235372593863161</v>
      </c>
    </row>
    <row r="40" spans="1:3">
      <c r="A40">
        <v>27.28</v>
      </c>
      <c r="B40">
        <v>0</v>
      </c>
      <c r="C40">
        <f t="shared" si="0"/>
        <v>1.8293991416309012</v>
      </c>
    </row>
    <row r="41" spans="1:3">
      <c r="A41">
        <v>17.96</v>
      </c>
      <c r="B41">
        <v>10</v>
      </c>
      <c r="C41">
        <f t="shared" si="0"/>
        <v>1.6058655221745353</v>
      </c>
    </row>
    <row r="42" spans="1:3">
      <c r="A42">
        <v>12.09</v>
      </c>
      <c r="B42">
        <v>20</v>
      </c>
      <c r="C42">
        <f t="shared" si="0"/>
        <v>1.3682661837935717</v>
      </c>
    </row>
    <row r="43" spans="1:3">
      <c r="A43">
        <v>10</v>
      </c>
      <c r="B43">
        <v>25</v>
      </c>
      <c r="C43">
        <f t="shared" si="0"/>
        <v>1.25</v>
      </c>
    </row>
    <row r="44" spans="1:3">
      <c r="A44">
        <v>8.3130000000000006</v>
      </c>
      <c r="B44">
        <v>30</v>
      </c>
      <c r="C44">
        <f t="shared" si="0"/>
        <v>1.1348495604215583</v>
      </c>
    </row>
    <row r="45" spans="1:3">
      <c r="A45">
        <v>5.827</v>
      </c>
      <c r="B45">
        <v>40</v>
      </c>
      <c r="C45">
        <f t="shared" si="0"/>
        <v>0.92042079989890691</v>
      </c>
    </row>
    <row r="46" spans="1:3">
      <c r="A46">
        <v>4.16</v>
      </c>
      <c r="B46">
        <v>50</v>
      </c>
      <c r="C46">
        <f t="shared" si="0"/>
        <v>0.7344632768361582</v>
      </c>
    </row>
    <row r="47" spans="1:3">
      <c r="A47">
        <v>3.02</v>
      </c>
      <c r="B47">
        <v>60</v>
      </c>
      <c r="C47">
        <f t="shared" si="0"/>
        <v>0.57987711213517668</v>
      </c>
    </row>
    <row r="48" spans="1:3">
      <c r="A48">
        <v>2.2280000000000002</v>
      </c>
      <c r="B48">
        <v>70</v>
      </c>
      <c r="C48">
        <f t="shared" si="0"/>
        <v>0.4555119398102716</v>
      </c>
    </row>
    <row r="49" spans="1:3">
      <c r="A49">
        <v>1.6679999999999999</v>
      </c>
      <c r="B49">
        <v>80</v>
      </c>
      <c r="C49">
        <f t="shared" si="0"/>
        <v>0.35738772711690092</v>
      </c>
    </row>
    <row r="50" spans="1:3">
      <c r="A50">
        <v>1.4510000000000001</v>
      </c>
      <c r="B50">
        <v>85</v>
      </c>
      <c r="C50">
        <f t="shared" si="0"/>
        <v>0.31678456030041047</v>
      </c>
    </row>
    <row r="51" spans="1:3">
      <c r="A51">
        <v>1.266</v>
      </c>
      <c r="B51">
        <v>90</v>
      </c>
      <c r="C51">
        <f t="shared" si="0"/>
        <v>0.28093378306408667</v>
      </c>
    </row>
    <row r="52" spans="1:3">
      <c r="A52">
        <v>0.97309999999999997</v>
      </c>
      <c r="B52">
        <v>100</v>
      </c>
      <c r="C52">
        <f t="shared" si="0"/>
        <v>0.22170125124167278</v>
      </c>
    </row>
    <row r="53" spans="1:3">
      <c r="A53">
        <v>0.75670000000000004</v>
      </c>
      <c r="B53">
        <v>110</v>
      </c>
      <c r="C53">
        <f t="shared" si="0"/>
        <v>0.17586713397231496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2016-09-18T17:34:26Z</dcterms:created>
  <dcterms:modified xsi:type="dcterms:W3CDTF">2016-09-20T15:40:05Z</dcterms:modified>
</cp:coreProperties>
</file>