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6275" windowHeight="107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H30" i="1"/>
  <c r="H29" i="1"/>
  <c r="H28" i="1"/>
  <c r="H27" i="1"/>
  <c r="H26" i="1"/>
  <c r="H25" i="1"/>
  <c r="K13" i="1"/>
  <c r="K12" i="1"/>
  <c r="K11" i="1"/>
  <c r="K10" i="1"/>
  <c r="K9" i="1"/>
  <c r="K8" i="1"/>
  <c r="H13" i="1"/>
  <c r="H12" i="1"/>
  <c r="H11" i="1"/>
  <c r="H10" i="1"/>
  <c r="H9" i="1"/>
  <c r="H8" i="1"/>
  <c r="E9" i="1"/>
  <c r="E10" i="1"/>
  <c r="E11" i="1"/>
  <c r="E12" i="1"/>
  <c r="E13" i="1"/>
  <c r="E8" i="1"/>
  <c r="J29" i="1"/>
  <c r="J28" i="1"/>
  <c r="J30" i="1" s="1"/>
  <c r="J27" i="1"/>
  <c r="J26" i="1"/>
  <c r="J25" i="1"/>
  <c r="G28" i="1"/>
  <c r="G30" i="1" s="1"/>
  <c r="G27" i="1"/>
  <c r="G29" i="1" s="1"/>
  <c r="G26" i="1"/>
  <c r="G25" i="1"/>
  <c r="J11" i="1"/>
  <c r="J13" i="1" s="1"/>
  <c r="J10" i="1"/>
  <c r="J12" i="1" s="1"/>
  <c r="J9" i="1"/>
  <c r="J8" i="1"/>
  <c r="G12" i="1"/>
  <c r="G11" i="1"/>
  <c r="G13" i="1" s="1"/>
  <c r="G10" i="1"/>
  <c r="G9" i="1"/>
  <c r="G8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<sst xmlns="http://schemas.openxmlformats.org/spreadsheetml/2006/main" count="30" uniqueCount="17">
  <si>
    <t>V+</t>
    <phoneticPr fontId="2"/>
  </si>
  <si>
    <t>V-</t>
    <phoneticPr fontId="2"/>
  </si>
  <si>
    <t>V+M</t>
    <phoneticPr fontId="2"/>
  </si>
  <si>
    <t>V-M</t>
    <phoneticPr fontId="2"/>
  </si>
  <si>
    <t>I+M</t>
    <phoneticPr fontId="2"/>
  </si>
  <si>
    <t>I-M</t>
    <phoneticPr fontId="2"/>
  </si>
  <si>
    <t>I+Mx</t>
    <phoneticPr fontId="2"/>
  </si>
  <si>
    <t>I-Mx</t>
    <phoneticPr fontId="2"/>
  </si>
  <si>
    <t>3.3V</t>
    <phoneticPr fontId="2"/>
  </si>
  <si>
    <t>5V</t>
    <phoneticPr fontId="2"/>
  </si>
  <si>
    <t>MAX</t>
    <phoneticPr fontId="2"/>
  </si>
  <si>
    <t>LCD表示値</t>
    <rPh sb="3" eb="5">
      <t>ヒョウジ</t>
    </rPh>
    <rPh sb="5" eb="6">
      <t>チ</t>
    </rPh>
    <phoneticPr fontId="2"/>
  </si>
  <si>
    <t>※誤差以外の単位V</t>
    <rPh sb="1" eb="3">
      <t>ゴサ</t>
    </rPh>
    <rPh sb="3" eb="5">
      <t>イガイ</t>
    </rPh>
    <rPh sb="6" eb="8">
      <t>タンイ</t>
    </rPh>
    <phoneticPr fontId="2"/>
  </si>
  <si>
    <t>シャント抵抗0.47Ω 負荷100Ω 電流値6倍増幅</t>
    <rPh sb="4" eb="6">
      <t>テイコウ</t>
    </rPh>
    <rPh sb="12" eb="14">
      <t>フカ</t>
    </rPh>
    <rPh sb="19" eb="21">
      <t>デンリュウ</t>
    </rPh>
    <rPh sb="21" eb="22">
      <t>チ</t>
    </rPh>
    <rPh sb="23" eb="24">
      <t>バイ</t>
    </rPh>
    <rPh sb="24" eb="26">
      <t>ゾウフク</t>
    </rPh>
    <phoneticPr fontId="2"/>
  </si>
  <si>
    <t>シャント抵抗0.47Ω 負荷100Ω 電流値11倍増幅</t>
    <rPh sb="4" eb="6">
      <t>テイコウ</t>
    </rPh>
    <rPh sb="12" eb="14">
      <t>フカ</t>
    </rPh>
    <rPh sb="19" eb="21">
      <t>デンリュウ</t>
    </rPh>
    <rPh sb="21" eb="22">
      <t>チ</t>
    </rPh>
    <rPh sb="24" eb="25">
      <t>バイ</t>
    </rPh>
    <rPh sb="25" eb="27">
      <t>ゾウフク</t>
    </rPh>
    <phoneticPr fontId="2"/>
  </si>
  <si>
    <t>理論値</t>
    <rPh sb="0" eb="3">
      <t>リロンチ</t>
    </rPh>
    <phoneticPr fontId="2"/>
  </si>
  <si>
    <t>結合テスト結果 2014.11.16</t>
    <rPh sb="0" eb="2">
      <t>ケツゴウ</t>
    </rPh>
    <rPh sb="5" eb="7">
      <t>ケッカ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</si>
</sst>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9" fontId="0" fillId="0" borderId="1" xfId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abSelected="1" workbookViewId="0">
      <selection activeCell="A36" sqref="A36"/>
    </sheetView>
  </sheetViews>
  <sheetFormatPr defaultRowHeight="13.5" x14ac:dyDescent="0.15"/>
  <sheetData>
    <row r="2" spans="2:11" x14ac:dyDescent="0.15">
      <c r="B2" s="1" t="s">
        <v>16</v>
      </c>
    </row>
    <row r="4" spans="2:11" x14ac:dyDescent="0.15">
      <c r="B4" s="1" t="s">
        <v>13</v>
      </c>
    </row>
    <row r="5" spans="2:11" ht="14.25" thickBot="1" x14ac:dyDescent="0.2">
      <c r="B5" s="6"/>
      <c r="C5" s="6" t="s">
        <v>8</v>
      </c>
      <c r="D5" s="6" t="s">
        <v>15</v>
      </c>
      <c r="E5" s="6"/>
      <c r="F5" s="6" t="s">
        <v>9</v>
      </c>
      <c r="G5" s="6" t="s">
        <v>15</v>
      </c>
      <c r="H5" s="6"/>
      <c r="I5" s="6" t="s">
        <v>10</v>
      </c>
      <c r="J5" s="6" t="s">
        <v>15</v>
      </c>
      <c r="K5" s="6"/>
    </row>
    <row r="6" spans="2:11" ht="14.25" thickTop="1" x14ac:dyDescent="0.15">
      <c r="B6" s="5" t="s">
        <v>0</v>
      </c>
      <c r="C6" s="5">
        <v>3.33</v>
      </c>
      <c r="D6" s="5"/>
      <c r="E6" s="5"/>
      <c r="F6" s="5">
        <v>5.04</v>
      </c>
      <c r="G6" s="5"/>
      <c r="H6" s="5"/>
      <c r="I6" s="5">
        <v>7.26</v>
      </c>
      <c r="J6" s="5"/>
      <c r="K6" s="5"/>
    </row>
    <row r="7" spans="2:11" x14ac:dyDescent="0.15">
      <c r="B7" s="2" t="s">
        <v>1</v>
      </c>
      <c r="C7" s="2">
        <v>-3.36</v>
      </c>
      <c r="D7" s="2"/>
      <c r="E7" s="2"/>
      <c r="F7" s="3">
        <v>-5</v>
      </c>
      <c r="G7" s="2"/>
      <c r="H7" s="2"/>
      <c r="I7" s="2">
        <v>-7.45</v>
      </c>
      <c r="J7" s="2"/>
      <c r="K7" s="2"/>
    </row>
    <row r="8" spans="2:11" x14ac:dyDescent="0.15">
      <c r="B8" s="2" t="s">
        <v>2</v>
      </c>
      <c r="C8" s="2">
        <v>0.54900000000000004</v>
      </c>
      <c r="D8" s="2">
        <f>C6/6</f>
        <v>0.55500000000000005</v>
      </c>
      <c r="E8" s="4">
        <f>(D8-C8)</f>
        <v>6.0000000000000053E-3</v>
      </c>
      <c r="F8" s="2">
        <v>0.85099999999999998</v>
      </c>
      <c r="G8" s="2">
        <f>F6/6</f>
        <v>0.84</v>
      </c>
      <c r="H8" s="4">
        <f>(G8-F8)</f>
        <v>-1.100000000000001E-2</v>
      </c>
      <c r="I8" s="2">
        <v>1.1930000000000001</v>
      </c>
      <c r="J8" s="2">
        <f>I6/6</f>
        <v>1.21</v>
      </c>
      <c r="K8" s="4">
        <f>(J8-I8)</f>
        <v>1.6999999999999904E-2</v>
      </c>
    </row>
    <row r="9" spans="2:11" x14ac:dyDescent="0.15">
      <c r="B9" s="2" t="s">
        <v>3</v>
      </c>
      <c r="C9" s="3">
        <v>-0.55900000000000005</v>
      </c>
      <c r="D9" s="2">
        <f>C7/6</f>
        <v>-0.55999999999999994</v>
      </c>
      <c r="E9" s="4">
        <f t="shared" ref="E9:E13" si="0">(D9-C9)</f>
        <v>-9.9999999999988987E-4</v>
      </c>
      <c r="F9" s="2">
        <v>-0.81399999999999995</v>
      </c>
      <c r="G9" s="2">
        <f>F7/6</f>
        <v>-0.83333333333333337</v>
      </c>
      <c r="H9" s="4">
        <f t="shared" ref="H9:H13" si="1">(G9-F9)</f>
        <v>-1.9333333333333425E-2</v>
      </c>
      <c r="I9" s="2">
        <v>-1.2370000000000001</v>
      </c>
      <c r="J9" s="2">
        <f>I7/6</f>
        <v>-1.2416666666666667</v>
      </c>
      <c r="K9" s="4">
        <f t="shared" ref="K9:K13" si="2">(J9-I9)</f>
        <v>-4.6666666666665968E-3</v>
      </c>
    </row>
    <row r="10" spans="2:11" x14ac:dyDescent="0.15">
      <c r="B10" s="2" t="s">
        <v>4</v>
      </c>
      <c r="C10" s="2">
        <v>1.6899999999999998E-2</v>
      </c>
      <c r="D10" s="2">
        <f>C6/100</f>
        <v>3.3300000000000003E-2</v>
      </c>
      <c r="E10" s="4">
        <f t="shared" si="0"/>
        <v>1.6400000000000005E-2</v>
      </c>
      <c r="F10" s="2">
        <v>2.6100000000000002E-2</v>
      </c>
      <c r="G10" s="2">
        <f>F6/100</f>
        <v>5.04E-2</v>
      </c>
      <c r="H10" s="4">
        <f t="shared" si="1"/>
        <v>2.4299999999999999E-2</v>
      </c>
      <c r="I10" s="2">
        <v>0.35699999999999998</v>
      </c>
      <c r="J10" s="2">
        <f>I6/100</f>
        <v>7.2599999999999998E-2</v>
      </c>
      <c r="K10" s="4">
        <f t="shared" si="2"/>
        <v>-0.28439999999999999</v>
      </c>
    </row>
    <row r="11" spans="2:11" x14ac:dyDescent="0.15">
      <c r="B11" s="2" t="s">
        <v>5</v>
      </c>
      <c r="C11" s="2">
        <v>-1.6E-2</v>
      </c>
      <c r="D11" s="2">
        <f>C7/100</f>
        <v>-3.3599999999999998E-2</v>
      </c>
      <c r="E11" s="4">
        <f t="shared" si="0"/>
        <v>-1.7599999999999998E-2</v>
      </c>
      <c r="F11" s="2">
        <v>-2.3300000000000001E-2</v>
      </c>
      <c r="G11" s="2">
        <f>F7/100</f>
        <v>-0.05</v>
      </c>
      <c r="H11" s="4">
        <f t="shared" si="1"/>
        <v>-2.6700000000000002E-2</v>
      </c>
      <c r="I11" s="2">
        <v>-0.36</v>
      </c>
      <c r="J11" s="2">
        <f>I7/100</f>
        <v>-7.4499999999999997E-2</v>
      </c>
      <c r="K11" s="4">
        <f t="shared" si="2"/>
        <v>0.28549999999999998</v>
      </c>
    </row>
    <row r="12" spans="2:11" x14ac:dyDescent="0.15">
      <c r="B12" s="2" t="s">
        <v>6</v>
      </c>
      <c r="C12" s="2">
        <v>0.10349999999999999</v>
      </c>
      <c r="D12" s="2">
        <f>D10*6</f>
        <v>0.19980000000000003</v>
      </c>
      <c r="E12" s="4">
        <f t="shared" si="0"/>
        <v>9.6300000000000038E-2</v>
      </c>
      <c r="F12" s="2">
        <v>0.1588</v>
      </c>
      <c r="G12" s="2">
        <f>G10*6</f>
        <v>0.3024</v>
      </c>
      <c r="H12" s="4">
        <f t="shared" si="1"/>
        <v>0.14360000000000001</v>
      </c>
      <c r="I12" s="2">
        <v>0.23</v>
      </c>
      <c r="J12" s="2">
        <f>J10*6</f>
        <v>0.43559999999999999</v>
      </c>
      <c r="K12" s="4">
        <f t="shared" si="2"/>
        <v>0.20559999999999998</v>
      </c>
    </row>
    <row r="13" spans="2:11" x14ac:dyDescent="0.15">
      <c r="B13" s="2" t="s">
        <v>7</v>
      </c>
      <c r="C13" s="2">
        <v>-8.8999999999999996E-2</v>
      </c>
      <c r="D13" s="2">
        <f>D11*6</f>
        <v>-0.2016</v>
      </c>
      <c r="E13" s="4">
        <f t="shared" si="0"/>
        <v>-0.11260000000000001</v>
      </c>
      <c r="F13" s="2">
        <v>-0.13500000000000001</v>
      </c>
      <c r="G13" s="2">
        <f>G11*6</f>
        <v>-0.30000000000000004</v>
      </c>
      <c r="H13" s="4">
        <f t="shared" si="1"/>
        <v>-0.16500000000000004</v>
      </c>
      <c r="I13" s="2">
        <v>-0.23</v>
      </c>
      <c r="J13" s="2">
        <f>J11*6</f>
        <v>-0.44699999999999995</v>
      </c>
      <c r="K13" s="4">
        <f t="shared" si="2"/>
        <v>-0.21699999999999994</v>
      </c>
    </row>
    <row r="14" spans="2:11" x14ac:dyDescent="0.15">
      <c r="B14" t="s">
        <v>12</v>
      </c>
    </row>
    <row r="16" spans="2:11" x14ac:dyDescent="0.15">
      <c r="B16" s="1" t="s">
        <v>11</v>
      </c>
    </row>
    <row r="17" spans="2:11" x14ac:dyDescent="0.15">
      <c r="C17" s="2">
        <v>607</v>
      </c>
      <c r="D17" s="2">
        <v>527</v>
      </c>
      <c r="F17" s="2">
        <v>664</v>
      </c>
      <c r="G17" s="2">
        <v>527</v>
      </c>
      <c r="I17" s="2">
        <v>736</v>
      </c>
      <c r="J17" s="2">
        <v>539</v>
      </c>
    </row>
    <row r="18" spans="2:11" x14ac:dyDescent="0.15">
      <c r="C18" s="2">
        <v>384</v>
      </c>
      <c r="D18" s="2">
        <v>469</v>
      </c>
      <c r="F18" s="2">
        <v>328</v>
      </c>
      <c r="G18" s="2">
        <v>469</v>
      </c>
      <c r="I18" s="2">
        <v>244</v>
      </c>
      <c r="J18" s="2">
        <v>453</v>
      </c>
    </row>
    <row r="21" spans="2:11" x14ac:dyDescent="0.15">
      <c r="B21" s="1" t="s">
        <v>14</v>
      </c>
    </row>
    <row r="22" spans="2:11" ht="14.25" thickBot="1" x14ac:dyDescent="0.2">
      <c r="B22" s="6"/>
      <c r="C22" s="6"/>
      <c r="D22" s="6"/>
      <c r="E22" s="6"/>
      <c r="F22" s="6" t="s">
        <v>9</v>
      </c>
      <c r="G22" s="6"/>
      <c r="H22" s="6"/>
      <c r="I22" s="6" t="s">
        <v>10</v>
      </c>
      <c r="J22" s="6"/>
      <c r="K22" s="6"/>
    </row>
    <row r="23" spans="2:11" ht="14.25" thickTop="1" x14ac:dyDescent="0.15">
      <c r="B23" s="5" t="s">
        <v>0</v>
      </c>
      <c r="C23" s="5"/>
      <c r="D23" s="5"/>
      <c r="E23" s="5"/>
      <c r="F23" s="5">
        <v>5.04</v>
      </c>
      <c r="G23" s="5"/>
      <c r="H23" s="5"/>
      <c r="I23" s="5">
        <v>7.24</v>
      </c>
      <c r="J23" s="5"/>
      <c r="K23" s="5"/>
    </row>
    <row r="24" spans="2:11" x14ac:dyDescent="0.15">
      <c r="B24" s="2" t="s">
        <v>1</v>
      </c>
      <c r="C24" s="2"/>
      <c r="D24" s="2"/>
      <c r="E24" s="2"/>
      <c r="F24" s="2">
        <v>-5.09</v>
      </c>
      <c r="G24" s="2"/>
      <c r="H24" s="2"/>
      <c r="I24" s="2">
        <v>-7.43</v>
      </c>
      <c r="J24" s="2"/>
      <c r="K24" s="2"/>
    </row>
    <row r="25" spans="2:11" x14ac:dyDescent="0.15">
      <c r="B25" s="2" t="s">
        <v>2</v>
      </c>
      <c r="C25" s="2"/>
      <c r="D25" s="2"/>
      <c r="E25" s="2"/>
      <c r="F25" s="2">
        <v>0.83199999999999996</v>
      </c>
      <c r="G25" s="2">
        <f>F23/6</f>
        <v>0.84</v>
      </c>
      <c r="H25" s="4">
        <f>(G25-F25)</f>
        <v>8.0000000000000071E-3</v>
      </c>
      <c r="I25" s="2">
        <v>1.1919999999999999</v>
      </c>
      <c r="J25" s="2">
        <f>I23/6</f>
        <v>1.2066666666666668</v>
      </c>
      <c r="K25" s="4">
        <f>(J25-I25)</f>
        <v>1.4666666666666828E-2</v>
      </c>
    </row>
    <row r="26" spans="2:11" x14ac:dyDescent="0.15">
      <c r="B26" s="2" t="s">
        <v>3</v>
      </c>
      <c r="C26" s="2"/>
      <c r="D26" s="2"/>
      <c r="E26" s="2"/>
      <c r="F26" s="2">
        <v>-0.84699999999999998</v>
      </c>
      <c r="G26" s="2">
        <f>F24/6</f>
        <v>-0.84833333333333327</v>
      </c>
      <c r="H26" s="4">
        <f t="shared" ref="H26:H30" si="3">(G26-F26)</f>
        <v>-1.3333333333332975E-3</v>
      </c>
      <c r="I26" s="2">
        <v>-1.2330000000000001</v>
      </c>
      <c r="J26" s="2">
        <f>I24/6</f>
        <v>-1.2383333333333333</v>
      </c>
      <c r="K26" s="4">
        <f t="shared" ref="K26:K30" si="4">(J26-I26)</f>
        <v>-5.33333333333319E-3</v>
      </c>
    </row>
    <row r="27" spans="2:11" x14ac:dyDescent="0.15">
      <c r="B27" s="2" t="s">
        <v>4</v>
      </c>
      <c r="C27" s="2"/>
      <c r="D27" s="2"/>
      <c r="E27" s="2"/>
      <c r="F27" s="2">
        <v>2.58E-2</v>
      </c>
      <c r="G27" s="2">
        <f>F23/100</f>
        <v>5.04E-2</v>
      </c>
      <c r="H27" s="4">
        <f t="shared" si="3"/>
        <v>2.46E-2</v>
      </c>
      <c r="I27" s="2">
        <v>3.6200000000000003E-2</v>
      </c>
      <c r="J27" s="2">
        <f>I23/100</f>
        <v>7.2400000000000006E-2</v>
      </c>
      <c r="K27" s="4">
        <f t="shared" si="4"/>
        <v>3.6200000000000003E-2</v>
      </c>
    </row>
    <row r="28" spans="2:11" x14ac:dyDescent="0.15">
      <c r="B28" s="2" t="s">
        <v>5</v>
      </c>
      <c r="C28" s="2"/>
      <c r="D28" s="2"/>
      <c r="E28" s="2"/>
      <c r="F28" s="2">
        <v>-2.4199999999999999E-2</v>
      </c>
      <c r="G28" s="2">
        <f>F24/100</f>
        <v>-5.0900000000000001E-2</v>
      </c>
      <c r="H28" s="4">
        <f t="shared" si="3"/>
        <v>-2.6700000000000002E-2</v>
      </c>
      <c r="I28" s="2">
        <v>-3.5799999999999998E-2</v>
      </c>
      <c r="J28" s="2">
        <f>I24/100</f>
        <v>-7.4299999999999991E-2</v>
      </c>
      <c r="K28" s="4">
        <f t="shared" si="4"/>
        <v>-3.8499999999999993E-2</v>
      </c>
    </row>
    <row r="29" spans="2:11" x14ac:dyDescent="0.15">
      <c r="B29" s="2" t="s">
        <v>6</v>
      </c>
      <c r="C29" s="2"/>
      <c r="D29" s="2"/>
      <c r="E29" s="2"/>
      <c r="F29" s="2">
        <v>0.29799999999999999</v>
      </c>
      <c r="G29" s="2">
        <f>G27*6</f>
        <v>0.3024</v>
      </c>
      <c r="H29" s="4">
        <f t="shared" si="3"/>
        <v>4.400000000000015E-3</v>
      </c>
      <c r="I29" s="2">
        <v>0.42299999999999999</v>
      </c>
      <c r="J29" s="2">
        <f>J27*6</f>
        <v>0.43440000000000001</v>
      </c>
      <c r="K29" s="4">
        <f t="shared" si="4"/>
        <v>1.1400000000000021E-2</v>
      </c>
    </row>
    <row r="30" spans="2:11" x14ac:dyDescent="0.15">
      <c r="B30" s="2" t="s">
        <v>7</v>
      </c>
      <c r="C30" s="2"/>
      <c r="D30" s="2"/>
      <c r="E30" s="2"/>
      <c r="F30" s="2">
        <v>-0.253</v>
      </c>
      <c r="G30" s="2">
        <f>G28*6</f>
        <v>-0.3054</v>
      </c>
      <c r="H30" s="4">
        <f t="shared" si="3"/>
        <v>-5.2400000000000002E-2</v>
      </c>
      <c r="I30" s="2">
        <v>-0.372</v>
      </c>
      <c r="J30" s="2">
        <f>J28*6</f>
        <v>-0.44579999999999997</v>
      </c>
      <c r="K30" s="4">
        <f t="shared" si="4"/>
        <v>-7.3799999999999977E-2</v>
      </c>
    </row>
    <row r="32" spans="2:11" x14ac:dyDescent="0.15">
      <c r="B32" s="1" t="s">
        <v>11</v>
      </c>
      <c r="F32" s="2">
        <v>662</v>
      </c>
      <c r="G32" s="2">
        <v>554</v>
      </c>
      <c r="I32" s="2">
        <v>732</v>
      </c>
      <c r="J32" s="2">
        <v>579</v>
      </c>
    </row>
    <row r="33" spans="6:10" x14ac:dyDescent="0.15">
      <c r="F33" s="2">
        <v>322</v>
      </c>
      <c r="G33" s="2">
        <v>442</v>
      </c>
      <c r="I33" s="2">
        <v>245</v>
      </c>
      <c r="J33" s="2">
        <v>418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gmail nerdfloor</dc:creator>
  <cp:lastModifiedBy>gmail nerdfloor</cp:lastModifiedBy>
  <dcterms:created xsi:type="dcterms:W3CDTF">2014-11-16T11:37:46Z</dcterms:created>
  <dcterms:modified xsi:type="dcterms:W3CDTF">2014-11-16T12:09:23Z</dcterms:modified>
</cp:coreProperties>
</file>