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yr\Desktop\Data Science Project\"/>
    </mc:Choice>
  </mc:AlternateContent>
  <xr:revisionPtr revIDLastSave="0" documentId="13_ncr:1_{CF4BD8D9-BF14-4A17-B228-C25959565C7D}" xr6:coauthVersionLast="47" xr6:coauthVersionMax="47" xr10:uidLastSave="{00000000-0000-0000-0000-000000000000}"/>
  <bookViews>
    <workbookView xWindow="-120" yWindow="-120" windowWidth="29040" windowHeight="15720" tabRatio="690" xr2:uid="{81C1794A-F890-4E82-A3A3-ACCC2B18B90D}"/>
  </bookViews>
  <sheets>
    <sheet name="Average Result" sheetId="1" r:id="rId1"/>
    <sheet name="Logistic Regression" sheetId="3" r:id="rId2"/>
    <sheet name="Support Vector Classifier" sheetId="11" r:id="rId3"/>
    <sheet name="Random Forest Classifier" sheetId="12" r:id="rId4"/>
    <sheet name="Gradient Boosting Classifier" sheetId="14" r:id="rId5"/>
    <sheet name="Baseline Model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4" l="1"/>
  <c r="W24" i="1"/>
  <c r="U24" i="1"/>
  <c r="S24" i="1"/>
  <c r="Q24" i="1"/>
  <c r="O24" i="1"/>
  <c r="M24" i="1"/>
  <c r="K24" i="1"/>
  <c r="I24" i="1"/>
  <c r="G24" i="1"/>
  <c r="E24" i="1"/>
  <c r="W23" i="1"/>
  <c r="U23" i="1"/>
  <c r="S23" i="1"/>
  <c r="Q23" i="1"/>
  <c r="O23" i="1"/>
  <c r="M23" i="1"/>
  <c r="K23" i="1"/>
  <c r="I23" i="1"/>
  <c r="G23" i="1"/>
  <c r="E23" i="1"/>
  <c r="W22" i="1"/>
  <c r="U22" i="1"/>
  <c r="S22" i="1"/>
  <c r="Q22" i="1"/>
  <c r="O22" i="1"/>
  <c r="M22" i="1"/>
  <c r="K22" i="1"/>
  <c r="I22" i="1"/>
  <c r="G22" i="1"/>
  <c r="E22" i="1"/>
  <c r="W21" i="1"/>
  <c r="U21" i="1"/>
  <c r="S21" i="1"/>
  <c r="Q21" i="1"/>
  <c r="O21" i="1"/>
  <c r="M21" i="1"/>
  <c r="K21" i="1"/>
  <c r="I21" i="1"/>
  <c r="G21" i="1"/>
  <c r="E21" i="1"/>
  <c r="W19" i="1"/>
  <c r="U19" i="1"/>
  <c r="S19" i="1"/>
  <c r="Q19" i="1"/>
  <c r="O19" i="1"/>
  <c r="M19" i="1"/>
  <c r="K19" i="1"/>
  <c r="I19" i="1"/>
  <c r="G19" i="1"/>
  <c r="E19" i="1"/>
  <c r="W18" i="1"/>
  <c r="U18" i="1"/>
  <c r="S18" i="1"/>
  <c r="Q18" i="1"/>
  <c r="O18" i="1"/>
  <c r="M18" i="1"/>
  <c r="K18" i="1"/>
  <c r="I18" i="1"/>
  <c r="G18" i="1"/>
  <c r="E18" i="1"/>
  <c r="W17" i="1"/>
  <c r="U17" i="1"/>
  <c r="S17" i="1"/>
  <c r="Q17" i="1"/>
  <c r="O17" i="1"/>
  <c r="M17" i="1"/>
  <c r="K17" i="1"/>
  <c r="I17" i="1"/>
  <c r="G17" i="1"/>
  <c r="E17" i="1"/>
  <c r="W16" i="1"/>
  <c r="U16" i="1"/>
  <c r="S16" i="1"/>
  <c r="Q16" i="1"/>
  <c r="O16" i="1"/>
  <c r="M16" i="1"/>
  <c r="K16" i="1"/>
  <c r="I16" i="1"/>
  <c r="G16" i="1"/>
  <c r="E16" i="1"/>
  <c r="W14" i="1"/>
  <c r="U14" i="1"/>
  <c r="S14" i="1"/>
  <c r="Q14" i="1"/>
  <c r="O14" i="1"/>
  <c r="M14" i="1"/>
  <c r="K14" i="1"/>
  <c r="I14" i="1"/>
  <c r="G14" i="1"/>
  <c r="E14" i="1"/>
  <c r="W13" i="1"/>
  <c r="U13" i="1"/>
  <c r="S13" i="1"/>
  <c r="Q13" i="1"/>
  <c r="O13" i="1"/>
  <c r="M13" i="1"/>
  <c r="K13" i="1"/>
  <c r="I13" i="1"/>
  <c r="G13" i="1"/>
  <c r="E13" i="1"/>
  <c r="W12" i="1"/>
  <c r="U12" i="1"/>
  <c r="S12" i="1"/>
  <c r="Q12" i="1"/>
  <c r="O12" i="1"/>
  <c r="M12" i="1"/>
  <c r="K12" i="1"/>
  <c r="I12" i="1"/>
  <c r="G12" i="1"/>
  <c r="E12" i="1"/>
  <c r="W11" i="1"/>
  <c r="U11" i="1"/>
  <c r="S11" i="1"/>
  <c r="Q11" i="1"/>
  <c r="O11" i="1"/>
  <c r="M11" i="1"/>
  <c r="K11" i="1"/>
  <c r="I11" i="1"/>
  <c r="G11" i="1"/>
  <c r="E11" i="1"/>
  <c r="W9" i="1"/>
  <c r="U9" i="1"/>
  <c r="S9" i="1"/>
  <c r="Q9" i="1"/>
  <c r="O9" i="1"/>
  <c r="M9" i="1"/>
  <c r="K9" i="1"/>
  <c r="I9" i="1"/>
  <c r="G9" i="1"/>
  <c r="E9" i="1"/>
  <c r="W8" i="1"/>
  <c r="U8" i="1"/>
  <c r="S8" i="1"/>
  <c r="Q8" i="1"/>
  <c r="O8" i="1"/>
  <c r="M8" i="1"/>
  <c r="K8" i="1"/>
  <c r="I8" i="1"/>
  <c r="G8" i="1"/>
  <c r="E8" i="1"/>
  <c r="W7" i="1"/>
  <c r="U7" i="1"/>
  <c r="S7" i="1"/>
  <c r="Q7" i="1"/>
  <c r="O7" i="1"/>
  <c r="M7" i="1"/>
  <c r="K7" i="1"/>
  <c r="I7" i="1"/>
  <c r="G7" i="1"/>
  <c r="E7" i="1"/>
  <c r="W6" i="1"/>
  <c r="U6" i="1"/>
  <c r="S6" i="1"/>
  <c r="Q6" i="1"/>
  <c r="O6" i="1"/>
  <c r="M6" i="1"/>
  <c r="K6" i="1"/>
  <c r="I6" i="1"/>
  <c r="G6" i="1"/>
  <c r="E6" i="1"/>
  <c r="E9" i="3"/>
  <c r="F9" i="3"/>
  <c r="G9" i="3"/>
  <c r="H9" i="3"/>
  <c r="I9" i="3"/>
  <c r="J9" i="3"/>
  <c r="K9" i="3"/>
  <c r="L9" i="3"/>
  <c r="M9" i="3"/>
  <c r="N9" i="3"/>
  <c r="D9" i="3"/>
  <c r="E21" i="3"/>
  <c r="F21" i="3"/>
  <c r="G21" i="3"/>
  <c r="H21" i="3"/>
  <c r="I21" i="3"/>
  <c r="J21" i="3"/>
  <c r="K21" i="3"/>
  <c r="L21" i="3"/>
  <c r="M21" i="3"/>
  <c r="N21" i="3"/>
  <c r="D21" i="3"/>
  <c r="E33" i="3"/>
  <c r="F33" i="3"/>
  <c r="G33" i="3"/>
  <c r="H33" i="3"/>
  <c r="I33" i="3"/>
  <c r="J33" i="3"/>
  <c r="K33" i="3"/>
  <c r="L33" i="3"/>
  <c r="M33" i="3"/>
  <c r="N33" i="3"/>
  <c r="D33" i="3"/>
  <c r="E45" i="3"/>
  <c r="F45" i="3"/>
  <c r="G45" i="3"/>
  <c r="H45" i="3"/>
  <c r="I45" i="3"/>
  <c r="J45" i="3"/>
  <c r="K45" i="3"/>
  <c r="L45" i="3"/>
  <c r="M45" i="3"/>
  <c r="N45" i="3"/>
  <c r="D45" i="3"/>
  <c r="E9" i="11"/>
  <c r="F9" i="11"/>
  <c r="G9" i="11"/>
  <c r="H9" i="11"/>
  <c r="I9" i="11"/>
  <c r="J9" i="11"/>
  <c r="K9" i="11"/>
  <c r="L9" i="11"/>
  <c r="M9" i="11"/>
  <c r="N9" i="11"/>
  <c r="D9" i="11"/>
  <c r="E21" i="11"/>
  <c r="F21" i="11"/>
  <c r="G21" i="11"/>
  <c r="H21" i="11"/>
  <c r="I21" i="11"/>
  <c r="J21" i="11"/>
  <c r="K21" i="11"/>
  <c r="L21" i="11"/>
  <c r="M21" i="11"/>
  <c r="N21" i="11"/>
  <c r="D21" i="11"/>
  <c r="E31" i="11"/>
  <c r="F31" i="11"/>
  <c r="G31" i="11"/>
  <c r="H31" i="11"/>
  <c r="I31" i="11"/>
  <c r="J31" i="11"/>
  <c r="K31" i="11"/>
  <c r="L31" i="11"/>
  <c r="M31" i="11"/>
  <c r="N31" i="11"/>
  <c r="D31" i="11"/>
  <c r="E45" i="11"/>
  <c r="F45" i="11"/>
  <c r="G45" i="11"/>
  <c r="H45" i="11"/>
  <c r="I45" i="11"/>
  <c r="J45" i="11"/>
  <c r="K45" i="11"/>
  <c r="L45" i="11"/>
  <c r="M45" i="11"/>
  <c r="N45" i="11"/>
  <c r="D45" i="11"/>
  <c r="E9" i="12"/>
  <c r="F9" i="12"/>
  <c r="G9" i="12"/>
  <c r="H9" i="12"/>
  <c r="I9" i="12"/>
  <c r="J9" i="12"/>
  <c r="K9" i="12"/>
  <c r="L9" i="12"/>
  <c r="M9" i="12"/>
  <c r="N9" i="12"/>
  <c r="D9" i="12"/>
  <c r="E21" i="12"/>
  <c r="F21" i="12"/>
  <c r="G21" i="12"/>
  <c r="H21" i="12"/>
  <c r="I21" i="12"/>
  <c r="J21" i="12"/>
  <c r="K21" i="12"/>
  <c r="L21" i="12"/>
  <c r="M21" i="12"/>
  <c r="N21" i="12"/>
  <c r="D21" i="12"/>
  <c r="F33" i="12"/>
  <c r="G33" i="12"/>
  <c r="H33" i="12"/>
  <c r="I33" i="12"/>
  <c r="J33" i="12"/>
  <c r="K33" i="12"/>
  <c r="L33" i="12"/>
  <c r="M33" i="12"/>
  <c r="N33" i="12"/>
  <c r="E33" i="12"/>
  <c r="E45" i="12"/>
  <c r="F45" i="12"/>
  <c r="G45" i="12"/>
  <c r="H45" i="12"/>
  <c r="I45" i="12"/>
  <c r="J45" i="12"/>
  <c r="K45" i="12"/>
  <c r="L45" i="12"/>
  <c r="M45" i="12"/>
  <c r="N45" i="12"/>
  <c r="D45" i="12"/>
  <c r="E9" i="14"/>
  <c r="F9" i="14"/>
  <c r="G9" i="14"/>
  <c r="H9" i="14"/>
  <c r="I9" i="14"/>
  <c r="J9" i="14"/>
  <c r="K9" i="14"/>
  <c r="L9" i="14"/>
  <c r="M9" i="14"/>
  <c r="N9" i="14"/>
  <c r="D9" i="14"/>
  <c r="E21" i="14"/>
  <c r="F21" i="14"/>
  <c r="G21" i="14"/>
  <c r="H21" i="14"/>
  <c r="I21" i="14"/>
  <c r="J21" i="14"/>
  <c r="K21" i="14"/>
  <c r="L21" i="14"/>
  <c r="M21" i="14"/>
  <c r="N21" i="14"/>
  <c r="D21" i="14"/>
  <c r="E49" i="14"/>
  <c r="F49" i="14"/>
  <c r="G49" i="14"/>
  <c r="H49" i="14"/>
  <c r="I49" i="14"/>
  <c r="J49" i="14"/>
  <c r="K49" i="14"/>
  <c r="L49" i="14"/>
  <c r="M49" i="14"/>
  <c r="N49" i="14"/>
  <c r="D49" i="14"/>
  <c r="C19" i="2"/>
  <c r="D19" i="2"/>
  <c r="E19" i="2"/>
  <c r="F19" i="2"/>
  <c r="C25" i="2"/>
  <c r="D25" i="2"/>
  <c r="E25" i="2"/>
  <c r="F25" i="2"/>
  <c r="C13" i="2"/>
  <c r="D13" i="2"/>
  <c r="E13" i="2"/>
  <c r="F13" i="2"/>
  <c r="C7" i="2"/>
  <c r="D7" i="2"/>
  <c r="E7" i="2"/>
  <c r="F7" i="2"/>
  <c r="G25" i="2"/>
  <c r="H25" i="2"/>
  <c r="I25" i="2"/>
  <c r="J25" i="2"/>
  <c r="K25" i="2"/>
  <c r="L25" i="2"/>
  <c r="M25" i="2"/>
  <c r="M19" i="2"/>
  <c r="L19" i="2"/>
  <c r="K19" i="2"/>
  <c r="J19" i="2"/>
  <c r="I19" i="2"/>
  <c r="H19" i="2"/>
  <c r="G19" i="2"/>
  <c r="G13" i="2"/>
  <c r="H13" i="2"/>
  <c r="I13" i="2"/>
  <c r="J13" i="2"/>
  <c r="K13" i="2"/>
  <c r="L13" i="2"/>
  <c r="M13" i="2"/>
  <c r="M7" i="2"/>
  <c r="L7" i="2"/>
  <c r="K7" i="2"/>
  <c r="J7" i="2"/>
  <c r="G7" i="2"/>
  <c r="H7" i="2"/>
  <c r="I7" i="2"/>
</calcChain>
</file>

<file path=xl/sharedStrings.xml><?xml version="1.0" encoding="utf-8"?>
<sst xmlns="http://schemas.openxmlformats.org/spreadsheetml/2006/main" count="553" uniqueCount="83">
  <si>
    <t>Training</t>
  </si>
  <si>
    <t>Testing</t>
  </si>
  <si>
    <t>Baseline</t>
  </si>
  <si>
    <t>Simulated Annealing</t>
  </si>
  <si>
    <t>Grid Search</t>
  </si>
  <si>
    <t>Half Grid Search</t>
  </si>
  <si>
    <t>Genetic Algorithm</t>
  </si>
  <si>
    <t>Logistic Regression</t>
  </si>
  <si>
    <t>Support Vector Classifier</t>
  </si>
  <si>
    <t>Random Forest Classifier</t>
  </si>
  <si>
    <t>Gradient Boosting Classifier</t>
  </si>
  <si>
    <t>Time Taken</t>
  </si>
  <si>
    <t>Best Parameter Found</t>
  </si>
  <si>
    <t>Accuracy</t>
  </si>
  <si>
    <t>Accuracy (%)</t>
  </si>
  <si>
    <t>Precision</t>
  </si>
  <si>
    <t>Precision (%)</t>
  </si>
  <si>
    <t>Recall (%)</t>
  </si>
  <si>
    <t>Recall</t>
  </si>
  <si>
    <t>F1 Score</t>
  </si>
  <si>
    <t>F1 Score (%)</t>
  </si>
  <si>
    <t>ROC AUC</t>
  </si>
  <si>
    <t>ROC AUC (%)</t>
  </si>
  <si>
    <t>Model</t>
  </si>
  <si>
    <t>Parameters</t>
  </si>
  <si>
    <t>Elapsed Time</t>
  </si>
  <si>
    <t>Train Accuracy</t>
  </si>
  <si>
    <t>Train Precision</t>
  </si>
  <si>
    <t>Train Recall</t>
  </si>
  <si>
    <t>Train F1</t>
  </si>
  <si>
    <t>Train ROC AUC</t>
  </si>
  <si>
    <t>Test Accuracy</t>
  </si>
  <si>
    <t>Test Precision</t>
  </si>
  <si>
    <t>Test Recall</t>
  </si>
  <si>
    <t>Test F1</t>
  </si>
  <si>
    <t>Test ROC AUC</t>
  </si>
  <si>
    <t>LogisticRegression</t>
  </si>
  <si>
    <t>SVC</t>
  </si>
  <si>
    <t>RandomForestClassifier</t>
  </si>
  <si>
    <t>GradientBoostingClassifier</t>
  </si>
  <si>
    <t>AverageGradientBoostingClassifier</t>
  </si>
  <si>
    <t>AverageLogisticRegression</t>
  </si>
  <si>
    <t>AverageRandomForestClassifier</t>
  </si>
  <si>
    <t>AverageSVC</t>
  </si>
  <si>
    <t>Hyperparameter Tuning</t>
  </si>
  <si>
    <t>ML Model</t>
  </si>
  <si>
    <t>{'penalty': 'l2', 'solver': 'sag', 'C': 2}</t>
  </si>
  <si>
    <t>{'kernel': 'rbf', 'C': 10, 'degree': 2, 'gamma': 'auto'}</t>
  </si>
  <si>
    <t>{'n_estimators': 100, 'criterion': 'log_loss', 'max_depth': 20, 'min_samples_split': 3}</t>
  </si>
  <si>
    <t>{'learning_rate': 0.46415888, 'n_estimators': 250, 'subsample': 0.8, 'max_depth': 7}</t>
  </si>
  <si>
    <t>{'learning_rate': 0.1, 'n_estimators': 250, 'subsample': 0.6, 'max_depth': 10}</t>
  </si>
  <si>
    <t>{'n_estimators': 80, 'criterion': 'gini', 'max_depth': 20, 'min_samples_split': 3}</t>
  </si>
  <si>
    <t>{'kernel': 'rbf', 'gamma': 'auto', 'C': 10}</t>
  </si>
  <si>
    <t>{'kernel': 'rbf', 'C': 5, 'gamma': 'auto'}</t>
  </si>
  <si>
    <t>{'criterion': 'log_loss', 'max_depth': 15, 'min_samples_split': 2, 'n_estimators': 200}</t>
  </si>
  <si>
    <t>{'kernel': 'rbf', 'C': 10, 'gamma': 'auto'}</t>
  </si>
  <si>
    <t>{'criterion': 'gini', 'max_depth': 15, 'min_samples_split': 2, 'n_estimators': 500}</t>
  </si>
  <si>
    <t>{'learning_rate': 0.1, 'max_depth': 7, 'n_estimators': 100, 'subsample': 0.7}</t>
  </si>
  <si>
    <t>{'C': 1.0, 'class_weight': None, 'dual': False, 'fit_intercept': True, 'intercept_scaling': 1, 'l1_ratio': None, 'max_iter': 100, 'multi_class': 'auto', 'n_jobs': None, 'penalty': 'l2', 'random_state': 1001, 'solver': 'lbfgs', 'tol': 0.0001, 'verbose': 0, 'warm_start': False}</t>
  </si>
  <si>
    <t>{'C': 1.0, 'break_ties': False, 'cache_size': 200, 'class_weight': None, 'coef0': 0.0, 'decision_function_shape': 'ovr', 'degree': 3, 'gamma': 'scale', 'kernel': 'rbf', 'max_iter': -1, 'probability': True, 'random_state': 1001, 'shrinking': True, 'tol': 0.001, 'verbose': False}</t>
  </si>
  <si>
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1001, 'verbose': 0, 'warm_start': False}</t>
  </si>
  <si>
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1001, 'subsample': 1.0, 'tol': 0.0001, 'validation_fraction': 0.1, 'verbose': 0, 'warm_start': False}</t>
  </si>
  <si>
    <t>{'learning_rate': 0.21544347, 'max_depth': 7, 'n_estimators': 200, 'subsample': 0.5}</t>
  </si>
  <si>
    <t>{'learning_rate': 0.21544347, 'max_depth': 10, 'n_estimators': 100, 'subsample': 0.7}</t>
  </si>
  <si>
    <t>80 &amp; 100</t>
  </si>
  <si>
    <t>{'learning_rate': 0.21544347, 'max_depth': 7, 'n_estimators': 150, 'subsample': 0.5}</t>
  </si>
  <si>
    <t>{'learning_rate': 0.46415888, 'max_depth': 7, 'n_estimators': 500, 'subsample': 0.7}</t>
  </si>
  <si>
    <t>v4</t>
  </si>
  <si>
    <t>v5</t>
  </si>
  <si>
    <t>v2</t>
  </si>
  <si>
    <t>{'learning_rate': 0.1, 'max_depth': 7, 'n_estimators': 500, 'subsample': 0.6}</t>
  </si>
  <si>
    <t>v1</t>
  </si>
  <si>
    <t>{'learning_rate': 0.00215443, 'max_depth': 15, 'n_estimators': 500, 'subsample': 0.6}</t>
  </si>
  <si>
    <t>v3</t>
  </si>
  <si>
    <t>{'learning_rate': 0.21544347, 'max_depth': 7, 'n_estimators': 250, 'subsample': 0.6}</t>
  </si>
  <si>
    <t>{'learning_rate': 0.04641589, 'max_depth': 10, 'n_estimators': 500, 'subsample': 0.5}</t>
  </si>
  <si>
    <t>{'l1_ratio': None, 'penalty': 'l2', 'solver': 'lbfgs', 'C': 1.0}</t>
  </si>
  <si>
    <t>{'solver': 'sag', 'penalty': 'l2', 'C': 2}</t>
  </si>
  <si>
    <t>Seed = 1001</t>
  </si>
  <si>
    <t>{'solver': 'saga', 'penalty': 'elasticnet', 'l1_ratio': 0.8, 'C': 0.5}</t>
  </si>
  <si>
    <t>{'criterion': 'gini', 'max_depth': None, 'min_samples_split': 2, 'n_estimators': 100}</t>
  </si>
  <si>
    <t>{'learning_rate': 0.1, 'max_depth': 3, 'n_estimators': 100, 'subsample': 1.0}</t>
  </si>
  <si>
    <t>{'kernel': 'rbf', 'C': 1.0, 'degree': 3, 'gamma': 'scale'}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</si>
</sst>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4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13" borderId="0" xfId="0" applyFill="1"/>
    <xf numFmtId="0" fontId="0" fillId="12" borderId="1" xfId="0" applyFill="1" applyBorder="1" applyAlignment="1">
      <alignment horizontal="left" vertical="center"/>
    </xf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8" borderId="1" xfId="0" applyFill="1" applyBorder="1"/>
    <xf numFmtId="0" fontId="0" fillId="7" borderId="1" xfId="0" applyFill="1" applyBorder="1"/>
  </cellXfs>
  <cellStyles count="1">
    <cellStyle name="Normal" xfId="0" builtinId="0"/>
  </cellStyles>
  <dxfs count="1"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068E04-8506-4C48-BE19-0E3BF44CD948}" name="Table1" displayName="Table1" ref="A1:M25" totalsRowShown="0">
  <autoFilter ref="A1:M25" xr:uid="{DC068E04-8506-4C48-BE19-0E3BF44CD948}"/>
  <sortState xmlns:xlrd2="http://schemas.microsoft.com/office/spreadsheetml/2017/richdata2" ref="A2:M24">
    <sortCondition ref="A1:A24"/>
  </sortState>
  <tableColumns count="13">
    <tableColumn id="1" xr3:uid="{3B89461D-EFE9-49E8-AB95-58C23696895D}" name="Model"/>
    <tableColumn id="2" xr3:uid="{B5F95B9F-B9D2-4BB6-9553-1659F4C39A9E}" name="Parameters" dataDxfId="0"/>
    <tableColumn id="3" xr3:uid="{0A03DC17-BDAF-4E66-AAC3-72EE5F2D16E6}" name="Elapsed Time"/>
    <tableColumn id="4" xr3:uid="{0454B1A9-020B-4E09-B265-7698E70C6D43}" name="Train Accuracy"/>
    <tableColumn id="5" xr3:uid="{F6091B0F-12E8-4F1A-B317-064E8C2F91F4}" name="Train Precision"/>
    <tableColumn id="6" xr3:uid="{238DF3A2-5DAA-4AED-9917-7DEEAE8551D9}" name="Train Recall"/>
    <tableColumn id="7" xr3:uid="{A146167B-C1E8-4D63-84F9-27C0CA6BBF81}" name="Train F1"/>
    <tableColumn id="8" xr3:uid="{0A512217-5ACD-4CD3-98AF-85B38BEB1666}" name="Train ROC AUC"/>
    <tableColumn id="9" xr3:uid="{877829D4-5C0F-426B-8699-C7A5FCED28F2}" name="Test Accuracy"/>
    <tableColumn id="10" xr3:uid="{25164D7B-6595-47DB-9FAC-4A5CBBB3AA20}" name="Test Precision"/>
    <tableColumn id="11" xr3:uid="{8ACD359D-7310-406F-B366-46EDD46DCA89}" name="Test Recall"/>
    <tableColumn id="12" xr3:uid="{06C7D7BA-8A73-4F7D-8B72-2BA724475564}" name="Test F1"/>
    <tableColumn id="13" xr3:uid="{2040BE7C-9593-4D90-9690-C6381D00905C}" name="Test ROC AU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3F07-605A-49C3-AA4B-9585E0353CA3}">
  <dimension ref="A1:Y33"/>
  <sheetViews>
    <sheetView tabSelected="1" topLeftCell="T3" workbookViewId="0">
      <selection activeCell="X20" sqref="X20"/>
    </sheetView>
  </sheetViews>
  <sheetFormatPr defaultRowHeight="15" x14ac:dyDescent="0.25"/>
  <cols>
    <col min="1" max="1" width="16.28515625" customWidth="1"/>
    <col min="2" max="3" width="22.28515625" customWidth="1"/>
    <col min="4" max="4" width="12.7109375" customWidth="1"/>
    <col min="5" max="5" width="3.85546875" customWidth="1"/>
    <col min="6" max="6" width="12.7109375" customWidth="1"/>
    <col min="7" max="7" width="3.85546875" customWidth="1"/>
    <col min="8" max="8" width="12.7109375" customWidth="1"/>
    <col min="9" max="9" width="3.85546875" customWidth="1"/>
    <col min="10" max="10" width="12.7109375" customWidth="1"/>
    <col min="11" max="11" width="3.85546875" customWidth="1"/>
    <col min="12" max="12" width="12.7109375" customWidth="1"/>
    <col min="13" max="13" width="3.85546875" customWidth="1"/>
    <col min="14" max="14" width="12.7109375" customWidth="1"/>
    <col min="15" max="15" width="3.85546875" customWidth="1"/>
    <col min="16" max="16" width="12.7109375" customWidth="1"/>
    <col min="17" max="17" width="3.85546875" customWidth="1"/>
    <col min="18" max="18" width="12.7109375" customWidth="1"/>
    <col min="19" max="19" width="3.85546875" customWidth="1"/>
    <col min="20" max="20" width="12.7109375" customWidth="1"/>
    <col min="21" max="21" width="3.85546875" customWidth="1"/>
    <col min="22" max="22" width="12.7109375" customWidth="1"/>
    <col min="23" max="23" width="4.140625" customWidth="1"/>
    <col min="24" max="24" width="76.7109375" customWidth="1"/>
    <col min="25" max="25" width="27.42578125" customWidth="1"/>
  </cols>
  <sheetData>
    <row r="1" spans="1:25" ht="26.25" x14ac:dyDescent="0.25">
      <c r="A1" s="19" t="s">
        <v>78</v>
      </c>
      <c r="B1" s="19"/>
    </row>
    <row r="3" spans="1:25" ht="27" customHeight="1" x14ac:dyDescent="0.25">
      <c r="A3" s="17" t="s">
        <v>45</v>
      </c>
      <c r="B3" s="17" t="s">
        <v>44</v>
      </c>
      <c r="C3" s="17" t="s">
        <v>11</v>
      </c>
      <c r="D3" s="20" t="s">
        <v>0</v>
      </c>
      <c r="E3" s="20"/>
      <c r="F3" s="20"/>
      <c r="G3" s="20"/>
      <c r="H3" s="20"/>
      <c r="I3" s="20"/>
      <c r="J3" s="20"/>
      <c r="K3" s="20"/>
      <c r="L3" s="20"/>
      <c r="M3" s="20"/>
      <c r="N3" s="20" t="s">
        <v>1</v>
      </c>
      <c r="O3" s="20"/>
      <c r="P3" s="20"/>
      <c r="Q3" s="20"/>
      <c r="R3" s="20"/>
      <c r="S3" s="20"/>
      <c r="T3" s="20"/>
      <c r="U3" s="20"/>
      <c r="V3" s="20"/>
      <c r="W3" s="20"/>
      <c r="X3" s="17" t="s">
        <v>12</v>
      </c>
      <c r="Y3" s="17" t="s">
        <v>44</v>
      </c>
    </row>
    <row r="4" spans="1:25" ht="27" customHeight="1" x14ac:dyDescent="0.25">
      <c r="A4" s="18"/>
      <c r="B4" s="18"/>
      <c r="C4" s="18"/>
      <c r="D4" s="6" t="s">
        <v>13</v>
      </c>
      <c r="E4" s="6" t="s">
        <v>14</v>
      </c>
      <c r="F4" s="6" t="s">
        <v>15</v>
      </c>
      <c r="G4" s="6" t="s">
        <v>16</v>
      </c>
      <c r="H4" s="6" t="s">
        <v>18</v>
      </c>
      <c r="I4" s="6" t="s">
        <v>17</v>
      </c>
      <c r="J4" s="6" t="s">
        <v>19</v>
      </c>
      <c r="K4" s="6" t="s">
        <v>20</v>
      </c>
      <c r="L4" s="6" t="s">
        <v>21</v>
      </c>
      <c r="M4" s="6" t="s">
        <v>22</v>
      </c>
      <c r="N4" s="6" t="s">
        <v>13</v>
      </c>
      <c r="O4" s="6" t="s">
        <v>14</v>
      </c>
      <c r="P4" s="6" t="s">
        <v>15</v>
      </c>
      <c r="Q4" s="6" t="s">
        <v>16</v>
      </c>
      <c r="R4" s="6" t="s">
        <v>18</v>
      </c>
      <c r="S4" s="6" t="s">
        <v>17</v>
      </c>
      <c r="T4" s="6" t="s">
        <v>19</v>
      </c>
      <c r="U4" s="6" t="s">
        <v>20</v>
      </c>
      <c r="V4" s="6" t="s">
        <v>21</v>
      </c>
      <c r="W4" s="6" t="s">
        <v>22</v>
      </c>
      <c r="X4" s="18"/>
      <c r="Y4" s="18"/>
    </row>
    <row r="5" spans="1:25" ht="15" customHeight="1" x14ac:dyDescent="0.25">
      <c r="A5" s="21" t="s">
        <v>7</v>
      </c>
      <c r="B5" s="1" t="s">
        <v>2</v>
      </c>
      <c r="C5" s="1">
        <v>0.68643798816000001</v>
      </c>
      <c r="D5" s="1">
        <v>0.86106013439999995</v>
      </c>
      <c r="E5" s="1"/>
      <c r="F5" s="1">
        <v>0.86113945729999997</v>
      </c>
      <c r="G5" s="1"/>
      <c r="H5" s="1">
        <v>0.86106071929999994</v>
      </c>
      <c r="I5" s="1"/>
      <c r="J5" s="1">
        <v>0.86105255940000003</v>
      </c>
      <c r="K5" s="1"/>
      <c r="L5" s="1">
        <v>0.86106071929999994</v>
      </c>
      <c r="M5" s="1"/>
      <c r="N5" s="1">
        <v>0.83286278940000003</v>
      </c>
      <c r="O5" s="1"/>
      <c r="P5" s="1">
        <v>0.8899683867</v>
      </c>
      <c r="Q5" s="1"/>
      <c r="R5" s="1">
        <v>0.83286278940000003</v>
      </c>
      <c r="S5" s="1"/>
      <c r="T5" s="1">
        <v>0.84903672980000011</v>
      </c>
      <c r="U5" s="1"/>
      <c r="V5" s="1">
        <v>0.92541028000000003</v>
      </c>
      <c r="W5" s="1"/>
      <c r="X5" s="5" t="s">
        <v>76</v>
      </c>
      <c r="Y5" s="1"/>
    </row>
    <row r="6" spans="1:25" x14ac:dyDescent="0.25">
      <c r="A6" s="21"/>
      <c r="B6" s="1" t="s">
        <v>3</v>
      </c>
      <c r="C6" s="1">
        <v>14.698910617999999</v>
      </c>
      <c r="D6" s="1">
        <v>0.86122784929999996</v>
      </c>
      <c r="E6" s="1">
        <f>(D6-D5)/D5*100</f>
        <v>1.9477722089279025E-2</v>
      </c>
      <c r="F6" s="1">
        <v>0.86130894429999993</v>
      </c>
      <c r="G6" s="1">
        <f>(F6-F5)/F5*100</f>
        <v>1.9681713404629542E-2</v>
      </c>
      <c r="H6" s="1">
        <v>0.8612284764</v>
      </c>
      <c r="I6" s="1">
        <f>(H6-H5)/H5*100</f>
        <v>1.9482609790449235E-2</v>
      </c>
      <c r="J6" s="1">
        <v>0.86122012079999999</v>
      </c>
      <c r="K6" s="1">
        <f>(J6-J5)/J5*100</f>
        <v>1.9460066423438858E-2</v>
      </c>
      <c r="L6" s="1">
        <v>0.8612284764</v>
      </c>
      <c r="M6" s="1">
        <f>(L6-L5)/L5*100</f>
        <v>1.9482609790449235E-2</v>
      </c>
      <c r="N6" s="1">
        <v>0.83173348390000013</v>
      </c>
      <c r="O6" s="1">
        <f>(N6-N5)/N5*100</f>
        <v>-0.13559322308221489</v>
      </c>
      <c r="P6" s="1">
        <v>0.88898542059999985</v>
      </c>
      <c r="Q6" s="1">
        <f>(P6-P5)/P5*100</f>
        <v>-0.11044955244365298</v>
      </c>
      <c r="R6" s="1">
        <v>0.83173348390000013</v>
      </c>
      <c r="S6" s="1">
        <f>(R6-R5)/R5*100</f>
        <v>-0.13559322308221489</v>
      </c>
      <c r="T6" s="1">
        <v>0.84801670770000004</v>
      </c>
      <c r="U6" s="1">
        <f>(T6-T5)/T5*100</f>
        <v>-0.12013874832486346</v>
      </c>
      <c r="V6" s="1">
        <v>0.92540792540000005</v>
      </c>
      <c r="W6" s="1">
        <f>(V6-V5)/V5*100</f>
        <v>-2.5443849618531756E-4</v>
      </c>
      <c r="X6" s="13" t="s">
        <v>46</v>
      </c>
      <c r="Y6" s="1"/>
    </row>
    <row r="7" spans="1:25" x14ac:dyDescent="0.25">
      <c r="A7" s="21"/>
      <c r="B7" s="1" t="s">
        <v>4</v>
      </c>
      <c r="C7" s="1">
        <v>31.284055328000001</v>
      </c>
      <c r="D7" s="1">
        <v>0.86122784929999996</v>
      </c>
      <c r="E7" s="1">
        <f>(D7-D5)/D5*100</f>
        <v>1.9477722089279025E-2</v>
      </c>
      <c r="F7" s="1">
        <v>0.86130894429999993</v>
      </c>
      <c r="G7" s="1">
        <f>(F7-F5)/F5*100</f>
        <v>1.9681713404629542E-2</v>
      </c>
      <c r="H7" s="1">
        <v>0.8612284764</v>
      </c>
      <c r="I7" s="1">
        <f>(H7-H5)/H5*100</f>
        <v>1.9482609790449235E-2</v>
      </c>
      <c r="J7" s="1">
        <v>0.86122012079999999</v>
      </c>
      <c r="K7" s="1">
        <f>(J7-J5)/J5*100</f>
        <v>1.9460066423438858E-2</v>
      </c>
      <c r="L7" s="1">
        <v>0.8612284764</v>
      </c>
      <c r="M7" s="1">
        <f>(L7-L5)/L5*100</f>
        <v>1.9482609790449235E-2</v>
      </c>
      <c r="N7" s="1">
        <v>0.83173348390000013</v>
      </c>
      <c r="O7" s="1">
        <f>(N7-N5)/N5*100</f>
        <v>-0.13559322308221489</v>
      </c>
      <c r="P7" s="1">
        <v>0.88898542059999985</v>
      </c>
      <c r="Q7" s="1">
        <f>(P7-P5)/P5*100</f>
        <v>-0.11044955244365298</v>
      </c>
      <c r="R7" s="1">
        <v>0.83173348390000013</v>
      </c>
      <c r="S7" s="1">
        <f>(R7-R5)/R5*100</f>
        <v>-0.13559322308221489</v>
      </c>
      <c r="T7" s="1">
        <v>0.84801670770000004</v>
      </c>
      <c r="U7" s="1">
        <f>(T7-T5)/T5*100</f>
        <v>-0.12013874832486346</v>
      </c>
      <c r="V7" s="1">
        <v>0.92540792540000005</v>
      </c>
      <c r="W7" s="1">
        <f>(V7-V5)/V5*100</f>
        <v>-2.5443849618531756E-4</v>
      </c>
      <c r="X7" s="13" t="s">
        <v>77</v>
      </c>
      <c r="Y7" s="1"/>
    </row>
    <row r="8" spans="1:25" x14ac:dyDescent="0.25">
      <c r="A8" s="21"/>
      <c r="B8" s="1" t="s">
        <v>5</v>
      </c>
      <c r="C8" s="1">
        <v>16.222737028000001</v>
      </c>
      <c r="D8" s="1">
        <v>0.86114397070000004</v>
      </c>
      <c r="E8" s="1">
        <f>(D8-D5)/D5*100</f>
        <v>9.736404770208363E-3</v>
      </c>
      <c r="F8" s="1">
        <v>0.86122922010000003</v>
      </c>
      <c r="G8" s="1">
        <f>(F8-F5)/F5*100</f>
        <v>1.0423723967021552E-2</v>
      </c>
      <c r="H8" s="1">
        <v>0.86114468219999996</v>
      </c>
      <c r="I8" s="1">
        <f>(H8-H5)/H5*100</f>
        <v>9.7511009523544006E-3</v>
      </c>
      <c r="J8" s="1">
        <v>0.86113580390000011</v>
      </c>
      <c r="K8" s="1">
        <f>(J8-J5)/J5*100</f>
        <v>9.6677605903739226E-3</v>
      </c>
      <c r="L8" s="1">
        <v>0.86114468219999996</v>
      </c>
      <c r="M8" s="1">
        <f>(L8-L5)/L5*100</f>
        <v>9.7511009523544006E-3</v>
      </c>
      <c r="N8" s="1">
        <v>0.83286278940000003</v>
      </c>
      <c r="O8" s="1">
        <f>(N8-N5)/N5*100</f>
        <v>0</v>
      </c>
      <c r="P8" s="1">
        <v>0.8899683867</v>
      </c>
      <c r="Q8" s="1">
        <f>(P8-P5)/P5*100</f>
        <v>0</v>
      </c>
      <c r="R8" s="1">
        <v>0.83286278940000003</v>
      </c>
      <c r="S8" s="1">
        <f>(R8-R5)/R5*100</f>
        <v>0</v>
      </c>
      <c r="T8" s="1">
        <v>0.84903672980000011</v>
      </c>
      <c r="U8" s="1">
        <f>(T8-T5)/T5*100</f>
        <v>0</v>
      </c>
      <c r="V8" s="1">
        <v>0.92538202540000003</v>
      </c>
      <c r="W8" s="1">
        <f>(V8-V5)/V5*100</f>
        <v>-3.0531971181473648E-3</v>
      </c>
      <c r="X8" s="13" t="s">
        <v>79</v>
      </c>
      <c r="Y8" s="1"/>
    </row>
    <row r="9" spans="1:25" x14ac:dyDescent="0.25">
      <c r="A9" s="21"/>
      <c r="B9" s="1" t="s">
        <v>6</v>
      </c>
      <c r="C9" s="1">
        <v>14.471837998000002</v>
      </c>
      <c r="D9" s="1">
        <v>0.86122784929999996</v>
      </c>
      <c r="E9" s="1">
        <f>(D9-D5)/D5*100</f>
        <v>1.9477722089279025E-2</v>
      </c>
      <c r="F9" s="1">
        <v>0.86130894429999993</v>
      </c>
      <c r="G9" s="1">
        <f>(F9-F5)/F5*100</f>
        <v>1.9681713404629542E-2</v>
      </c>
      <c r="H9" s="1">
        <v>0.8612284764</v>
      </c>
      <c r="I9" s="1">
        <f>(H9-H5)/H5*100</f>
        <v>1.9482609790449235E-2</v>
      </c>
      <c r="J9" s="1">
        <v>0.86122012079999999</v>
      </c>
      <c r="K9" s="1">
        <f>(J9-J5)/J5*100</f>
        <v>1.9460066423438858E-2</v>
      </c>
      <c r="L9" s="1">
        <v>0.8612284764</v>
      </c>
      <c r="M9" s="1">
        <f>(L9-L5)/L5*100</f>
        <v>1.9482609790449235E-2</v>
      </c>
      <c r="N9" s="1">
        <v>0.83173348390000013</v>
      </c>
      <c r="O9" s="1">
        <f>(N9-N5)/N5*100</f>
        <v>-0.13559322308221489</v>
      </c>
      <c r="P9" s="1">
        <v>0.88898542059999985</v>
      </c>
      <c r="Q9" s="1">
        <f>(P9-P5)/P5*100</f>
        <v>-0.11044955244365298</v>
      </c>
      <c r="R9" s="1">
        <v>0.83173348390000013</v>
      </c>
      <c r="S9" s="1">
        <f>(R9-R5)/R5*100</f>
        <v>-0.13559322308221489</v>
      </c>
      <c r="T9" s="1">
        <v>0.84801670770000004</v>
      </c>
      <c r="U9" s="1">
        <f>(T9-T5)/T5*100</f>
        <v>-0.12013874832486346</v>
      </c>
      <c r="V9" s="1">
        <v>0.92540792540000005</v>
      </c>
      <c r="W9" s="1">
        <f>(V9-V5)/V5*100</f>
        <v>-2.5443849618531756E-4</v>
      </c>
      <c r="X9" s="23" t="s">
        <v>77</v>
      </c>
      <c r="Y9" s="1"/>
    </row>
    <row r="10" spans="1:25" ht="15" customHeight="1" x14ac:dyDescent="0.25">
      <c r="A10" s="14" t="s">
        <v>8</v>
      </c>
      <c r="B10" s="3" t="s">
        <v>2</v>
      </c>
      <c r="C10" s="3">
        <v>36.301917314000001</v>
      </c>
      <c r="D10" s="3">
        <v>0.94080189729999986</v>
      </c>
      <c r="E10" s="3"/>
      <c r="F10" s="3">
        <v>0.9413066377</v>
      </c>
      <c r="G10" s="3"/>
      <c r="H10" s="3">
        <v>0.94080229569999996</v>
      </c>
      <c r="I10" s="3"/>
      <c r="J10" s="3">
        <v>0.94078489449999991</v>
      </c>
      <c r="K10" s="3"/>
      <c r="L10" s="3">
        <v>0.94080229569999996</v>
      </c>
      <c r="M10" s="3"/>
      <c r="N10" s="3">
        <v>0.91134952000000014</v>
      </c>
      <c r="O10" s="3"/>
      <c r="P10" s="3">
        <v>0.92412799649999999</v>
      </c>
      <c r="Q10" s="3"/>
      <c r="R10" s="3">
        <v>0.91134952000000014</v>
      </c>
      <c r="S10" s="3"/>
      <c r="T10" s="3">
        <v>0.91542868760000007</v>
      </c>
      <c r="U10" s="3"/>
      <c r="V10" s="3">
        <v>0.96230839869999996</v>
      </c>
      <c r="W10" s="3"/>
      <c r="X10" s="5" t="s">
        <v>82</v>
      </c>
      <c r="Y10" s="3"/>
    </row>
    <row r="11" spans="1:25" x14ac:dyDescent="0.25">
      <c r="A11" s="14"/>
      <c r="B11" s="3" t="s">
        <v>3</v>
      </c>
      <c r="C11" s="3">
        <v>1498.93501004</v>
      </c>
      <c r="D11" s="3">
        <v>0.96201572120000001</v>
      </c>
      <c r="E11" s="3">
        <f>(D11-D10)/D10*100</f>
        <v>2.2548661903086655</v>
      </c>
      <c r="F11" s="3">
        <v>0.96247791459999998</v>
      </c>
      <c r="G11" s="3">
        <f>(F11-F10)/F10*100</f>
        <v>2.2491371092134371</v>
      </c>
      <c r="H11" s="3">
        <v>0.96201546640000013</v>
      </c>
      <c r="I11" s="3">
        <f>(H11-H10)/H10*100</f>
        <v>2.2547958053415038</v>
      </c>
      <c r="J11" s="3">
        <v>0.96200619430000001</v>
      </c>
      <c r="K11" s="3">
        <f>(J11-J10)/J10*100</f>
        <v>2.255701587479102</v>
      </c>
      <c r="L11" s="3">
        <v>0.96201546640000013</v>
      </c>
      <c r="M11" s="3">
        <f>(L11-L10)/L10*100</f>
        <v>2.2547958053415038</v>
      </c>
      <c r="N11" s="3">
        <v>0.92490118579999991</v>
      </c>
      <c r="O11" s="3">
        <f>(N11-N10)/N10*100</f>
        <v>1.4869888558233704</v>
      </c>
      <c r="P11" s="3">
        <v>0.92910776019999997</v>
      </c>
      <c r="Q11" s="3">
        <f>(P11-P10)/P10*100</f>
        <v>0.53886082002277835</v>
      </c>
      <c r="R11" s="3">
        <v>0.92490118579999991</v>
      </c>
      <c r="S11" s="3">
        <f>(R11-R10)/R10*100</f>
        <v>1.4869888558233704</v>
      </c>
      <c r="T11" s="3">
        <v>0.92652743179999997</v>
      </c>
      <c r="U11" s="3">
        <f>(T11-T10)/T10*100</f>
        <v>1.2124094809719943</v>
      </c>
      <c r="V11" s="3">
        <v>0.9644722281</v>
      </c>
      <c r="W11" s="3">
        <f>(V11-V10)/V10*100</f>
        <v>0.22485820584369789</v>
      </c>
      <c r="X11" s="24" t="s">
        <v>47</v>
      </c>
      <c r="Y11" s="3"/>
    </row>
    <row r="12" spans="1:25" x14ac:dyDescent="0.25">
      <c r="A12" s="14"/>
      <c r="B12" s="3" t="s">
        <v>4</v>
      </c>
      <c r="C12" s="3">
        <v>2615.9917253999997</v>
      </c>
      <c r="D12" s="3">
        <v>0.96201572120000001</v>
      </c>
      <c r="E12" s="3">
        <f>(D12-D10)/D10*100</f>
        <v>2.2548661903086655</v>
      </c>
      <c r="F12" s="3">
        <v>0.96247791459999998</v>
      </c>
      <c r="G12" s="3">
        <f>(F12-F10)/F10*100</f>
        <v>2.2491371092134371</v>
      </c>
      <c r="H12" s="3">
        <v>0.96201546640000013</v>
      </c>
      <c r="I12" s="3">
        <f>(H12-H10)/H10*100</f>
        <v>2.2547958053415038</v>
      </c>
      <c r="J12" s="3">
        <v>0.96200619430000001</v>
      </c>
      <c r="K12" s="3">
        <f>(J12-J10)/J10*100</f>
        <v>2.255701587479102</v>
      </c>
      <c r="L12" s="3">
        <v>0.96201546640000013</v>
      </c>
      <c r="M12" s="3">
        <f>(L12-L10)/L10*100</f>
        <v>2.2547958053415038</v>
      </c>
      <c r="N12" s="3">
        <v>0.92490118579999991</v>
      </c>
      <c r="O12" s="3">
        <f>(N12-N10)/N10*100</f>
        <v>1.4869888558233704</v>
      </c>
      <c r="P12" s="3">
        <v>0.92910776019999997</v>
      </c>
      <c r="Q12" s="3">
        <f>(P12-P10)/P10*100</f>
        <v>0.53886082002277835</v>
      </c>
      <c r="R12" s="3">
        <v>0.92490118579999991</v>
      </c>
      <c r="S12" s="3">
        <f>(R12-R10)/R10*100</f>
        <v>1.4869888558233704</v>
      </c>
      <c r="T12" s="3">
        <v>0.92652743179999997</v>
      </c>
      <c r="U12" s="3">
        <f>(T12-T10)/T10*100</f>
        <v>1.2124094809719943</v>
      </c>
      <c r="V12" s="3">
        <v>0.9644722281</v>
      </c>
      <c r="W12" s="3">
        <f>(V12-V10)/V10*100</f>
        <v>0.22485820584369789</v>
      </c>
      <c r="X12" s="24" t="s">
        <v>55</v>
      </c>
      <c r="Y12" s="3"/>
    </row>
    <row r="13" spans="1:25" x14ac:dyDescent="0.25">
      <c r="A13" s="14"/>
      <c r="B13" s="3" t="s">
        <v>5</v>
      </c>
      <c r="C13" s="3">
        <v>33.947532082000002</v>
      </c>
      <c r="D13" s="3">
        <v>0.95824241040000013</v>
      </c>
      <c r="E13" s="3">
        <f>(D13-D10)/D10*100</f>
        <v>1.8537922967686047</v>
      </c>
      <c r="F13" s="3">
        <v>0.95868179070000004</v>
      </c>
      <c r="G13" s="3">
        <f>(F13-F10)/F10*100</f>
        <v>1.8458547198237856</v>
      </c>
      <c r="H13" s="3">
        <v>0.95824223990000001</v>
      </c>
      <c r="I13" s="3">
        <f>(H13-H10)/H10*100</f>
        <v>1.8537310420808382</v>
      </c>
      <c r="J13" s="3">
        <v>0.9582323948999999</v>
      </c>
      <c r="K13" s="3">
        <f>(J13-J10)/J10*100</f>
        <v>1.854568509975155</v>
      </c>
      <c r="L13" s="3">
        <v>0.95824223990000001</v>
      </c>
      <c r="M13" s="3">
        <f>(L13-L10)/L10*100</f>
        <v>1.8537310420808382</v>
      </c>
      <c r="N13" s="3">
        <v>0.92320722760000007</v>
      </c>
      <c r="O13" s="3">
        <f>(N13-N10)/N10*100</f>
        <v>1.3011152515886475</v>
      </c>
      <c r="P13" s="3">
        <v>0.92886976739999993</v>
      </c>
      <c r="Q13" s="3">
        <f>(P13-P10)/P10*100</f>
        <v>0.51310759093531499</v>
      </c>
      <c r="R13" s="3">
        <v>0.92320722760000007</v>
      </c>
      <c r="S13" s="3">
        <f>(R13-R10)/R10*100</f>
        <v>1.3011152515886475</v>
      </c>
      <c r="T13" s="3">
        <v>0.92528292259999989</v>
      </c>
      <c r="U13" s="3">
        <f>(T13-T10)/T10*100</f>
        <v>1.0764612397973776</v>
      </c>
      <c r="V13" s="3">
        <v>0.96459701909999995</v>
      </c>
      <c r="W13" s="3">
        <f>(V13-V10)/V10*100</f>
        <v>0.23782608601273103</v>
      </c>
      <c r="X13" s="13" t="s">
        <v>53</v>
      </c>
      <c r="Y13" s="3"/>
    </row>
    <row r="14" spans="1:25" x14ac:dyDescent="0.25">
      <c r="A14" s="14"/>
      <c r="B14" s="3" t="s">
        <v>6</v>
      </c>
      <c r="C14" s="3">
        <v>1561.0132066600002</v>
      </c>
      <c r="D14" s="3">
        <v>0.96201572120000001</v>
      </c>
      <c r="E14" s="3">
        <f>(D14-D10)/D10*100</f>
        <v>2.2548661903086655</v>
      </c>
      <c r="F14" s="3">
        <v>0.96247791459999998</v>
      </c>
      <c r="G14" s="3">
        <f>(F14-F10)/F10*100</f>
        <v>2.2491371092134371</v>
      </c>
      <c r="H14" s="3">
        <v>0.96201546640000013</v>
      </c>
      <c r="I14" s="3">
        <f>(H14-H10)/H10*100</f>
        <v>2.2547958053415038</v>
      </c>
      <c r="J14" s="3">
        <v>0.96200619430000001</v>
      </c>
      <c r="K14" s="3">
        <f>(J14-J10)/J10*100</f>
        <v>2.255701587479102</v>
      </c>
      <c r="L14" s="3">
        <v>0.96201546640000013</v>
      </c>
      <c r="M14" s="3">
        <f>(L14-L10)/L10*100</f>
        <v>2.2547958053415038</v>
      </c>
      <c r="N14" s="3">
        <v>0.92490118579999991</v>
      </c>
      <c r="O14" s="3">
        <f>(N14-N10)/N10*100</f>
        <v>1.4869888558233704</v>
      </c>
      <c r="P14" s="3">
        <v>0.92910776019999997</v>
      </c>
      <c r="Q14" s="3">
        <f>(P14-P10)/P10*100</f>
        <v>0.53886082002277835</v>
      </c>
      <c r="R14" s="3">
        <v>0.92490118579999991</v>
      </c>
      <c r="S14" s="3">
        <f>(R14-R10)/R10*100</f>
        <v>1.4869888558233704</v>
      </c>
      <c r="T14" s="3">
        <v>0.92652743179999997</v>
      </c>
      <c r="U14" s="3">
        <f>(T14-T10)/T10*100</f>
        <v>1.2124094809719943</v>
      </c>
      <c r="V14" s="3">
        <v>0.9644722281</v>
      </c>
      <c r="W14" s="3">
        <f>(V14-V10)/V10*100</f>
        <v>0.22485820584369789</v>
      </c>
      <c r="X14" s="25" t="s">
        <v>52</v>
      </c>
      <c r="Y14" s="3"/>
    </row>
    <row r="15" spans="1:25" ht="15" customHeight="1" x14ac:dyDescent="0.25">
      <c r="A15" s="15" t="s">
        <v>9</v>
      </c>
      <c r="B15" s="4" t="s">
        <v>2</v>
      </c>
      <c r="C15" s="4">
        <v>7.0729545594000003</v>
      </c>
      <c r="D15" s="4">
        <v>0.97543187850000002</v>
      </c>
      <c r="E15" s="4"/>
      <c r="F15" s="4">
        <v>0.97551953339999997</v>
      </c>
      <c r="G15" s="4"/>
      <c r="H15" s="4">
        <v>0.97543151880000001</v>
      </c>
      <c r="I15" s="4"/>
      <c r="J15" s="4">
        <v>0.97543068579999992</v>
      </c>
      <c r="K15" s="4"/>
      <c r="L15" s="4">
        <v>0.97543151880000001</v>
      </c>
      <c r="M15" s="4"/>
      <c r="N15" s="4">
        <v>0.96329757199999988</v>
      </c>
      <c r="O15" s="4"/>
      <c r="P15" s="4">
        <v>0.96357991149999989</v>
      </c>
      <c r="Q15" s="4"/>
      <c r="R15" s="4">
        <v>0.96329757199999988</v>
      </c>
      <c r="S15" s="4"/>
      <c r="T15" s="4">
        <v>0.96342564819999998</v>
      </c>
      <c r="U15" s="4"/>
      <c r="V15" s="4">
        <v>0.98850509760000005</v>
      </c>
      <c r="W15" s="4"/>
      <c r="X15" s="5" t="s">
        <v>80</v>
      </c>
      <c r="Y15" s="4"/>
    </row>
    <row r="16" spans="1:25" x14ac:dyDescent="0.25">
      <c r="A16" s="15"/>
      <c r="B16" s="4" t="s">
        <v>3</v>
      </c>
      <c r="C16" s="4">
        <v>325.78361039161643</v>
      </c>
      <c r="D16" s="4">
        <v>0.97660565070000005</v>
      </c>
      <c r="E16" s="4">
        <f>(D16-D15)/D15*100</f>
        <v>0.12033359026619447</v>
      </c>
      <c r="F16" s="4">
        <v>0.97666943259999994</v>
      </c>
      <c r="G16" s="4">
        <f>(F16-F15)/F15*100</f>
        <v>0.11787556892809738</v>
      </c>
      <c r="H16" s="4">
        <v>0.97660526989999996</v>
      </c>
      <c r="I16" s="4">
        <f>(H16-H15)/H15*100</f>
        <v>0.12033147149519334</v>
      </c>
      <c r="J16" s="4">
        <v>0.97660481180000003</v>
      </c>
      <c r="K16" s="4">
        <f>(J16-J15)/J15*100</f>
        <v>0.12037000856059275</v>
      </c>
      <c r="L16" s="4">
        <v>0.97660526989999996</v>
      </c>
      <c r="M16" s="4">
        <f>(L16-L15)/L15*100</f>
        <v>0.12033147149519334</v>
      </c>
      <c r="N16" s="4">
        <v>0.96329757199999988</v>
      </c>
      <c r="O16" s="4">
        <f>(N16-N15)/N15*100</f>
        <v>0</v>
      </c>
      <c r="P16" s="4">
        <v>0.96315072080000008</v>
      </c>
      <c r="Q16" s="4">
        <f>(P16-P15)/P15*100</f>
        <v>-4.4541266881714579E-2</v>
      </c>
      <c r="R16" s="4">
        <v>0.96329757199999988</v>
      </c>
      <c r="S16" s="4">
        <f>(R16-R15)/R15*100</f>
        <v>0</v>
      </c>
      <c r="T16" s="4">
        <v>0.96321933479999999</v>
      </c>
      <c r="U16" s="4">
        <f>(T16-T15)/T15*100</f>
        <v>-2.141456378968665E-2</v>
      </c>
      <c r="V16" s="4">
        <v>0.9883720655999999</v>
      </c>
      <c r="W16" s="4">
        <f>(V16-V15)/V15*100</f>
        <v>-1.3457897215010166E-2</v>
      </c>
      <c r="X16" s="26" t="s">
        <v>48</v>
      </c>
      <c r="Y16" s="4"/>
    </row>
    <row r="17" spans="1:25" x14ac:dyDescent="0.25">
      <c r="A17" s="15"/>
      <c r="B17" s="4" t="s">
        <v>4</v>
      </c>
      <c r="C17" s="4">
        <v>7108.9533894061997</v>
      </c>
      <c r="D17" s="4">
        <v>0.97769575524425301</v>
      </c>
      <c r="E17" s="4">
        <f>(D17-D15)/D15*100</f>
        <v>0.23208968192984791</v>
      </c>
      <c r="F17" s="4">
        <v>0.97777973427788312</v>
      </c>
      <c r="G17" s="4">
        <f>(F17-F15)/F15*100</f>
        <v>0.23169201645871881</v>
      </c>
      <c r="H17" s="4">
        <v>0.97769539565863506</v>
      </c>
      <c r="I17" s="4">
        <f>(H17-H15)/H15*100</f>
        <v>0.23208977924151225</v>
      </c>
      <c r="J17" s="4">
        <v>0.97769472884659103</v>
      </c>
      <c r="K17" s="4">
        <f>(J17-J15)/J15*100</f>
        <v>0.23210701483460686</v>
      </c>
      <c r="L17" s="4">
        <v>0.97769539565863506</v>
      </c>
      <c r="M17" s="4">
        <f>(L17-L15)/L15*100</f>
        <v>0.23208977924151225</v>
      </c>
      <c r="N17" s="4">
        <v>0.96273299999999984</v>
      </c>
      <c r="O17" s="4">
        <f>(N17-N15)/N15*100</f>
        <v>-5.8608265650236788E-2</v>
      </c>
      <c r="P17" s="4">
        <v>0.96308199999999999</v>
      </c>
      <c r="Q17" s="4">
        <f>(P17-P15)/P15*100</f>
        <v>-5.1673088454573121E-2</v>
      </c>
      <c r="R17" s="4">
        <v>0.96273299999999984</v>
      </c>
      <c r="S17" s="4">
        <f>(R17-R15)/R15*100</f>
        <v>-5.8608265650236788E-2</v>
      </c>
      <c r="T17" s="4">
        <v>0.96288899999999999</v>
      </c>
      <c r="U17" s="4">
        <f>(T17-T15)/T15*100</f>
        <v>-5.5702087753489539E-2</v>
      </c>
      <c r="V17" s="4">
        <v>0.98738899999999996</v>
      </c>
      <c r="W17" s="4">
        <f>(V17-V15)/V15*100</f>
        <v>-0.11290762209622092</v>
      </c>
      <c r="X17" s="27" t="s">
        <v>56</v>
      </c>
      <c r="Y17" s="4"/>
    </row>
    <row r="18" spans="1:25" x14ac:dyDescent="0.25">
      <c r="A18" s="15"/>
      <c r="B18" s="4" t="s">
        <v>5</v>
      </c>
      <c r="C18" s="4">
        <v>2204.9015736000001</v>
      </c>
      <c r="D18" s="4">
        <v>0.97610261149999999</v>
      </c>
      <c r="E18" s="4">
        <f>(D18-D15)/D15*100</f>
        <v>6.876266962193392E-2</v>
      </c>
      <c r="F18" s="4">
        <v>0.97622631789999992</v>
      </c>
      <c r="G18" s="4">
        <f>(F18-F15)/F15*100</f>
        <v>7.2452111495561189E-2</v>
      </c>
      <c r="H18" s="4">
        <v>0.97610208310000002</v>
      </c>
      <c r="I18" s="4">
        <f>(H18-H15)/H15*100</f>
        <v>6.8745400069187251E-2</v>
      </c>
      <c r="J18" s="4">
        <v>0.97610096940000002</v>
      </c>
      <c r="K18" s="4">
        <f>(J18-J15)/J15*100</f>
        <v>6.8716681744573738E-2</v>
      </c>
      <c r="L18" s="4">
        <v>0.97610208310000002</v>
      </c>
      <c r="M18" s="4">
        <f>(L18-L15)/L15*100</f>
        <v>6.8745400069187251E-2</v>
      </c>
      <c r="N18" s="4">
        <v>0.96160361380000003</v>
      </c>
      <c r="O18" s="4">
        <f>(N18-N15)/N15*100</f>
        <v>-0.17584993975255711</v>
      </c>
      <c r="P18" s="4">
        <v>0.96183519120000016</v>
      </c>
      <c r="Q18" s="4">
        <f>(P18-P15)/P15*100</f>
        <v>-0.18106648749907286</v>
      </c>
      <c r="R18" s="4">
        <v>0.96160361380000003</v>
      </c>
      <c r="S18" s="4">
        <f>(R18-R15)/R15*100</f>
        <v>-0.17584993975255711</v>
      </c>
      <c r="T18" s="4">
        <v>0.96171104350000003</v>
      </c>
      <c r="U18" s="4">
        <f>(T18-T15)/T15*100</f>
        <v>-0.17796959248525385</v>
      </c>
      <c r="V18" s="4">
        <v>0.98810129260000001</v>
      </c>
      <c r="W18" s="4">
        <f>(V18-V15)/V15*100</f>
        <v>-4.0850067539402318E-2</v>
      </c>
      <c r="X18" s="26" t="s">
        <v>54</v>
      </c>
      <c r="Y18" s="4"/>
    </row>
    <row r="19" spans="1:25" x14ac:dyDescent="0.25">
      <c r="A19" s="15"/>
      <c r="B19" s="4" t="s">
        <v>6</v>
      </c>
      <c r="C19" s="4">
        <v>399.49261171999996</v>
      </c>
      <c r="D19" s="4">
        <v>0.97635416270000008</v>
      </c>
      <c r="E19" s="4">
        <f>(D19-D15)/D15*100</f>
        <v>9.4551369534727328E-2</v>
      </c>
      <c r="F19" s="4">
        <v>0.97644357789999991</v>
      </c>
      <c r="G19" s="4">
        <f>(F19-F15)/F15*100</f>
        <v>9.4723321098384397E-2</v>
      </c>
      <c r="H19" s="4">
        <v>0.9763539296999999</v>
      </c>
      <c r="I19" s="4">
        <f>(H19-H15)/H15*100</f>
        <v>9.4564393524484966E-2</v>
      </c>
      <c r="J19" s="4">
        <v>0.97635301210000003</v>
      </c>
      <c r="K19" s="4">
        <f>(J19-J15)/J15*100</f>
        <v>9.4555801188852567E-2</v>
      </c>
      <c r="L19" s="4">
        <v>0.9763539296999999</v>
      </c>
      <c r="M19" s="4">
        <f>(L19-L15)/L15*100</f>
        <v>9.4564393524484966E-2</v>
      </c>
      <c r="N19" s="4">
        <v>0.9655561829</v>
      </c>
      <c r="O19" s="4">
        <f>(N19-N15)/N15*100</f>
        <v>0.23446658287644107</v>
      </c>
      <c r="P19" s="4">
        <v>0.96582293379999995</v>
      </c>
      <c r="Q19" s="4">
        <f>(P19-P15)/P15*100</f>
        <v>0.23278010191270621</v>
      </c>
      <c r="R19" s="4">
        <v>0.9655561829</v>
      </c>
      <c r="S19" s="4">
        <f>(R19-R15)/R15*100</f>
        <v>0.23446658287644107</v>
      </c>
      <c r="T19" s="4">
        <v>0.96567637760000002</v>
      </c>
      <c r="U19" s="4">
        <f>(T19-T15)/T15*100</f>
        <v>0.23361734288527111</v>
      </c>
      <c r="V19" s="4">
        <v>0.987565633</v>
      </c>
      <c r="W19" s="4">
        <f>(V19-V15)/V15*100</f>
        <v>-9.5038923145766743E-2</v>
      </c>
      <c r="X19" s="13" t="s">
        <v>51</v>
      </c>
      <c r="Y19" s="4"/>
    </row>
    <row r="20" spans="1:25" ht="15" customHeight="1" x14ac:dyDescent="0.25">
      <c r="A20" s="16" t="s">
        <v>10</v>
      </c>
      <c r="B20" s="2" t="s">
        <v>2</v>
      </c>
      <c r="C20" s="2">
        <v>12.050736666000001</v>
      </c>
      <c r="D20" s="2">
        <v>0.96746609640000014</v>
      </c>
      <c r="E20" s="2"/>
      <c r="F20" s="2">
        <v>0.96749971919999989</v>
      </c>
      <c r="G20" s="2"/>
      <c r="H20" s="2">
        <v>0.9674655043</v>
      </c>
      <c r="I20" s="2"/>
      <c r="J20" s="2">
        <v>0.96746543100000015</v>
      </c>
      <c r="K20" s="2"/>
      <c r="L20" s="2">
        <v>0.9674655043</v>
      </c>
      <c r="M20" s="2"/>
      <c r="N20" s="2">
        <v>0.95708639190000011</v>
      </c>
      <c r="O20" s="2"/>
      <c r="P20" s="2">
        <v>0.95827799729999996</v>
      </c>
      <c r="Q20" s="2"/>
      <c r="R20" s="2">
        <v>0.95708639190000011</v>
      </c>
      <c r="S20" s="2"/>
      <c r="T20" s="2">
        <v>0.95755403220000002</v>
      </c>
      <c r="U20" s="2"/>
      <c r="V20" s="2">
        <v>0.9852393398</v>
      </c>
      <c r="W20" s="2"/>
      <c r="X20" s="5" t="s">
        <v>81</v>
      </c>
      <c r="Y20" s="2"/>
    </row>
    <row r="21" spans="1:25" x14ac:dyDescent="0.25">
      <c r="A21" s="16"/>
      <c r="B21" s="2" t="s">
        <v>3</v>
      </c>
      <c r="C21" s="2">
        <v>1500.6357833999998</v>
      </c>
      <c r="D21" s="2">
        <v>0.98264298579999987</v>
      </c>
      <c r="E21" s="2">
        <f>(D21-D20)/D20*100</f>
        <v>1.5687257110583874</v>
      </c>
      <c r="F21" s="2">
        <v>0.98269299759999984</v>
      </c>
      <c r="G21" s="2">
        <f>(F21-F20)/F20*100</f>
        <v>1.5703651482775496</v>
      </c>
      <c r="H21" s="2">
        <v>0.98264245770000014</v>
      </c>
      <c r="I21" s="2">
        <f>(H21-H20)/H20*100</f>
        <v>1.5687332863595245</v>
      </c>
      <c r="J21" s="2">
        <v>0.98264251030000005</v>
      </c>
      <c r="K21" s="2">
        <f>(J21-J20)/J20*100</f>
        <v>1.5687464185994149</v>
      </c>
      <c r="L21" s="2">
        <v>0.98264245770000014</v>
      </c>
      <c r="M21" s="2">
        <f>(L21-L20)/L20*100</f>
        <v>1.5687332863595245</v>
      </c>
      <c r="N21" s="2">
        <v>0.97289666850000001</v>
      </c>
      <c r="O21" s="2">
        <f>(N21-N20)/N20*100</f>
        <v>1.6519173957340947</v>
      </c>
      <c r="P21" s="2">
        <v>0.97265640540000009</v>
      </c>
      <c r="Q21" s="2">
        <f>(P21-P20)/P20*100</f>
        <v>1.5004422662851564</v>
      </c>
      <c r="R21" s="2">
        <v>0.97289666850000001</v>
      </c>
      <c r="S21" s="2">
        <f>(R21-R20)/R20*100</f>
        <v>1.6519173957340947</v>
      </c>
      <c r="T21" s="2">
        <v>0.97274085109999997</v>
      </c>
      <c r="U21" s="2">
        <f>(T21-T20)/T20*100</f>
        <v>1.5860012478990795</v>
      </c>
      <c r="V21" s="2">
        <v>0.99150714610000001</v>
      </c>
      <c r="W21" s="2">
        <f>(V21-V20)/V20*100</f>
        <v>0.63617093297069871</v>
      </c>
      <c r="X21" s="28" t="s">
        <v>49</v>
      </c>
      <c r="Y21" s="2"/>
    </row>
    <row r="22" spans="1:25" x14ac:dyDescent="0.25">
      <c r="A22" s="16"/>
      <c r="B22" s="2" t="s">
        <v>4</v>
      </c>
      <c r="C22" s="2">
        <v>77150.309160315039</v>
      </c>
      <c r="D22" s="2">
        <v>0.98432000809999998</v>
      </c>
      <c r="E22" s="2">
        <f>(D22-D20)/D20*100</f>
        <v>1.7420674236248959</v>
      </c>
      <c r="F22" s="2">
        <v>0.98435935870000002</v>
      </c>
      <c r="G22" s="2">
        <f>(F22-F20)/F20*100</f>
        <v>1.7425989036917684</v>
      </c>
      <c r="H22" s="2">
        <v>0.98431943779999997</v>
      </c>
      <c r="I22" s="2">
        <f>(H22-H20)/H20*100</f>
        <v>1.7420707431004963</v>
      </c>
      <c r="J22" s="2">
        <v>0.98431964090000001</v>
      </c>
      <c r="K22" s="2">
        <f>(J22-J20)/J20*100</f>
        <v>1.7420994445846882</v>
      </c>
      <c r="L22" s="2">
        <v>0.98431943779999997</v>
      </c>
      <c r="M22" s="2">
        <f>(L22-L20)/L20*100</f>
        <v>1.7420707431004963</v>
      </c>
      <c r="N22" s="2">
        <v>0.96950875209999998</v>
      </c>
      <c r="O22" s="2">
        <f>(N22-N20)/N20*100</f>
        <v>1.297935098140838</v>
      </c>
      <c r="P22" s="2">
        <v>0.96928652660000003</v>
      </c>
      <c r="Q22" s="2">
        <f>(P22-P20)/P20*100</f>
        <v>1.1487824338049288</v>
      </c>
      <c r="R22" s="2">
        <v>0.96950875209999998</v>
      </c>
      <c r="S22" s="2">
        <f>(R22-R20)/R20*100</f>
        <v>1.297935098140838</v>
      </c>
      <c r="T22" s="2">
        <v>0.96937787490000005</v>
      </c>
      <c r="U22" s="2">
        <f>(T22-T20)/T20*100</f>
        <v>1.2347963981556749</v>
      </c>
      <c r="V22" s="2">
        <v>0.99202043750000002</v>
      </c>
      <c r="W22" s="2">
        <f>(V22-V20)/V20*100</f>
        <v>0.68826907595636144</v>
      </c>
      <c r="X22" t="s">
        <v>70</v>
      </c>
      <c r="Y22" s="2"/>
    </row>
    <row r="23" spans="1:25" x14ac:dyDescent="0.25">
      <c r="A23" s="16"/>
      <c r="B23" s="2" t="s">
        <v>5</v>
      </c>
      <c r="C23" s="2">
        <v>4232.0840685367539</v>
      </c>
      <c r="D23" s="2">
        <v>0.97819898426196494</v>
      </c>
      <c r="E23" s="2">
        <f>(D23-D20)/D20*100</f>
        <v>1.1093812901457247</v>
      </c>
      <c r="F23" s="2">
        <v>0.97825788228362387</v>
      </c>
      <c r="G23" s="2">
        <f>(F23-F20)/F20*100</f>
        <v>1.1119551634102414</v>
      </c>
      <c r="H23" s="2">
        <v>0.978198455959714</v>
      </c>
      <c r="I23" s="2">
        <f>(H23-H20)/H20*100</f>
        <v>1.1093885634175367</v>
      </c>
      <c r="J23" s="2">
        <v>0.97819822839582415</v>
      </c>
      <c r="K23" s="2">
        <f>(J23-J20)/J20*100</f>
        <v>1.1093727023125026</v>
      </c>
      <c r="L23" s="2">
        <v>0.978198455959714</v>
      </c>
      <c r="M23" s="2">
        <f>(L23-L20)/L20*100</f>
        <v>1.1093885634175367</v>
      </c>
      <c r="N23" s="2">
        <v>0.96555599999999997</v>
      </c>
      <c r="O23" s="2">
        <f>(N23-N20)/N20*100</f>
        <v>0.88493663390052624</v>
      </c>
      <c r="P23" s="2">
        <v>0.96582299999999999</v>
      </c>
      <c r="Q23" s="2">
        <f>(P23-P20)/P20*100</f>
        <v>0.78735009269319323</v>
      </c>
      <c r="R23" s="2">
        <v>0.96555599999999997</v>
      </c>
      <c r="S23" s="2">
        <f>(R23-R20)/R20*100</f>
        <v>0.88493663390052624</v>
      </c>
      <c r="T23" s="2">
        <v>0.96567599999999998</v>
      </c>
      <c r="U23" s="2">
        <f>(T23-T20)/T20*100</f>
        <v>0.84819942550286953</v>
      </c>
      <c r="V23" s="2">
        <v>0.99057499999999998</v>
      </c>
      <c r="W23" s="2">
        <f>(V23-V20)/V20*100</f>
        <v>0.54155980018856131</v>
      </c>
      <c r="X23" s="13" t="s">
        <v>57</v>
      </c>
      <c r="Y23" s="2"/>
    </row>
    <row r="24" spans="1:25" x14ac:dyDescent="0.25">
      <c r="A24" s="16"/>
      <c r="B24" s="2" t="s">
        <v>6</v>
      </c>
      <c r="C24" s="2">
        <v>942.05898490000004</v>
      </c>
      <c r="D24" s="2">
        <v>0.9823914346</v>
      </c>
      <c r="E24" s="2">
        <f>(D24-D20)/D20*100</f>
        <v>1.5427246758866224</v>
      </c>
      <c r="F24" s="2">
        <v>0.98247711260000004</v>
      </c>
      <c r="G24" s="2">
        <f>(F24-F20)/F20*100</f>
        <v>1.5480514467109678</v>
      </c>
      <c r="H24" s="2">
        <v>0.98239082199999994</v>
      </c>
      <c r="I24" s="2">
        <f>(H24-H20)/H20*100</f>
        <v>1.5427235011132521</v>
      </c>
      <c r="J24" s="2">
        <v>0.98239051249999998</v>
      </c>
      <c r="K24" s="2">
        <f>(J24-J20)/J20*100</f>
        <v>1.5426992036886353</v>
      </c>
      <c r="L24" s="2">
        <v>0.98239082199999994</v>
      </c>
      <c r="M24" s="2">
        <f>(L24-L20)/L20*100</f>
        <v>1.5427235011132521</v>
      </c>
      <c r="N24" s="2">
        <v>0.96837944659999997</v>
      </c>
      <c r="O24" s="2">
        <f>(N24-N20)/N20*100</f>
        <v>1.1799409954602929</v>
      </c>
      <c r="P24" s="2">
        <v>0.96857344450000016</v>
      </c>
      <c r="Q24" s="2">
        <f>(P24-P20)/P20*100</f>
        <v>1.0743695701047269</v>
      </c>
      <c r="R24" s="2">
        <v>0.96837944659999997</v>
      </c>
      <c r="S24" s="2">
        <f>(R24-R20)/R20*100</f>
        <v>1.1799409954602929</v>
      </c>
      <c r="T24" s="2">
        <v>0.9684679182</v>
      </c>
      <c r="U24" s="2">
        <f>(T24-T20)/T20*100</f>
        <v>1.1397671184074185</v>
      </c>
      <c r="V24" s="2">
        <v>0.99157542789999997</v>
      </c>
      <c r="W24" s="2">
        <f>(V24-V20)/V20*100</f>
        <v>0.64310141140792987</v>
      </c>
      <c r="X24" s="13" t="s">
        <v>50</v>
      </c>
      <c r="Y24" s="2"/>
    </row>
    <row r="31" spans="1:25" x14ac:dyDescent="0.25">
      <c r="G31" s="7"/>
    </row>
    <row r="33" spans="5:5" x14ac:dyDescent="0.25">
      <c r="E33" s="7"/>
    </row>
  </sheetData>
  <mergeCells count="12">
    <mergeCell ref="Y3:Y4"/>
    <mergeCell ref="X3:X4"/>
    <mergeCell ref="A1:B1"/>
    <mergeCell ref="N3:W3"/>
    <mergeCell ref="A5:A9"/>
    <mergeCell ref="D3:M3"/>
    <mergeCell ref="A10:A14"/>
    <mergeCell ref="A15:A19"/>
    <mergeCell ref="A20:A24"/>
    <mergeCell ref="C3:C4"/>
    <mergeCell ref="B3:B4"/>
    <mergeCell ref="A3:A4"/>
  </mergeCells>
  <conditionalFormatting sqref="C5:C9">
    <cfRule type="colorScale" priority="271">
      <colorScale>
        <cfvo type="min"/>
        <cfvo type="max"/>
        <color theme="5" tint="0.79998168889431442"/>
        <color theme="5" tint="0.39997558519241921"/>
      </colorScale>
    </cfRule>
  </conditionalFormatting>
  <conditionalFormatting sqref="C10:C14">
    <cfRule type="colorScale" priority="250">
      <colorScale>
        <cfvo type="min"/>
        <cfvo type="max"/>
        <color theme="8" tint="0.79998168889431442"/>
        <color theme="8" tint="0.39997558519241921"/>
      </colorScale>
    </cfRule>
  </conditionalFormatting>
  <conditionalFormatting sqref="C15:C19">
    <cfRule type="colorScale" priority="240">
      <colorScale>
        <cfvo type="min"/>
        <cfvo type="max"/>
        <color theme="7" tint="0.79998168889431442"/>
        <color theme="7" tint="0.39997558519241921"/>
      </colorScale>
    </cfRule>
  </conditionalFormatting>
  <conditionalFormatting sqref="C20:C24">
    <cfRule type="colorScale" priority="219">
      <colorScale>
        <cfvo type="min"/>
        <cfvo type="max"/>
        <color theme="9" tint="0.79998168889431442"/>
        <color theme="9" tint="0.39997558519241921"/>
      </colorScale>
    </cfRule>
    <cfRule type="colorScale" priority="220">
      <colorScale>
        <cfvo type="min"/>
        <cfvo type="max"/>
        <color rgb="FFFCFCFF"/>
        <color rgb="FF63BE7B"/>
      </colorScale>
    </cfRule>
  </conditionalFormatting>
  <conditionalFormatting sqref="D5:D9">
    <cfRule type="colorScale" priority="270">
      <colorScale>
        <cfvo type="min"/>
        <cfvo type="max"/>
        <color theme="5" tint="0.79998168889431442"/>
        <color theme="5" tint="0.39997558519241921"/>
      </colorScale>
    </cfRule>
  </conditionalFormatting>
  <conditionalFormatting sqref="D10:D14">
    <cfRule type="colorScale" priority="260">
      <colorScale>
        <cfvo type="min"/>
        <cfvo type="max"/>
        <color theme="8" tint="0.79998168889431442"/>
        <color theme="8" tint="0.39997558519241921"/>
      </colorScale>
    </cfRule>
  </conditionalFormatting>
  <conditionalFormatting sqref="D15:D19">
    <cfRule type="colorScale" priority="239">
      <colorScale>
        <cfvo type="min"/>
        <cfvo type="max"/>
        <color theme="7" tint="0.79998168889431442"/>
        <color theme="7" tint="0.39997558519241921"/>
      </colorScale>
    </cfRule>
  </conditionalFormatting>
  <conditionalFormatting sqref="D20:D24">
    <cfRule type="colorScale" priority="217">
      <colorScale>
        <cfvo type="min"/>
        <cfvo type="max"/>
        <color theme="9" tint="0.79998168889431442"/>
        <color theme="9" tint="0.39997558519241921"/>
      </colorScale>
    </cfRule>
    <cfRule type="colorScale" priority="218">
      <colorScale>
        <cfvo type="min"/>
        <cfvo type="max"/>
        <color rgb="FFFCFCFF"/>
        <color rgb="FF63BE7B"/>
      </colorScale>
    </cfRule>
  </conditionalFormatting>
  <conditionalFormatting sqref="E5:E9">
    <cfRule type="colorScale" priority="269">
      <colorScale>
        <cfvo type="min"/>
        <cfvo type="max"/>
        <color theme="5" tint="0.79998168889431442"/>
        <color theme="5" tint="0.39997558519241921"/>
      </colorScale>
    </cfRule>
  </conditionalFormatting>
  <conditionalFormatting sqref="E10:E14">
    <cfRule type="colorScale" priority="259">
      <colorScale>
        <cfvo type="min"/>
        <cfvo type="max"/>
        <color theme="8" tint="0.79998168889431442"/>
        <color theme="8" tint="0.39997558519241921"/>
      </colorScale>
    </cfRule>
  </conditionalFormatting>
  <conditionalFormatting sqref="E15:E19">
    <cfRule type="colorScale" priority="238">
      <colorScale>
        <cfvo type="min"/>
        <cfvo type="max"/>
        <color theme="7" tint="0.79998168889431442"/>
        <color theme="7" tint="0.39997558519241921"/>
      </colorScale>
    </cfRule>
  </conditionalFormatting>
  <conditionalFormatting sqref="E20:E24">
    <cfRule type="colorScale" priority="215">
      <colorScale>
        <cfvo type="min"/>
        <cfvo type="max"/>
        <color theme="9" tint="0.79998168889431442"/>
        <color theme="9" tint="0.39997558519241921"/>
      </colorScale>
    </cfRule>
    <cfRule type="colorScale" priority="216">
      <colorScale>
        <cfvo type="min"/>
        <cfvo type="max"/>
        <color rgb="FFFCFCFF"/>
        <color rgb="FF63BE7B"/>
      </colorScale>
    </cfRule>
  </conditionalFormatting>
  <conditionalFormatting sqref="F5:F9">
    <cfRule type="colorScale" priority="268">
      <colorScale>
        <cfvo type="min"/>
        <cfvo type="max"/>
        <color theme="5" tint="0.79998168889431442"/>
        <color theme="5" tint="0.39997558519241921"/>
      </colorScale>
    </cfRule>
  </conditionalFormatting>
  <conditionalFormatting sqref="F10:F14">
    <cfRule type="colorScale" priority="258">
      <colorScale>
        <cfvo type="min"/>
        <cfvo type="max"/>
        <color theme="8" tint="0.79998168889431442"/>
        <color theme="8" tint="0.39997558519241921"/>
      </colorScale>
    </cfRule>
  </conditionalFormatting>
  <conditionalFormatting sqref="F15:F19">
    <cfRule type="colorScale" priority="237">
      <colorScale>
        <cfvo type="min"/>
        <cfvo type="max"/>
        <color theme="7" tint="0.79998168889431442"/>
        <color theme="7" tint="0.39997558519241921"/>
      </colorScale>
    </cfRule>
  </conditionalFormatting>
  <conditionalFormatting sqref="F20:F24">
    <cfRule type="colorScale" priority="213">
      <colorScale>
        <cfvo type="min"/>
        <cfvo type="max"/>
        <color theme="9" tint="0.79998168889431442"/>
        <color theme="9" tint="0.39997558519241921"/>
      </colorScale>
    </cfRule>
    <cfRule type="colorScale" priority="214">
      <colorScale>
        <cfvo type="min"/>
        <cfvo type="max"/>
        <color rgb="FFFCFCFF"/>
        <color rgb="FF63BE7B"/>
      </colorScale>
    </cfRule>
  </conditionalFormatting>
  <conditionalFormatting sqref="G5">
    <cfRule type="colorScale" priority="267">
      <colorScale>
        <cfvo type="min"/>
        <cfvo type="max"/>
        <color theme="5" tint="0.79998168889431442"/>
        <color theme="5" tint="0.39997558519241921"/>
      </colorScale>
    </cfRule>
  </conditionalFormatting>
  <conditionalFormatting sqref="G10">
    <cfRule type="colorScale" priority="257">
      <colorScale>
        <cfvo type="min"/>
        <cfvo type="max"/>
        <color theme="8" tint="0.79998168889431442"/>
        <color theme="8" tint="0.39997558519241921"/>
      </colorScale>
    </cfRule>
  </conditionalFormatting>
  <conditionalFormatting sqref="G15">
    <cfRule type="colorScale" priority="236">
      <colorScale>
        <cfvo type="min"/>
        <cfvo type="max"/>
        <color theme="7" tint="0.79998168889431442"/>
        <color theme="7" tint="0.39997558519241921"/>
      </colorScale>
    </cfRule>
  </conditionalFormatting>
  <conditionalFormatting sqref="G20">
    <cfRule type="colorScale" priority="211">
      <colorScale>
        <cfvo type="min"/>
        <cfvo type="max"/>
        <color theme="9" tint="0.79998168889431442"/>
        <color theme="9" tint="0.39997558519241921"/>
      </colorScale>
    </cfRule>
    <cfRule type="colorScale" priority="212">
      <colorScale>
        <cfvo type="min"/>
        <cfvo type="max"/>
        <color rgb="FFFCFCFF"/>
        <color rgb="FF63BE7B"/>
      </colorScale>
    </cfRule>
  </conditionalFormatting>
  <conditionalFormatting sqref="H5:H9">
    <cfRule type="colorScale" priority="266">
      <colorScale>
        <cfvo type="min"/>
        <cfvo type="max"/>
        <color theme="5" tint="0.79998168889431442"/>
        <color theme="5" tint="0.39997558519241921"/>
      </colorScale>
    </cfRule>
  </conditionalFormatting>
  <conditionalFormatting sqref="H10:H14">
    <cfRule type="colorScale" priority="256">
      <colorScale>
        <cfvo type="min"/>
        <cfvo type="max"/>
        <color theme="8" tint="0.79998168889431442"/>
        <color theme="8" tint="0.39997558519241921"/>
      </colorScale>
    </cfRule>
  </conditionalFormatting>
  <conditionalFormatting sqref="H15:H19">
    <cfRule type="colorScale" priority="235">
      <colorScale>
        <cfvo type="min"/>
        <cfvo type="max"/>
        <color theme="7" tint="0.79998168889431442"/>
        <color theme="7" tint="0.39997558519241921"/>
      </colorScale>
    </cfRule>
  </conditionalFormatting>
  <conditionalFormatting sqref="H20:H24">
    <cfRule type="colorScale" priority="209">
      <colorScale>
        <cfvo type="min"/>
        <cfvo type="max"/>
        <color theme="9" tint="0.79998168889431442"/>
        <color theme="9" tint="0.39997558519241921"/>
      </colorScale>
    </cfRule>
    <cfRule type="colorScale" priority="210">
      <colorScale>
        <cfvo type="min"/>
        <cfvo type="max"/>
        <color rgb="FFFCFCFF"/>
        <color rgb="FF63BE7B"/>
      </colorScale>
    </cfRule>
  </conditionalFormatting>
  <conditionalFormatting sqref="I5">
    <cfRule type="colorScale" priority="265">
      <colorScale>
        <cfvo type="min"/>
        <cfvo type="max"/>
        <color theme="5" tint="0.79998168889431442"/>
        <color theme="5" tint="0.39997558519241921"/>
      </colorScale>
    </cfRule>
  </conditionalFormatting>
  <conditionalFormatting sqref="I10">
    <cfRule type="colorScale" priority="255">
      <colorScale>
        <cfvo type="min"/>
        <cfvo type="max"/>
        <color theme="8" tint="0.79998168889431442"/>
        <color theme="8" tint="0.39997558519241921"/>
      </colorScale>
    </cfRule>
  </conditionalFormatting>
  <conditionalFormatting sqref="I15">
    <cfRule type="colorScale" priority="234">
      <colorScale>
        <cfvo type="min"/>
        <cfvo type="max"/>
        <color theme="7" tint="0.79998168889431442"/>
        <color theme="7" tint="0.39997558519241921"/>
      </colorScale>
    </cfRule>
  </conditionalFormatting>
  <conditionalFormatting sqref="I20">
    <cfRule type="colorScale" priority="207">
      <colorScale>
        <cfvo type="min"/>
        <cfvo type="max"/>
        <color theme="9" tint="0.79998168889431442"/>
        <color theme="9" tint="0.39997558519241921"/>
      </colorScale>
    </cfRule>
    <cfRule type="colorScale" priority="208">
      <colorScale>
        <cfvo type="min"/>
        <cfvo type="max"/>
        <color rgb="FFFCFCFF"/>
        <color rgb="FF63BE7B"/>
      </colorScale>
    </cfRule>
  </conditionalFormatting>
  <conditionalFormatting sqref="J5:J9">
    <cfRule type="colorScale" priority="264">
      <colorScale>
        <cfvo type="min"/>
        <cfvo type="max"/>
        <color theme="5" tint="0.79998168889431442"/>
        <color theme="5" tint="0.39997558519241921"/>
      </colorScale>
    </cfRule>
  </conditionalFormatting>
  <conditionalFormatting sqref="J10:J14">
    <cfRule type="colorScale" priority="254">
      <colorScale>
        <cfvo type="min"/>
        <cfvo type="max"/>
        <color theme="8" tint="0.79998168889431442"/>
        <color theme="8" tint="0.39997558519241921"/>
      </colorScale>
    </cfRule>
  </conditionalFormatting>
  <conditionalFormatting sqref="J15:J19">
    <cfRule type="colorScale" priority="233">
      <colorScale>
        <cfvo type="min"/>
        <cfvo type="max"/>
        <color theme="7" tint="0.79998168889431442"/>
        <color theme="7" tint="0.39997558519241921"/>
      </colorScale>
    </cfRule>
  </conditionalFormatting>
  <conditionalFormatting sqref="J20:J24">
    <cfRule type="colorScale" priority="205">
      <colorScale>
        <cfvo type="min"/>
        <cfvo type="max"/>
        <color theme="9" tint="0.79998168889431442"/>
        <color theme="9" tint="0.39997558519241921"/>
      </colorScale>
    </cfRule>
    <cfRule type="colorScale" priority="206">
      <colorScale>
        <cfvo type="min"/>
        <cfvo type="max"/>
        <color rgb="FFFCFCFF"/>
        <color rgb="FF63BE7B"/>
      </colorScale>
    </cfRule>
  </conditionalFormatting>
  <conditionalFormatting sqref="K5">
    <cfRule type="colorScale" priority="263">
      <colorScale>
        <cfvo type="min"/>
        <cfvo type="max"/>
        <color theme="5" tint="0.79998168889431442"/>
        <color theme="5" tint="0.39997558519241921"/>
      </colorScale>
    </cfRule>
  </conditionalFormatting>
  <conditionalFormatting sqref="K10">
    <cfRule type="colorScale" priority="253">
      <colorScale>
        <cfvo type="min"/>
        <cfvo type="max"/>
        <color theme="8" tint="0.79998168889431442"/>
        <color theme="8" tint="0.39997558519241921"/>
      </colorScale>
    </cfRule>
  </conditionalFormatting>
  <conditionalFormatting sqref="K15">
    <cfRule type="colorScale" priority="232">
      <colorScale>
        <cfvo type="min"/>
        <cfvo type="max"/>
        <color theme="7" tint="0.79998168889431442"/>
        <color theme="7" tint="0.39997558519241921"/>
      </colorScale>
    </cfRule>
  </conditionalFormatting>
  <conditionalFormatting sqref="K20">
    <cfRule type="colorScale" priority="203">
      <colorScale>
        <cfvo type="min"/>
        <cfvo type="max"/>
        <color theme="9" tint="0.79998168889431442"/>
        <color theme="9" tint="0.39997558519241921"/>
      </colorScale>
    </cfRule>
    <cfRule type="colorScale" priority="204">
      <colorScale>
        <cfvo type="min"/>
        <cfvo type="max"/>
        <color rgb="FFFCFCFF"/>
        <color rgb="FF63BE7B"/>
      </colorScale>
    </cfRule>
  </conditionalFormatting>
  <conditionalFormatting sqref="L5:L9">
    <cfRule type="colorScale" priority="262">
      <colorScale>
        <cfvo type="min"/>
        <cfvo type="max"/>
        <color theme="5" tint="0.79998168889431442"/>
        <color theme="5" tint="0.39997558519241921"/>
      </colorScale>
    </cfRule>
  </conditionalFormatting>
  <conditionalFormatting sqref="L10:L14">
    <cfRule type="colorScale" priority="252">
      <colorScale>
        <cfvo type="min"/>
        <cfvo type="max"/>
        <color theme="8" tint="0.79998168889431442"/>
        <color theme="8" tint="0.39997558519241921"/>
      </colorScale>
    </cfRule>
  </conditionalFormatting>
  <conditionalFormatting sqref="L15:L19">
    <cfRule type="colorScale" priority="231">
      <colorScale>
        <cfvo type="min"/>
        <cfvo type="max"/>
        <color theme="7" tint="0.79998168889431442"/>
        <color theme="7" tint="0.39997558519241921"/>
      </colorScale>
    </cfRule>
  </conditionalFormatting>
  <conditionalFormatting sqref="L20:L24">
    <cfRule type="colorScale" priority="201">
      <colorScale>
        <cfvo type="min"/>
        <cfvo type="max"/>
        <color theme="9" tint="0.79998168889431442"/>
        <color theme="9" tint="0.39997558519241921"/>
      </colorScale>
    </cfRule>
    <cfRule type="colorScale" priority="202">
      <colorScale>
        <cfvo type="min"/>
        <cfvo type="max"/>
        <color rgb="FFFCFCFF"/>
        <color rgb="FF63BE7B"/>
      </colorScale>
    </cfRule>
  </conditionalFormatting>
  <conditionalFormatting sqref="M5">
    <cfRule type="colorScale" priority="261">
      <colorScale>
        <cfvo type="min"/>
        <cfvo type="max"/>
        <color theme="5" tint="0.79998168889431442"/>
        <color theme="5" tint="0.39997558519241921"/>
      </colorScale>
    </cfRule>
  </conditionalFormatting>
  <conditionalFormatting sqref="M10">
    <cfRule type="colorScale" priority="251">
      <colorScale>
        <cfvo type="min"/>
        <cfvo type="max"/>
        <color theme="8" tint="0.79998168889431442"/>
        <color theme="8" tint="0.39997558519241921"/>
      </colorScale>
    </cfRule>
  </conditionalFormatting>
  <conditionalFormatting sqref="M15">
    <cfRule type="colorScale" priority="230">
      <colorScale>
        <cfvo type="min"/>
        <cfvo type="max"/>
        <color theme="7" tint="0.79998168889431442"/>
        <color theme="7" tint="0.39997558519241921"/>
      </colorScale>
    </cfRule>
  </conditionalFormatting>
  <conditionalFormatting sqref="M20">
    <cfRule type="colorScale" priority="199">
      <colorScale>
        <cfvo type="min"/>
        <cfvo type="max"/>
        <color theme="9" tint="0.79998168889431442"/>
        <color theme="9" tint="0.39997558519241921"/>
      </colorScale>
    </cfRule>
    <cfRule type="colorScale" priority="200">
      <colorScale>
        <cfvo type="min"/>
        <cfvo type="max"/>
        <color rgb="FFFCFCFF"/>
        <color rgb="FF63BE7B"/>
      </colorScale>
    </cfRule>
  </conditionalFormatting>
  <conditionalFormatting sqref="N5:N9">
    <cfRule type="colorScale" priority="281">
      <colorScale>
        <cfvo type="min"/>
        <cfvo type="max"/>
        <color theme="5" tint="0.79998168889431442"/>
        <color theme="5" tint="0.39997558519241921"/>
      </colorScale>
    </cfRule>
  </conditionalFormatting>
  <conditionalFormatting sqref="N10:N14">
    <cfRule type="colorScale" priority="282">
      <colorScale>
        <cfvo type="min"/>
        <cfvo type="max"/>
        <color theme="8" tint="0.79998168889431442"/>
        <color theme="8" tint="0.39997558519241921"/>
      </colorScale>
    </cfRule>
  </conditionalFormatting>
  <conditionalFormatting sqref="N15:N19">
    <cfRule type="colorScale" priority="284">
      <colorScale>
        <cfvo type="min"/>
        <cfvo type="max"/>
        <color theme="7" tint="0.79998168889431442"/>
        <color theme="7" tint="0.39997558519241921"/>
      </colorScale>
    </cfRule>
  </conditionalFormatting>
  <conditionalFormatting sqref="N20:N24">
    <cfRule type="colorScale" priority="283">
      <colorScale>
        <cfvo type="min"/>
        <cfvo type="max"/>
        <color theme="9" tint="0.79998168889431442"/>
        <color theme="9" tint="0.39997558519241921"/>
      </colorScale>
    </cfRule>
    <cfRule type="colorScale" priority="285">
      <colorScale>
        <cfvo type="min"/>
        <cfvo type="max"/>
        <color rgb="FFFCFCFF"/>
        <color rgb="FF63BE7B"/>
      </colorScale>
    </cfRule>
  </conditionalFormatting>
  <conditionalFormatting sqref="O5">
    <cfRule type="colorScale" priority="280">
      <colorScale>
        <cfvo type="min"/>
        <cfvo type="max"/>
        <color theme="5" tint="0.79998168889431442"/>
        <color theme="5" tint="0.39997558519241921"/>
      </colorScale>
    </cfRule>
  </conditionalFormatting>
  <conditionalFormatting sqref="O10">
    <cfRule type="colorScale" priority="248">
      <colorScale>
        <cfvo type="min"/>
        <cfvo type="max"/>
        <color theme="8" tint="0.79998168889431442"/>
        <color theme="8" tint="0.39997558519241921"/>
      </colorScale>
    </cfRule>
  </conditionalFormatting>
  <conditionalFormatting sqref="O15">
    <cfRule type="colorScale" priority="229">
      <colorScale>
        <cfvo type="min"/>
        <cfvo type="max"/>
        <color theme="7" tint="0.79998168889431442"/>
        <color theme="7" tint="0.39997558519241921"/>
      </colorScale>
    </cfRule>
  </conditionalFormatting>
  <conditionalFormatting sqref="O20">
    <cfRule type="colorScale" priority="197">
      <colorScale>
        <cfvo type="min"/>
        <cfvo type="max"/>
        <color theme="9" tint="0.79998168889431442"/>
        <color theme="9" tint="0.39997558519241921"/>
      </colorScale>
    </cfRule>
    <cfRule type="colorScale" priority="198">
      <colorScale>
        <cfvo type="min"/>
        <cfvo type="max"/>
        <color rgb="FFFCFCFF"/>
        <color rgb="FF63BE7B"/>
      </colorScale>
    </cfRule>
  </conditionalFormatting>
  <conditionalFormatting sqref="P5:P9">
    <cfRule type="colorScale" priority="279">
      <colorScale>
        <cfvo type="min"/>
        <cfvo type="max"/>
        <color theme="5" tint="0.79998168889431442"/>
        <color theme="5" tint="0.39997558519241921"/>
      </colorScale>
    </cfRule>
  </conditionalFormatting>
  <conditionalFormatting sqref="P10:P14">
    <cfRule type="colorScale" priority="249">
      <colorScale>
        <cfvo type="min"/>
        <cfvo type="max"/>
        <color theme="8" tint="0.79998168889431442"/>
        <color theme="8" tint="0.39997558519241921"/>
      </colorScale>
    </cfRule>
  </conditionalFormatting>
  <conditionalFormatting sqref="P15:P19">
    <cfRule type="colorScale" priority="228">
      <colorScale>
        <cfvo type="min"/>
        <cfvo type="max"/>
        <color theme="7" tint="0.79998168889431442"/>
        <color theme="7" tint="0.39997558519241921"/>
      </colorScale>
    </cfRule>
  </conditionalFormatting>
  <conditionalFormatting sqref="P20:P24">
    <cfRule type="colorScale" priority="195">
      <colorScale>
        <cfvo type="min"/>
        <cfvo type="max"/>
        <color theme="9" tint="0.79998168889431442"/>
        <color theme="9" tint="0.39997558519241921"/>
      </colorScale>
    </cfRule>
    <cfRule type="colorScale" priority="196">
      <colorScale>
        <cfvo type="min"/>
        <cfvo type="max"/>
        <color rgb="FFFCFCFF"/>
        <color rgb="FF63BE7B"/>
      </colorScale>
    </cfRule>
  </conditionalFormatting>
  <conditionalFormatting sqref="Q5">
    <cfRule type="colorScale" priority="277">
      <colorScale>
        <cfvo type="min"/>
        <cfvo type="max"/>
        <color theme="5" tint="0.79998168889431442"/>
        <color theme="5" tint="0.39997558519241921"/>
      </colorScale>
    </cfRule>
  </conditionalFormatting>
  <conditionalFormatting sqref="Q10">
    <cfRule type="colorScale" priority="247">
      <colorScale>
        <cfvo type="min"/>
        <cfvo type="max"/>
        <color theme="8" tint="0.79998168889431442"/>
        <color theme="8" tint="0.39997558519241921"/>
      </colorScale>
    </cfRule>
  </conditionalFormatting>
  <conditionalFormatting sqref="Q15">
    <cfRule type="colorScale" priority="227">
      <colorScale>
        <cfvo type="min"/>
        <cfvo type="max"/>
        <color theme="7" tint="0.79998168889431442"/>
        <color theme="7" tint="0.39997558519241921"/>
      </colorScale>
    </cfRule>
  </conditionalFormatting>
  <conditionalFormatting sqref="Q20">
    <cfRule type="colorScale" priority="193">
      <colorScale>
        <cfvo type="min"/>
        <cfvo type="max"/>
        <color theme="9" tint="0.79998168889431442"/>
        <color theme="9" tint="0.39997558519241921"/>
      </colorScale>
    </cfRule>
    <cfRule type="colorScale" priority="194">
      <colorScale>
        <cfvo type="min"/>
        <cfvo type="max"/>
        <color rgb="FFFCFCFF"/>
        <color rgb="FF63BE7B"/>
      </colorScale>
    </cfRule>
  </conditionalFormatting>
  <conditionalFormatting sqref="R5:R9">
    <cfRule type="colorScale" priority="278">
      <colorScale>
        <cfvo type="min"/>
        <cfvo type="max"/>
        <color theme="5" tint="0.79998168889431442"/>
        <color theme="5" tint="0.39997558519241921"/>
      </colorScale>
    </cfRule>
  </conditionalFormatting>
  <conditionalFormatting sqref="R10:R14">
    <cfRule type="colorScale" priority="246">
      <colorScale>
        <cfvo type="min"/>
        <cfvo type="max"/>
        <color theme="8" tint="0.79998168889431442"/>
        <color theme="8" tint="0.39997558519241921"/>
      </colorScale>
    </cfRule>
  </conditionalFormatting>
  <conditionalFormatting sqref="R15:R19">
    <cfRule type="colorScale" priority="226">
      <colorScale>
        <cfvo type="min"/>
        <cfvo type="max"/>
        <color theme="7" tint="0.79998168889431442"/>
        <color theme="7" tint="0.39997558519241921"/>
      </colorScale>
    </cfRule>
  </conditionalFormatting>
  <conditionalFormatting sqref="R20:R24">
    <cfRule type="colorScale" priority="191">
      <colorScale>
        <cfvo type="min"/>
        <cfvo type="max"/>
        <color theme="9" tint="0.79998168889431442"/>
        <color theme="9" tint="0.39997558519241921"/>
      </colorScale>
    </cfRule>
    <cfRule type="colorScale" priority="192">
      <colorScale>
        <cfvo type="min"/>
        <cfvo type="max"/>
        <color rgb="FFFCFCFF"/>
        <color rgb="FF63BE7B"/>
      </colorScale>
    </cfRule>
  </conditionalFormatting>
  <conditionalFormatting sqref="S5">
    <cfRule type="colorScale" priority="276">
      <colorScale>
        <cfvo type="min"/>
        <cfvo type="max"/>
        <color theme="5" tint="0.79998168889431442"/>
        <color theme="5" tint="0.39997558519241921"/>
      </colorScale>
    </cfRule>
  </conditionalFormatting>
  <conditionalFormatting sqref="S10">
    <cfRule type="colorScale" priority="245">
      <colorScale>
        <cfvo type="min"/>
        <cfvo type="max"/>
        <color theme="8" tint="0.79998168889431442"/>
        <color theme="8" tint="0.39997558519241921"/>
      </colorScale>
    </cfRule>
  </conditionalFormatting>
  <conditionalFormatting sqref="S15">
    <cfRule type="colorScale" priority="225">
      <colorScale>
        <cfvo type="min"/>
        <cfvo type="max"/>
        <color theme="7" tint="0.79998168889431442"/>
        <color theme="7" tint="0.39997558519241921"/>
      </colorScale>
    </cfRule>
  </conditionalFormatting>
  <conditionalFormatting sqref="S20">
    <cfRule type="colorScale" priority="189">
      <colorScale>
        <cfvo type="min"/>
        <cfvo type="max"/>
        <color theme="9" tint="0.79998168889431442"/>
        <color theme="9" tint="0.39997558519241921"/>
      </colorScale>
    </cfRule>
    <cfRule type="colorScale" priority="190">
      <colorScale>
        <cfvo type="min"/>
        <cfvo type="max"/>
        <color rgb="FFFCFCFF"/>
        <color rgb="FF63BE7B"/>
      </colorScale>
    </cfRule>
  </conditionalFormatting>
  <conditionalFormatting sqref="T5:T9">
    <cfRule type="colorScale" priority="275">
      <colorScale>
        <cfvo type="min"/>
        <cfvo type="max"/>
        <color theme="5" tint="0.79998168889431442"/>
        <color theme="5" tint="0.39997558519241921"/>
      </colorScale>
    </cfRule>
  </conditionalFormatting>
  <conditionalFormatting sqref="T10:T14">
    <cfRule type="colorScale" priority="244">
      <colorScale>
        <cfvo type="min"/>
        <cfvo type="max"/>
        <color theme="8" tint="0.79998168889431442"/>
        <color theme="8" tint="0.39997558519241921"/>
      </colorScale>
    </cfRule>
  </conditionalFormatting>
  <conditionalFormatting sqref="T15:T19">
    <cfRule type="colorScale" priority="223">
      <colorScale>
        <cfvo type="min"/>
        <cfvo type="max"/>
        <color theme="7" tint="0.79998168889431442"/>
        <color theme="7" tint="0.39997558519241921"/>
      </colorScale>
    </cfRule>
  </conditionalFormatting>
  <conditionalFormatting sqref="T20:T24">
    <cfRule type="colorScale" priority="187">
      <colorScale>
        <cfvo type="min"/>
        <cfvo type="max"/>
        <color theme="9" tint="0.79998168889431442"/>
        <color theme="9" tint="0.39997558519241921"/>
      </colorScale>
    </cfRule>
    <cfRule type="colorScale" priority="188">
      <colorScale>
        <cfvo type="min"/>
        <cfvo type="max"/>
        <color rgb="FFFCFCFF"/>
        <color rgb="FF63BE7B"/>
      </colorScale>
    </cfRule>
  </conditionalFormatting>
  <conditionalFormatting sqref="U5">
    <cfRule type="colorScale" priority="274">
      <colorScale>
        <cfvo type="min"/>
        <cfvo type="max"/>
        <color theme="5" tint="0.79998168889431442"/>
        <color theme="5" tint="0.39997558519241921"/>
      </colorScale>
    </cfRule>
  </conditionalFormatting>
  <conditionalFormatting sqref="U10">
    <cfRule type="colorScale" priority="243">
      <colorScale>
        <cfvo type="min"/>
        <cfvo type="max"/>
        <color theme="8" tint="0.79998168889431442"/>
        <color theme="8" tint="0.39997558519241921"/>
      </colorScale>
    </cfRule>
  </conditionalFormatting>
  <conditionalFormatting sqref="U15">
    <cfRule type="colorScale" priority="224">
      <colorScale>
        <cfvo type="min"/>
        <cfvo type="max"/>
        <color theme="7" tint="0.79998168889431442"/>
        <color theme="7" tint="0.39997558519241921"/>
      </colorScale>
    </cfRule>
  </conditionalFormatting>
  <conditionalFormatting sqref="U20">
    <cfRule type="colorScale" priority="185">
      <colorScale>
        <cfvo type="min"/>
        <cfvo type="max"/>
        <color theme="9" tint="0.79998168889431442"/>
        <color theme="9" tint="0.39997558519241921"/>
      </colorScale>
    </cfRule>
    <cfRule type="colorScale" priority="186">
      <colorScale>
        <cfvo type="min"/>
        <cfvo type="max"/>
        <color rgb="FFFCFCFF"/>
        <color rgb="FF63BE7B"/>
      </colorScale>
    </cfRule>
  </conditionalFormatting>
  <conditionalFormatting sqref="V5:V9">
    <cfRule type="colorScale" priority="273">
      <colorScale>
        <cfvo type="min"/>
        <cfvo type="max"/>
        <color theme="5" tint="0.79998168889431442"/>
        <color theme="5" tint="0.39997558519241921"/>
      </colorScale>
    </cfRule>
  </conditionalFormatting>
  <conditionalFormatting sqref="V10:V14">
    <cfRule type="colorScale" priority="241">
      <colorScale>
        <cfvo type="min"/>
        <cfvo type="max"/>
        <color theme="8" tint="0.79998168889431442"/>
        <color theme="8" tint="0.39997558519241921"/>
      </colorScale>
    </cfRule>
  </conditionalFormatting>
  <conditionalFormatting sqref="V15:V19">
    <cfRule type="colorScale" priority="222">
      <colorScale>
        <cfvo type="min"/>
        <cfvo type="max"/>
        <color theme="7" tint="0.79998168889431442"/>
        <color theme="7" tint="0.39997558519241921"/>
      </colorScale>
    </cfRule>
  </conditionalFormatting>
  <conditionalFormatting sqref="V20:V24">
    <cfRule type="colorScale" priority="183">
      <colorScale>
        <cfvo type="min"/>
        <cfvo type="max"/>
        <color theme="9" tint="0.79998168889431442"/>
        <color theme="9" tint="0.39997558519241921"/>
      </colorScale>
    </cfRule>
    <cfRule type="colorScale" priority="184">
      <colorScale>
        <cfvo type="min"/>
        <cfvo type="max"/>
        <color rgb="FFFCFCFF"/>
        <color rgb="FF63BE7B"/>
      </colorScale>
    </cfRule>
  </conditionalFormatting>
  <conditionalFormatting sqref="W5">
    <cfRule type="colorScale" priority="272">
      <colorScale>
        <cfvo type="min"/>
        <cfvo type="max"/>
        <color theme="5" tint="0.79998168889431442"/>
        <color theme="5" tint="0.39997558519241921"/>
      </colorScale>
    </cfRule>
  </conditionalFormatting>
  <conditionalFormatting sqref="W10">
    <cfRule type="colorScale" priority="242">
      <colorScale>
        <cfvo type="min"/>
        <cfvo type="max"/>
        <color theme="8" tint="0.79998168889431442"/>
        <color theme="8" tint="0.39997558519241921"/>
      </colorScale>
    </cfRule>
  </conditionalFormatting>
  <conditionalFormatting sqref="W15">
    <cfRule type="colorScale" priority="221">
      <colorScale>
        <cfvo type="min"/>
        <cfvo type="max"/>
        <color theme="7" tint="0.79998168889431442"/>
        <color theme="7" tint="0.39997558519241921"/>
      </colorScale>
    </cfRule>
  </conditionalFormatting>
  <conditionalFormatting sqref="W20">
    <cfRule type="colorScale" priority="181">
      <colorScale>
        <cfvo type="min"/>
        <cfvo type="max"/>
        <color theme="9" tint="0.79998168889431442"/>
        <color theme="9" tint="0.39997558519241921"/>
      </colorScale>
    </cfRule>
    <cfRule type="colorScale" priority="182">
      <colorScale>
        <cfvo type="min"/>
        <cfvo type="max"/>
        <color rgb="FFFCFCFF"/>
        <color rgb="FF63BE7B"/>
      </colorScale>
    </cfRule>
  </conditionalFormatting>
  <conditionalFormatting sqref="G9">
    <cfRule type="colorScale" priority="180">
      <colorScale>
        <cfvo type="min"/>
        <cfvo type="max"/>
        <color theme="5" tint="0.79998168889431442"/>
        <color theme="5" tint="0.39997558519241921"/>
      </colorScale>
    </cfRule>
  </conditionalFormatting>
  <conditionalFormatting sqref="G8">
    <cfRule type="colorScale" priority="179">
      <colorScale>
        <cfvo type="min"/>
        <cfvo type="max"/>
        <color theme="5" tint="0.79998168889431442"/>
        <color theme="5" tint="0.39997558519241921"/>
      </colorScale>
    </cfRule>
  </conditionalFormatting>
  <conditionalFormatting sqref="G7">
    <cfRule type="colorScale" priority="178">
      <colorScale>
        <cfvo type="min"/>
        <cfvo type="max"/>
        <color theme="5" tint="0.79998168889431442"/>
        <color theme="5" tint="0.39997558519241921"/>
      </colorScale>
    </cfRule>
  </conditionalFormatting>
  <conditionalFormatting sqref="G6">
    <cfRule type="colorScale" priority="177">
      <colorScale>
        <cfvo type="min"/>
        <cfvo type="max"/>
        <color theme="5" tint="0.79998168889431442"/>
        <color theme="5" tint="0.39997558519241921"/>
      </colorScale>
    </cfRule>
  </conditionalFormatting>
  <conditionalFormatting sqref="I8">
    <cfRule type="colorScale" priority="176">
      <colorScale>
        <cfvo type="min"/>
        <cfvo type="max"/>
        <color theme="5" tint="0.79998168889431442"/>
        <color theme="5" tint="0.39997558519241921"/>
      </colorScale>
    </cfRule>
  </conditionalFormatting>
  <conditionalFormatting sqref="K8">
    <cfRule type="colorScale" priority="175">
      <colorScale>
        <cfvo type="min"/>
        <cfvo type="max"/>
        <color theme="5" tint="0.79998168889431442"/>
        <color theme="5" tint="0.39997558519241921"/>
      </colorScale>
    </cfRule>
  </conditionalFormatting>
  <conditionalFormatting sqref="M8">
    <cfRule type="colorScale" priority="174">
      <colorScale>
        <cfvo type="min"/>
        <cfvo type="max"/>
        <color theme="5" tint="0.79998168889431442"/>
        <color theme="5" tint="0.39997558519241921"/>
      </colorScale>
    </cfRule>
  </conditionalFormatting>
  <conditionalFormatting sqref="O8">
    <cfRule type="colorScale" priority="173">
      <colorScale>
        <cfvo type="min"/>
        <cfvo type="max"/>
        <color theme="5" tint="0.79998168889431442"/>
        <color theme="5" tint="0.39997558519241921"/>
      </colorScale>
    </cfRule>
  </conditionalFormatting>
  <conditionalFormatting sqref="Q8">
    <cfRule type="colorScale" priority="172">
      <colorScale>
        <cfvo type="min"/>
        <cfvo type="max"/>
        <color theme="5" tint="0.79998168889431442"/>
        <color theme="5" tint="0.39997558519241921"/>
      </colorScale>
    </cfRule>
  </conditionalFormatting>
  <conditionalFormatting sqref="S8">
    <cfRule type="colorScale" priority="171">
      <colorScale>
        <cfvo type="min"/>
        <cfvo type="max"/>
        <color theme="5" tint="0.79998168889431442"/>
        <color theme="5" tint="0.39997558519241921"/>
      </colorScale>
    </cfRule>
  </conditionalFormatting>
  <conditionalFormatting sqref="U8">
    <cfRule type="colorScale" priority="170">
      <colorScale>
        <cfvo type="min"/>
        <cfvo type="max"/>
        <color theme="5" tint="0.79998168889431442"/>
        <color theme="5" tint="0.39997558519241921"/>
      </colorScale>
    </cfRule>
  </conditionalFormatting>
  <conditionalFormatting sqref="W8">
    <cfRule type="colorScale" priority="169">
      <colorScale>
        <cfvo type="min"/>
        <cfvo type="max"/>
        <color theme="5" tint="0.79998168889431442"/>
        <color theme="5" tint="0.39997558519241921"/>
      </colorScale>
    </cfRule>
  </conditionalFormatting>
  <conditionalFormatting sqref="I9">
    <cfRule type="colorScale" priority="168">
      <colorScale>
        <cfvo type="min"/>
        <cfvo type="max"/>
        <color theme="5" tint="0.79998168889431442"/>
        <color theme="5" tint="0.39997558519241921"/>
      </colorScale>
    </cfRule>
  </conditionalFormatting>
  <conditionalFormatting sqref="K9">
    <cfRule type="colorScale" priority="167">
      <colorScale>
        <cfvo type="min"/>
        <cfvo type="max"/>
        <color theme="5" tint="0.79998168889431442"/>
        <color theme="5" tint="0.39997558519241921"/>
      </colorScale>
    </cfRule>
  </conditionalFormatting>
  <conditionalFormatting sqref="M9">
    <cfRule type="colorScale" priority="166">
      <colorScale>
        <cfvo type="min"/>
        <cfvo type="max"/>
        <color theme="5" tint="0.79998168889431442"/>
        <color theme="5" tint="0.39997558519241921"/>
      </colorScale>
    </cfRule>
  </conditionalFormatting>
  <conditionalFormatting sqref="O9">
    <cfRule type="colorScale" priority="165">
      <colorScale>
        <cfvo type="min"/>
        <cfvo type="max"/>
        <color theme="5" tint="0.79998168889431442"/>
        <color theme="5" tint="0.39997558519241921"/>
      </colorScale>
    </cfRule>
  </conditionalFormatting>
  <conditionalFormatting sqref="Q9">
    <cfRule type="colorScale" priority="164">
      <colorScale>
        <cfvo type="min"/>
        <cfvo type="max"/>
        <color theme="5" tint="0.79998168889431442"/>
        <color theme="5" tint="0.39997558519241921"/>
      </colorScale>
    </cfRule>
  </conditionalFormatting>
  <conditionalFormatting sqref="S9">
    <cfRule type="colorScale" priority="163">
      <colorScale>
        <cfvo type="min"/>
        <cfvo type="max"/>
        <color theme="5" tint="0.79998168889431442"/>
        <color theme="5" tint="0.39997558519241921"/>
      </colorScale>
    </cfRule>
  </conditionalFormatting>
  <conditionalFormatting sqref="U9">
    <cfRule type="colorScale" priority="162">
      <colorScale>
        <cfvo type="min"/>
        <cfvo type="max"/>
        <color theme="5" tint="0.79998168889431442"/>
        <color theme="5" tint="0.39997558519241921"/>
      </colorScale>
    </cfRule>
  </conditionalFormatting>
  <conditionalFormatting sqref="W9">
    <cfRule type="colorScale" priority="161">
      <colorScale>
        <cfvo type="min"/>
        <cfvo type="max"/>
        <color theme="5" tint="0.79998168889431442"/>
        <color theme="5" tint="0.39997558519241921"/>
      </colorScale>
    </cfRule>
  </conditionalFormatting>
  <conditionalFormatting sqref="I7">
    <cfRule type="colorScale" priority="160">
      <colorScale>
        <cfvo type="min"/>
        <cfvo type="max"/>
        <color theme="5" tint="0.79998168889431442"/>
        <color theme="5" tint="0.39997558519241921"/>
      </colorScale>
    </cfRule>
  </conditionalFormatting>
  <conditionalFormatting sqref="K7">
    <cfRule type="colorScale" priority="159">
      <colorScale>
        <cfvo type="min"/>
        <cfvo type="max"/>
        <color theme="5" tint="0.79998168889431442"/>
        <color theme="5" tint="0.39997558519241921"/>
      </colorScale>
    </cfRule>
  </conditionalFormatting>
  <conditionalFormatting sqref="M7">
    <cfRule type="colorScale" priority="158">
      <colorScale>
        <cfvo type="min"/>
        <cfvo type="max"/>
        <color theme="5" tint="0.79998168889431442"/>
        <color theme="5" tint="0.39997558519241921"/>
      </colorScale>
    </cfRule>
  </conditionalFormatting>
  <conditionalFormatting sqref="O7">
    <cfRule type="colorScale" priority="157">
      <colorScale>
        <cfvo type="min"/>
        <cfvo type="max"/>
        <color theme="5" tint="0.79998168889431442"/>
        <color theme="5" tint="0.39997558519241921"/>
      </colorScale>
    </cfRule>
  </conditionalFormatting>
  <conditionalFormatting sqref="Q7">
    <cfRule type="colorScale" priority="156">
      <colorScale>
        <cfvo type="min"/>
        <cfvo type="max"/>
        <color theme="5" tint="0.79998168889431442"/>
        <color theme="5" tint="0.39997558519241921"/>
      </colorScale>
    </cfRule>
  </conditionalFormatting>
  <conditionalFormatting sqref="S7">
    <cfRule type="colorScale" priority="155">
      <colorScale>
        <cfvo type="min"/>
        <cfvo type="max"/>
        <color theme="5" tint="0.79998168889431442"/>
        <color theme="5" tint="0.39997558519241921"/>
      </colorScale>
    </cfRule>
  </conditionalFormatting>
  <conditionalFormatting sqref="U7">
    <cfRule type="colorScale" priority="154">
      <colorScale>
        <cfvo type="min"/>
        <cfvo type="max"/>
        <color theme="5" tint="0.79998168889431442"/>
        <color theme="5" tint="0.39997558519241921"/>
      </colorScale>
    </cfRule>
  </conditionalFormatting>
  <conditionalFormatting sqref="W7">
    <cfRule type="colorScale" priority="153">
      <colorScale>
        <cfvo type="min"/>
        <cfvo type="max"/>
        <color theme="5" tint="0.79998168889431442"/>
        <color theme="5" tint="0.39997558519241921"/>
      </colorScale>
    </cfRule>
  </conditionalFormatting>
  <conditionalFormatting sqref="I6">
    <cfRule type="colorScale" priority="152">
      <colorScale>
        <cfvo type="min"/>
        <cfvo type="max"/>
        <color theme="5" tint="0.79998168889431442"/>
        <color theme="5" tint="0.39997558519241921"/>
      </colorScale>
    </cfRule>
  </conditionalFormatting>
  <conditionalFormatting sqref="M6">
    <cfRule type="colorScale" priority="151">
      <colorScale>
        <cfvo type="min"/>
        <cfvo type="max"/>
        <color theme="5" tint="0.79998168889431442"/>
        <color theme="5" tint="0.39997558519241921"/>
      </colorScale>
    </cfRule>
  </conditionalFormatting>
  <conditionalFormatting sqref="K6">
    <cfRule type="colorScale" priority="150">
      <colorScale>
        <cfvo type="min"/>
        <cfvo type="max"/>
        <color theme="5" tint="0.79998168889431442"/>
        <color theme="5" tint="0.39997558519241921"/>
      </colorScale>
    </cfRule>
  </conditionalFormatting>
  <conditionalFormatting sqref="O6">
    <cfRule type="colorScale" priority="149">
      <colorScale>
        <cfvo type="min"/>
        <cfvo type="max"/>
        <color theme="5" tint="0.79998168889431442"/>
        <color theme="5" tint="0.39997558519241921"/>
      </colorScale>
    </cfRule>
  </conditionalFormatting>
  <conditionalFormatting sqref="Q6">
    <cfRule type="colorScale" priority="148">
      <colorScale>
        <cfvo type="min"/>
        <cfvo type="max"/>
        <color theme="5" tint="0.79998168889431442"/>
        <color theme="5" tint="0.39997558519241921"/>
      </colorScale>
    </cfRule>
  </conditionalFormatting>
  <conditionalFormatting sqref="S6">
    <cfRule type="colorScale" priority="147">
      <colorScale>
        <cfvo type="min"/>
        <cfvo type="max"/>
        <color theme="5" tint="0.79998168889431442"/>
        <color theme="5" tint="0.39997558519241921"/>
      </colorScale>
    </cfRule>
  </conditionalFormatting>
  <conditionalFormatting sqref="U6">
    <cfRule type="colorScale" priority="146">
      <colorScale>
        <cfvo type="min"/>
        <cfvo type="max"/>
        <color theme="5" tint="0.79998168889431442"/>
        <color theme="5" tint="0.39997558519241921"/>
      </colorScale>
    </cfRule>
  </conditionalFormatting>
  <conditionalFormatting sqref="W6">
    <cfRule type="colorScale" priority="145">
      <colorScale>
        <cfvo type="min"/>
        <cfvo type="max"/>
        <color theme="5" tint="0.79998168889431442"/>
        <color theme="5" tint="0.39997558519241921"/>
      </colorScale>
    </cfRule>
  </conditionalFormatting>
  <conditionalFormatting sqref="G11">
    <cfRule type="colorScale" priority="144">
      <colorScale>
        <cfvo type="min"/>
        <cfvo type="max"/>
        <color theme="8" tint="0.79998168889431442"/>
        <color theme="8" tint="0.39997558519241921"/>
      </colorScale>
    </cfRule>
  </conditionalFormatting>
  <conditionalFormatting sqref="I11">
    <cfRule type="colorScale" priority="143">
      <colorScale>
        <cfvo type="min"/>
        <cfvo type="max"/>
        <color theme="8" tint="0.79998168889431442"/>
        <color theme="8" tint="0.39997558519241921"/>
      </colorScale>
    </cfRule>
  </conditionalFormatting>
  <conditionalFormatting sqref="K11">
    <cfRule type="colorScale" priority="142">
      <colorScale>
        <cfvo type="min"/>
        <cfvo type="max"/>
        <color theme="8" tint="0.79998168889431442"/>
        <color theme="8" tint="0.39997558519241921"/>
      </colorScale>
    </cfRule>
  </conditionalFormatting>
  <conditionalFormatting sqref="M11">
    <cfRule type="colorScale" priority="141">
      <colorScale>
        <cfvo type="min"/>
        <cfvo type="max"/>
        <color theme="8" tint="0.79998168889431442"/>
        <color theme="8" tint="0.39997558519241921"/>
      </colorScale>
    </cfRule>
  </conditionalFormatting>
  <conditionalFormatting sqref="O11">
    <cfRule type="colorScale" priority="140">
      <colorScale>
        <cfvo type="min"/>
        <cfvo type="max"/>
        <color theme="8" tint="0.79998168889431442"/>
        <color theme="8" tint="0.39997558519241921"/>
      </colorScale>
    </cfRule>
  </conditionalFormatting>
  <conditionalFormatting sqref="Q11">
    <cfRule type="colorScale" priority="139">
      <colorScale>
        <cfvo type="min"/>
        <cfvo type="max"/>
        <color theme="8" tint="0.79998168889431442"/>
        <color theme="8" tint="0.39997558519241921"/>
      </colorScale>
    </cfRule>
  </conditionalFormatting>
  <conditionalFormatting sqref="S11">
    <cfRule type="colorScale" priority="138">
      <colorScale>
        <cfvo type="min"/>
        <cfvo type="max"/>
        <color theme="8" tint="0.79998168889431442"/>
        <color theme="8" tint="0.39997558519241921"/>
      </colorScale>
    </cfRule>
  </conditionalFormatting>
  <conditionalFormatting sqref="U11">
    <cfRule type="colorScale" priority="137">
      <colorScale>
        <cfvo type="min"/>
        <cfvo type="max"/>
        <color theme="8" tint="0.79998168889431442"/>
        <color theme="8" tint="0.39997558519241921"/>
      </colorScale>
    </cfRule>
  </conditionalFormatting>
  <conditionalFormatting sqref="W11">
    <cfRule type="colorScale" priority="136">
      <colorScale>
        <cfvo type="min"/>
        <cfvo type="max"/>
        <color theme="8" tint="0.79998168889431442"/>
        <color theme="8" tint="0.39997558519241921"/>
      </colorScale>
    </cfRule>
  </conditionalFormatting>
  <conditionalFormatting sqref="G12">
    <cfRule type="colorScale" priority="135">
      <colorScale>
        <cfvo type="min"/>
        <cfvo type="max"/>
        <color theme="8" tint="0.79998168889431442"/>
        <color theme="8" tint="0.39997558519241921"/>
      </colorScale>
    </cfRule>
  </conditionalFormatting>
  <conditionalFormatting sqref="I12">
    <cfRule type="colorScale" priority="134">
      <colorScale>
        <cfvo type="min"/>
        <cfvo type="max"/>
        <color theme="8" tint="0.79998168889431442"/>
        <color theme="8" tint="0.39997558519241921"/>
      </colorScale>
    </cfRule>
  </conditionalFormatting>
  <conditionalFormatting sqref="K12">
    <cfRule type="colorScale" priority="133">
      <colorScale>
        <cfvo type="min"/>
        <cfvo type="max"/>
        <color theme="8" tint="0.79998168889431442"/>
        <color theme="8" tint="0.39997558519241921"/>
      </colorScale>
    </cfRule>
  </conditionalFormatting>
  <conditionalFormatting sqref="M12">
    <cfRule type="colorScale" priority="132">
      <colorScale>
        <cfvo type="min"/>
        <cfvo type="max"/>
        <color theme="8" tint="0.79998168889431442"/>
        <color theme="8" tint="0.39997558519241921"/>
      </colorScale>
    </cfRule>
  </conditionalFormatting>
  <conditionalFormatting sqref="O12">
    <cfRule type="colorScale" priority="131">
      <colorScale>
        <cfvo type="min"/>
        <cfvo type="max"/>
        <color theme="8" tint="0.79998168889431442"/>
        <color theme="8" tint="0.39997558519241921"/>
      </colorScale>
    </cfRule>
  </conditionalFormatting>
  <conditionalFormatting sqref="Q12">
    <cfRule type="colorScale" priority="130">
      <colorScale>
        <cfvo type="min"/>
        <cfvo type="max"/>
        <color theme="8" tint="0.79998168889431442"/>
        <color theme="8" tint="0.39997558519241921"/>
      </colorScale>
    </cfRule>
  </conditionalFormatting>
  <conditionalFormatting sqref="S12">
    <cfRule type="colorScale" priority="129">
      <colorScale>
        <cfvo type="min"/>
        <cfvo type="max"/>
        <color theme="8" tint="0.79998168889431442"/>
        <color theme="8" tint="0.39997558519241921"/>
      </colorScale>
    </cfRule>
  </conditionalFormatting>
  <conditionalFormatting sqref="U12">
    <cfRule type="colorScale" priority="128">
      <colorScale>
        <cfvo type="min"/>
        <cfvo type="max"/>
        <color theme="8" tint="0.79998168889431442"/>
        <color theme="8" tint="0.39997558519241921"/>
      </colorScale>
    </cfRule>
  </conditionalFormatting>
  <conditionalFormatting sqref="W12">
    <cfRule type="colorScale" priority="127">
      <colorScale>
        <cfvo type="min"/>
        <cfvo type="max"/>
        <color theme="8" tint="0.79998168889431442"/>
        <color theme="8" tint="0.39997558519241921"/>
      </colorScale>
    </cfRule>
  </conditionalFormatting>
  <conditionalFormatting sqref="G13">
    <cfRule type="colorScale" priority="126">
      <colorScale>
        <cfvo type="min"/>
        <cfvo type="max"/>
        <color theme="8" tint="0.79998168889431442"/>
        <color theme="8" tint="0.39997558519241921"/>
      </colorScale>
    </cfRule>
  </conditionalFormatting>
  <conditionalFormatting sqref="I13">
    <cfRule type="colorScale" priority="125">
      <colorScale>
        <cfvo type="min"/>
        <cfvo type="max"/>
        <color theme="8" tint="0.79998168889431442"/>
        <color theme="8" tint="0.39997558519241921"/>
      </colorScale>
    </cfRule>
  </conditionalFormatting>
  <conditionalFormatting sqref="K13">
    <cfRule type="colorScale" priority="124">
      <colorScale>
        <cfvo type="min"/>
        <cfvo type="max"/>
        <color theme="8" tint="0.79998168889431442"/>
        <color theme="8" tint="0.39997558519241921"/>
      </colorScale>
    </cfRule>
  </conditionalFormatting>
  <conditionalFormatting sqref="M13">
    <cfRule type="colorScale" priority="123">
      <colorScale>
        <cfvo type="min"/>
        <cfvo type="max"/>
        <color theme="8" tint="0.79998168889431442"/>
        <color theme="8" tint="0.39997558519241921"/>
      </colorScale>
    </cfRule>
  </conditionalFormatting>
  <conditionalFormatting sqref="O13">
    <cfRule type="colorScale" priority="122">
      <colorScale>
        <cfvo type="min"/>
        <cfvo type="max"/>
        <color theme="8" tint="0.79998168889431442"/>
        <color theme="8" tint="0.39997558519241921"/>
      </colorScale>
    </cfRule>
  </conditionalFormatting>
  <conditionalFormatting sqref="Q13">
    <cfRule type="colorScale" priority="121">
      <colorScale>
        <cfvo type="min"/>
        <cfvo type="max"/>
        <color theme="8" tint="0.79998168889431442"/>
        <color theme="8" tint="0.39997558519241921"/>
      </colorScale>
    </cfRule>
  </conditionalFormatting>
  <conditionalFormatting sqref="S13">
    <cfRule type="colorScale" priority="120">
      <colorScale>
        <cfvo type="min"/>
        <cfvo type="max"/>
        <color theme="8" tint="0.79998168889431442"/>
        <color theme="8" tint="0.39997558519241921"/>
      </colorScale>
    </cfRule>
  </conditionalFormatting>
  <conditionalFormatting sqref="U13">
    <cfRule type="colorScale" priority="119">
      <colorScale>
        <cfvo type="min"/>
        <cfvo type="max"/>
        <color theme="8" tint="0.79998168889431442"/>
        <color theme="8" tint="0.39997558519241921"/>
      </colorScale>
    </cfRule>
  </conditionalFormatting>
  <conditionalFormatting sqref="W13">
    <cfRule type="colorScale" priority="118">
      <colorScale>
        <cfvo type="min"/>
        <cfvo type="max"/>
        <color theme="8" tint="0.79998168889431442"/>
        <color theme="8" tint="0.39997558519241921"/>
      </colorScale>
    </cfRule>
  </conditionalFormatting>
  <conditionalFormatting sqref="G14">
    <cfRule type="colorScale" priority="117">
      <colorScale>
        <cfvo type="min"/>
        <cfvo type="max"/>
        <color theme="8" tint="0.79998168889431442"/>
        <color theme="8" tint="0.39997558519241921"/>
      </colorScale>
    </cfRule>
  </conditionalFormatting>
  <conditionalFormatting sqref="I14">
    <cfRule type="colorScale" priority="116">
      <colorScale>
        <cfvo type="min"/>
        <cfvo type="max"/>
        <color theme="8" tint="0.79998168889431442"/>
        <color theme="8" tint="0.39997558519241921"/>
      </colorScale>
    </cfRule>
  </conditionalFormatting>
  <conditionalFormatting sqref="K14">
    <cfRule type="colorScale" priority="115">
      <colorScale>
        <cfvo type="min"/>
        <cfvo type="max"/>
        <color theme="8" tint="0.79998168889431442"/>
        <color theme="8" tint="0.39997558519241921"/>
      </colorScale>
    </cfRule>
  </conditionalFormatting>
  <conditionalFormatting sqref="M14">
    <cfRule type="colorScale" priority="114">
      <colorScale>
        <cfvo type="min"/>
        <cfvo type="max"/>
        <color theme="8" tint="0.79998168889431442"/>
        <color theme="8" tint="0.39997558519241921"/>
      </colorScale>
    </cfRule>
  </conditionalFormatting>
  <conditionalFormatting sqref="O14">
    <cfRule type="colorScale" priority="113">
      <colorScale>
        <cfvo type="min"/>
        <cfvo type="max"/>
        <color theme="8" tint="0.79998168889431442"/>
        <color theme="8" tint="0.39997558519241921"/>
      </colorScale>
    </cfRule>
  </conditionalFormatting>
  <conditionalFormatting sqref="Q14">
    <cfRule type="colorScale" priority="112">
      <colorScale>
        <cfvo type="min"/>
        <cfvo type="max"/>
        <color theme="8" tint="0.79998168889431442"/>
        <color theme="8" tint="0.39997558519241921"/>
      </colorScale>
    </cfRule>
  </conditionalFormatting>
  <conditionalFormatting sqref="S14">
    <cfRule type="colorScale" priority="111">
      <colorScale>
        <cfvo type="min"/>
        <cfvo type="max"/>
        <color theme="8" tint="0.79998168889431442"/>
        <color theme="8" tint="0.39997558519241921"/>
      </colorScale>
    </cfRule>
  </conditionalFormatting>
  <conditionalFormatting sqref="U14">
    <cfRule type="colorScale" priority="110">
      <colorScale>
        <cfvo type="min"/>
        <cfvo type="max"/>
        <color theme="8" tint="0.79998168889431442"/>
        <color theme="8" tint="0.39997558519241921"/>
      </colorScale>
    </cfRule>
  </conditionalFormatting>
  <conditionalFormatting sqref="W14">
    <cfRule type="colorScale" priority="109">
      <colorScale>
        <cfvo type="min"/>
        <cfvo type="max"/>
        <color theme="8" tint="0.79998168889431442"/>
        <color theme="8" tint="0.39997558519241921"/>
      </colorScale>
    </cfRule>
  </conditionalFormatting>
  <conditionalFormatting sqref="G19">
    <cfRule type="colorScale" priority="108">
      <colorScale>
        <cfvo type="min"/>
        <cfvo type="max"/>
        <color theme="7" tint="0.79998168889431442"/>
        <color theme="7" tint="0.39997558519241921"/>
      </colorScale>
    </cfRule>
  </conditionalFormatting>
  <conditionalFormatting sqref="I19">
    <cfRule type="colorScale" priority="107">
      <colorScale>
        <cfvo type="min"/>
        <cfvo type="max"/>
        <color theme="7" tint="0.79998168889431442"/>
        <color theme="7" tint="0.39997558519241921"/>
      </colorScale>
    </cfRule>
  </conditionalFormatting>
  <conditionalFormatting sqref="K19">
    <cfRule type="colorScale" priority="106">
      <colorScale>
        <cfvo type="min"/>
        <cfvo type="max"/>
        <color theme="7" tint="0.79998168889431442"/>
        <color theme="7" tint="0.39997558519241921"/>
      </colorScale>
    </cfRule>
  </conditionalFormatting>
  <conditionalFormatting sqref="M19">
    <cfRule type="colorScale" priority="105">
      <colorScale>
        <cfvo type="min"/>
        <cfvo type="max"/>
        <color theme="7" tint="0.79998168889431442"/>
        <color theme="7" tint="0.39997558519241921"/>
      </colorScale>
    </cfRule>
  </conditionalFormatting>
  <conditionalFormatting sqref="O19">
    <cfRule type="colorScale" priority="104">
      <colorScale>
        <cfvo type="min"/>
        <cfvo type="max"/>
        <color theme="7" tint="0.79998168889431442"/>
        <color theme="7" tint="0.39997558519241921"/>
      </colorScale>
    </cfRule>
  </conditionalFormatting>
  <conditionalFormatting sqref="Q19">
    <cfRule type="colorScale" priority="103">
      <colorScale>
        <cfvo type="min"/>
        <cfvo type="max"/>
        <color theme="7" tint="0.79998168889431442"/>
        <color theme="7" tint="0.39997558519241921"/>
      </colorScale>
    </cfRule>
  </conditionalFormatting>
  <conditionalFormatting sqref="S19">
    <cfRule type="colorScale" priority="102">
      <colorScale>
        <cfvo type="min"/>
        <cfvo type="max"/>
        <color theme="7" tint="0.79998168889431442"/>
        <color theme="7" tint="0.39997558519241921"/>
      </colorScale>
    </cfRule>
  </conditionalFormatting>
  <conditionalFormatting sqref="U19">
    <cfRule type="colorScale" priority="101">
      <colorScale>
        <cfvo type="min"/>
        <cfvo type="max"/>
        <color theme="7" tint="0.79998168889431442"/>
        <color theme="7" tint="0.39997558519241921"/>
      </colorScale>
    </cfRule>
  </conditionalFormatting>
  <conditionalFormatting sqref="W19">
    <cfRule type="colorScale" priority="100">
      <colorScale>
        <cfvo type="min"/>
        <cfvo type="max"/>
        <color theme="7" tint="0.79998168889431442"/>
        <color theme="7" tint="0.39997558519241921"/>
      </colorScale>
    </cfRule>
  </conditionalFormatting>
  <conditionalFormatting sqref="G18">
    <cfRule type="colorScale" priority="99">
      <colorScale>
        <cfvo type="min"/>
        <cfvo type="max"/>
        <color theme="7" tint="0.79998168889431442"/>
        <color theme="7" tint="0.39997558519241921"/>
      </colorScale>
    </cfRule>
  </conditionalFormatting>
  <conditionalFormatting sqref="I18">
    <cfRule type="colorScale" priority="98">
      <colorScale>
        <cfvo type="min"/>
        <cfvo type="max"/>
        <color theme="7" tint="0.79998168889431442"/>
        <color theme="7" tint="0.39997558519241921"/>
      </colorScale>
    </cfRule>
  </conditionalFormatting>
  <conditionalFormatting sqref="K18">
    <cfRule type="colorScale" priority="97">
      <colorScale>
        <cfvo type="min"/>
        <cfvo type="max"/>
        <color theme="7" tint="0.79998168889431442"/>
        <color theme="7" tint="0.39997558519241921"/>
      </colorScale>
    </cfRule>
  </conditionalFormatting>
  <conditionalFormatting sqref="M18">
    <cfRule type="colorScale" priority="96">
      <colorScale>
        <cfvo type="min"/>
        <cfvo type="max"/>
        <color theme="7" tint="0.79998168889431442"/>
        <color theme="7" tint="0.39997558519241921"/>
      </colorScale>
    </cfRule>
  </conditionalFormatting>
  <conditionalFormatting sqref="O18">
    <cfRule type="colorScale" priority="95">
      <colorScale>
        <cfvo type="min"/>
        <cfvo type="max"/>
        <color theme="7" tint="0.79998168889431442"/>
        <color theme="7" tint="0.39997558519241921"/>
      </colorScale>
    </cfRule>
  </conditionalFormatting>
  <conditionalFormatting sqref="Q18">
    <cfRule type="colorScale" priority="94">
      <colorScale>
        <cfvo type="min"/>
        <cfvo type="max"/>
        <color theme="7" tint="0.79998168889431442"/>
        <color theme="7" tint="0.39997558519241921"/>
      </colorScale>
    </cfRule>
  </conditionalFormatting>
  <conditionalFormatting sqref="S18">
    <cfRule type="colorScale" priority="93">
      <colorScale>
        <cfvo type="min"/>
        <cfvo type="max"/>
        <color theme="7" tint="0.79998168889431442"/>
        <color theme="7" tint="0.39997558519241921"/>
      </colorScale>
    </cfRule>
  </conditionalFormatting>
  <conditionalFormatting sqref="U18">
    <cfRule type="colorScale" priority="92">
      <colorScale>
        <cfvo type="min"/>
        <cfvo type="max"/>
        <color theme="7" tint="0.79998168889431442"/>
        <color theme="7" tint="0.39997558519241921"/>
      </colorScale>
    </cfRule>
  </conditionalFormatting>
  <conditionalFormatting sqref="W18">
    <cfRule type="colorScale" priority="91">
      <colorScale>
        <cfvo type="min"/>
        <cfvo type="max"/>
        <color theme="7" tint="0.79998168889431442"/>
        <color theme="7" tint="0.39997558519241921"/>
      </colorScale>
    </cfRule>
  </conditionalFormatting>
  <conditionalFormatting sqref="G17">
    <cfRule type="colorScale" priority="90">
      <colorScale>
        <cfvo type="min"/>
        <cfvo type="max"/>
        <color theme="7" tint="0.79998168889431442"/>
        <color theme="7" tint="0.39997558519241921"/>
      </colorScale>
    </cfRule>
  </conditionalFormatting>
  <conditionalFormatting sqref="I17">
    <cfRule type="colorScale" priority="89">
      <colorScale>
        <cfvo type="min"/>
        <cfvo type="max"/>
        <color theme="7" tint="0.79998168889431442"/>
        <color theme="7" tint="0.39997558519241921"/>
      </colorScale>
    </cfRule>
  </conditionalFormatting>
  <conditionalFormatting sqref="K17">
    <cfRule type="colorScale" priority="88">
      <colorScale>
        <cfvo type="min"/>
        <cfvo type="max"/>
        <color theme="7" tint="0.79998168889431442"/>
        <color theme="7" tint="0.39997558519241921"/>
      </colorScale>
    </cfRule>
  </conditionalFormatting>
  <conditionalFormatting sqref="M17">
    <cfRule type="colorScale" priority="87">
      <colorScale>
        <cfvo type="min"/>
        <cfvo type="max"/>
        <color theme="7" tint="0.79998168889431442"/>
        <color theme="7" tint="0.39997558519241921"/>
      </colorScale>
    </cfRule>
  </conditionalFormatting>
  <conditionalFormatting sqref="O17">
    <cfRule type="colorScale" priority="86">
      <colorScale>
        <cfvo type="min"/>
        <cfvo type="max"/>
        <color theme="7" tint="0.79998168889431442"/>
        <color theme="7" tint="0.39997558519241921"/>
      </colorScale>
    </cfRule>
  </conditionalFormatting>
  <conditionalFormatting sqref="Q17">
    <cfRule type="colorScale" priority="85">
      <colorScale>
        <cfvo type="min"/>
        <cfvo type="max"/>
        <color theme="7" tint="0.79998168889431442"/>
        <color theme="7" tint="0.39997558519241921"/>
      </colorScale>
    </cfRule>
  </conditionalFormatting>
  <conditionalFormatting sqref="S17">
    <cfRule type="colorScale" priority="84">
      <colorScale>
        <cfvo type="min"/>
        <cfvo type="max"/>
        <color theme="7" tint="0.79998168889431442"/>
        <color theme="7" tint="0.39997558519241921"/>
      </colorScale>
    </cfRule>
  </conditionalFormatting>
  <conditionalFormatting sqref="U17">
    <cfRule type="colorScale" priority="83">
      <colorScale>
        <cfvo type="min"/>
        <cfvo type="max"/>
        <color theme="7" tint="0.79998168889431442"/>
        <color theme="7" tint="0.39997558519241921"/>
      </colorScale>
    </cfRule>
  </conditionalFormatting>
  <conditionalFormatting sqref="W17">
    <cfRule type="colorScale" priority="82">
      <colorScale>
        <cfvo type="min"/>
        <cfvo type="max"/>
        <color theme="7" tint="0.79998168889431442"/>
        <color theme="7" tint="0.39997558519241921"/>
      </colorScale>
    </cfRule>
  </conditionalFormatting>
  <conditionalFormatting sqref="G16">
    <cfRule type="colorScale" priority="81">
      <colorScale>
        <cfvo type="min"/>
        <cfvo type="max"/>
        <color theme="7" tint="0.79998168889431442"/>
        <color theme="7" tint="0.39997558519241921"/>
      </colorScale>
    </cfRule>
  </conditionalFormatting>
  <conditionalFormatting sqref="I16">
    <cfRule type="colorScale" priority="80">
      <colorScale>
        <cfvo type="min"/>
        <cfvo type="max"/>
        <color theme="7" tint="0.79998168889431442"/>
        <color theme="7" tint="0.39997558519241921"/>
      </colorScale>
    </cfRule>
  </conditionalFormatting>
  <conditionalFormatting sqref="K16">
    <cfRule type="colorScale" priority="79">
      <colorScale>
        <cfvo type="min"/>
        <cfvo type="max"/>
        <color theme="7" tint="0.79998168889431442"/>
        <color theme="7" tint="0.39997558519241921"/>
      </colorScale>
    </cfRule>
  </conditionalFormatting>
  <conditionalFormatting sqref="M16">
    <cfRule type="colorScale" priority="78">
      <colorScale>
        <cfvo type="min"/>
        <cfvo type="max"/>
        <color theme="7" tint="0.79998168889431442"/>
        <color theme="7" tint="0.39997558519241921"/>
      </colorScale>
    </cfRule>
  </conditionalFormatting>
  <conditionalFormatting sqref="O16">
    <cfRule type="colorScale" priority="77">
      <colorScale>
        <cfvo type="min"/>
        <cfvo type="max"/>
        <color theme="7" tint="0.79998168889431442"/>
        <color theme="7" tint="0.39997558519241921"/>
      </colorScale>
    </cfRule>
  </conditionalFormatting>
  <conditionalFormatting sqref="Q16">
    <cfRule type="colorScale" priority="76">
      <colorScale>
        <cfvo type="min"/>
        <cfvo type="max"/>
        <color theme="7" tint="0.79998168889431442"/>
        <color theme="7" tint="0.39997558519241921"/>
      </colorScale>
    </cfRule>
  </conditionalFormatting>
  <conditionalFormatting sqref="S16">
    <cfRule type="colorScale" priority="75">
      <colorScale>
        <cfvo type="min"/>
        <cfvo type="max"/>
        <color theme="7" tint="0.79998168889431442"/>
        <color theme="7" tint="0.39997558519241921"/>
      </colorScale>
    </cfRule>
  </conditionalFormatting>
  <conditionalFormatting sqref="U16">
    <cfRule type="colorScale" priority="74">
      <colorScale>
        <cfvo type="min"/>
        <cfvo type="max"/>
        <color theme="7" tint="0.79998168889431442"/>
        <color theme="7" tint="0.39997558519241921"/>
      </colorScale>
    </cfRule>
  </conditionalFormatting>
  <conditionalFormatting sqref="W16">
    <cfRule type="colorScale" priority="73">
      <colorScale>
        <cfvo type="min"/>
        <cfvo type="max"/>
        <color theme="7" tint="0.79998168889431442"/>
        <color theme="7" tint="0.39997558519241921"/>
      </colorScale>
    </cfRule>
  </conditionalFormatting>
  <conditionalFormatting sqref="G21">
    <cfRule type="colorScale" priority="71">
      <colorScale>
        <cfvo type="min"/>
        <cfvo type="max"/>
        <color theme="9" tint="0.79998168889431442"/>
        <color theme="9" tint="0.39997558519241921"/>
      </colorScale>
    </cfRule>
    <cfRule type="colorScale" priority="72">
      <colorScale>
        <cfvo type="min"/>
        <cfvo type="max"/>
        <color rgb="FFFCFCFF"/>
        <color rgb="FF63BE7B"/>
      </colorScale>
    </cfRule>
  </conditionalFormatting>
  <conditionalFormatting sqref="I21">
    <cfRule type="colorScale" priority="69">
      <colorScale>
        <cfvo type="min"/>
        <cfvo type="max"/>
        <color theme="9" tint="0.79998168889431442"/>
        <color theme="9" tint="0.39997558519241921"/>
      </colorScale>
    </cfRule>
    <cfRule type="colorScale" priority="70">
      <colorScale>
        <cfvo type="min"/>
        <cfvo type="max"/>
        <color rgb="FFFCFCFF"/>
        <color rgb="FF63BE7B"/>
      </colorScale>
    </cfRule>
  </conditionalFormatting>
  <conditionalFormatting sqref="K21">
    <cfRule type="colorScale" priority="67">
      <colorScale>
        <cfvo type="min"/>
        <cfvo type="max"/>
        <color theme="9" tint="0.79998168889431442"/>
        <color theme="9" tint="0.39997558519241921"/>
      </colorScale>
    </cfRule>
    <cfRule type="colorScale" priority="68">
      <colorScale>
        <cfvo type="min"/>
        <cfvo type="max"/>
        <color rgb="FFFCFCFF"/>
        <color rgb="FF63BE7B"/>
      </colorScale>
    </cfRule>
  </conditionalFormatting>
  <conditionalFormatting sqref="M21">
    <cfRule type="colorScale" priority="65">
      <colorScale>
        <cfvo type="min"/>
        <cfvo type="max"/>
        <color theme="9" tint="0.79998168889431442"/>
        <color theme="9" tint="0.39997558519241921"/>
      </colorScale>
    </cfRule>
    <cfRule type="colorScale" priority="66">
      <colorScale>
        <cfvo type="min"/>
        <cfvo type="max"/>
        <color rgb="FFFCFCFF"/>
        <color rgb="FF63BE7B"/>
      </colorScale>
    </cfRule>
  </conditionalFormatting>
  <conditionalFormatting sqref="O21">
    <cfRule type="colorScale" priority="63">
      <colorScale>
        <cfvo type="min"/>
        <cfvo type="max"/>
        <color theme="9" tint="0.79998168889431442"/>
        <color theme="9" tint="0.39997558519241921"/>
      </colorScale>
    </cfRule>
    <cfRule type="colorScale" priority="64">
      <colorScale>
        <cfvo type="min"/>
        <cfvo type="max"/>
        <color rgb="FFFCFCFF"/>
        <color rgb="FF63BE7B"/>
      </colorScale>
    </cfRule>
  </conditionalFormatting>
  <conditionalFormatting sqref="Q21">
    <cfRule type="colorScale" priority="61">
      <colorScale>
        <cfvo type="min"/>
        <cfvo type="max"/>
        <color theme="9" tint="0.79998168889431442"/>
        <color theme="9" tint="0.39997558519241921"/>
      </colorScale>
    </cfRule>
    <cfRule type="colorScale" priority="62">
      <colorScale>
        <cfvo type="min"/>
        <cfvo type="max"/>
        <color rgb="FFFCFCFF"/>
        <color rgb="FF63BE7B"/>
      </colorScale>
    </cfRule>
  </conditionalFormatting>
  <conditionalFormatting sqref="S21">
    <cfRule type="colorScale" priority="59">
      <colorScale>
        <cfvo type="min"/>
        <cfvo type="max"/>
        <color theme="9" tint="0.79998168889431442"/>
        <color theme="9" tint="0.39997558519241921"/>
      </colorScale>
    </cfRule>
    <cfRule type="colorScale" priority="60">
      <colorScale>
        <cfvo type="min"/>
        <cfvo type="max"/>
        <color rgb="FFFCFCFF"/>
        <color rgb="FF63BE7B"/>
      </colorScale>
    </cfRule>
  </conditionalFormatting>
  <conditionalFormatting sqref="U21">
    <cfRule type="colorScale" priority="57">
      <colorScale>
        <cfvo type="min"/>
        <cfvo type="max"/>
        <color theme="9" tint="0.79998168889431442"/>
        <color theme="9" tint="0.39997558519241921"/>
      </colorScale>
    </cfRule>
    <cfRule type="colorScale" priority="58">
      <colorScale>
        <cfvo type="min"/>
        <cfvo type="max"/>
        <color rgb="FFFCFCFF"/>
        <color rgb="FF63BE7B"/>
      </colorScale>
    </cfRule>
  </conditionalFormatting>
  <conditionalFormatting sqref="W21">
    <cfRule type="colorScale" priority="55">
      <colorScale>
        <cfvo type="min"/>
        <cfvo type="max"/>
        <color theme="9" tint="0.79998168889431442"/>
        <color theme="9" tint="0.39997558519241921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22">
    <cfRule type="colorScale" priority="53">
      <colorScale>
        <cfvo type="min"/>
        <cfvo type="max"/>
        <color theme="9" tint="0.79998168889431442"/>
        <color theme="9" tint="0.39997558519241921"/>
      </colorScale>
    </cfRule>
    <cfRule type="colorScale" priority="54">
      <colorScale>
        <cfvo type="min"/>
        <cfvo type="max"/>
        <color rgb="FFFCFCFF"/>
        <color rgb="FF63BE7B"/>
      </colorScale>
    </cfRule>
  </conditionalFormatting>
  <conditionalFormatting sqref="I22">
    <cfRule type="colorScale" priority="51">
      <colorScale>
        <cfvo type="min"/>
        <cfvo type="max"/>
        <color theme="9" tint="0.79998168889431442"/>
        <color theme="9" tint="0.39997558519241921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K22">
    <cfRule type="colorScale" priority="49">
      <colorScale>
        <cfvo type="min"/>
        <cfvo type="max"/>
        <color theme="9" tint="0.79998168889431442"/>
        <color theme="9" tint="0.39997558519241921"/>
      </colorScale>
    </cfRule>
    <cfRule type="colorScale" priority="50">
      <colorScale>
        <cfvo type="min"/>
        <cfvo type="max"/>
        <color rgb="FFFCFCFF"/>
        <color rgb="FF63BE7B"/>
      </colorScale>
    </cfRule>
  </conditionalFormatting>
  <conditionalFormatting sqref="M22">
    <cfRule type="colorScale" priority="47">
      <colorScale>
        <cfvo type="min"/>
        <cfvo type="max"/>
        <color theme="9" tint="0.79998168889431442"/>
        <color theme="9" tint="0.39997558519241921"/>
      </colorScale>
    </cfRule>
    <cfRule type="colorScale" priority="48">
      <colorScale>
        <cfvo type="min"/>
        <cfvo type="max"/>
        <color rgb="FFFCFCFF"/>
        <color rgb="FF63BE7B"/>
      </colorScale>
    </cfRule>
  </conditionalFormatting>
  <conditionalFormatting sqref="O22">
    <cfRule type="colorScale" priority="45">
      <colorScale>
        <cfvo type="min"/>
        <cfvo type="max"/>
        <color theme="9" tint="0.79998168889431442"/>
        <color theme="9" tint="0.39997558519241921"/>
      </colorScale>
    </cfRule>
    <cfRule type="colorScale" priority="46">
      <colorScale>
        <cfvo type="min"/>
        <cfvo type="max"/>
        <color rgb="FFFCFCFF"/>
        <color rgb="FF63BE7B"/>
      </colorScale>
    </cfRule>
  </conditionalFormatting>
  <conditionalFormatting sqref="Q22">
    <cfRule type="colorScale" priority="43">
      <colorScale>
        <cfvo type="min"/>
        <cfvo type="max"/>
        <color theme="9" tint="0.79998168889431442"/>
        <color theme="9" tint="0.39997558519241921"/>
      </colorScale>
    </cfRule>
    <cfRule type="colorScale" priority="44">
      <colorScale>
        <cfvo type="min"/>
        <cfvo type="max"/>
        <color rgb="FFFCFCFF"/>
        <color rgb="FF63BE7B"/>
      </colorScale>
    </cfRule>
  </conditionalFormatting>
  <conditionalFormatting sqref="S22">
    <cfRule type="colorScale" priority="41">
      <colorScale>
        <cfvo type="min"/>
        <cfvo type="max"/>
        <color theme="9" tint="0.79998168889431442"/>
        <color theme="9" tint="0.39997558519241921"/>
      </colorScale>
    </cfRule>
    <cfRule type="colorScale" priority="42">
      <colorScale>
        <cfvo type="min"/>
        <cfvo type="max"/>
        <color rgb="FFFCFCFF"/>
        <color rgb="FF63BE7B"/>
      </colorScale>
    </cfRule>
  </conditionalFormatting>
  <conditionalFormatting sqref="U22">
    <cfRule type="colorScale" priority="39">
      <colorScale>
        <cfvo type="min"/>
        <cfvo type="max"/>
        <color theme="9" tint="0.79998168889431442"/>
        <color theme="9" tint="0.39997558519241921"/>
      </colorScale>
    </cfRule>
    <cfRule type="colorScale" priority="40">
      <colorScale>
        <cfvo type="min"/>
        <cfvo type="max"/>
        <color rgb="FFFCFCFF"/>
        <color rgb="FF63BE7B"/>
      </colorScale>
    </cfRule>
  </conditionalFormatting>
  <conditionalFormatting sqref="W22">
    <cfRule type="colorScale" priority="37">
      <colorScale>
        <cfvo type="min"/>
        <cfvo type="max"/>
        <color theme="9" tint="0.79998168889431442"/>
        <color theme="9" tint="0.39997558519241921"/>
      </colorScale>
    </cfRule>
    <cfRule type="colorScale" priority="38">
      <colorScale>
        <cfvo type="min"/>
        <cfvo type="max"/>
        <color rgb="FFFCFCFF"/>
        <color rgb="FF63BE7B"/>
      </colorScale>
    </cfRule>
  </conditionalFormatting>
  <conditionalFormatting sqref="G23">
    <cfRule type="colorScale" priority="35">
      <colorScale>
        <cfvo type="min"/>
        <cfvo type="max"/>
        <color theme="9" tint="0.79998168889431442"/>
        <color theme="9" tint="0.39997558519241921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I23">
    <cfRule type="colorScale" priority="33">
      <colorScale>
        <cfvo type="min"/>
        <cfvo type="max"/>
        <color theme="9" tint="0.79998168889431442"/>
        <color theme="9" tint="0.39997558519241921"/>
      </colorScale>
    </cfRule>
    <cfRule type="colorScale" priority="34">
      <colorScale>
        <cfvo type="min"/>
        <cfvo type="max"/>
        <color rgb="FFFCFCFF"/>
        <color rgb="FF63BE7B"/>
      </colorScale>
    </cfRule>
  </conditionalFormatting>
  <conditionalFormatting sqref="K23">
    <cfRule type="colorScale" priority="31">
      <colorScale>
        <cfvo type="min"/>
        <cfvo type="max"/>
        <color theme="9" tint="0.79998168889431442"/>
        <color theme="9" tint="0.39997558519241921"/>
      </colorScale>
    </cfRule>
    <cfRule type="colorScale" priority="32">
      <colorScale>
        <cfvo type="min"/>
        <cfvo type="max"/>
        <color rgb="FFFCFCFF"/>
        <color rgb="FF63BE7B"/>
      </colorScale>
    </cfRule>
  </conditionalFormatting>
  <conditionalFormatting sqref="M23">
    <cfRule type="colorScale" priority="29">
      <colorScale>
        <cfvo type="min"/>
        <cfvo type="max"/>
        <color theme="9" tint="0.79998168889431442"/>
        <color theme="9" tint="0.39997558519241921"/>
      </colorScale>
    </cfRule>
    <cfRule type="colorScale" priority="30">
      <colorScale>
        <cfvo type="min"/>
        <cfvo type="max"/>
        <color rgb="FFFCFCFF"/>
        <color rgb="FF63BE7B"/>
      </colorScale>
    </cfRule>
  </conditionalFormatting>
  <conditionalFormatting sqref="O23">
    <cfRule type="colorScale" priority="27">
      <colorScale>
        <cfvo type="min"/>
        <cfvo type="max"/>
        <color theme="9" tint="0.79998168889431442"/>
        <color theme="9" tint="0.39997558519241921"/>
      </colorScale>
    </cfRule>
    <cfRule type="colorScale" priority="28">
      <colorScale>
        <cfvo type="min"/>
        <cfvo type="max"/>
        <color rgb="FFFCFCFF"/>
        <color rgb="FF63BE7B"/>
      </colorScale>
    </cfRule>
  </conditionalFormatting>
  <conditionalFormatting sqref="Q23">
    <cfRule type="colorScale" priority="25">
      <colorScale>
        <cfvo type="min"/>
        <cfvo type="max"/>
        <color theme="9" tint="0.79998168889431442"/>
        <color theme="9" tint="0.39997558519241921"/>
      </colorScale>
    </cfRule>
    <cfRule type="colorScale" priority="26">
      <colorScale>
        <cfvo type="min"/>
        <cfvo type="max"/>
        <color rgb="FFFCFCFF"/>
        <color rgb="FF63BE7B"/>
      </colorScale>
    </cfRule>
  </conditionalFormatting>
  <conditionalFormatting sqref="S23">
    <cfRule type="colorScale" priority="23">
      <colorScale>
        <cfvo type="min"/>
        <cfvo type="max"/>
        <color theme="9" tint="0.79998168889431442"/>
        <color theme="9" tint="0.39997558519241921"/>
      </colorScale>
    </cfRule>
    <cfRule type="colorScale" priority="24">
      <colorScale>
        <cfvo type="min"/>
        <cfvo type="max"/>
        <color rgb="FFFCFCFF"/>
        <color rgb="FF63BE7B"/>
      </colorScale>
    </cfRule>
  </conditionalFormatting>
  <conditionalFormatting sqref="U23">
    <cfRule type="colorScale" priority="21">
      <colorScale>
        <cfvo type="min"/>
        <cfvo type="max"/>
        <color theme="9" tint="0.79998168889431442"/>
        <color theme="9" tint="0.39997558519241921"/>
      </colorScale>
    </cfRule>
    <cfRule type="colorScale" priority="22">
      <colorScale>
        <cfvo type="min"/>
        <cfvo type="max"/>
        <color rgb="FFFCFCFF"/>
        <color rgb="FF63BE7B"/>
      </colorScale>
    </cfRule>
  </conditionalFormatting>
  <conditionalFormatting sqref="W23">
    <cfRule type="colorScale" priority="19">
      <colorScale>
        <cfvo type="min"/>
        <cfvo type="max"/>
        <color theme="9" tint="0.79998168889431442"/>
        <color theme="9" tint="0.39997558519241921"/>
      </colorScale>
    </cfRule>
    <cfRule type="colorScale" priority="20">
      <colorScale>
        <cfvo type="min"/>
        <cfvo type="max"/>
        <color rgb="FFFCFCFF"/>
        <color rgb="FF63BE7B"/>
      </colorScale>
    </cfRule>
  </conditionalFormatting>
  <conditionalFormatting sqref="G24">
    <cfRule type="colorScale" priority="17">
      <colorScale>
        <cfvo type="min"/>
        <cfvo type="max"/>
        <color theme="9" tint="0.79998168889431442"/>
        <color theme="9" tint="0.39997558519241921"/>
      </colorScale>
    </cfRule>
    <cfRule type="colorScale" priority="18">
      <colorScale>
        <cfvo type="min"/>
        <cfvo type="max"/>
        <color rgb="FFFCFCFF"/>
        <color rgb="FF63BE7B"/>
      </colorScale>
    </cfRule>
  </conditionalFormatting>
  <conditionalFormatting sqref="I24">
    <cfRule type="colorScale" priority="15">
      <colorScale>
        <cfvo type="min"/>
        <cfvo type="max"/>
        <color theme="9" tint="0.79998168889431442"/>
        <color theme="9" tint="0.39997558519241921"/>
      </colorScale>
    </cfRule>
    <cfRule type="colorScale" priority="16">
      <colorScale>
        <cfvo type="min"/>
        <cfvo type="max"/>
        <color rgb="FFFCFCFF"/>
        <color rgb="FF63BE7B"/>
      </colorScale>
    </cfRule>
  </conditionalFormatting>
  <conditionalFormatting sqref="K24">
    <cfRule type="colorScale" priority="13">
      <colorScale>
        <cfvo type="min"/>
        <cfvo type="max"/>
        <color theme="9" tint="0.79998168889431442"/>
        <color theme="9" tint="0.39997558519241921"/>
      </colorScale>
    </cfRule>
    <cfRule type="colorScale" priority="14">
      <colorScale>
        <cfvo type="min"/>
        <cfvo type="max"/>
        <color rgb="FFFCFCFF"/>
        <color rgb="FF63BE7B"/>
      </colorScale>
    </cfRule>
  </conditionalFormatting>
  <conditionalFormatting sqref="M24">
    <cfRule type="colorScale" priority="11">
      <colorScale>
        <cfvo type="min"/>
        <cfvo type="max"/>
        <color theme="9" tint="0.79998168889431442"/>
        <color theme="9" tint="0.39997558519241921"/>
      </colorScale>
    </cfRule>
    <cfRule type="colorScale" priority="12">
      <colorScale>
        <cfvo type="min"/>
        <cfvo type="max"/>
        <color rgb="FFFCFCFF"/>
        <color rgb="FF63BE7B"/>
      </colorScale>
    </cfRule>
  </conditionalFormatting>
  <conditionalFormatting sqref="O24">
    <cfRule type="colorScale" priority="9">
      <colorScale>
        <cfvo type="min"/>
        <cfvo type="max"/>
        <color theme="9" tint="0.79998168889431442"/>
        <color theme="9" tint="0.39997558519241921"/>
      </colorScale>
    </cfRule>
    <cfRule type="colorScale" priority="10">
      <colorScale>
        <cfvo type="min"/>
        <cfvo type="max"/>
        <color rgb="FFFCFCFF"/>
        <color rgb="FF63BE7B"/>
      </colorScale>
    </cfRule>
  </conditionalFormatting>
  <conditionalFormatting sqref="Q24">
    <cfRule type="colorScale" priority="7">
      <colorScale>
        <cfvo type="min"/>
        <cfvo type="max"/>
        <color theme="9" tint="0.79998168889431442"/>
        <color theme="9" tint="0.39997558519241921"/>
      </colorScale>
    </cfRule>
    <cfRule type="colorScale" priority="8">
      <colorScale>
        <cfvo type="min"/>
        <cfvo type="max"/>
        <color rgb="FFFCFCFF"/>
        <color rgb="FF63BE7B"/>
      </colorScale>
    </cfRule>
  </conditionalFormatting>
  <conditionalFormatting sqref="S24">
    <cfRule type="colorScale" priority="5">
      <colorScale>
        <cfvo type="min"/>
        <cfvo type="max"/>
        <color theme="9" tint="0.79998168889431442"/>
        <color theme="9" tint="0.39997558519241921"/>
      </colorScale>
    </cfRule>
    <cfRule type="colorScale" priority="6">
      <colorScale>
        <cfvo type="min"/>
        <cfvo type="max"/>
        <color rgb="FFFCFCFF"/>
        <color rgb="FF63BE7B"/>
      </colorScale>
    </cfRule>
  </conditionalFormatting>
  <conditionalFormatting sqref="U24">
    <cfRule type="colorScale" priority="3">
      <colorScale>
        <cfvo type="min"/>
        <cfvo type="max"/>
        <color theme="9" tint="0.79998168889431442"/>
        <color theme="9" tint="0.39997558519241921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W24">
    <cfRule type="colorScale" priority="1">
      <colorScale>
        <cfvo type="min"/>
        <cfvo type="max"/>
        <color theme="9" tint="0.79998168889431442"/>
        <color theme="9" tint="0.39997558519241921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30B7A-8AEA-42B1-BE74-E49B5367931A}">
  <dimension ref="A1:N45"/>
  <sheetViews>
    <sheetView workbookViewId="0">
      <selection activeCell="C31" sqref="C31"/>
    </sheetView>
  </sheetViews>
  <sheetFormatPr defaultRowHeight="15" x14ac:dyDescent="0.25"/>
  <cols>
    <col min="1" max="1" width="18" customWidth="1"/>
    <col min="2" max="2" width="37.28515625" customWidth="1"/>
    <col min="3" max="3" width="15.42578125" customWidth="1"/>
    <col min="4" max="4" width="17.42578125" customWidth="1"/>
    <col min="5" max="5" width="18" customWidth="1"/>
    <col min="6" max="6" width="18.85546875" customWidth="1"/>
    <col min="7" max="7" width="21" customWidth="1"/>
    <col min="8" max="8" width="18.42578125" customWidth="1"/>
    <col min="9" max="9" width="20.28515625" customWidth="1"/>
    <col min="10" max="10" width="19.42578125" customWidth="1"/>
    <col min="11" max="11" width="18.140625" customWidth="1"/>
    <col min="12" max="12" width="16.85546875" customWidth="1"/>
    <col min="13" max="13" width="18.28515625" customWidth="1"/>
  </cols>
  <sheetData>
    <row r="1" spans="1:14" ht="21" x14ac:dyDescent="0.35">
      <c r="A1" s="12" t="s">
        <v>3</v>
      </c>
    </row>
    <row r="3" spans="1:14" x14ac:dyDescent="0.25"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  <c r="L3" t="s">
        <v>33</v>
      </c>
      <c r="M3" t="s">
        <v>34</v>
      </c>
      <c r="N3" t="s">
        <v>35</v>
      </c>
    </row>
    <row r="4" spans="1:14" x14ac:dyDescent="0.25">
      <c r="A4">
        <v>0</v>
      </c>
      <c r="B4" t="s">
        <v>36</v>
      </c>
      <c r="C4" t="s">
        <v>46</v>
      </c>
      <c r="D4">
        <v>14.33007216</v>
      </c>
      <c r="E4">
        <v>0.86122784929999996</v>
      </c>
      <c r="F4">
        <v>0.86130894430000005</v>
      </c>
      <c r="G4">
        <v>0.8612284764</v>
      </c>
      <c r="H4">
        <v>0.86122012079999999</v>
      </c>
      <c r="I4">
        <v>0.8612284764</v>
      </c>
      <c r="J4">
        <v>0.83173348390000001</v>
      </c>
      <c r="K4">
        <v>0.88898542059999996</v>
      </c>
      <c r="L4">
        <v>0.83173348390000001</v>
      </c>
      <c r="M4">
        <v>0.84801670770000004</v>
      </c>
      <c r="N4">
        <v>0.92540792540000005</v>
      </c>
    </row>
    <row r="5" spans="1:14" x14ac:dyDescent="0.25">
      <c r="A5">
        <v>1</v>
      </c>
      <c r="B5" t="s">
        <v>36</v>
      </c>
      <c r="C5" t="s">
        <v>46</v>
      </c>
      <c r="D5">
        <v>14.603543760000001</v>
      </c>
      <c r="E5">
        <v>0.86122784929999996</v>
      </c>
      <c r="F5">
        <v>0.86130894430000005</v>
      </c>
      <c r="G5">
        <v>0.8612284764</v>
      </c>
      <c r="H5">
        <v>0.86122012079999999</v>
      </c>
      <c r="I5">
        <v>0.8612284764</v>
      </c>
      <c r="J5">
        <v>0.83173348390000001</v>
      </c>
      <c r="K5">
        <v>0.88898542059999996</v>
      </c>
      <c r="L5">
        <v>0.83173348390000001</v>
      </c>
      <c r="M5">
        <v>0.84801670770000004</v>
      </c>
      <c r="N5">
        <v>0.92540792540000005</v>
      </c>
    </row>
    <row r="6" spans="1:14" x14ac:dyDescent="0.25">
      <c r="A6">
        <v>2</v>
      </c>
      <c r="B6" t="s">
        <v>36</v>
      </c>
      <c r="C6" t="s">
        <v>46</v>
      </c>
      <c r="D6">
        <v>14.52605033</v>
      </c>
      <c r="E6">
        <v>0.86122784929999996</v>
      </c>
      <c r="F6">
        <v>0.86130894430000005</v>
      </c>
      <c r="G6">
        <v>0.8612284764</v>
      </c>
      <c r="H6">
        <v>0.86122012079999999</v>
      </c>
      <c r="I6">
        <v>0.8612284764</v>
      </c>
      <c r="J6">
        <v>0.83173348390000001</v>
      </c>
      <c r="K6">
        <v>0.88898542059999996</v>
      </c>
      <c r="L6">
        <v>0.83173348390000001</v>
      </c>
      <c r="M6">
        <v>0.84801670770000004</v>
      </c>
      <c r="N6">
        <v>0.92540792540000005</v>
      </c>
    </row>
    <row r="7" spans="1:14" x14ac:dyDescent="0.25">
      <c r="A7">
        <v>3</v>
      </c>
      <c r="B7" t="s">
        <v>36</v>
      </c>
      <c r="C7" t="s">
        <v>46</v>
      </c>
      <c r="D7">
        <v>13.94272256</v>
      </c>
      <c r="E7">
        <v>0.86122784929999996</v>
      </c>
      <c r="F7">
        <v>0.86130894430000005</v>
      </c>
      <c r="G7">
        <v>0.8612284764</v>
      </c>
      <c r="H7">
        <v>0.86122012079999999</v>
      </c>
      <c r="I7">
        <v>0.8612284764</v>
      </c>
      <c r="J7">
        <v>0.83173348390000001</v>
      </c>
      <c r="K7">
        <v>0.88898542059999996</v>
      </c>
      <c r="L7">
        <v>0.83173348390000001</v>
      </c>
      <c r="M7">
        <v>0.84801670770000004</v>
      </c>
      <c r="N7">
        <v>0.92540792540000005</v>
      </c>
    </row>
    <row r="8" spans="1:14" x14ac:dyDescent="0.25">
      <c r="A8">
        <v>4</v>
      </c>
      <c r="B8" t="s">
        <v>36</v>
      </c>
      <c r="C8" t="s">
        <v>46</v>
      </c>
      <c r="D8">
        <v>16.092164279999999</v>
      </c>
      <c r="E8">
        <v>0.86122784929999996</v>
      </c>
      <c r="F8">
        <v>0.86130894430000005</v>
      </c>
      <c r="G8">
        <v>0.8612284764</v>
      </c>
      <c r="H8">
        <v>0.86122012079999999</v>
      </c>
      <c r="I8">
        <v>0.8612284764</v>
      </c>
      <c r="J8">
        <v>0.83173348390000001</v>
      </c>
      <c r="K8">
        <v>0.88898542059999996</v>
      </c>
      <c r="L8">
        <v>0.83173348390000001</v>
      </c>
      <c r="M8">
        <v>0.84801670770000004</v>
      </c>
      <c r="N8">
        <v>0.92540792540000005</v>
      </c>
    </row>
    <row r="9" spans="1:14" x14ac:dyDescent="0.25">
      <c r="B9" s="7" t="s">
        <v>36</v>
      </c>
      <c r="C9" t="s">
        <v>46</v>
      </c>
      <c r="D9" s="7">
        <f>AVERAGE(D4:D8)</f>
        <v>14.698910617999999</v>
      </c>
      <c r="E9" s="7">
        <f t="shared" ref="E9:N9" si="0">AVERAGE(E4:E8)</f>
        <v>0.86122784929999996</v>
      </c>
      <c r="F9" s="7">
        <f t="shared" si="0"/>
        <v>0.86130894429999993</v>
      </c>
      <c r="G9" s="7">
        <f t="shared" si="0"/>
        <v>0.8612284764</v>
      </c>
      <c r="H9" s="7">
        <f t="shared" si="0"/>
        <v>0.86122012079999999</v>
      </c>
      <c r="I9" s="7">
        <f t="shared" si="0"/>
        <v>0.8612284764</v>
      </c>
      <c r="J9" s="7">
        <f t="shared" si="0"/>
        <v>0.83173348390000013</v>
      </c>
      <c r="K9" s="7">
        <f t="shared" si="0"/>
        <v>0.88898542059999985</v>
      </c>
      <c r="L9" s="7">
        <f t="shared" si="0"/>
        <v>0.83173348390000013</v>
      </c>
      <c r="M9" s="7">
        <f t="shared" si="0"/>
        <v>0.84801670770000004</v>
      </c>
      <c r="N9" s="7">
        <f t="shared" si="0"/>
        <v>0.92540792540000005</v>
      </c>
    </row>
    <row r="13" spans="1:14" ht="21" x14ac:dyDescent="0.35">
      <c r="A13" s="12" t="s">
        <v>5</v>
      </c>
    </row>
    <row r="15" spans="1:14" x14ac:dyDescent="0.25">
      <c r="B15" t="s">
        <v>23</v>
      </c>
      <c r="C15" t="s">
        <v>24</v>
      </c>
      <c r="D15" t="s">
        <v>25</v>
      </c>
      <c r="E15" t="s">
        <v>26</v>
      </c>
      <c r="F15" t="s">
        <v>27</v>
      </c>
      <c r="G15" t="s">
        <v>28</v>
      </c>
      <c r="H15" t="s">
        <v>29</v>
      </c>
      <c r="I15" t="s">
        <v>30</v>
      </c>
      <c r="J15" t="s">
        <v>31</v>
      </c>
      <c r="K15" t="s">
        <v>32</v>
      </c>
      <c r="L15" t="s">
        <v>33</v>
      </c>
      <c r="M15" t="s">
        <v>34</v>
      </c>
      <c r="N15" t="s">
        <v>35</v>
      </c>
    </row>
    <row r="16" spans="1:14" x14ac:dyDescent="0.25">
      <c r="A16">
        <v>0</v>
      </c>
      <c r="B16" t="s">
        <v>36</v>
      </c>
      <c r="C16" t="s">
        <v>79</v>
      </c>
      <c r="D16">
        <v>16.048838620000001</v>
      </c>
      <c r="E16">
        <v>0.86114397070000004</v>
      </c>
      <c r="F16">
        <v>0.86122922010000003</v>
      </c>
      <c r="G16">
        <v>0.86114468219999996</v>
      </c>
      <c r="H16">
        <v>0.8611358039</v>
      </c>
      <c r="I16">
        <v>0.86114468219999996</v>
      </c>
      <c r="J16">
        <v>0.83286278940000003</v>
      </c>
      <c r="K16">
        <v>0.8899683867</v>
      </c>
      <c r="L16">
        <v>0.83286278940000003</v>
      </c>
      <c r="M16">
        <v>0.8490367298</v>
      </c>
      <c r="N16">
        <v>0.92538202540000003</v>
      </c>
    </row>
    <row r="17" spans="1:14" x14ac:dyDescent="0.25">
      <c r="A17">
        <v>1</v>
      </c>
      <c r="B17" t="s">
        <v>36</v>
      </c>
      <c r="C17" t="s">
        <v>79</v>
      </c>
      <c r="D17">
        <v>16.413172249999999</v>
      </c>
      <c r="E17">
        <v>0.86114397070000004</v>
      </c>
      <c r="F17">
        <v>0.86122922010000003</v>
      </c>
      <c r="G17">
        <v>0.86114468219999996</v>
      </c>
      <c r="H17">
        <v>0.8611358039</v>
      </c>
      <c r="I17">
        <v>0.86114468219999996</v>
      </c>
      <c r="J17">
        <v>0.83286278940000003</v>
      </c>
      <c r="K17">
        <v>0.8899683867</v>
      </c>
      <c r="L17">
        <v>0.83286278940000003</v>
      </c>
      <c r="M17">
        <v>0.8490367298</v>
      </c>
      <c r="N17">
        <v>0.92538202540000003</v>
      </c>
    </row>
    <row r="18" spans="1:14" x14ac:dyDescent="0.25">
      <c r="A18">
        <v>2</v>
      </c>
      <c r="B18" t="s">
        <v>36</v>
      </c>
      <c r="C18" t="s">
        <v>79</v>
      </c>
      <c r="D18">
        <v>16.390754699999999</v>
      </c>
      <c r="E18">
        <v>0.86114397070000004</v>
      </c>
      <c r="F18">
        <v>0.86122922010000003</v>
      </c>
      <c r="G18">
        <v>0.86114468219999996</v>
      </c>
      <c r="H18">
        <v>0.8611358039</v>
      </c>
      <c r="I18">
        <v>0.86114468219999996</v>
      </c>
      <c r="J18">
        <v>0.83286278940000003</v>
      </c>
      <c r="K18">
        <v>0.8899683867</v>
      </c>
      <c r="L18">
        <v>0.83286278940000003</v>
      </c>
      <c r="M18">
        <v>0.8490367298</v>
      </c>
      <c r="N18">
        <v>0.92538202540000003</v>
      </c>
    </row>
    <row r="19" spans="1:14" x14ac:dyDescent="0.25">
      <c r="A19">
        <v>3</v>
      </c>
      <c r="B19" t="s">
        <v>36</v>
      </c>
      <c r="C19" t="s">
        <v>79</v>
      </c>
      <c r="D19">
        <v>15.9802494</v>
      </c>
      <c r="E19">
        <v>0.86114397070000004</v>
      </c>
      <c r="F19">
        <v>0.86122922010000003</v>
      </c>
      <c r="G19">
        <v>0.86114468219999996</v>
      </c>
      <c r="H19">
        <v>0.8611358039</v>
      </c>
      <c r="I19">
        <v>0.86114468219999996</v>
      </c>
      <c r="J19">
        <v>0.83286278940000003</v>
      </c>
      <c r="K19">
        <v>0.8899683867</v>
      </c>
      <c r="L19">
        <v>0.83286278940000003</v>
      </c>
      <c r="M19">
        <v>0.8490367298</v>
      </c>
      <c r="N19">
        <v>0.92538202540000003</v>
      </c>
    </row>
    <row r="20" spans="1:14" x14ac:dyDescent="0.25">
      <c r="A20">
        <v>4</v>
      </c>
      <c r="B20" t="s">
        <v>36</v>
      </c>
      <c r="C20" t="s">
        <v>79</v>
      </c>
      <c r="D20">
        <v>16.28067017</v>
      </c>
      <c r="E20">
        <v>0.86114397070000004</v>
      </c>
      <c r="F20">
        <v>0.86122922010000003</v>
      </c>
      <c r="G20">
        <v>0.86114468219999996</v>
      </c>
      <c r="H20">
        <v>0.8611358039</v>
      </c>
      <c r="I20">
        <v>0.86114468219999996</v>
      </c>
      <c r="J20">
        <v>0.83286278940000003</v>
      </c>
      <c r="K20">
        <v>0.8899683867</v>
      </c>
      <c r="L20">
        <v>0.83286278940000003</v>
      </c>
      <c r="M20">
        <v>0.8490367298</v>
      </c>
      <c r="N20">
        <v>0.92538202540000003</v>
      </c>
    </row>
    <row r="21" spans="1:14" x14ac:dyDescent="0.25">
      <c r="B21" s="7" t="s">
        <v>36</v>
      </c>
      <c r="C21" t="s">
        <v>79</v>
      </c>
      <c r="D21" s="7">
        <f>AVERAGE(D16:D20)</f>
        <v>16.222737028000001</v>
      </c>
      <c r="E21" s="7">
        <f t="shared" ref="E21:N21" si="1">AVERAGE(E16:E20)</f>
        <v>0.86114397070000004</v>
      </c>
      <c r="F21" s="7">
        <f t="shared" si="1"/>
        <v>0.86122922010000003</v>
      </c>
      <c r="G21" s="7">
        <f t="shared" si="1"/>
        <v>0.86114468219999996</v>
      </c>
      <c r="H21" s="7">
        <f t="shared" si="1"/>
        <v>0.86113580390000011</v>
      </c>
      <c r="I21" s="7">
        <f t="shared" si="1"/>
        <v>0.86114468219999996</v>
      </c>
      <c r="J21" s="7">
        <f t="shared" si="1"/>
        <v>0.83286278940000003</v>
      </c>
      <c r="K21" s="7">
        <f t="shared" si="1"/>
        <v>0.8899683867</v>
      </c>
      <c r="L21" s="7">
        <f t="shared" si="1"/>
        <v>0.83286278940000003</v>
      </c>
      <c r="M21" s="7">
        <f t="shared" si="1"/>
        <v>0.84903672980000011</v>
      </c>
      <c r="N21" s="7">
        <f t="shared" si="1"/>
        <v>0.92538202540000003</v>
      </c>
    </row>
    <row r="25" spans="1:14" ht="21" x14ac:dyDescent="0.35">
      <c r="A25" s="12" t="s">
        <v>4</v>
      </c>
    </row>
    <row r="27" spans="1:14" x14ac:dyDescent="0.25">
      <c r="B27" t="s">
        <v>23</v>
      </c>
      <c r="C27" t="s">
        <v>24</v>
      </c>
      <c r="D27" t="s">
        <v>25</v>
      </c>
      <c r="E27" t="s">
        <v>26</v>
      </c>
      <c r="F27" t="s">
        <v>27</v>
      </c>
      <c r="G27" t="s">
        <v>28</v>
      </c>
      <c r="H27" t="s">
        <v>29</v>
      </c>
      <c r="I27" t="s">
        <v>30</v>
      </c>
      <c r="J27" t="s">
        <v>31</v>
      </c>
      <c r="K27" t="s">
        <v>32</v>
      </c>
      <c r="L27" t="s">
        <v>33</v>
      </c>
      <c r="M27" t="s">
        <v>34</v>
      </c>
      <c r="N27" t="s">
        <v>35</v>
      </c>
    </row>
    <row r="28" spans="1:14" x14ac:dyDescent="0.25">
      <c r="A28">
        <v>0</v>
      </c>
      <c r="B28" t="s">
        <v>36</v>
      </c>
      <c r="C28" s="8" t="s">
        <v>77</v>
      </c>
      <c r="D28" s="8">
        <v>30.801325559999999</v>
      </c>
      <c r="E28" s="8">
        <v>0.86122784929999996</v>
      </c>
      <c r="F28" s="8">
        <v>0.86130894430000005</v>
      </c>
      <c r="G28" s="8">
        <v>0.8612284764</v>
      </c>
      <c r="H28" s="8">
        <v>0.86122012079999999</v>
      </c>
      <c r="I28" s="8">
        <v>0.8612284764</v>
      </c>
      <c r="J28" s="8">
        <v>0.83173348390000001</v>
      </c>
      <c r="K28" s="8">
        <v>0.88898542059999996</v>
      </c>
      <c r="L28" s="8">
        <v>0.83173348390000001</v>
      </c>
      <c r="M28" s="8">
        <v>0.84801670770000004</v>
      </c>
      <c r="N28">
        <v>0.92540792540000005</v>
      </c>
    </row>
    <row r="29" spans="1:14" x14ac:dyDescent="0.25">
      <c r="A29">
        <v>1</v>
      </c>
      <c r="B29" t="s">
        <v>36</v>
      </c>
      <c r="C29" s="8" t="s">
        <v>77</v>
      </c>
      <c r="D29" s="8">
        <v>31.587729929999998</v>
      </c>
      <c r="E29" s="8">
        <v>0.86122784929999996</v>
      </c>
      <c r="F29" s="8">
        <v>0.86130894430000005</v>
      </c>
      <c r="G29" s="8">
        <v>0.8612284764</v>
      </c>
      <c r="H29" s="8">
        <v>0.86122012079999999</v>
      </c>
      <c r="I29" s="8">
        <v>0.8612284764</v>
      </c>
      <c r="J29" s="8">
        <v>0.83173348390000001</v>
      </c>
      <c r="K29" s="8">
        <v>0.88898542059999996</v>
      </c>
      <c r="L29" s="8">
        <v>0.83173348390000001</v>
      </c>
      <c r="M29" s="8">
        <v>0.84801670770000004</v>
      </c>
      <c r="N29">
        <v>0.92540792540000005</v>
      </c>
    </row>
    <row r="30" spans="1:14" x14ac:dyDescent="0.25">
      <c r="A30">
        <v>2</v>
      </c>
      <c r="B30" t="s">
        <v>36</v>
      </c>
      <c r="C30" s="8" t="s">
        <v>77</v>
      </c>
      <c r="D30" s="8">
        <v>30.896318910000002</v>
      </c>
      <c r="E30" s="8">
        <v>0.86122784929999996</v>
      </c>
      <c r="F30" s="8">
        <v>0.86130894430000005</v>
      </c>
      <c r="G30" s="8">
        <v>0.8612284764</v>
      </c>
      <c r="H30" s="8">
        <v>0.86122012079999999</v>
      </c>
      <c r="I30" s="8">
        <v>0.8612284764</v>
      </c>
      <c r="J30" s="8">
        <v>0.83173348390000001</v>
      </c>
      <c r="K30" s="8">
        <v>0.88898542059999996</v>
      </c>
      <c r="L30" s="8">
        <v>0.83173348390000001</v>
      </c>
      <c r="M30" s="8">
        <v>0.84801670770000004</v>
      </c>
      <c r="N30">
        <v>0.92540792540000005</v>
      </c>
    </row>
    <row r="31" spans="1:14" x14ac:dyDescent="0.25">
      <c r="A31">
        <v>3</v>
      </c>
      <c r="B31" t="s">
        <v>36</v>
      </c>
      <c r="C31" s="8" t="s">
        <v>77</v>
      </c>
      <c r="D31" s="8">
        <v>31.43109608</v>
      </c>
      <c r="E31" s="8">
        <v>0.86122784929999996</v>
      </c>
      <c r="F31" s="8">
        <v>0.86130894430000005</v>
      </c>
      <c r="G31" s="8">
        <v>0.8612284764</v>
      </c>
      <c r="H31" s="8">
        <v>0.86122012079999999</v>
      </c>
      <c r="I31" s="8">
        <v>0.8612284764</v>
      </c>
      <c r="J31" s="8">
        <v>0.83173348390000001</v>
      </c>
      <c r="K31" s="8">
        <v>0.88898542059999996</v>
      </c>
      <c r="L31" s="8">
        <v>0.83173348390000001</v>
      </c>
      <c r="M31" s="8">
        <v>0.84801670770000004</v>
      </c>
      <c r="N31">
        <v>0.92540792540000005</v>
      </c>
    </row>
    <row r="32" spans="1:14" x14ac:dyDescent="0.25">
      <c r="A32">
        <v>4</v>
      </c>
      <c r="B32" t="s">
        <v>36</v>
      </c>
      <c r="C32" s="8" t="s">
        <v>77</v>
      </c>
      <c r="D32" s="8">
        <v>31.703806159999999</v>
      </c>
      <c r="E32" s="8">
        <v>0.86122784929999996</v>
      </c>
      <c r="F32" s="8">
        <v>0.86130894430000005</v>
      </c>
      <c r="G32" s="8">
        <v>0.8612284764</v>
      </c>
      <c r="H32" s="8">
        <v>0.86122012079999999</v>
      </c>
      <c r="I32" s="8">
        <v>0.8612284764</v>
      </c>
      <c r="J32" s="8">
        <v>0.83173348390000001</v>
      </c>
      <c r="K32" s="8">
        <v>0.88898542059999996</v>
      </c>
      <c r="L32" s="8">
        <v>0.83173348390000001</v>
      </c>
      <c r="M32" s="8">
        <v>0.84801670770000004</v>
      </c>
      <c r="N32">
        <v>0.92540792540000005</v>
      </c>
    </row>
    <row r="33" spans="1:14" x14ac:dyDescent="0.25">
      <c r="B33" s="7" t="s">
        <v>36</v>
      </c>
      <c r="C33" s="8" t="s">
        <v>77</v>
      </c>
      <c r="D33" s="7">
        <f>AVERAGE(D28:D32)</f>
        <v>31.284055328000001</v>
      </c>
      <c r="E33" s="7">
        <f t="shared" ref="E33:N33" si="2">AVERAGE(E28:E32)</f>
        <v>0.86122784929999996</v>
      </c>
      <c r="F33" s="7">
        <f t="shared" si="2"/>
        <v>0.86130894429999993</v>
      </c>
      <c r="G33" s="7">
        <f t="shared" si="2"/>
        <v>0.8612284764</v>
      </c>
      <c r="H33" s="7">
        <f t="shared" si="2"/>
        <v>0.86122012079999999</v>
      </c>
      <c r="I33" s="7">
        <f t="shared" si="2"/>
        <v>0.8612284764</v>
      </c>
      <c r="J33" s="7">
        <f t="shared" si="2"/>
        <v>0.83173348390000013</v>
      </c>
      <c r="K33" s="7">
        <f t="shared" si="2"/>
        <v>0.88898542059999985</v>
      </c>
      <c r="L33" s="7">
        <f t="shared" si="2"/>
        <v>0.83173348390000013</v>
      </c>
      <c r="M33" s="7">
        <f t="shared" si="2"/>
        <v>0.84801670770000004</v>
      </c>
      <c r="N33" s="7">
        <f t="shared" si="2"/>
        <v>0.92540792540000005</v>
      </c>
    </row>
    <row r="37" spans="1:14" ht="21" x14ac:dyDescent="0.35">
      <c r="A37" s="12" t="s">
        <v>6</v>
      </c>
    </row>
    <row r="39" spans="1:14" x14ac:dyDescent="0.25">
      <c r="B39" t="s">
        <v>23</v>
      </c>
      <c r="C39" t="s">
        <v>24</v>
      </c>
      <c r="D39" t="s">
        <v>25</v>
      </c>
      <c r="E39" t="s">
        <v>26</v>
      </c>
      <c r="F39" t="s">
        <v>27</v>
      </c>
      <c r="G39" t="s">
        <v>28</v>
      </c>
      <c r="H39" t="s">
        <v>29</v>
      </c>
      <c r="I39" t="s">
        <v>30</v>
      </c>
      <c r="J39" t="s">
        <v>31</v>
      </c>
      <c r="K39" t="s">
        <v>32</v>
      </c>
      <c r="L39" t="s">
        <v>33</v>
      </c>
      <c r="M39" t="s">
        <v>34</v>
      </c>
      <c r="N39" t="s">
        <v>35</v>
      </c>
    </row>
    <row r="40" spans="1:14" x14ac:dyDescent="0.25">
      <c r="A40">
        <v>0</v>
      </c>
      <c r="B40" t="s">
        <v>36</v>
      </c>
      <c r="C40" s="8" t="s">
        <v>77</v>
      </c>
      <c r="D40">
        <v>14.392187119999999</v>
      </c>
      <c r="E40" s="8">
        <v>0.86122784929999996</v>
      </c>
      <c r="F40">
        <v>0.86130894430000005</v>
      </c>
      <c r="G40" s="8">
        <v>0.8612284764</v>
      </c>
      <c r="H40">
        <v>0.86122012079999999</v>
      </c>
      <c r="I40" s="8">
        <v>0.8612284764</v>
      </c>
      <c r="J40" s="8">
        <v>0.83173348390000001</v>
      </c>
      <c r="K40" s="8">
        <v>0.88898542059999996</v>
      </c>
      <c r="L40" s="8">
        <v>0.83173348390000001</v>
      </c>
      <c r="M40">
        <v>0.84801670770000004</v>
      </c>
      <c r="N40">
        <v>0.92540792540000005</v>
      </c>
    </row>
    <row r="41" spans="1:14" x14ac:dyDescent="0.25">
      <c r="A41">
        <v>1</v>
      </c>
      <c r="B41" t="s">
        <v>36</v>
      </c>
      <c r="C41" s="8" t="s">
        <v>77</v>
      </c>
      <c r="D41">
        <v>14.711509469999999</v>
      </c>
      <c r="E41" s="8">
        <v>0.86122784929999996</v>
      </c>
      <c r="F41">
        <v>0.86130894430000005</v>
      </c>
      <c r="G41" s="8">
        <v>0.8612284764</v>
      </c>
      <c r="H41">
        <v>0.86122012079999999</v>
      </c>
      <c r="I41" s="8">
        <v>0.8612284764</v>
      </c>
      <c r="J41" s="8">
        <v>0.83173348390000001</v>
      </c>
      <c r="K41" s="8">
        <v>0.88898542059999996</v>
      </c>
      <c r="L41" s="8">
        <v>0.83173348390000001</v>
      </c>
      <c r="M41">
        <v>0.84801670770000004</v>
      </c>
      <c r="N41">
        <v>0.92540792540000005</v>
      </c>
    </row>
    <row r="42" spans="1:14" x14ac:dyDescent="0.25">
      <c r="A42">
        <v>2</v>
      </c>
      <c r="B42" t="s">
        <v>36</v>
      </c>
      <c r="C42" s="8" t="s">
        <v>77</v>
      </c>
      <c r="D42">
        <v>14.39975381</v>
      </c>
      <c r="E42" s="8">
        <v>0.86122784929999996</v>
      </c>
      <c r="F42">
        <v>0.86130894430000005</v>
      </c>
      <c r="G42" s="8">
        <v>0.8612284764</v>
      </c>
      <c r="H42">
        <v>0.86122012079999999</v>
      </c>
      <c r="I42" s="8">
        <v>0.8612284764</v>
      </c>
      <c r="J42" s="8">
        <v>0.83173348390000001</v>
      </c>
      <c r="K42" s="8">
        <v>0.88898542059999996</v>
      </c>
      <c r="L42" s="8">
        <v>0.83173348390000001</v>
      </c>
      <c r="M42">
        <v>0.84801670770000004</v>
      </c>
      <c r="N42">
        <v>0.92540792540000005</v>
      </c>
    </row>
    <row r="43" spans="1:14" x14ac:dyDescent="0.25">
      <c r="A43">
        <v>3</v>
      </c>
      <c r="B43" t="s">
        <v>36</v>
      </c>
      <c r="C43" s="8" t="s">
        <v>77</v>
      </c>
      <c r="D43">
        <v>14.64612722</v>
      </c>
      <c r="E43" s="8">
        <v>0.86122784929999996</v>
      </c>
      <c r="F43">
        <v>0.86130894430000005</v>
      </c>
      <c r="G43" s="8">
        <v>0.8612284764</v>
      </c>
      <c r="H43">
        <v>0.86122012079999999</v>
      </c>
      <c r="I43" s="8">
        <v>0.8612284764</v>
      </c>
      <c r="J43" s="8">
        <v>0.83173348390000001</v>
      </c>
      <c r="K43" s="8">
        <v>0.88898542059999996</v>
      </c>
      <c r="L43" s="8">
        <v>0.83173348390000001</v>
      </c>
      <c r="M43">
        <v>0.84801670770000004</v>
      </c>
      <c r="N43">
        <v>0.92540792540000005</v>
      </c>
    </row>
    <row r="44" spans="1:14" x14ac:dyDescent="0.25">
      <c r="A44">
        <v>4</v>
      </c>
      <c r="B44" t="s">
        <v>36</v>
      </c>
      <c r="C44" s="8" t="s">
        <v>77</v>
      </c>
      <c r="D44">
        <v>14.20961237</v>
      </c>
      <c r="E44" s="8">
        <v>0.86122784929999996</v>
      </c>
      <c r="F44">
        <v>0.86130894430000005</v>
      </c>
      <c r="G44" s="8">
        <v>0.8612284764</v>
      </c>
      <c r="H44">
        <v>0.86122012079999999</v>
      </c>
      <c r="I44" s="8">
        <v>0.8612284764</v>
      </c>
      <c r="J44" s="8">
        <v>0.83173348390000001</v>
      </c>
      <c r="K44" s="8">
        <v>0.88898542059999996</v>
      </c>
      <c r="L44" s="8">
        <v>0.83173348390000001</v>
      </c>
      <c r="M44">
        <v>0.84801670770000004</v>
      </c>
      <c r="N44">
        <v>0.92540792540000005</v>
      </c>
    </row>
    <row r="45" spans="1:14" x14ac:dyDescent="0.25">
      <c r="B45" s="7" t="s">
        <v>36</v>
      </c>
      <c r="C45" s="8" t="s">
        <v>77</v>
      </c>
      <c r="D45" s="7">
        <f>AVERAGE(D40:D44)</f>
        <v>14.471837998000002</v>
      </c>
      <c r="E45" s="7">
        <f t="shared" ref="E45:N45" si="3">AVERAGE(E40:E44)</f>
        <v>0.86122784929999996</v>
      </c>
      <c r="F45" s="7">
        <f t="shared" si="3"/>
        <v>0.86130894429999993</v>
      </c>
      <c r="G45" s="7">
        <f t="shared" si="3"/>
        <v>0.8612284764</v>
      </c>
      <c r="H45" s="7">
        <f t="shared" si="3"/>
        <v>0.86122012079999999</v>
      </c>
      <c r="I45" s="7">
        <f t="shared" si="3"/>
        <v>0.8612284764</v>
      </c>
      <c r="J45" s="7">
        <f t="shared" si="3"/>
        <v>0.83173348390000013</v>
      </c>
      <c r="K45" s="7">
        <f t="shared" si="3"/>
        <v>0.88898542059999985</v>
      </c>
      <c r="L45" s="7">
        <f t="shared" si="3"/>
        <v>0.83173348390000013</v>
      </c>
      <c r="M45" s="7">
        <f t="shared" si="3"/>
        <v>0.84801670770000004</v>
      </c>
      <c r="N45" s="7">
        <f t="shared" si="3"/>
        <v>0.92540792540000005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73C23-7FF5-4860-A113-53EF9E37EA00}">
  <dimension ref="A1:N45"/>
  <sheetViews>
    <sheetView workbookViewId="0">
      <selection activeCell="N9" sqref="N9"/>
    </sheetView>
  </sheetViews>
  <sheetFormatPr defaultRowHeight="15" x14ac:dyDescent="0.25"/>
  <cols>
    <col min="14" max="14" width="15.42578125" customWidth="1"/>
  </cols>
  <sheetData>
    <row r="1" spans="1:14" ht="21" x14ac:dyDescent="0.35">
      <c r="A1" s="12" t="s">
        <v>3</v>
      </c>
    </row>
    <row r="3" spans="1:14" x14ac:dyDescent="0.25"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  <c r="L3" t="s">
        <v>33</v>
      </c>
      <c r="M3" t="s">
        <v>34</v>
      </c>
      <c r="N3" t="s">
        <v>35</v>
      </c>
    </row>
    <row r="4" spans="1:14" x14ac:dyDescent="0.25">
      <c r="A4">
        <v>0</v>
      </c>
      <c r="B4" t="s">
        <v>37</v>
      </c>
      <c r="C4" t="s">
        <v>47</v>
      </c>
      <c r="D4">
        <v>434.69306920000002</v>
      </c>
      <c r="E4">
        <v>0.96201572120000001</v>
      </c>
      <c r="F4">
        <v>0.96247791459999998</v>
      </c>
      <c r="G4">
        <v>0.96201546640000002</v>
      </c>
      <c r="H4">
        <v>0.96200619430000001</v>
      </c>
      <c r="I4">
        <v>0.96201546640000002</v>
      </c>
      <c r="J4">
        <v>0.92490118580000003</v>
      </c>
      <c r="K4">
        <v>0.92910776019999997</v>
      </c>
      <c r="L4">
        <v>0.92490118580000003</v>
      </c>
      <c r="M4">
        <v>0.92652743179999997</v>
      </c>
      <c r="N4">
        <v>0.9644722281</v>
      </c>
    </row>
    <row r="5" spans="1:14" x14ac:dyDescent="0.25">
      <c r="A5">
        <v>1</v>
      </c>
      <c r="B5" t="s">
        <v>37</v>
      </c>
      <c r="C5" t="s">
        <v>47</v>
      </c>
      <c r="D5">
        <v>1757.8349390000001</v>
      </c>
      <c r="E5">
        <v>0.96201572120000001</v>
      </c>
      <c r="F5">
        <v>0.96247791459999998</v>
      </c>
      <c r="G5">
        <v>0.96201546640000002</v>
      </c>
      <c r="H5">
        <v>0.96200619430000001</v>
      </c>
      <c r="I5">
        <v>0.96201546640000002</v>
      </c>
      <c r="J5">
        <v>0.92490118580000003</v>
      </c>
      <c r="K5">
        <v>0.92910776019999997</v>
      </c>
      <c r="L5">
        <v>0.92490118580000003</v>
      </c>
      <c r="M5">
        <v>0.92652743179999997</v>
      </c>
      <c r="N5">
        <v>0.9644722281</v>
      </c>
    </row>
    <row r="6" spans="1:14" x14ac:dyDescent="0.25">
      <c r="A6">
        <v>2</v>
      </c>
      <c r="B6" t="s">
        <v>37</v>
      </c>
      <c r="C6" t="s">
        <v>47</v>
      </c>
      <c r="D6">
        <v>1763.6345739999999</v>
      </c>
      <c r="E6">
        <v>0.96201572120000001</v>
      </c>
      <c r="F6">
        <v>0.96247791459999998</v>
      </c>
      <c r="G6">
        <v>0.96201546640000002</v>
      </c>
      <c r="H6">
        <v>0.96200619430000001</v>
      </c>
      <c r="I6">
        <v>0.96201546640000002</v>
      </c>
      <c r="J6">
        <v>0.92490118580000003</v>
      </c>
      <c r="K6">
        <v>0.92910776019999997</v>
      </c>
      <c r="L6">
        <v>0.92490118580000003</v>
      </c>
      <c r="M6">
        <v>0.92652743179999997</v>
      </c>
      <c r="N6">
        <v>0.9644722281</v>
      </c>
    </row>
    <row r="7" spans="1:14" x14ac:dyDescent="0.25">
      <c r="A7">
        <v>3</v>
      </c>
      <c r="B7" t="s">
        <v>37</v>
      </c>
      <c r="C7" t="s">
        <v>47</v>
      </c>
      <c r="D7">
        <v>1771.3781819999999</v>
      </c>
      <c r="E7">
        <v>0.96201572120000001</v>
      </c>
      <c r="F7">
        <v>0.96247791459999998</v>
      </c>
      <c r="G7">
        <v>0.96201546640000002</v>
      </c>
      <c r="H7">
        <v>0.96200619430000001</v>
      </c>
      <c r="I7">
        <v>0.96201546640000002</v>
      </c>
      <c r="J7">
        <v>0.92490118580000003</v>
      </c>
      <c r="K7">
        <v>0.92910776019999997</v>
      </c>
      <c r="L7">
        <v>0.92490118580000003</v>
      </c>
      <c r="M7">
        <v>0.92652743179999997</v>
      </c>
      <c r="N7">
        <v>0.9644722281</v>
      </c>
    </row>
    <row r="8" spans="1:14" x14ac:dyDescent="0.25">
      <c r="A8">
        <v>4</v>
      </c>
      <c r="B8" t="s">
        <v>37</v>
      </c>
      <c r="C8" t="s">
        <v>47</v>
      </c>
      <c r="D8">
        <v>1767.134286</v>
      </c>
      <c r="E8">
        <v>0.96201572120000001</v>
      </c>
      <c r="F8">
        <v>0.96247791459999998</v>
      </c>
      <c r="G8">
        <v>0.96201546640000002</v>
      </c>
      <c r="H8">
        <v>0.96200619430000001</v>
      </c>
      <c r="I8">
        <v>0.96201546640000002</v>
      </c>
      <c r="J8">
        <v>0.92490118580000003</v>
      </c>
      <c r="K8">
        <v>0.92910776019999997</v>
      </c>
      <c r="L8">
        <v>0.92490118580000003</v>
      </c>
      <c r="M8">
        <v>0.92652743179999997</v>
      </c>
      <c r="N8">
        <v>0.9644722281</v>
      </c>
    </row>
    <row r="9" spans="1:14" x14ac:dyDescent="0.25">
      <c r="B9" s="7" t="s">
        <v>37</v>
      </c>
      <c r="C9" s="7" t="s">
        <v>47</v>
      </c>
      <c r="D9" s="7">
        <f>AVERAGE(D4:D8)</f>
        <v>1498.93501004</v>
      </c>
      <c r="E9" s="7">
        <f t="shared" ref="E9:N9" si="0">AVERAGE(E4:E8)</f>
        <v>0.96201572120000001</v>
      </c>
      <c r="F9" s="7">
        <f t="shared" si="0"/>
        <v>0.96247791459999998</v>
      </c>
      <c r="G9" s="7">
        <f t="shared" si="0"/>
        <v>0.96201546640000013</v>
      </c>
      <c r="H9" s="7">
        <f t="shared" si="0"/>
        <v>0.96200619430000001</v>
      </c>
      <c r="I9" s="7">
        <f t="shared" si="0"/>
        <v>0.96201546640000013</v>
      </c>
      <c r="J9" s="7">
        <f t="shared" si="0"/>
        <v>0.92490118579999991</v>
      </c>
      <c r="K9" s="7">
        <f t="shared" si="0"/>
        <v>0.92910776019999997</v>
      </c>
      <c r="L9" s="7">
        <f t="shared" si="0"/>
        <v>0.92490118579999991</v>
      </c>
      <c r="M9" s="7">
        <f t="shared" si="0"/>
        <v>0.92652743179999997</v>
      </c>
      <c r="N9" s="7">
        <f t="shared" si="0"/>
        <v>0.9644722281</v>
      </c>
    </row>
    <row r="13" spans="1:14" ht="21" x14ac:dyDescent="0.35">
      <c r="A13" s="12" t="s">
        <v>5</v>
      </c>
    </row>
    <row r="15" spans="1:14" x14ac:dyDescent="0.25">
      <c r="B15" t="s">
        <v>23</v>
      </c>
      <c r="C15" t="s">
        <v>24</v>
      </c>
      <c r="D15" t="s">
        <v>25</v>
      </c>
      <c r="E15" t="s">
        <v>26</v>
      </c>
      <c r="F15" t="s">
        <v>27</v>
      </c>
      <c r="G15" t="s">
        <v>28</v>
      </c>
      <c r="H15" t="s">
        <v>29</v>
      </c>
      <c r="I15" t="s">
        <v>30</v>
      </c>
      <c r="J15" t="s">
        <v>31</v>
      </c>
      <c r="K15" t="s">
        <v>32</v>
      </c>
      <c r="L15" t="s">
        <v>33</v>
      </c>
      <c r="M15" t="s">
        <v>34</v>
      </c>
      <c r="N15" t="s">
        <v>35</v>
      </c>
    </row>
    <row r="16" spans="1:14" x14ac:dyDescent="0.25">
      <c r="A16">
        <v>0</v>
      </c>
      <c r="B16" t="s">
        <v>37</v>
      </c>
      <c r="C16" t="s">
        <v>53</v>
      </c>
      <c r="D16">
        <v>19.999244690000001</v>
      </c>
      <c r="E16">
        <v>0.95824241040000002</v>
      </c>
      <c r="F16">
        <v>0.95868179070000004</v>
      </c>
      <c r="G16">
        <v>0.95824223990000001</v>
      </c>
      <c r="H16">
        <v>0.95823239490000001</v>
      </c>
      <c r="I16">
        <v>0.95824223990000001</v>
      </c>
      <c r="J16">
        <v>0.92320722759999996</v>
      </c>
      <c r="K16">
        <v>0.92886976740000005</v>
      </c>
      <c r="L16">
        <v>0.92320722759999996</v>
      </c>
      <c r="M16">
        <v>0.9252829226</v>
      </c>
      <c r="N16">
        <v>0.96459701909999995</v>
      </c>
    </row>
    <row r="17" spans="1:14" x14ac:dyDescent="0.25">
      <c r="A17">
        <v>1</v>
      </c>
      <c r="B17" t="s">
        <v>37</v>
      </c>
      <c r="C17" t="s">
        <v>53</v>
      </c>
      <c r="D17">
        <v>37.66495681</v>
      </c>
      <c r="E17">
        <v>0.95824241040000002</v>
      </c>
      <c r="F17">
        <v>0.95868179070000004</v>
      </c>
      <c r="G17">
        <v>0.95824223990000001</v>
      </c>
      <c r="H17">
        <v>0.95823239490000001</v>
      </c>
      <c r="I17">
        <v>0.95824223990000001</v>
      </c>
      <c r="J17">
        <v>0.92320722759999996</v>
      </c>
      <c r="K17">
        <v>0.92886976740000005</v>
      </c>
      <c r="L17">
        <v>0.92320722759999996</v>
      </c>
      <c r="M17">
        <v>0.9252829226</v>
      </c>
      <c r="N17">
        <v>0.96459701909999995</v>
      </c>
    </row>
    <row r="18" spans="1:14" x14ac:dyDescent="0.25">
      <c r="A18">
        <v>2</v>
      </c>
      <c r="B18" t="s">
        <v>37</v>
      </c>
      <c r="C18" t="s">
        <v>53</v>
      </c>
      <c r="D18">
        <v>38.391664509999998</v>
      </c>
      <c r="E18">
        <v>0.95824241040000002</v>
      </c>
      <c r="F18">
        <v>0.95868179070000004</v>
      </c>
      <c r="G18">
        <v>0.95824223990000001</v>
      </c>
      <c r="H18">
        <v>0.95823239490000001</v>
      </c>
      <c r="I18">
        <v>0.95824223990000001</v>
      </c>
      <c r="J18">
        <v>0.92320722759999996</v>
      </c>
      <c r="K18">
        <v>0.92886976740000005</v>
      </c>
      <c r="L18">
        <v>0.92320722759999996</v>
      </c>
      <c r="M18">
        <v>0.9252829226</v>
      </c>
      <c r="N18">
        <v>0.96459701909999995</v>
      </c>
    </row>
    <row r="19" spans="1:14" x14ac:dyDescent="0.25">
      <c r="A19">
        <v>3</v>
      </c>
      <c r="B19" t="s">
        <v>37</v>
      </c>
      <c r="C19" t="s">
        <v>53</v>
      </c>
      <c r="D19">
        <v>36.779249190000002</v>
      </c>
      <c r="E19">
        <v>0.95824241040000002</v>
      </c>
      <c r="F19">
        <v>0.95868179070000004</v>
      </c>
      <c r="G19">
        <v>0.95824223990000001</v>
      </c>
      <c r="H19">
        <v>0.95823239490000001</v>
      </c>
      <c r="I19">
        <v>0.95824223990000001</v>
      </c>
      <c r="J19">
        <v>0.92320722759999996</v>
      </c>
      <c r="K19">
        <v>0.92886976740000005</v>
      </c>
      <c r="L19">
        <v>0.92320722759999996</v>
      </c>
      <c r="M19">
        <v>0.9252829226</v>
      </c>
      <c r="N19">
        <v>0.96459701909999995</v>
      </c>
    </row>
    <row r="20" spans="1:14" x14ac:dyDescent="0.25">
      <c r="A20">
        <v>4</v>
      </c>
      <c r="B20" t="s">
        <v>37</v>
      </c>
      <c r="C20" t="s">
        <v>53</v>
      </c>
      <c r="D20">
        <v>36.90254521</v>
      </c>
      <c r="E20">
        <v>0.95824241040000002</v>
      </c>
      <c r="F20">
        <v>0.95868179070000004</v>
      </c>
      <c r="G20">
        <v>0.95824223990000001</v>
      </c>
      <c r="H20">
        <v>0.95823239490000001</v>
      </c>
      <c r="I20">
        <v>0.95824223990000001</v>
      </c>
      <c r="J20">
        <v>0.92320722759999996</v>
      </c>
      <c r="K20">
        <v>0.92886976740000005</v>
      </c>
      <c r="L20">
        <v>0.92320722759999996</v>
      </c>
      <c r="M20">
        <v>0.9252829226</v>
      </c>
      <c r="N20">
        <v>0.96459701909999995</v>
      </c>
    </row>
    <row r="21" spans="1:14" x14ac:dyDescent="0.25">
      <c r="B21" s="7" t="s">
        <v>37</v>
      </c>
      <c r="C21" s="7" t="s">
        <v>53</v>
      </c>
      <c r="D21" s="7">
        <f>AVERAGE(D16:D20)</f>
        <v>33.947532082000002</v>
      </c>
      <c r="E21" s="7">
        <f t="shared" ref="E21:N21" si="1">AVERAGE(E16:E20)</f>
        <v>0.95824241040000013</v>
      </c>
      <c r="F21" s="7">
        <f t="shared" si="1"/>
        <v>0.95868179070000004</v>
      </c>
      <c r="G21" s="7">
        <f t="shared" si="1"/>
        <v>0.95824223990000001</v>
      </c>
      <c r="H21" s="7">
        <f t="shared" si="1"/>
        <v>0.9582323948999999</v>
      </c>
      <c r="I21" s="7">
        <f t="shared" si="1"/>
        <v>0.95824223990000001</v>
      </c>
      <c r="J21" s="7">
        <f t="shared" si="1"/>
        <v>0.92320722760000007</v>
      </c>
      <c r="K21" s="7">
        <f t="shared" si="1"/>
        <v>0.92886976739999993</v>
      </c>
      <c r="L21" s="7">
        <f t="shared" si="1"/>
        <v>0.92320722760000007</v>
      </c>
      <c r="M21" s="7">
        <f t="shared" si="1"/>
        <v>0.92528292259999989</v>
      </c>
      <c r="N21" s="7">
        <f t="shared" si="1"/>
        <v>0.96459701909999995</v>
      </c>
    </row>
    <row r="25" spans="1:14" ht="21" x14ac:dyDescent="0.35">
      <c r="A25" s="12" t="s">
        <v>4</v>
      </c>
    </row>
    <row r="27" spans="1:14" x14ac:dyDescent="0.25">
      <c r="B27" t="s">
        <v>23</v>
      </c>
      <c r="C27" t="s">
        <v>24</v>
      </c>
      <c r="D27" t="s">
        <v>25</v>
      </c>
      <c r="E27" t="s">
        <v>26</v>
      </c>
      <c r="F27" t="s">
        <v>27</v>
      </c>
      <c r="G27" t="s">
        <v>28</v>
      </c>
      <c r="H27" t="s">
        <v>29</v>
      </c>
      <c r="I27" t="s">
        <v>30</v>
      </c>
      <c r="J27" t="s">
        <v>31</v>
      </c>
      <c r="K27" t="s">
        <v>32</v>
      </c>
      <c r="L27" t="s">
        <v>33</v>
      </c>
      <c r="M27" t="s">
        <v>34</v>
      </c>
      <c r="N27" t="s">
        <v>35</v>
      </c>
    </row>
    <row r="28" spans="1:14" x14ac:dyDescent="0.25">
      <c r="A28">
        <v>0</v>
      </c>
      <c r="B28" t="s">
        <v>37</v>
      </c>
      <c r="C28" t="s">
        <v>55</v>
      </c>
      <c r="D28">
        <v>872.05693220000001</v>
      </c>
      <c r="E28">
        <v>0.96201572120000001</v>
      </c>
      <c r="F28">
        <v>0.96247791459999998</v>
      </c>
      <c r="G28">
        <v>0.96201546640000002</v>
      </c>
      <c r="H28">
        <v>0.96200619430000001</v>
      </c>
      <c r="I28">
        <v>0.96201546640000002</v>
      </c>
      <c r="J28">
        <v>0.92490118580000003</v>
      </c>
      <c r="K28">
        <v>0.92910776019999997</v>
      </c>
      <c r="L28">
        <v>0.92490118580000003</v>
      </c>
      <c r="M28">
        <v>0.92652743179999997</v>
      </c>
      <c r="N28">
        <v>0.9644722281</v>
      </c>
    </row>
    <row r="29" spans="1:14" x14ac:dyDescent="0.25">
      <c r="A29">
        <v>1</v>
      </c>
      <c r="B29" t="s">
        <v>37</v>
      </c>
      <c r="C29" t="s">
        <v>55</v>
      </c>
      <c r="D29">
        <v>3479.209758</v>
      </c>
      <c r="E29">
        <v>0.96201572120000001</v>
      </c>
      <c r="F29">
        <v>0.96247791459999998</v>
      </c>
      <c r="G29">
        <v>0.96201546640000002</v>
      </c>
      <c r="H29">
        <v>0.96200619430000001</v>
      </c>
      <c r="I29">
        <v>0.96201546640000002</v>
      </c>
      <c r="J29">
        <v>0.92490118580000003</v>
      </c>
      <c r="K29">
        <v>0.92910776019999997</v>
      </c>
      <c r="L29">
        <v>0.92490118580000003</v>
      </c>
      <c r="M29">
        <v>0.92652743179999997</v>
      </c>
      <c r="N29">
        <v>0.9644722281</v>
      </c>
    </row>
    <row r="30" spans="1:14" x14ac:dyDescent="0.25">
      <c r="A30">
        <v>2</v>
      </c>
      <c r="B30" t="s">
        <v>37</v>
      </c>
      <c r="C30" t="s">
        <v>55</v>
      </c>
      <c r="D30">
        <v>3496.708486</v>
      </c>
      <c r="E30">
        <v>0.96201572120000001</v>
      </c>
      <c r="F30">
        <v>0.96247791459999998</v>
      </c>
      <c r="G30">
        <v>0.96201546640000002</v>
      </c>
      <c r="H30">
        <v>0.96200619430000001</v>
      </c>
      <c r="I30">
        <v>0.96201546640000002</v>
      </c>
      <c r="J30">
        <v>0.92490118580000003</v>
      </c>
      <c r="K30">
        <v>0.92910776019999997</v>
      </c>
      <c r="L30">
        <v>0.92490118580000003</v>
      </c>
      <c r="M30">
        <v>0.92652743179999997</v>
      </c>
      <c r="N30">
        <v>0.9644722281</v>
      </c>
    </row>
    <row r="31" spans="1:14" x14ac:dyDescent="0.25">
      <c r="B31" s="7" t="s">
        <v>37</v>
      </c>
      <c r="C31" s="7" t="s">
        <v>55</v>
      </c>
      <c r="D31" s="7">
        <f>AVERAGE(D28:D30)</f>
        <v>2615.9917253999997</v>
      </c>
      <c r="E31" s="7">
        <f t="shared" ref="E31:N31" si="2">AVERAGE(E28:E30)</f>
        <v>0.9620157211999999</v>
      </c>
      <c r="F31" s="7">
        <f t="shared" si="2"/>
        <v>0.96247791459999998</v>
      </c>
      <c r="G31" s="7">
        <f t="shared" si="2"/>
        <v>0.96201546640000002</v>
      </c>
      <c r="H31" s="7">
        <f t="shared" si="2"/>
        <v>0.96200619430000012</v>
      </c>
      <c r="I31" s="7">
        <f t="shared" si="2"/>
        <v>0.96201546640000002</v>
      </c>
      <c r="J31" s="7">
        <f t="shared" si="2"/>
        <v>0.92490118580000003</v>
      </c>
      <c r="K31" s="7">
        <f t="shared" si="2"/>
        <v>0.92910776019999997</v>
      </c>
      <c r="L31" s="7">
        <f t="shared" si="2"/>
        <v>0.92490118580000003</v>
      </c>
      <c r="M31" s="7">
        <f t="shared" si="2"/>
        <v>0.92652743179999997</v>
      </c>
      <c r="N31" s="7">
        <f t="shared" si="2"/>
        <v>0.9644722281</v>
      </c>
    </row>
    <row r="37" spans="1:14" ht="21" x14ac:dyDescent="0.35">
      <c r="A37" s="12" t="s">
        <v>6</v>
      </c>
    </row>
    <row r="39" spans="1:14" x14ac:dyDescent="0.25">
      <c r="B39" t="s">
        <v>23</v>
      </c>
      <c r="C39" t="s">
        <v>24</v>
      </c>
      <c r="D39" t="s">
        <v>25</v>
      </c>
      <c r="E39" t="s">
        <v>26</v>
      </c>
      <c r="F39" t="s">
        <v>27</v>
      </c>
      <c r="G39" t="s">
        <v>28</v>
      </c>
      <c r="H39" t="s">
        <v>29</v>
      </c>
      <c r="I39" t="s">
        <v>30</v>
      </c>
      <c r="J39" t="s">
        <v>31</v>
      </c>
      <c r="K39" t="s">
        <v>32</v>
      </c>
      <c r="L39" t="s">
        <v>33</v>
      </c>
      <c r="M39" t="s">
        <v>34</v>
      </c>
      <c r="N39" t="s">
        <v>35</v>
      </c>
    </row>
    <row r="40" spans="1:14" x14ac:dyDescent="0.25">
      <c r="A40">
        <v>0</v>
      </c>
      <c r="B40" t="s">
        <v>37</v>
      </c>
      <c r="C40" t="s">
        <v>52</v>
      </c>
      <c r="D40">
        <v>472.64951230000003</v>
      </c>
      <c r="E40">
        <v>0.96201572120000001</v>
      </c>
      <c r="F40">
        <v>0.96247791459999998</v>
      </c>
      <c r="G40">
        <v>0.96201546640000002</v>
      </c>
      <c r="H40">
        <v>0.96200619430000001</v>
      </c>
      <c r="I40">
        <v>0.96201546640000002</v>
      </c>
      <c r="J40">
        <v>0.92490118580000003</v>
      </c>
      <c r="K40">
        <v>0.92910776019999997</v>
      </c>
      <c r="L40">
        <v>0.92490118580000003</v>
      </c>
      <c r="M40">
        <v>0.92652743179999997</v>
      </c>
      <c r="N40">
        <v>0.9644722281</v>
      </c>
    </row>
    <row r="41" spans="1:14" x14ac:dyDescent="0.25">
      <c r="A41">
        <v>1</v>
      </c>
      <c r="B41" t="s">
        <v>37</v>
      </c>
      <c r="C41" t="s">
        <v>52</v>
      </c>
      <c r="D41">
        <v>1843.104711</v>
      </c>
      <c r="E41">
        <v>0.96201572120000001</v>
      </c>
      <c r="F41">
        <v>0.96247791459999998</v>
      </c>
      <c r="G41">
        <v>0.96201546640000002</v>
      </c>
      <c r="H41">
        <v>0.96200619430000001</v>
      </c>
      <c r="I41">
        <v>0.96201546640000002</v>
      </c>
      <c r="J41">
        <v>0.92490118580000003</v>
      </c>
      <c r="K41">
        <v>0.92910776019999997</v>
      </c>
      <c r="L41">
        <v>0.92490118580000003</v>
      </c>
      <c r="M41">
        <v>0.92652743179999997</v>
      </c>
      <c r="N41">
        <v>0.9644722281</v>
      </c>
    </row>
    <row r="42" spans="1:14" x14ac:dyDescent="0.25">
      <c r="A42">
        <v>2</v>
      </c>
      <c r="B42" t="s">
        <v>37</v>
      </c>
      <c r="C42" t="s">
        <v>52</v>
      </c>
      <c r="D42">
        <v>1831.8046859999999</v>
      </c>
      <c r="E42">
        <v>0.96201572120000001</v>
      </c>
      <c r="F42">
        <v>0.96247791459999998</v>
      </c>
      <c r="G42">
        <v>0.96201546640000002</v>
      </c>
      <c r="H42">
        <v>0.96200619430000001</v>
      </c>
      <c r="I42">
        <v>0.96201546640000002</v>
      </c>
      <c r="J42">
        <v>0.92490118580000003</v>
      </c>
      <c r="K42">
        <v>0.92910776019999997</v>
      </c>
      <c r="L42">
        <v>0.92490118580000003</v>
      </c>
      <c r="M42">
        <v>0.92652743179999997</v>
      </c>
      <c r="N42">
        <v>0.9644722281</v>
      </c>
    </row>
    <row r="43" spans="1:14" x14ac:dyDescent="0.25">
      <c r="A43">
        <v>3</v>
      </c>
      <c r="B43" t="s">
        <v>37</v>
      </c>
      <c r="C43" t="s">
        <v>52</v>
      </c>
      <c r="D43">
        <v>1830.6610169999999</v>
      </c>
      <c r="E43">
        <v>0.96201572120000001</v>
      </c>
      <c r="F43">
        <v>0.96247791459999998</v>
      </c>
      <c r="G43">
        <v>0.96201546640000002</v>
      </c>
      <c r="H43">
        <v>0.96200619430000001</v>
      </c>
      <c r="I43">
        <v>0.96201546640000002</v>
      </c>
      <c r="J43">
        <v>0.92490118580000003</v>
      </c>
      <c r="K43">
        <v>0.92910776019999997</v>
      </c>
      <c r="L43">
        <v>0.92490118580000003</v>
      </c>
      <c r="M43">
        <v>0.92652743179999997</v>
      </c>
      <c r="N43">
        <v>0.9644722281</v>
      </c>
    </row>
    <row r="44" spans="1:14" x14ac:dyDescent="0.25">
      <c r="A44">
        <v>4</v>
      </c>
      <c r="B44" t="s">
        <v>37</v>
      </c>
      <c r="C44" t="s">
        <v>52</v>
      </c>
      <c r="D44">
        <v>1826.8461070000001</v>
      </c>
      <c r="E44">
        <v>0.96201572120000001</v>
      </c>
      <c r="F44">
        <v>0.96247791459999998</v>
      </c>
      <c r="G44">
        <v>0.96201546640000002</v>
      </c>
      <c r="H44">
        <v>0.96200619430000001</v>
      </c>
      <c r="I44">
        <v>0.96201546640000002</v>
      </c>
      <c r="J44">
        <v>0.92490118580000003</v>
      </c>
      <c r="K44">
        <v>0.92910776019999997</v>
      </c>
      <c r="L44">
        <v>0.92490118580000003</v>
      </c>
      <c r="M44">
        <v>0.92652743179999997</v>
      </c>
      <c r="N44">
        <v>0.9644722281</v>
      </c>
    </row>
    <row r="45" spans="1:14" x14ac:dyDescent="0.25">
      <c r="B45" s="7" t="s">
        <v>37</v>
      </c>
      <c r="C45" s="7" t="s">
        <v>52</v>
      </c>
      <c r="D45" s="7">
        <f>AVERAGE(D40:D44)</f>
        <v>1561.0132066600002</v>
      </c>
      <c r="E45" s="7">
        <f t="shared" ref="E45:N45" si="3">AVERAGE(E40:E44)</f>
        <v>0.96201572120000001</v>
      </c>
      <c r="F45" s="7">
        <f t="shared" si="3"/>
        <v>0.96247791459999998</v>
      </c>
      <c r="G45" s="7">
        <f t="shared" si="3"/>
        <v>0.96201546640000013</v>
      </c>
      <c r="H45" s="7">
        <f t="shared" si="3"/>
        <v>0.96200619430000001</v>
      </c>
      <c r="I45" s="7">
        <f t="shared" si="3"/>
        <v>0.96201546640000013</v>
      </c>
      <c r="J45" s="7">
        <f t="shared" si="3"/>
        <v>0.92490118579999991</v>
      </c>
      <c r="K45" s="7">
        <f t="shared" si="3"/>
        <v>0.92910776019999997</v>
      </c>
      <c r="L45" s="7">
        <f t="shared" si="3"/>
        <v>0.92490118579999991</v>
      </c>
      <c r="M45" s="7">
        <f t="shared" si="3"/>
        <v>0.92652743179999997</v>
      </c>
      <c r="N45" s="7">
        <f t="shared" si="3"/>
        <v>0.9644722281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1FAB2-2C5F-44D4-B269-F53EC5597F6A}">
  <dimension ref="A1:N45"/>
  <sheetViews>
    <sheetView topLeftCell="A12" workbookViewId="0">
      <selection activeCell="N45" sqref="N45"/>
    </sheetView>
  </sheetViews>
  <sheetFormatPr defaultRowHeight="15" x14ac:dyDescent="0.25"/>
  <sheetData>
    <row r="1" spans="1:14" ht="21" x14ac:dyDescent="0.35">
      <c r="A1" s="12" t="s">
        <v>3</v>
      </c>
    </row>
    <row r="3" spans="1:14" x14ac:dyDescent="0.25"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  <c r="L3" t="s">
        <v>33</v>
      </c>
      <c r="M3" t="s">
        <v>34</v>
      </c>
      <c r="N3" t="s">
        <v>35</v>
      </c>
    </row>
    <row r="4" spans="1:14" x14ac:dyDescent="0.25">
      <c r="A4">
        <v>0</v>
      </c>
      <c r="B4" t="s">
        <v>38</v>
      </c>
      <c r="C4" t="s">
        <v>48</v>
      </c>
      <c r="D4">
        <v>324.39518356323202</v>
      </c>
      <c r="E4">
        <v>0.97660565070000005</v>
      </c>
      <c r="F4">
        <v>0.97666943260000005</v>
      </c>
      <c r="G4">
        <v>0.97660526989999996</v>
      </c>
      <c r="H4">
        <v>0.97660481180000003</v>
      </c>
      <c r="I4">
        <v>0.97660526989999996</v>
      </c>
      <c r="J4">
        <v>0.96329757199999999</v>
      </c>
      <c r="K4">
        <v>0.96315072079999997</v>
      </c>
      <c r="L4">
        <v>0.96329757199999999</v>
      </c>
      <c r="M4">
        <v>0.96321933479999999</v>
      </c>
      <c r="N4">
        <v>0.98837206560000002</v>
      </c>
    </row>
    <row r="5" spans="1:14" x14ac:dyDescent="0.25">
      <c r="A5">
        <v>1</v>
      </c>
      <c r="B5" t="s">
        <v>38</v>
      </c>
      <c r="C5" t="s">
        <v>48</v>
      </c>
      <c r="D5">
        <v>325.41458582878101</v>
      </c>
      <c r="E5">
        <v>0.97660565070000005</v>
      </c>
      <c r="F5">
        <v>0.97666943260000005</v>
      </c>
      <c r="G5">
        <v>0.97660526989999996</v>
      </c>
      <c r="H5">
        <v>0.97660481180000003</v>
      </c>
      <c r="I5">
        <v>0.97660526989999996</v>
      </c>
      <c r="J5">
        <v>0.96329757199999999</v>
      </c>
      <c r="K5">
        <v>0.96315072079999997</v>
      </c>
      <c r="L5">
        <v>0.96329757199999999</v>
      </c>
      <c r="M5">
        <v>0.96321933479999999</v>
      </c>
      <c r="N5">
        <v>0.98837206560000002</v>
      </c>
    </row>
    <row r="6" spans="1:14" x14ac:dyDescent="0.25">
      <c r="A6">
        <v>2</v>
      </c>
      <c r="B6" t="s">
        <v>38</v>
      </c>
      <c r="C6" t="s">
        <v>48</v>
      </c>
      <c r="D6">
        <v>328.10660529136601</v>
      </c>
      <c r="E6">
        <v>0.97660565070000005</v>
      </c>
      <c r="F6">
        <v>0.97666943260000005</v>
      </c>
      <c r="G6">
        <v>0.97660526989999996</v>
      </c>
      <c r="H6">
        <v>0.97660481180000003</v>
      </c>
      <c r="I6">
        <v>0.97660526989999996</v>
      </c>
      <c r="J6">
        <v>0.96329757199999999</v>
      </c>
      <c r="K6">
        <v>0.96315072079999997</v>
      </c>
      <c r="L6">
        <v>0.96329757199999999</v>
      </c>
      <c r="M6">
        <v>0.96321933479999999</v>
      </c>
      <c r="N6">
        <v>0.98837206560000002</v>
      </c>
    </row>
    <row r="7" spans="1:14" x14ac:dyDescent="0.25">
      <c r="A7">
        <v>3</v>
      </c>
      <c r="B7" t="s">
        <v>38</v>
      </c>
      <c r="C7" t="s">
        <v>48</v>
      </c>
      <c r="D7">
        <v>325.656621932983</v>
      </c>
      <c r="E7">
        <v>0.97660565070000005</v>
      </c>
      <c r="F7">
        <v>0.97666943260000005</v>
      </c>
      <c r="G7">
        <v>0.97660526989999996</v>
      </c>
      <c r="H7">
        <v>0.97660481180000003</v>
      </c>
      <c r="I7">
        <v>0.97660526989999996</v>
      </c>
      <c r="J7">
        <v>0.96329757199999999</v>
      </c>
      <c r="K7">
        <v>0.96315072079999997</v>
      </c>
      <c r="L7">
        <v>0.96329757199999999</v>
      </c>
      <c r="M7">
        <v>0.96321933479999999</v>
      </c>
      <c r="N7">
        <v>0.98837206560000002</v>
      </c>
    </row>
    <row r="8" spans="1:14" x14ac:dyDescent="0.25">
      <c r="A8">
        <v>4</v>
      </c>
      <c r="B8" t="s">
        <v>38</v>
      </c>
      <c r="C8" t="s">
        <v>48</v>
      </c>
      <c r="D8">
        <v>325.34505534172001</v>
      </c>
      <c r="E8">
        <v>0.97660565070000005</v>
      </c>
      <c r="F8">
        <v>0.97666943260000005</v>
      </c>
      <c r="G8">
        <v>0.97660526989999996</v>
      </c>
      <c r="H8">
        <v>0.97660481180000003</v>
      </c>
      <c r="I8">
        <v>0.97660526989999996</v>
      </c>
      <c r="J8">
        <v>0.96329757199999999</v>
      </c>
      <c r="K8">
        <v>0.96315072079999997</v>
      </c>
      <c r="L8">
        <v>0.96329757199999999</v>
      </c>
      <c r="M8">
        <v>0.96321933479999999</v>
      </c>
      <c r="N8">
        <v>0.98837206560000002</v>
      </c>
    </row>
    <row r="9" spans="1:14" x14ac:dyDescent="0.25">
      <c r="B9" s="7" t="s">
        <v>38</v>
      </c>
      <c r="C9" s="7" t="s">
        <v>48</v>
      </c>
      <c r="D9" s="7">
        <f>AVERAGE(D4:D8)</f>
        <v>325.78361039161643</v>
      </c>
      <c r="E9" s="7">
        <f t="shared" ref="E9:N9" si="0">AVERAGE(E4:E8)</f>
        <v>0.97660565070000005</v>
      </c>
      <c r="F9" s="7">
        <f t="shared" si="0"/>
        <v>0.97666943259999994</v>
      </c>
      <c r="G9" s="7">
        <f t="shared" si="0"/>
        <v>0.97660526989999996</v>
      </c>
      <c r="H9" s="7">
        <f t="shared" si="0"/>
        <v>0.97660481180000003</v>
      </c>
      <c r="I9" s="7">
        <f t="shared" si="0"/>
        <v>0.97660526989999996</v>
      </c>
      <c r="J9" s="7">
        <f t="shared" si="0"/>
        <v>0.96329757199999988</v>
      </c>
      <c r="K9" s="7">
        <f t="shared" si="0"/>
        <v>0.96315072080000008</v>
      </c>
      <c r="L9" s="7">
        <f t="shared" si="0"/>
        <v>0.96329757199999988</v>
      </c>
      <c r="M9" s="7">
        <f t="shared" si="0"/>
        <v>0.96321933479999999</v>
      </c>
      <c r="N9" s="7">
        <f t="shared" si="0"/>
        <v>0.9883720655999999</v>
      </c>
    </row>
    <row r="13" spans="1:14" ht="21" x14ac:dyDescent="0.35">
      <c r="A13" s="12" t="s">
        <v>5</v>
      </c>
    </row>
    <row r="15" spans="1:14" x14ac:dyDescent="0.25">
      <c r="B15" t="s">
        <v>23</v>
      </c>
      <c r="C15" t="s">
        <v>24</v>
      </c>
      <c r="D15" t="s">
        <v>25</v>
      </c>
      <c r="E15" t="s">
        <v>26</v>
      </c>
      <c r="F15" t="s">
        <v>27</v>
      </c>
      <c r="G15" t="s">
        <v>28</v>
      </c>
      <c r="H15" t="s">
        <v>29</v>
      </c>
      <c r="I15" t="s">
        <v>30</v>
      </c>
      <c r="J15" t="s">
        <v>31</v>
      </c>
      <c r="K15" t="s">
        <v>32</v>
      </c>
      <c r="L15" t="s">
        <v>33</v>
      </c>
      <c r="M15" t="s">
        <v>34</v>
      </c>
      <c r="N15" t="s">
        <v>35</v>
      </c>
    </row>
    <row r="16" spans="1:14" x14ac:dyDescent="0.25">
      <c r="A16">
        <v>0</v>
      </c>
      <c r="B16" t="s">
        <v>38</v>
      </c>
      <c r="C16" t="s">
        <v>54</v>
      </c>
      <c r="D16">
        <v>2205.0575739999999</v>
      </c>
      <c r="E16">
        <v>0.97610261149999999</v>
      </c>
      <c r="F16">
        <v>0.97622631790000003</v>
      </c>
      <c r="G16">
        <v>0.97610208310000002</v>
      </c>
      <c r="H16">
        <v>0.97610096940000002</v>
      </c>
      <c r="I16">
        <v>0.97610208310000002</v>
      </c>
      <c r="J16">
        <v>0.96160361380000003</v>
      </c>
      <c r="K16">
        <v>0.96183519120000005</v>
      </c>
      <c r="L16">
        <v>0.96160361380000003</v>
      </c>
      <c r="M16">
        <v>0.96171104350000003</v>
      </c>
      <c r="N16">
        <v>0.98810129260000001</v>
      </c>
    </row>
    <row r="17" spans="1:14" x14ac:dyDescent="0.25">
      <c r="A17">
        <v>1</v>
      </c>
      <c r="B17" t="s">
        <v>38</v>
      </c>
      <c r="C17" t="s">
        <v>54</v>
      </c>
      <c r="D17">
        <v>2202.152877</v>
      </c>
      <c r="E17">
        <v>0.97610261149999999</v>
      </c>
      <c r="F17">
        <v>0.97622631790000003</v>
      </c>
      <c r="G17">
        <v>0.97610208310000002</v>
      </c>
      <c r="H17">
        <v>0.97610096940000002</v>
      </c>
      <c r="I17">
        <v>0.97610208310000002</v>
      </c>
      <c r="J17">
        <v>0.96160361380000003</v>
      </c>
      <c r="K17">
        <v>0.96183519120000005</v>
      </c>
      <c r="L17">
        <v>0.96160361380000003</v>
      </c>
      <c r="M17">
        <v>0.96171104350000003</v>
      </c>
      <c r="N17">
        <v>0.98810129260000001</v>
      </c>
    </row>
    <row r="18" spans="1:14" x14ac:dyDescent="0.25">
      <c r="A18">
        <v>2</v>
      </c>
      <c r="B18" t="s">
        <v>38</v>
      </c>
      <c r="C18" t="s">
        <v>54</v>
      </c>
      <c r="D18">
        <v>2194.7693260000001</v>
      </c>
      <c r="E18">
        <v>0.97610261149999999</v>
      </c>
      <c r="F18">
        <v>0.97622631790000003</v>
      </c>
      <c r="G18">
        <v>0.97610208310000002</v>
      </c>
      <c r="H18">
        <v>0.97610096940000002</v>
      </c>
      <c r="I18">
        <v>0.97610208310000002</v>
      </c>
      <c r="J18">
        <v>0.96160361380000003</v>
      </c>
      <c r="K18">
        <v>0.96183519120000005</v>
      </c>
      <c r="L18">
        <v>0.96160361380000003</v>
      </c>
      <c r="M18">
        <v>0.96171104350000003</v>
      </c>
      <c r="N18">
        <v>0.98810129260000001</v>
      </c>
    </row>
    <row r="19" spans="1:14" x14ac:dyDescent="0.25">
      <c r="A19">
        <v>3</v>
      </c>
      <c r="B19" t="s">
        <v>38</v>
      </c>
      <c r="C19" t="s">
        <v>54</v>
      </c>
      <c r="D19">
        <v>2201.6587789999999</v>
      </c>
      <c r="E19">
        <v>0.97610261149999999</v>
      </c>
      <c r="F19">
        <v>0.97622631790000003</v>
      </c>
      <c r="G19">
        <v>0.97610208310000002</v>
      </c>
      <c r="H19">
        <v>0.97610096940000002</v>
      </c>
      <c r="I19">
        <v>0.97610208310000002</v>
      </c>
      <c r="J19">
        <v>0.96160361380000003</v>
      </c>
      <c r="K19">
        <v>0.96183519120000005</v>
      </c>
      <c r="L19">
        <v>0.96160361380000003</v>
      </c>
      <c r="M19">
        <v>0.96171104350000003</v>
      </c>
      <c r="N19">
        <v>0.98810129260000001</v>
      </c>
    </row>
    <row r="20" spans="1:14" x14ac:dyDescent="0.25">
      <c r="A20">
        <v>4</v>
      </c>
      <c r="B20" t="s">
        <v>38</v>
      </c>
      <c r="C20" t="s">
        <v>54</v>
      </c>
      <c r="D20">
        <v>2220.8693119999998</v>
      </c>
      <c r="E20">
        <v>0.97610261149999999</v>
      </c>
      <c r="F20">
        <v>0.97622631790000003</v>
      </c>
      <c r="G20">
        <v>0.97610208310000002</v>
      </c>
      <c r="H20">
        <v>0.97610096940000002</v>
      </c>
      <c r="I20">
        <v>0.97610208310000002</v>
      </c>
      <c r="J20">
        <v>0.96160361380000003</v>
      </c>
      <c r="K20">
        <v>0.96183519120000005</v>
      </c>
      <c r="L20">
        <v>0.96160361380000003</v>
      </c>
      <c r="M20">
        <v>0.96171104350000003</v>
      </c>
      <c r="N20">
        <v>0.98810129260000001</v>
      </c>
    </row>
    <row r="21" spans="1:14" x14ac:dyDescent="0.25">
      <c r="B21" s="7" t="s">
        <v>38</v>
      </c>
      <c r="C21" s="7" t="s">
        <v>54</v>
      </c>
      <c r="D21" s="7">
        <f>AVERAGE(D16:D20)</f>
        <v>2204.9015736000001</v>
      </c>
      <c r="E21" s="7">
        <f t="shared" ref="E21:N21" si="1">AVERAGE(E16:E20)</f>
        <v>0.97610261149999999</v>
      </c>
      <c r="F21" s="7">
        <f t="shared" si="1"/>
        <v>0.97622631789999992</v>
      </c>
      <c r="G21" s="7">
        <f t="shared" si="1"/>
        <v>0.97610208310000002</v>
      </c>
      <c r="H21" s="7">
        <f t="shared" si="1"/>
        <v>0.97610096940000002</v>
      </c>
      <c r="I21" s="7">
        <f t="shared" si="1"/>
        <v>0.97610208310000002</v>
      </c>
      <c r="J21" s="7">
        <f t="shared" si="1"/>
        <v>0.96160361380000003</v>
      </c>
      <c r="K21" s="7">
        <f t="shared" si="1"/>
        <v>0.96183519120000016</v>
      </c>
      <c r="L21" s="7">
        <f t="shared" si="1"/>
        <v>0.96160361380000003</v>
      </c>
      <c r="M21" s="7">
        <f t="shared" si="1"/>
        <v>0.96171104350000003</v>
      </c>
      <c r="N21" s="7">
        <f t="shared" si="1"/>
        <v>0.98810129260000001</v>
      </c>
    </row>
    <row r="25" spans="1:14" ht="21" x14ac:dyDescent="0.35">
      <c r="A25" s="12" t="s">
        <v>4</v>
      </c>
    </row>
    <row r="27" spans="1:14" x14ac:dyDescent="0.25">
      <c r="B27" t="s">
        <v>23</v>
      </c>
      <c r="C27" t="s">
        <v>24</v>
      </c>
      <c r="D27" t="s">
        <v>25</v>
      </c>
      <c r="E27" t="s">
        <v>26</v>
      </c>
      <c r="F27" t="s">
        <v>27</v>
      </c>
      <c r="G27" t="s">
        <v>28</v>
      </c>
      <c r="H27" t="s">
        <v>29</v>
      </c>
      <c r="I27" t="s">
        <v>30</v>
      </c>
      <c r="J27" t="s">
        <v>31</v>
      </c>
      <c r="K27" t="s">
        <v>32</v>
      </c>
      <c r="L27" t="s">
        <v>33</v>
      </c>
      <c r="M27" t="s">
        <v>34</v>
      </c>
      <c r="N27" t="s">
        <v>35</v>
      </c>
    </row>
    <row r="28" spans="1:14" x14ac:dyDescent="0.25">
      <c r="A28">
        <v>0</v>
      </c>
      <c r="B28" t="s">
        <v>38</v>
      </c>
      <c r="C28" t="s">
        <v>56</v>
      </c>
      <c r="D28">
        <v>7108.9533894061997</v>
      </c>
      <c r="E28">
        <v>0.97769575524425301</v>
      </c>
      <c r="F28">
        <v>0.97777973427788301</v>
      </c>
      <c r="G28">
        <v>0.97769539565863495</v>
      </c>
      <c r="H28">
        <v>0.97769472884659103</v>
      </c>
      <c r="I28">
        <v>0.97769539565863495</v>
      </c>
      <c r="J28">
        <v>0.96273299999999995</v>
      </c>
      <c r="K28">
        <v>0.96308199999999999</v>
      </c>
      <c r="L28">
        <v>0.96273299999999995</v>
      </c>
      <c r="M28">
        <v>0.96288899999999999</v>
      </c>
      <c r="N28">
        <v>0.98738899999999996</v>
      </c>
    </row>
    <row r="29" spans="1:14" x14ac:dyDescent="0.25">
      <c r="A29">
        <v>1</v>
      </c>
      <c r="B29" t="s">
        <v>38</v>
      </c>
      <c r="C29" t="s">
        <v>56</v>
      </c>
      <c r="E29">
        <v>0.97769575524425301</v>
      </c>
      <c r="F29">
        <v>0.97777973427788301</v>
      </c>
      <c r="G29">
        <v>0.97769539565863495</v>
      </c>
      <c r="H29">
        <v>0.97769472884659103</v>
      </c>
      <c r="I29">
        <v>0.97769539565863495</v>
      </c>
      <c r="J29">
        <v>0.96273299999999995</v>
      </c>
      <c r="K29">
        <v>0.96308199999999999</v>
      </c>
      <c r="L29">
        <v>0.96273299999999995</v>
      </c>
      <c r="M29">
        <v>0.96288899999999999</v>
      </c>
      <c r="N29">
        <v>0.98738899999999996</v>
      </c>
    </row>
    <row r="30" spans="1:14" x14ac:dyDescent="0.25">
      <c r="A30">
        <v>2</v>
      </c>
      <c r="B30" t="s">
        <v>38</v>
      </c>
      <c r="C30" t="s">
        <v>56</v>
      </c>
      <c r="E30">
        <v>0.97769575524425301</v>
      </c>
      <c r="F30">
        <v>0.97777973427788301</v>
      </c>
      <c r="G30">
        <v>0.97769539565863495</v>
      </c>
      <c r="H30">
        <v>0.97769472884659103</v>
      </c>
      <c r="I30">
        <v>0.97769539565863495</v>
      </c>
      <c r="J30">
        <v>0.96273299999999995</v>
      </c>
      <c r="K30">
        <v>0.96308199999999999</v>
      </c>
      <c r="L30">
        <v>0.96273299999999995</v>
      </c>
      <c r="M30">
        <v>0.96288899999999999</v>
      </c>
      <c r="N30">
        <v>0.98738899999999996</v>
      </c>
    </row>
    <row r="31" spans="1:14" x14ac:dyDescent="0.25">
      <c r="A31">
        <v>3</v>
      </c>
      <c r="B31" t="s">
        <v>38</v>
      </c>
      <c r="C31" t="s">
        <v>56</v>
      </c>
      <c r="E31">
        <v>0.97769575524425301</v>
      </c>
      <c r="F31">
        <v>0.97777973427788301</v>
      </c>
      <c r="G31">
        <v>0.97769539565863495</v>
      </c>
      <c r="H31">
        <v>0.97769472884659103</v>
      </c>
      <c r="I31">
        <v>0.97769539565863495</v>
      </c>
      <c r="J31">
        <v>0.96273299999999995</v>
      </c>
      <c r="K31">
        <v>0.96308199999999999</v>
      </c>
      <c r="L31">
        <v>0.96273299999999995</v>
      </c>
      <c r="M31">
        <v>0.96288899999999999</v>
      </c>
      <c r="N31">
        <v>0.98738899999999996</v>
      </c>
    </row>
    <row r="32" spans="1:14" x14ac:dyDescent="0.25">
      <c r="A32">
        <v>4</v>
      </c>
      <c r="B32" t="s">
        <v>38</v>
      </c>
      <c r="C32" t="s">
        <v>56</v>
      </c>
      <c r="E32">
        <v>0.97769575524425301</v>
      </c>
      <c r="F32">
        <v>0.97777973427788301</v>
      </c>
      <c r="G32">
        <v>0.97769539565863495</v>
      </c>
      <c r="H32">
        <v>0.97769472884659103</v>
      </c>
      <c r="I32">
        <v>0.97769539565863495</v>
      </c>
      <c r="J32">
        <v>0.96273299999999995</v>
      </c>
      <c r="K32">
        <v>0.96308199999999999</v>
      </c>
      <c r="L32">
        <v>0.96273299999999995</v>
      </c>
      <c r="M32">
        <v>0.96288899999999999</v>
      </c>
      <c r="N32">
        <v>0.98738899999999996</v>
      </c>
    </row>
    <row r="33" spans="1:14" x14ac:dyDescent="0.25">
      <c r="B33" s="7" t="s">
        <v>38</v>
      </c>
      <c r="C33" s="7" t="s">
        <v>56</v>
      </c>
      <c r="D33" s="7">
        <v>7108.9533894061997</v>
      </c>
      <c r="E33" s="7">
        <f>AVERAGE(E28:E32)</f>
        <v>0.97769575524425301</v>
      </c>
      <c r="F33" s="7">
        <f t="shared" ref="F33:N33" si="2">AVERAGE(F28:F32)</f>
        <v>0.97777973427788312</v>
      </c>
      <c r="G33" s="7">
        <f t="shared" si="2"/>
        <v>0.97769539565863506</v>
      </c>
      <c r="H33" s="7">
        <f t="shared" si="2"/>
        <v>0.97769472884659103</v>
      </c>
      <c r="I33" s="7">
        <f t="shared" si="2"/>
        <v>0.97769539565863506</v>
      </c>
      <c r="J33" s="7">
        <f t="shared" si="2"/>
        <v>0.96273299999999984</v>
      </c>
      <c r="K33" s="7">
        <f t="shared" si="2"/>
        <v>0.96308199999999999</v>
      </c>
      <c r="L33" s="7">
        <f t="shared" si="2"/>
        <v>0.96273299999999984</v>
      </c>
      <c r="M33" s="7">
        <f t="shared" si="2"/>
        <v>0.96288899999999999</v>
      </c>
      <c r="N33" s="7">
        <f t="shared" si="2"/>
        <v>0.98738899999999996</v>
      </c>
    </row>
    <row r="37" spans="1:14" ht="21" x14ac:dyDescent="0.35">
      <c r="A37" s="12" t="s">
        <v>6</v>
      </c>
    </row>
    <row r="39" spans="1:14" x14ac:dyDescent="0.25">
      <c r="B39" t="s">
        <v>23</v>
      </c>
      <c r="C39" t="s">
        <v>24</v>
      </c>
      <c r="D39" t="s">
        <v>25</v>
      </c>
      <c r="E39" t="s">
        <v>26</v>
      </c>
      <c r="F39" t="s">
        <v>27</v>
      </c>
      <c r="G39" t="s">
        <v>28</v>
      </c>
      <c r="H39" t="s">
        <v>29</v>
      </c>
      <c r="I39" t="s">
        <v>30</v>
      </c>
      <c r="J39" t="s">
        <v>31</v>
      </c>
      <c r="K39" t="s">
        <v>32</v>
      </c>
      <c r="L39" t="s">
        <v>33</v>
      </c>
      <c r="M39" t="s">
        <v>34</v>
      </c>
      <c r="N39" t="s">
        <v>35</v>
      </c>
    </row>
    <row r="40" spans="1:14" x14ac:dyDescent="0.25">
      <c r="A40">
        <v>0</v>
      </c>
      <c r="B40" t="s">
        <v>38</v>
      </c>
      <c r="C40" t="s">
        <v>51</v>
      </c>
      <c r="D40">
        <v>391.3091733</v>
      </c>
      <c r="E40">
        <v>0.97635416269999997</v>
      </c>
      <c r="F40">
        <v>0.97644357790000003</v>
      </c>
      <c r="G40">
        <v>0.97635392970000001</v>
      </c>
      <c r="H40">
        <v>0.97635301210000003</v>
      </c>
      <c r="I40">
        <v>0.97635392970000001</v>
      </c>
      <c r="J40">
        <v>0.9655561829</v>
      </c>
      <c r="K40">
        <v>0.96582293379999995</v>
      </c>
      <c r="L40">
        <v>0.9655561829</v>
      </c>
      <c r="M40">
        <v>0.96567637760000002</v>
      </c>
      <c r="N40">
        <v>0.987565633</v>
      </c>
    </row>
    <row r="41" spans="1:14" x14ac:dyDescent="0.25">
      <c r="A41">
        <v>1</v>
      </c>
      <c r="B41" t="s">
        <v>38</v>
      </c>
      <c r="C41" t="s">
        <v>51</v>
      </c>
      <c r="D41">
        <v>397.67134329999999</v>
      </c>
      <c r="E41">
        <v>0.97635416269999997</v>
      </c>
      <c r="F41">
        <v>0.97644357790000003</v>
      </c>
      <c r="G41">
        <v>0.97635392970000001</v>
      </c>
      <c r="H41">
        <v>0.97635301210000003</v>
      </c>
      <c r="I41">
        <v>0.97635392970000001</v>
      </c>
      <c r="J41">
        <v>0.9655561829</v>
      </c>
      <c r="K41">
        <v>0.96582293379999995</v>
      </c>
      <c r="L41">
        <v>0.9655561829</v>
      </c>
      <c r="M41">
        <v>0.96567637760000002</v>
      </c>
      <c r="N41">
        <v>0.987565633</v>
      </c>
    </row>
    <row r="42" spans="1:14" x14ac:dyDescent="0.25">
      <c r="A42">
        <v>2</v>
      </c>
      <c r="B42" t="s">
        <v>38</v>
      </c>
      <c r="C42" t="s">
        <v>51</v>
      </c>
      <c r="D42">
        <v>396.14666340000002</v>
      </c>
      <c r="E42">
        <v>0.97635416269999997</v>
      </c>
      <c r="F42">
        <v>0.97644357790000003</v>
      </c>
      <c r="G42">
        <v>0.97635392970000001</v>
      </c>
      <c r="H42">
        <v>0.97635301210000003</v>
      </c>
      <c r="I42">
        <v>0.97635392970000001</v>
      </c>
      <c r="J42">
        <v>0.9655561829</v>
      </c>
      <c r="K42">
        <v>0.96582293379999995</v>
      </c>
      <c r="L42">
        <v>0.9655561829</v>
      </c>
      <c r="M42">
        <v>0.96567637760000002</v>
      </c>
      <c r="N42">
        <v>0.987565633</v>
      </c>
    </row>
    <row r="43" spans="1:14" x14ac:dyDescent="0.25">
      <c r="A43">
        <v>3</v>
      </c>
      <c r="B43" t="s">
        <v>38</v>
      </c>
      <c r="C43" t="s">
        <v>51</v>
      </c>
      <c r="D43">
        <v>417.30735800000002</v>
      </c>
      <c r="E43">
        <v>0.97635416269999997</v>
      </c>
      <c r="F43">
        <v>0.97644357790000003</v>
      </c>
      <c r="G43">
        <v>0.97635392970000001</v>
      </c>
      <c r="H43">
        <v>0.97635301210000003</v>
      </c>
      <c r="I43">
        <v>0.97635392970000001</v>
      </c>
      <c r="J43">
        <v>0.9655561829</v>
      </c>
      <c r="K43">
        <v>0.96582293379999995</v>
      </c>
      <c r="L43">
        <v>0.9655561829</v>
      </c>
      <c r="M43">
        <v>0.96567637760000002</v>
      </c>
      <c r="N43">
        <v>0.987565633</v>
      </c>
    </row>
    <row r="44" spans="1:14" x14ac:dyDescent="0.25">
      <c r="A44">
        <v>4</v>
      </c>
      <c r="B44" t="s">
        <v>38</v>
      </c>
      <c r="C44" t="s">
        <v>51</v>
      </c>
      <c r="D44">
        <v>395.02852059999998</v>
      </c>
      <c r="E44">
        <v>0.97635416269999997</v>
      </c>
      <c r="F44">
        <v>0.97644357790000003</v>
      </c>
      <c r="G44">
        <v>0.97635392970000001</v>
      </c>
      <c r="H44">
        <v>0.97635301210000003</v>
      </c>
      <c r="I44">
        <v>0.97635392970000001</v>
      </c>
      <c r="J44">
        <v>0.9655561829</v>
      </c>
      <c r="K44">
        <v>0.96582293379999995</v>
      </c>
      <c r="L44">
        <v>0.9655561829</v>
      </c>
      <c r="M44">
        <v>0.96567637760000002</v>
      </c>
      <c r="N44">
        <v>0.987565633</v>
      </c>
    </row>
    <row r="45" spans="1:14" x14ac:dyDescent="0.25">
      <c r="B45" s="7" t="s">
        <v>38</v>
      </c>
      <c r="C45" s="7" t="s">
        <v>51</v>
      </c>
      <c r="D45" s="7">
        <f>AVERAGE(D40:D44)</f>
        <v>399.49261171999996</v>
      </c>
      <c r="E45" s="7">
        <f t="shared" ref="E45:N45" si="3">AVERAGE(E40:E44)</f>
        <v>0.97635416270000008</v>
      </c>
      <c r="F45" s="7">
        <f t="shared" si="3"/>
        <v>0.97644357789999991</v>
      </c>
      <c r="G45" s="7">
        <f t="shared" si="3"/>
        <v>0.9763539296999999</v>
      </c>
      <c r="H45" s="7">
        <f t="shared" si="3"/>
        <v>0.97635301210000003</v>
      </c>
      <c r="I45" s="7">
        <f t="shared" si="3"/>
        <v>0.9763539296999999</v>
      </c>
      <c r="J45" s="7">
        <f t="shared" si="3"/>
        <v>0.9655561829</v>
      </c>
      <c r="K45" s="7">
        <f t="shared" si="3"/>
        <v>0.96582293379999995</v>
      </c>
      <c r="L45" s="7">
        <f t="shared" si="3"/>
        <v>0.9655561829</v>
      </c>
      <c r="M45" s="7">
        <f t="shared" si="3"/>
        <v>0.96567637760000002</v>
      </c>
      <c r="N45" s="7">
        <f t="shared" si="3"/>
        <v>0.987565633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5BC4C-8AC4-44CB-9B6A-42AC9EAF00B4}">
  <dimension ref="A1:N49"/>
  <sheetViews>
    <sheetView workbookViewId="0">
      <selection activeCell="N9" sqref="N9"/>
    </sheetView>
  </sheetViews>
  <sheetFormatPr defaultRowHeight="15" x14ac:dyDescent="0.25"/>
  <sheetData>
    <row r="1" spans="1:14" ht="21" x14ac:dyDescent="0.35">
      <c r="A1" s="12" t="s">
        <v>3</v>
      </c>
    </row>
    <row r="3" spans="1:14" x14ac:dyDescent="0.25"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  <c r="L3" t="s">
        <v>33</v>
      </c>
      <c r="M3" t="s">
        <v>34</v>
      </c>
      <c r="N3" t="s">
        <v>35</v>
      </c>
    </row>
    <row r="4" spans="1:14" x14ac:dyDescent="0.25">
      <c r="A4">
        <v>0</v>
      </c>
      <c r="B4" t="s">
        <v>39</v>
      </c>
      <c r="C4" t="s">
        <v>49</v>
      </c>
      <c r="D4">
        <v>1516.5431579999999</v>
      </c>
      <c r="E4">
        <v>0.98264298579999998</v>
      </c>
      <c r="F4">
        <v>0.98269299759999995</v>
      </c>
      <c r="G4">
        <v>0.98264245770000003</v>
      </c>
      <c r="H4">
        <v>0.98264251030000005</v>
      </c>
      <c r="I4">
        <v>0.98264245770000003</v>
      </c>
      <c r="J4">
        <v>0.97289666850000001</v>
      </c>
      <c r="K4">
        <v>0.97265640539999998</v>
      </c>
      <c r="L4">
        <v>0.97289666850000001</v>
      </c>
      <c r="M4">
        <v>0.97274085109999997</v>
      </c>
      <c r="N4">
        <v>0.99150714610000001</v>
      </c>
    </row>
    <row r="5" spans="1:14" x14ac:dyDescent="0.25">
      <c r="A5">
        <v>1</v>
      </c>
      <c r="B5" t="s">
        <v>39</v>
      </c>
      <c r="C5" t="s">
        <v>49</v>
      </c>
      <c r="D5">
        <v>1512.3005129999999</v>
      </c>
      <c r="E5">
        <v>0.98264298579999998</v>
      </c>
      <c r="F5">
        <v>0.98269299759999995</v>
      </c>
      <c r="G5">
        <v>0.98264245770000003</v>
      </c>
      <c r="H5">
        <v>0.98264251030000005</v>
      </c>
      <c r="I5">
        <v>0.98264245770000003</v>
      </c>
      <c r="J5">
        <v>0.97289666850000001</v>
      </c>
      <c r="K5">
        <v>0.97265640539999998</v>
      </c>
      <c r="L5">
        <v>0.97289666850000001</v>
      </c>
      <c r="M5">
        <v>0.97274085109999997</v>
      </c>
      <c r="N5">
        <v>0.99150714610000001</v>
      </c>
    </row>
    <row r="6" spans="1:14" x14ac:dyDescent="0.25">
      <c r="A6">
        <v>2</v>
      </c>
      <c r="B6" t="s">
        <v>39</v>
      </c>
      <c r="C6" t="s">
        <v>49</v>
      </c>
      <c r="D6">
        <v>1503.675992</v>
      </c>
      <c r="E6">
        <v>0.98264298579999998</v>
      </c>
      <c r="F6">
        <v>0.98269299759999995</v>
      </c>
      <c r="G6">
        <v>0.98264245770000003</v>
      </c>
      <c r="H6">
        <v>0.98264251030000005</v>
      </c>
      <c r="I6">
        <v>0.98264245770000003</v>
      </c>
      <c r="J6">
        <v>0.97289666850000001</v>
      </c>
      <c r="K6">
        <v>0.97265640539999998</v>
      </c>
      <c r="L6">
        <v>0.97289666850000001</v>
      </c>
      <c r="M6">
        <v>0.97274085109999997</v>
      </c>
      <c r="N6">
        <v>0.99150714610000001</v>
      </c>
    </row>
    <row r="7" spans="1:14" x14ac:dyDescent="0.25">
      <c r="A7">
        <v>3</v>
      </c>
      <c r="B7" t="s">
        <v>39</v>
      </c>
      <c r="C7" t="s">
        <v>49</v>
      </c>
      <c r="D7">
        <v>1480.8956470000001</v>
      </c>
      <c r="E7">
        <v>0.98264298579999998</v>
      </c>
      <c r="F7">
        <v>0.98269299759999995</v>
      </c>
      <c r="G7">
        <v>0.98264245770000003</v>
      </c>
      <c r="H7">
        <v>0.98264251030000005</v>
      </c>
      <c r="I7">
        <v>0.98264245770000003</v>
      </c>
      <c r="J7">
        <v>0.97289666850000001</v>
      </c>
      <c r="K7">
        <v>0.97265640539999998</v>
      </c>
      <c r="L7">
        <v>0.97289666850000001</v>
      </c>
      <c r="M7">
        <v>0.97274085109999997</v>
      </c>
      <c r="N7">
        <v>0.99150714610000001</v>
      </c>
    </row>
    <row r="8" spans="1:14" x14ac:dyDescent="0.25">
      <c r="A8">
        <v>4</v>
      </c>
      <c r="B8" t="s">
        <v>39</v>
      </c>
      <c r="C8" t="s">
        <v>49</v>
      </c>
      <c r="D8">
        <v>1489.7636070000001</v>
      </c>
      <c r="E8">
        <v>0.98264298579999998</v>
      </c>
      <c r="F8">
        <v>0.98269299759999995</v>
      </c>
      <c r="G8">
        <v>0.98264245770000003</v>
      </c>
      <c r="H8">
        <v>0.98264251030000005</v>
      </c>
      <c r="I8">
        <v>0.98264245770000003</v>
      </c>
      <c r="J8">
        <v>0.97289666850000001</v>
      </c>
      <c r="K8">
        <v>0.97265640539999998</v>
      </c>
      <c r="L8">
        <v>0.97289666850000001</v>
      </c>
      <c r="M8">
        <v>0.97274085109999997</v>
      </c>
      <c r="N8">
        <v>0.99150714610000001</v>
      </c>
    </row>
    <row r="9" spans="1:14" x14ac:dyDescent="0.25">
      <c r="B9" s="7" t="s">
        <v>39</v>
      </c>
      <c r="C9" s="7" t="s">
        <v>49</v>
      </c>
      <c r="D9" s="7">
        <f>AVERAGE(D4:D8)</f>
        <v>1500.6357833999998</v>
      </c>
      <c r="E9" s="7">
        <f t="shared" ref="E9:N9" si="0">AVERAGE(E4:E8)</f>
        <v>0.98264298579999987</v>
      </c>
      <c r="F9" s="7">
        <f t="shared" si="0"/>
        <v>0.98269299759999984</v>
      </c>
      <c r="G9" s="7">
        <f t="shared" si="0"/>
        <v>0.98264245770000014</v>
      </c>
      <c r="H9" s="7">
        <f t="shared" si="0"/>
        <v>0.98264251030000005</v>
      </c>
      <c r="I9" s="7">
        <f t="shared" si="0"/>
        <v>0.98264245770000014</v>
      </c>
      <c r="J9" s="7">
        <f t="shared" si="0"/>
        <v>0.97289666850000001</v>
      </c>
      <c r="K9" s="7">
        <f t="shared" si="0"/>
        <v>0.97265640540000009</v>
      </c>
      <c r="L9" s="7">
        <f t="shared" si="0"/>
        <v>0.97289666850000001</v>
      </c>
      <c r="M9" s="7">
        <f t="shared" si="0"/>
        <v>0.97274085109999997</v>
      </c>
      <c r="N9" s="7">
        <f t="shared" si="0"/>
        <v>0.99150714610000001</v>
      </c>
    </row>
    <row r="13" spans="1:14" ht="21" x14ac:dyDescent="0.35">
      <c r="A13" s="12" t="s">
        <v>5</v>
      </c>
    </row>
    <row r="15" spans="1:14" x14ac:dyDescent="0.25">
      <c r="B15" t="s">
        <v>23</v>
      </c>
      <c r="C15" t="s">
        <v>24</v>
      </c>
      <c r="D15" t="s">
        <v>25</v>
      </c>
      <c r="E15" t="s">
        <v>26</v>
      </c>
      <c r="F15" t="s">
        <v>27</v>
      </c>
      <c r="G15" t="s">
        <v>28</v>
      </c>
      <c r="H15" t="s">
        <v>29</v>
      </c>
      <c r="I15" t="s">
        <v>30</v>
      </c>
      <c r="J15" t="s">
        <v>31</v>
      </c>
      <c r="K15" t="s">
        <v>32</v>
      </c>
      <c r="L15" t="s">
        <v>33</v>
      </c>
      <c r="M15" t="s">
        <v>34</v>
      </c>
      <c r="N15" t="s">
        <v>35</v>
      </c>
    </row>
    <row r="16" spans="1:14" x14ac:dyDescent="0.25">
      <c r="A16">
        <v>0</v>
      </c>
      <c r="B16" t="s">
        <v>39</v>
      </c>
      <c r="C16" t="s">
        <v>57</v>
      </c>
      <c r="D16">
        <v>4233.4884724617004</v>
      </c>
      <c r="E16">
        <v>0.97819898426196505</v>
      </c>
      <c r="F16">
        <v>0.97825788228362398</v>
      </c>
      <c r="G16">
        <v>0.978198455959714</v>
      </c>
      <c r="H16">
        <v>0.97819822839582404</v>
      </c>
      <c r="I16">
        <v>0.978198455959714</v>
      </c>
      <c r="J16">
        <v>0.96555599999999997</v>
      </c>
      <c r="K16">
        <v>0.96582299999999999</v>
      </c>
      <c r="L16">
        <v>0.96555599999999997</v>
      </c>
      <c r="M16">
        <v>0.96567599999999998</v>
      </c>
      <c r="N16">
        <v>0.99057499999999998</v>
      </c>
    </row>
    <row r="17" spans="1:14" x14ac:dyDescent="0.25">
      <c r="A17">
        <v>1</v>
      </c>
      <c r="B17" t="s">
        <v>39</v>
      </c>
      <c r="C17" t="s">
        <v>57</v>
      </c>
      <c r="D17">
        <v>4263.99786686897</v>
      </c>
      <c r="E17">
        <v>0.97819898426196505</v>
      </c>
      <c r="F17">
        <v>0.97825788228362398</v>
      </c>
      <c r="G17">
        <v>0.978198455959714</v>
      </c>
      <c r="H17">
        <v>0.97819822839582404</v>
      </c>
      <c r="I17">
        <v>0.978198455959714</v>
      </c>
      <c r="J17">
        <v>0.96555599999999997</v>
      </c>
      <c r="K17">
        <v>0.96582299999999999</v>
      </c>
      <c r="L17">
        <v>0.96555599999999997</v>
      </c>
      <c r="M17">
        <v>0.96567599999999998</v>
      </c>
      <c r="N17">
        <v>0.99057499999999998</v>
      </c>
    </row>
    <row r="18" spans="1:14" x14ac:dyDescent="0.25">
      <c r="A18">
        <v>2</v>
      </c>
      <c r="B18" t="s">
        <v>39</v>
      </c>
      <c r="C18" t="s">
        <v>57</v>
      </c>
      <c r="D18">
        <v>4219.2236654758399</v>
      </c>
      <c r="E18">
        <v>0.97819898426196505</v>
      </c>
      <c r="F18">
        <v>0.97825788228362398</v>
      </c>
      <c r="G18">
        <v>0.978198455959714</v>
      </c>
      <c r="H18">
        <v>0.97819822839582404</v>
      </c>
      <c r="I18">
        <v>0.978198455959714</v>
      </c>
      <c r="J18">
        <v>0.96555599999999997</v>
      </c>
      <c r="K18">
        <v>0.96582299999999999</v>
      </c>
      <c r="L18">
        <v>0.96555599999999997</v>
      </c>
      <c r="M18">
        <v>0.96567599999999998</v>
      </c>
      <c r="N18">
        <v>0.99057499999999998</v>
      </c>
    </row>
    <row r="19" spans="1:14" x14ac:dyDescent="0.25">
      <c r="A19">
        <v>3</v>
      </c>
      <c r="B19" t="s">
        <v>39</v>
      </c>
      <c r="C19" t="s">
        <v>57</v>
      </c>
      <c r="D19">
        <v>4220.3988831043198</v>
      </c>
      <c r="E19">
        <v>0.97819898426196505</v>
      </c>
      <c r="F19">
        <v>0.97825788228362398</v>
      </c>
      <c r="G19">
        <v>0.978198455959714</v>
      </c>
      <c r="H19">
        <v>0.97819822839582404</v>
      </c>
      <c r="I19">
        <v>0.978198455959714</v>
      </c>
      <c r="J19">
        <v>0.96555599999999997</v>
      </c>
      <c r="K19">
        <v>0.96582299999999999</v>
      </c>
      <c r="L19">
        <v>0.96555599999999997</v>
      </c>
      <c r="M19">
        <v>0.96567599999999998</v>
      </c>
      <c r="N19">
        <v>0.99057499999999998</v>
      </c>
    </row>
    <row r="20" spans="1:14" x14ac:dyDescent="0.25">
      <c r="A20">
        <v>4</v>
      </c>
      <c r="B20" t="s">
        <v>39</v>
      </c>
      <c r="C20" t="s">
        <v>57</v>
      </c>
      <c r="D20">
        <v>4223.3114547729401</v>
      </c>
      <c r="E20">
        <v>0.97819898426196505</v>
      </c>
      <c r="F20">
        <v>0.97825788228362398</v>
      </c>
      <c r="G20">
        <v>0.978198455959714</v>
      </c>
      <c r="H20">
        <v>0.97819822839582404</v>
      </c>
      <c r="I20">
        <v>0.978198455959714</v>
      </c>
      <c r="J20">
        <v>0.96555599999999997</v>
      </c>
      <c r="K20">
        <v>0.96582299999999999</v>
      </c>
      <c r="L20">
        <v>0.96555599999999997</v>
      </c>
      <c r="M20">
        <v>0.96567599999999998</v>
      </c>
      <c r="N20">
        <v>0.99057499999999998</v>
      </c>
    </row>
    <row r="21" spans="1:14" x14ac:dyDescent="0.25">
      <c r="B21" s="7" t="s">
        <v>39</v>
      </c>
      <c r="C21" s="7" t="s">
        <v>57</v>
      </c>
      <c r="D21" s="7">
        <f>AVERAGE(D16:D20)</f>
        <v>4232.0840685367539</v>
      </c>
      <c r="E21" s="7">
        <f t="shared" ref="E21:N21" si="1">AVERAGE(E16:E20)</f>
        <v>0.97819898426196494</v>
      </c>
      <c r="F21" s="7">
        <f t="shared" si="1"/>
        <v>0.97825788228362387</v>
      </c>
      <c r="G21" s="7">
        <f t="shared" si="1"/>
        <v>0.978198455959714</v>
      </c>
      <c r="H21" s="7">
        <f t="shared" si="1"/>
        <v>0.97819822839582415</v>
      </c>
      <c r="I21" s="7">
        <f t="shared" si="1"/>
        <v>0.978198455959714</v>
      </c>
      <c r="J21" s="7">
        <f t="shared" si="1"/>
        <v>0.96555599999999997</v>
      </c>
      <c r="K21" s="7">
        <f t="shared" si="1"/>
        <v>0.96582299999999999</v>
      </c>
      <c r="L21" s="7">
        <f t="shared" si="1"/>
        <v>0.96555599999999997</v>
      </c>
      <c r="M21" s="7">
        <f t="shared" si="1"/>
        <v>0.96567599999999998</v>
      </c>
      <c r="N21" s="7">
        <f t="shared" si="1"/>
        <v>0.99057499999999998</v>
      </c>
    </row>
    <row r="25" spans="1:14" ht="21" x14ac:dyDescent="0.35">
      <c r="A25" s="12" t="s">
        <v>4</v>
      </c>
    </row>
    <row r="27" spans="1:14" x14ac:dyDescent="0.25">
      <c r="B27" t="s">
        <v>23</v>
      </c>
      <c r="C27" t="s">
        <v>24</v>
      </c>
      <c r="D27" t="s">
        <v>25</v>
      </c>
      <c r="E27" t="s">
        <v>26</v>
      </c>
      <c r="F27" t="s">
        <v>27</v>
      </c>
      <c r="G27" t="s">
        <v>28</v>
      </c>
      <c r="H27" t="s">
        <v>29</v>
      </c>
      <c r="I27" t="s">
        <v>30</v>
      </c>
      <c r="J27" t="s">
        <v>31</v>
      </c>
      <c r="K27" t="s">
        <v>32</v>
      </c>
      <c r="L27" t="s">
        <v>33</v>
      </c>
      <c r="M27" t="s">
        <v>34</v>
      </c>
      <c r="N27" t="s">
        <v>35</v>
      </c>
    </row>
    <row r="28" spans="1:14" x14ac:dyDescent="0.25">
      <c r="A28" t="s">
        <v>64</v>
      </c>
      <c r="B28" t="s">
        <v>39</v>
      </c>
      <c r="C28" t="s">
        <v>63</v>
      </c>
      <c r="D28">
        <v>11304.261339999999</v>
      </c>
      <c r="E28">
        <v>0.98213994660000004</v>
      </c>
      <c r="F28">
        <v>0.9822101084</v>
      </c>
      <c r="G28">
        <v>0.98213927079999996</v>
      </c>
      <c r="H28">
        <v>0.98213921329999998</v>
      </c>
      <c r="I28">
        <v>0.98213927079999996</v>
      </c>
      <c r="J28">
        <v>0.96894409940000004</v>
      </c>
      <c r="K28">
        <v>0.96882148469999996</v>
      </c>
      <c r="L28">
        <v>0.96894409940000004</v>
      </c>
      <c r="M28">
        <v>0.96887789869999996</v>
      </c>
      <c r="N28">
        <v>0.99128581859999998</v>
      </c>
    </row>
    <row r="29" spans="1:14" x14ac:dyDescent="0.25">
      <c r="A29">
        <v>150</v>
      </c>
      <c r="B29" t="s">
        <v>39</v>
      </c>
      <c r="C29" t="s">
        <v>65</v>
      </c>
      <c r="D29">
        <v>8906.1921619999994</v>
      </c>
      <c r="E29">
        <v>0.98306235740000003</v>
      </c>
      <c r="F29">
        <v>0.98310122040000003</v>
      </c>
      <c r="G29">
        <v>0.98306189259999999</v>
      </c>
      <c r="H29">
        <v>0.98306197169999998</v>
      </c>
      <c r="I29">
        <v>0.98306189259999999</v>
      </c>
      <c r="J29">
        <v>0.96894409940000004</v>
      </c>
      <c r="K29">
        <v>0.96882148469999996</v>
      </c>
      <c r="L29">
        <v>0.96894409940000004</v>
      </c>
      <c r="M29">
        <v>0.96887789869999996</v>
      </c>
      <c r="N29">
        <v>0.98969649879999999</v>
      </c>
    </row>
    <row r="30" spans="1:14" x14ac:dyDescent="0.25">
      <c r="A30">
        <v>200</v>
      </c>
      <c r="B30" t="s">
        <v>39</v>
      </c>
      <c r="C30" t="s">
        <v>62</v>
      </c>
      <c r="D30">
        <v>12602.342290000001</v>
      </c>
      <c r="E30">
        <v>0.98406852010000001</v>
      </c>
      <c r="F30">
        <v>0.98410359830000005</v>
      </c>
      <c r="G30">
        <v>0.98406801320000004</v>
      </c>
      <c r="H30">
        <v>0.98406818920000005</v>
      </c>
      <c r="I30">
        <v>0.98406801320000004</v>
      </c>
      <c r="J30">
        <v>0.9717673631</v>
      </c>
      <c r="K30">
        <v>0.97151387649999998</v>
      </c>
      <c r="L30">
        <v>0.9717673631</v>
      </c>
      <c r="M30">
        <v>0.97160505320000001</v>
      </c>
      <c r="N30">
        <v>0.99024746299999999</v>
      </c>
    </row>
    <row r="31" spans="1:14" x14ac:dyDescent="0.25">
      <c r="A31">
        <v>250</v>
      </c>
      <c r="B31" t="s">
        <v>39</v>
      </c>
      <c r="C31" t="s">
        <v>74</v>
      </c>
      <c r="D31">
        <v>14550.5080196857</v>
      </c>
      <c r="E31">
        <v>0.98381688453572502</v>
      </c>
      <c r="F31">
        <v>0.98385325277729796</v>
      </c>
      <c r="G31">
        <v>0.98381641973970901</v>
      </c>
      <c r="H31">
        <v>0.98381653873146002</v>
      </c>
      <c r="I31">
        <v>0.98381641973971001</v>
      </c>
      <c r="J31">
        <v>0.96950899999999995</v>
      </c>
      <c r="K31">
        <v>0.96935300000000002</v>
      </c>
      <c r="L31">
        <v>0.96950899999999995</v>
      </c>
      <c r="M31">
        <v>0.96942200000000001</v>
      </c>
      <c r="N31">
        <v>0.99171699999999996</v>
      </c>
    </row>
    <row r="32" spans="1:14" x14ac:dyDescent="0.25">
      <c r="A32" t="s">
        <v>71</v>
      </c>
      <c r="B32" t="s">
        <v>39</v>
      </c>
      <c r="C32" t="s">
        <v>72</v>
      </c>
      <c r="D32">
        <v>6770.2884149551301</v>
      </c>
      <c r="E32">
        <v>0.97004177056371699</v>
      </c>
      <c r="F32">
        <v>0.97015117565921605</v>
      </c>
      <c r="G32">
        <v>0.97004202142573304</v>
      </c>
      <c r="H32">
        <v>0.97004000613703101</v>
      </c>
      <c r="I32">
        <v>0.97004202142573304</v>
      </c>
      <c r="J32">
        <v>0.94805200000000001</v>
      </c>
      <c r="K32">
        <v>0.94755</v>
      </c>
      <c r="L32">
        <v>0.94805200000000001</v>
      </c>
      <c r="M32">
        <v>0.94776899999999997</v>
      </c>
      <c r="N32">
        <v>0.98137399999999997</v>
      </c>
    </row>
    <row r="33" spans="1:14" x14ac:dyDescent="0.25">
      <c r="A33" t="s">
        <v>69</v>
      </c>
      <c r="B33" t="s">
        <v>39</v>
      </c>
      <c r="C33" t="s">
        <v>70</v>
      </c>
      <c r="D33">
        <v>9476.5434746742194</v>
      </c>
      <c r="E33">
        <v>0.98432000809890796</v>
      </c>
      <c r="F33">
        <v>0.98435935869270597</v>
      </c>
      <c r="G33">
        <v>0.98431943784836096</v>
      </c>
      <c r="H33">
        <v>0.98431964090892898</v>
      </c>
      <c r="I33">
        <v>0.98431943784836096</v>
      </c>
      <c r="J33">
        <v>0.96950899999999995</v>
      </c>
      <c r="K33">
        <v>0.96928700000000001</v>
      </c>
      <c r="L33">
        <v>0.96950899999999995</v>
      </c>
      <c r="M33">
        <v>0.96937799999999996</v>
      </c>
      <c r="N33">
        <v>0.99202000000000001</v>
      </c>
    </row>
    <row r="34" spans="1:14" x14ac:dyDescent="0.25">
      <c r="A34" t="s">
        <v>73</v>
      </c>
      <c r="B34" t="s">
        <v>39</v>
      </c>
      <c r="C34" t="s">
        <v>75</v>
      </c>
      <c r="D34">
        <v>7032.6991529999996</v>
      </c>
      <c r="E34">
        <v>0.98272690650000005</v>
      </c>
      <c r="F34">
        <v>0.98282311460000005</v>
      </c>
      <c r="G34">
        <v>0.98272616739999996</v>
      </c>
      <c r="H34">
        <v>0.9827259237</v>
      </c>
      <c r="I34">
        <v>0.98272616739999996</v>
      </c>
      <c r="J34">
        <v>0.96612083569999996</v>
      </c>
      <c r="K34">
        <v>0.96632736009999998</v>
      </c>
      <c r="L34">
        <v>0.96612083569999996</v>
      </c>
      <c r="M34">
        <v>0.96621562670000005</v>
      </c>
      <c r="N34">
        <v>0.99198747379999996</v>
      </c>
    </row>
    <row r="35" spans="1:14" x14ac:dyDescent="0.25">
      <c r="A35" s="22" t="s">
        <v>67</v>
      </c>
      <c r="B35" s="22" t="s">
        <v>39</v>
      </c>
      <c r="C35" s="22" t="s">
        <v>70</v>
      </c>
      <c r="D35" s="22">
        <v>4019.17515</v>
      </c>
      <c r="E35" s="22">
        <v>0.98432000809999998</v>
      </c>
      <c r="F35" s="22">
        <v>0.98435935870000002</v>
      </c>
      <c r="G35" s="22">
        <v>0.98431943779999997</v>
      </c>
      <c r="H35" s="22">
        <v>0.98431964090000001</v>
      </c>
      <c r="I35" s="22">
        <v>0.98431943779999997</v>
      </c>
      <c r="J35" s="22">
        <v>0.96950875209999998</v>
      </c>
      <c r="K35" s="22">
        <v>0.96928652660000003</v>
      </c>
      <c r="L35" s="22">
        <v>0.96950875209999998</v>
      </c>
      <c r="M35" s="22">
        <v>0.96937787490000005</v>
      </c>
      <c r="N35" s="22">
        <v>0.99202043750000002</v>
      </c>
    </row>
    <row r="36" spans="1:14" x14ac:dyDescent="0.25">
      <c r="A36" t="s">
        <v>68</v>
      </c>
      <c r="B36" t="s">
        <v>39</v>
      </c>
      <c r="C36" t="s">
        <v>66</v>
      </c>
      <c r="D36">
        <v>2488.299156</v>
      </c>
      <c r="E36">
        <v>0.98348149689999997</v>
      </c>
      <c r="F36">
        <v>0.98354220189999997</v>
      </c>
      <c r="G36">
        <v>0.98348115869999997</v>
      </c>
      <c r="H36">
        <v>0.98348096250000006</v>
      </c>
      <c r="I36">
        <v>0.98348115869999997</v>
      </c>
      <c r="J36">
        <v>0.96781479390000003</v>
      </c>
      <c r="K36">
        <v>0.96777033869999995</v>
      </c>
      <c r="L36">
        <v>0.96781479390000003</v>
      </c>
      <c r="M36">
        <v>0.96779202730000002</v>
      </c>
      <c r="N36">
        <v>0.99137529140000002</v>
      </c>
    </row>
    <row r="37" spans="1:14" x14ac:dyDescent="0.25">
      <c r="D37">
        <f>SUM(D28:D36)</f>
        <v>77150.309160315039</v>
      </c>
    </row>
    <row r="41" spans="1:14" ht="21" x14ac:dyDescent="0.35">
      <c r="A41" s="12" t="s">
        <v>6</v>
      </c>
    </row>
    <row r="43" spans="1:14" x14ac:dyDescent="0.25">
      <c r="B43" t="s">
        <v>23</v>
      </c>
      <c r="C43" t="s">
        <v>24</v>
      </c>
      <c r="D43" t="s">
        <v>25</v>
      </c>
      <c r="E43" t="s">
        <v>26</v>
      </c>
      <c r="F43" t="s">
        <v>27</v>
      </c>
      <c r="G43" t="s">
        <v>28</v>
      </c>
      <c r="H43" t="s">
        <v>29</v>
      </c>
      <c r="I43" t="s">
        <v>30</v>
      </c>
      <c r="J43" t="s">
        <v>31</v>
      </c>
      <c r="K43" t="s">
        <v>32</v>
      </c>
      <c r="L43" t="s">
        <v>33</v>
      </c>
      <c r="M43" t="s">
        <v>34</v>
      </c>
      <c r="N43" t="s">
        <v>35</v>
      </c>
    </row>
    <row r="44" spans="1:14" x14ac:dyDescent="0.25">
      <c r="A44">
        <v>0</v>
      </c>
      <c r="B44" t="s">
        <v>39</v>
      </c>
      <c r="C44" t="s">
        <v>50</v>
      </c>
      <c r="D44">
        <v>940.28060960000005</v>
      </c>
      <c r="E44">
        <v>0.9823914346</v>
      </c>
      <c r="F44">
        <v>0.98247711260000004</v>
      </c>
      <c r="G44">
        <v>0.98239082200000005</v>
      </c>
      <c r="H44">
        <v>0.98239051249999998</v>
      </c>
      <c r="I44">
        <v>0.98239082200000005</v>
      </c>
      <c r="J44">
        <v>0.96837944659999997</v>
      </c>
      <c r="K44">
        <v>0.96857344450000005</v>
      </c>
      <c r="L44">
        <v>0.96837944659999997</v>
      </c>
      <c r="M44">
        <v>0.9684679182</v>
      </c>
      <c r="N44">
        <v>0.99157542789999997</v>
      </c>
    </row>
    <row r="45" spans="1:14" x14ac:dyDescent="0.25">
      <c r="A45">
        <v>1</v>
      </c>
      <c r="B45" t="s">
        <v>39</v>
      </c>
      <c r="C45" t="s">
        <v>50</v>
      </c>
      <c r="D45">
        <v>939.85233779999999</v>
      </c>
      <c r="E45">
        <v>0.9823914346</v>
      </c>
      <c r="F45">
        <v>0.98247711260000004</v>
      </c>
      <c r="G45">
        <v>0.98239082200000005</v>
      </c>
      <c r="H45">
        <v>0.98239051249999998</v>
      </c>
      <c r="I45">
        <v>0.98239082200000005</v>
      </c>
      <c r="J45">
        <v>0.96837944659999997</v>
      </c>
      <c r="K45">
        <v>0.96857344450000005</v>
      </c>
      <c r="L45">
        <v>0.96837944659999997</v>
      </c>
      <c r="M45">
        <v>0.9684679182</v>
      </c>
      <c r="N45">
        <v>0.99157542789999997</v>
      </c>
    </row>
    <row r="46" spans="1:14" x14ac:dyDescent="0.25">
      <c r="A46">
        <v>2</v>
      </c>
      <c r="B46" t="s">
        <v>39</v>
      </c>
      <c r="C46" t="s">
        <v>50</v>
      </c>
      <c r="D46">
        <v>932.91382220000003</v>
      </c>
      <c r="E46">
        <v>0.9823914346</v>
      </c>
      <c r="F46">
        <v>0.98247711260000004</v>
      </c>
      <c r="G46">
        <v>0.98239082200000005</v>
      </c>
      <c r="H46">
        <v>0.98239051249999998</v>
      </c>
      <c r="I46">
        <v>0.98239082200000005</v>
      </c>
      <c r="J46">
        <v>0.96837944659999997</v>
      </c>
      <c r="K46">
        <v>0.96857344450000005</v>
      </c>
      <c r="L46">
        <v>0.96837944659999997</v>
      </c>
      <c r="M46">
        <v>0.9684679182</v>
      </c>
      <c r="N46">
        <v>0.99157542789999997</v>
      </c>
    </row>
    <row r="47" spans="1:14" x14ac:dyDescent="0.25">
      <c r="A47">
        <v>3</v>
      </c>
      <c r="B47" t="s">
        <v>39</v>
      </c>
      <c r="C47" t="s">
        <v>50</v>
      </c>
      <c r="D47">
        <v>952.79885939999997</v>
      </c>
      <c r="E47">
        <v>0.9823914346</v>
      </c>
      <c r="F47">
        <v>0.98247711260000004</v>
      </c>
      <c r="G47">
        <v>0.98239082200000005</v>
      </c>
      <c r="H47">
        <v>0.98239051249999998</v>
      </c>
      <c r="I47">
        <v>0.98239082200000005</v>
      </c>
      <c r="J47">
        <v>0.96837944659999997</v>
      </c>
      <c r="K47">
        <v>0.96857344450000005</v>
      </c>
      <c r="L47">
        <v>0.96837944659999997</v>
      </c>
      <c r="M47">
        <v>0.9684679182</v>
      </c>
      <c r="N47">
        <v>0.99157542789999997</v>
      </c>
    </row>
    <row r="48" spans="1:14" x14ac:dyDescent="0.25">
      <c r="A48">
        <v>4</v>
      </c>
      <c r="B48" t="s">
        <v>39</v>
      </c>
      <c r="C48" t="s">
        <v>50</v>
      </c>
      <c r="D48">
        <v>944.44929549999995</v>
      </c>
      <c r="E48">
        <v>0.9823914346</v>
      </c>
      <c r="F48">
        <v>0.98247711260000004</v>
      </c>
      <c r="G48">
        <v>0.98239082200000005</v>
      </c>
      <c r="H48">
        <v>0.98239051249999998</v>
      </c>
      <c r="I48">
        <v>0.98239082200000005</v>
      </c>
      <c r="J48">
        <v>0.96837944659999997</v>
      </c>
      <c r="K48">
        <v>0.96857344450000005</v>
      </c>
      <c r="L48">
        <v>0.96837944659999997</v>
      </c>
      <c r="M48">
        <v>0.9684679182</v>
      </c>
      <c r="N48">
        <v>0.99157542789999997</v>
      </c>
    </row>
    <row r="49" spans="2:14" x14ac:dyDescent="0.25">
      <c r="B49" s="7" t="s">
        <v>39</v>
      </c>
      <c r="C49" s="7" t="s">
        <v>50</v>
      </c>
      <c r="D49" s="7">
        <f>AVERAGE(D44:D48)</f>
        <v>942.05898490000004</v>
      </c>
      <c r="E49" s="7">
        <f t="shared" ref="E49:N49" si="2">AVERAGE(E44:E48)</f>
        <v>0.9823914346</v>
      </c>
      <c r="F49" s="7">
        <f t="shared" si="2"/>
        <v>0.98247711260000004</v>
      </c>
      <c r="G49" s="7">
        <f t="shared" si="2"/>
        <v>0.98239082199999994</v>
      </c>
      <c r="H49" s="7">
        <f t="shared" si="2"/>
        <v>0.98239051249999998</v>
      </c>
      <c r="I49" s="7">
        <f t="shared" si="2"/>
        <v>0.98239082199999994</v>
      </c>
      <c r="J49" s="7">
        <f t="shared" si="2"/>
        <v>0.96837944659999997</v>
      </c>
      <c r="K49" s="7">
        <f t="shared" si="2"/>
        <v>0.96857344450000016</v>
      </c>
      <c r="L49" s="7">
        <f t="shared" si="2"/>
        <v>0.96837944659999997</v>
      </c>
      <c r="M49" s="7">
        <f t="shared" si="2"/>
        <v>0.9684679182</v>
      </c>
      <c r="N49" s="7">
        <f t="shared" si="2"/>
        <v>0.99157542789999997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30A72-550E-4E61-B70C-13BA93AD1636}">
  <dimension ref="A1:N25"/>
  <sheetViews>
    <sheetView workbookViewId="0">
      <selection activeCell="D34" sqref="D34"/>
    </sheetView>
  </sheetViews>
  <sheetFormatPr defaultRowHeight="15" x14ac:dyDescent="0.25"/>
  <cols>
    <col min="1" max="1" width="29.140625" customWidth="1"/>
    <col min="2" max="2" width="30.42578125" customWidth="1"/>
    <col min="3" max="3" width="25.28515625" customWidth="1"/>
    <col min="4" max="4" width="19.140625" customWidth="1"/>
    <col min="5" max="5" width="18.7109375" customWidth="1"/>
    <col min="6" max="6" width="19.28515625" customWidth="1"/>
    <col min="7" max="7" width="18.85546875" customWidth="1"/>
    <col min="8" max="8" width="16.85546875" customWidth="1"/>
    <col min="9" max="10" width="19.85546875" customWidth="1"/>
    <col min="11" max="11" width="19.7109375" customWidth="1"/>
    <col min="12" max="12" width="19" customWidth="1"/>
    <col min="13" max="13" width="20.28515625" customWidth="1"/>
  </cols>
  <sheetData>
    <row r="1" spans="1:14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</row>
    <row r="2" spans="1:14" x14ac:dyDescent="0.25">
      <c r="A2" t="s">
        <v>39</v>
      </c>
      <c r="B2" t="s">
        <v>61</v>
      </c>
      <c r="C2" s="8">
        <v>12.160249950000001</v>
      </c>
      <c r="D2" s="8">
        <v>0.96746609640000003</v>
      </c>
      <c r="E2" s="8">
        <v>0.9674997192</v>
      </c>
      <c r="F2" s="8">
        <v>0.9674655043</v>
      </c>
      <c r="G2" s="8">
        <v>0.96746543100000004</v>
      </c>
      <c r="H2" s="8">
        <v>0.9674655043</v>
      </c>
      <c r="I2" s="8">
        <v>0.9570863919</v>
      </c>
      <c r="J2" s="8">
        <v>0.95827799729999996</v>
      </c>
      <c r="K2" s="8">
        <v>0.9570863919</v>
      </c>
      <c r="L2" s="8">
        <v>0.95755403220000002</v>
      </c>
      <c r="M2" s="8">
        <v>0.9852393398</v>
      </c>
    </row>
    <row r="3" spans="1:14" x14ac:dyDescent="0.25">
      <c r="A3" t="s">
        <v>39</v>
      </c>
      <c r="B3" t="s">
        <v>61</v>
      </c>
      <c r="C3" s="8">
        <v>11.616526370000001</v>
      </c>
      <c r="D3" s="8">
        <v>0.96746609640000003</v>
      </c>
      <c r="E3" s="8">
        <v>0.9674997192</v>
      </c>
      <c r="F3" s="8">
        <v>0.9674655043</v>
      </c>
      <c r="G3" s="8">
        <v>0.96746543100000004</v>
      </c>
      <c r="H3" s="8">
        <v>0.9674655043</v>
      </c>
      <c r="I3" s="8">
        <v>0.9570863919</v>
      </c>
      <c r="J3" s="8">
        <v>0.95827799729999996</v>
      </c>
      <c r="K3" s="8">
        <v>0.9570863919</v>
      </c>
      <c r="L3" s="8">
        <v>0.95755403220000002</v>
      </c>
      <c r="M3" s="8">
        <v>0.9852393398</v>
      </c>
    </row>
    <row r="4" spans="1:14" x14ac:dyDescent="0.25">
      <c r="A4" t="s">
        <v>39</v>
      </c>
      <c r="B4" t="s">
        <v>61</v>
      </c>
      <c r="C4" s="8">
        <v>12.18927073</v>
      </c>
      <c r="D4" s="8">
        <v>0.96746609640000003</v>
      </c>
      <c r="E4" s="8">
        <v>0.9674997192</v>
      </c>
      <c r="F4" s="8">
        <v>0.9674655043</v>
      </c>
      <c r="G4" s="8">
        <v>0.96746543100000004</v>
      </c>
      <c r="H4" s="8">
        <v>0.9674655043</v>
      </c>
      <c r="I4" s="8">
        <v>0.9570863919</v>
      </c>
      <c r="J4" s="8">
        <v>0.95827799729999996</v>
      </c>
      <c r="K4" s="8">
        <v>0.9570863919</v>
      </c>
      <c r="L4" s="8">
        <v>0.95755403220000002</v>
      </c>
      <c r="M4" s="8">
        <v>0.9852393398</v>
      </c>
    </row>
    <row r="5" spans="1:14" x14ac:dyDescent="0.25">
      <c r="A5" t="s">
        <v>39</v>
      </c>
      <c r="B5" t="s">
        <v>61</v>
      </c>
      <c r="C5" s="8">
        <v>12.17504716</v>
      </c>
      <c r="D5" s="8">
        <v>0.96746609640000003</v>
      </c>
      <c r="E5" s="8">
        <v>0.9674997192</v>
      </c>
      <c r="F5" s="8">
        <v>0.9674655043</v>
      </c>
      <c r="G5" s="8">
        <v>0.96746543100000004</v>
      </c>
      <c r="H5" s="8">
        <v>0.9674655043</v>
      </c>
      <c r="I5" s="8">
        <v>0.9570863919</v>
      </c>
      <c r="J5" s="8">
        <v>0.95827799729999996</v>
      </c>
      <c r="K5" s="8">
        <v>0.9570863919</v>
      </c>
      <c r="L5" s="8">
        <v>0.95755403220000002</v>
      </c>
      <c r="M5" s="8">
        <v>0.9852393398</v>
      </c>
    </row>
    <row r="6" spans="1:14" x14ac:dyDescent="0.25">
      <c r="A6" t="s">
        <v>39</v>
      </c>
      <c r="B6" t="s">
        <v>61</v>
      </c>
      <c r="C6" s="8">
        <v>12.112589120000001</v>
      </c>
      <c r="D6" s="8">
        <v>0.96746609640000003</v>
      </c>
      <c r="E6" s="8">
        <v>0.9674997192</v>
      </c>
      <c r="F6" s="8">
        <v>0.9674655043</v>
      </c>
      <c r="G6" s="8">
        <v>0.96746543100000004</v>
      </c>
      <c r="H6" s="8">
        <v>0.9674655043</v>
      </c>
      <c r="I6" s="8">
        <v>0.9570863919</v>
      </c>
      <c r="J6" s="8">
        <v>0.95827799729999996</v>
      </c>
      <c r="K6" s="8">
        <v>0.9570863919</v>
      </c>
      <c r="L6" s="8">
        <v>0.95755403220000002</v>
      </c>
      <c r="M6" s="8">
        <v>0.9852393398</v>
      </c>
    </row>
    <row r="7" spans="1:14" ht="30" customHeight="1" x14ac:dyDescent="0.25">
      <c r="A7" s="10" t="s">
        <v>40</v>
      </c>
      <c r="B7" s="9"/>
      <c r="C7" s="11">
        <f t="shared" ref="C7:M7" si="0">AVERAGE(C2:C6)</f>
        <v>12.050736666000001</v>
      </c>
      <c r="D7" s="11">
        <f t="shared" si="0"/>
        <v>0.96746609640000014</v>
      </c>
      <c r="E7" s="11">
        <f t="shared" si="0"/>
        <v>0.96749971919999989</v>
      </c>
      <c r="F7" s="11">
        <f t="shared" si="0"/>
        <v>0.9674655043</v>
      </c>
      <c r="G7" s="11">
        <f t="shared" si="0"/>
        <v>0.96746543100000015</v>
      </c>
      <c r="H7" s="11">
        <f t="shared" si="0"/>
        <v>0.9674655043</v>
      </c>
      <c r="I7" s="11">
        <f t="shared" si="0"/>
        <v>0.95708639190000011</v>
      </c>
      <c r="J7" s="11">
        <f t="shared" si="0"/>
        <v>0.95827799729999996</v>
      </c>
      <c r="K7" s="11">
        <f t="shared" si="0"/>
        <v>0.95708639190000011</v>
      </c>
      <c r="L7" s="11">
        <f t="shared" si="0"/>
        <v>0.95755403220000002</v>
      </c>
      <c r="M7" s="11">
        <f t="shared" si="0"/>
        <v>0.9852393398</v>
      </c>
    </row>
    <row r="8" spans="1:14" x14ac:dyDescent="0.25">
      <c r="A8" t="s">
        <v>36</v>
      </c>
      <c r="B8" t="s">
        <v>58</v>
      </c>
      <c r="C8" s="8">
        <v>2.2876672739999999</v>
      </c>
      <c r="D8" s="8">
        <v>0.86106013439999995</v>
      </c>
      <c r="E8" s="8">
        <v>0.86113945729999997</v>
      </c>
      <c r="F8" s="8">
        <v>0.86106071930000005</v>
      </c>
      <c r="G8" s="8">
        <v>0.86105255940000003</v>
      </c>
      <c r="H8" s="8">
        <v>0.86106071930000005</v>
      </c>
      <c r="I8" s="8">
        <v>0.83286278940000003</v>
      </c>
      <c r="J8" s="8">
        <v>0.8899683867</v>
      </c>
      <c r="K8" s="8">
        <v>0.83286278940000003</v>
      </c>
      <c r="L8" s="8">
        <v>0.8490367298</v>
      </c>
      <c r="M8" s="8">
        <v>0.92541028000000003</v>
      </c>
    </row>
    <row r="9" spans="1:14" x14ac:dyDescent="0.25">
      <c r="A9" t="s">
        <v>36</v>
      </c>
      <c r="B9" t="s">
        <v>58</v>
      </c>
      <c r="C9">
        <v>0.27571558950000002</v>
      </c>
      <c r="D9" s="8">
        <v>0.86106013439999995</v>
      </c>
      <c r="E9" s="8">
        <v>0.86113945729999997</v>
      </c>
      <c r="F9" s="8">
        <v>0.86106071930000005</v>
      </c>
      <c r="G9" s="8">
        <v>0.86105255940000003</v>
      </c>
      <c r="H9" s="8">
        <v>0.86106071930000005</v>
      </c>
      <c r="I9" s="8">
        <v>0.83286278940000003</v>
      </c>
      <c r="J9" s="8">
        <v>0.8899683867</v>
      </c>
      <c r="K9" s="8">
        <v>0.83286278940000003</v>
      </c>
      <c r="L9" s="8">
        <v>0.8490367298</v>
      </c>
      <c r="M9" s="8">
        <v>0.92541028000000003</v>
      </c>
    </row>
    <row r="10" spans="1:14" x14ac:dyDescent="0.25">
      <c r="A10" t="s">
        <v>36</v>
      </c>
      <c r="B10" t="s">
        <v>58</v>
      </c>
      <c r="C10">
        <v>0.2878067493</v>
      </c>
      <c r="D10" s="8">
        <v>0.86106013439999995</v>
      </c>
      <c r="E10" s="8">
        <v>0.86113945729999997</v>
      </c>
      <c r="F10" s="8">
        <v>0.86106071930000005</v>
      </c>
      <c r="G10" s="8">
        <v>0.86105255940000003</v>
      </c>
      <c r="H10" s="8">
        <v>0.86106071930000005</v>
      </c>
      <c r="I10" s="8">
        <v>0.83286278940000003</v>
      </c>
      <c r="J10" s="8">
        <v>0.8899683867</v>
      </c>
      <c r="K10" s="8">
        <v>0.83286278940000003</v>
      </c>
      <c r="L10" s="8">
        <v>0.8490367298</v>
      </c>
      <c r="M10" s="8">
        <v>0.92541028000000003</v>
      </c>
    </row>
    <row r="11" spans="1:14" x14ac:dyDescent="0.25">
      <c r="A11" t="s">
        <v>36</v>
      </c>
      <c r="B11" t="s">
        <v>58</v>
      </c>
      <c r="C11">
        <v>0.28829026219999998</v>
      </c>
      <c r="D11" s="8">
        <v>0.86106013439999995</v>
      </c>
      <c r="E11" s="8">
        <v>0.86113945729999997</v>
      </c>
      <c r="F11" s="8">
        <v>0.86106071930000005</v>
      </c>
      <c r="G11" s="8">
        <v>0.86105255940000003</v>
      </c>
      <c r="H11" s="8">
        <v>0.86106071930000005</v>
      </c>
      <c r="I11" s="8">
        <v>0.83286278940000003</v>
      </c>
      <c r="J11" s="8">
        <v>0.8899683867</v>
      </c>
      <c r="K11" s="8">
        <v>0.83286278940000003</v>
      </c>
      <c r="L11" s="8">
        <v>0.8490367298</v>
      </c>
      <c r="M11" s="8">
        <v>0.92541028000000003</v>
      </c>
      <c r="N11" s="9"/>
    </row>
    <row r="12" spans="1:14" x14ac:dyDescent="0.25">
      <c r="A12" t="s">
        <v>36</v>
      </c>
      <c r="B12" t="s">
        <v>58</v>
      </c>
      <c r="C12">
        <v>0.29271006579999997</v>
      </c>
      <c r="D12" s="8">
        <v>0.86106013439999995</v>
      </c>
      <c r="E12" s="8">
        <v>0.86113945729999997</v>
      </c>
      <c r="F12" s="8">
        <v>0.86106071930000005</v>
      </c>
      <c r="G12" s="8">
        <v>0.86105255940000003</v>
      </c>
      <c r="H12" s="8">
        <v>0.86106071930000005</v>
      </c>
      <c r="I12" s="8">
        <v>0.83286278940000003</v>
      </c>
      <c r="J12" s="8">
        <v>0.8899683867</v>
      </c>
      <c r="K12" s="8">
        <v>0.83286278940000003</v>
      </c>
      <c r="L12" s="8">
        <v>0.8490367298</v>
      </c>
      <c r="M12" s="8">
        <v>0.92541028000000003</v>
      </c>
    </row>
    <row r="13" spans="1:14" ht="31.5" customHeight="1" x14ac:dyDescent="0.25">
      <c r="A13" s="10" t="s">
        <v>41</v>
      </c>
      <c r="B13" s="9"/>
      <c r="C13" s="11">
        <f t="shared" ref="C13:M13" si="1">AVERAGE(C8:C12)</f>
        <v>0.68643798816000001</v>
      </c>
      <c r="D13" s="11">
        <f t="shared" si="1"/>
        <v>0.86106013439999995</v>
      </c>
      <c r="E13" s="11">
        <f t="shared" si="1"/>
        <v>0.86113945729999997</v>
      </c>
      <c r="F13" s="11">
        <f t="shared" si="1"/>
        <v>0.86106071929999994</v>
      </c>
      <c r="G13" s="11">
        <f t="shared" si="1"/>
        <v>0.86105255940000003</v>
      </c>
      <c r="H13" s="11">
        <f t="shared" si="1"/>
        <v>0.86106071929999994</v>
      </c>
      <c r="I13" s="11">
        <f t="shared" si="1"/>
        <v>0.83286278940000003</v>
      </c>
      <c r="J13" s="11">
        <f t="shared" si="1"/>
        <v>0.8899683867</v>
      </c>
      <c r="K13" s="11">
        <f t="shared" si="1"/>
        <v>0.83286278940000003</v>
      </c>
      <c r="L13" s="11">
        <f t="shared" si="1"/>
        <v>0.84903672980000011</v>
      </c>
      <c r="M13" s="11">
        <f t="shared" si="1"/>
        <v>0.92541028000000003</v>
      </c>
    </row>
    <row r="14" spans="1:14" x14ac:dyDescent="0.25">
      <c r="A14" t="s">
        <v>38</v>
      </c>
      <c r="B14" t="s">
        <v>60</v>
      </c>
      <c r="C14" s="8">
        <v>7.6309442519999999</v>
      </c>
      <c r="D14" s="8">
        <v>0.97543187850000002</v>
      </c>
      <c r="E14" s="8">
        <v>0.97551953339999997</v>
      </c>
      <c r="F14" s="8">
        <v>0.97543151880000001</v>
      </c>
      <c r="G14" s="8">
        <v>0.97543068580000003</v>
      </c>
      <c r="H14" s="8">
        <v>0.97543151880000001</v>
      </c>
      <c r="I14">
        <v>0.96329757199999999</v>
      </c>
      <c r="J14">
        <v>0.9635799115</v>
      </c>
      <c r="K14">
        <v>0.96329757199999999</v>
      </c>
      <c r="L14" s="8">
        <v>0.96342564819999998</v>
      </c>
      <c r="M14" s="8">
        <v>0.98850509760000005</v>
      </c>
    </row>
    <row r="15" spans="1:14" x14ac:dyDescent="0.25">
      <c r="A15" t="s">
        <v>38</v>
      </c>
      <c r="B15" t="s">
        <v>60</v>
      </c>
      <c r="C15" s="8">
        <v>6.8872859479999997</v>
      </c>
      <c r="D15" s="8">
        <v>0.97543187850000002</v>
      </c>
      <c r="E15" s="8">
        <v>0.97551953339999997</v>
      </c>
      <c r="F15" s="8">
        <v>0.97543151880000001</v>
      </c>
      <c r="G15" s="8">
        <v>0.97543068580000003</v>
      </c>
      <c r="H15" s="8">
        <v>0.97543151880000001</v>
      </c>
      <c r="I15">
        <v>0.96329757199999999</v>
      </c>
      <c r="J15">
        <v>0.9635799115</v>
      </c>
      <c r="K15">
        <v>0.96329757199999999</v>
      </c>
      <c r="L15" s="8">
        <v>0.96342564819999998</v>
      </c>
      <c r="M15" s="8">
        <v>0.98850509760000005</v>
      </c>
    </row>
    <row r="16" spans="1:14" x14ac:dyDescent="0.25">
      <c r="A16" t="s">
        <v>38</v>
      </c>
      <c r="B16" t="s">
        <v>60</v>
      </c>
      <c r="C16" s="8">
        <v>6.9560930729999999</v>
      </c>
      <c r="D16" s="8">
        <v>0.97543187850000002</v>
      </c>
      <c r="E16" s="8">
        <v>0.97551953339999997</v>
      </c>
      <c r="F16" s="8">
        <v>0.97543151880000001</v>
      </c>
      <c r="G16" s="8">
        <v>0.97543068580000003</v>
      </c>
      <c r="H16" s="8">
        <v>0.97543151880000001</v>
      </c>
      <c r="I16">
        <v>0.96329757199999999</v>
      </c>
      <c r="J16">
        <v>0.9635799115</v>
      </c>
      <c r="K16">
        <v>0.96329757199999999</v>
      </c>
      <c r="L16" s="8">
        <v>0.96342564819999998</v>
      </c>
      <c r="M16" s="8">
        <v>0.98850509760000005</v>
      </c>
    </row>
    <row r="17" spans="1:13" x14ac:dyDescent="0.25">
      <c r="A17" t="s">
        <v>38</v>
      </c>
      <c r="B17" t="s">
        <v>60</v>
      </c>
      <c r="C17" s="8">
        <v>7.3690290449999996</v>
      </c>
      <c r="D17" s="8">
        <v>0.97543187850000002</v>
      </c>
      <c r="E17" s="8">
        <v>0.97551953339999997</v>
      </c>
      <c r="F17" s="8">
        <v>0.97543151880000001</v>
      </c>
      <c r="G17" s="8">
        <v>0.97543068580000003</v>
      </c>
      <c r="H17" s="8">
        <v>0.97543151880000001</v>
      </c>
      <c r="I17">
        <v>0.96329757199999999</v>
      </c>
      <c r="J17">
        <v>0.9635799115</v>
      </c>
      <c r="K17">
        <v>0.96329757199999999</v>
      </c>
      <c r="L17" s="8">
        <v>0.96342564819999998</v>
      </c>
      <c r="M17" s="8">
        <v>0.98850509760000005</v>
      </c>
    </row>
    <row r="18" spans="1:13" x14ac:dyDescent="0.25">
      <c r="A18" t="s">
        <v>38</v>
      </c>
      <c r="B18" t="s">
        <v>60</v>
      </c>
      <c r="C18" s="8">
        <v>6.5214204789999997</v>
      </c>
      <c r="D18" s="8">
        <v>0.97543187850000002</v>
      </c>
      <c r="E18" s="8">
        <v>0.97551953339999997</v>
      </c>
      <c r="F18" s="8">
        <v>0.97543151880000001</v>
      </c>
      <c r="G18" s="8">
        <v>0.97543068580000003</v>
      </c>
      <c r="H18" s="8">
        <v>0.97543151880000001</v>
      </c>
      <c r="I18">
        <v>0.96329757199999999</v>
      </c>
      <c r="J18">
        <v>0.9635799115</v>
      </c>
      <c r="K18">
        <v>0.96329757199999999</v>
      </c>
      <c r="L18" s="8">
        <v>0.96342564819999998</v>
      </c>
      <c r="M18" s="8">
        <v>0.98850509760000005</v>
      </c>
    </row>
    <row r="19" spans="1:13" ht="32.25" customHeight="1" x14ac:dyDescent="0.25">
      <c r="A19" s="10" t="s">
        <v>42</v>
      </c>
      <c r="B19" s="9"/>
      <c r="C19" s="11">
        <f t="shared" ref="C19:M19" si="2">AVERAGE(C14:C18)</f>
        <v>7.0729545594000003</v>
      </c>
      <c r="D19" s="11">
        <f t="shared" si="2"/>
        <v>0.97543187850000002</v>
      </c>
      <c r="E19" s="11">
        <f t="shared" si="2"/>
        <v>0.97551953339999997</v>
      </c>
      <c r="F19" s="11">
        <f t="shared" si="2"/>
        <v>0.97543151880000001</v>
      </c>
      <c r="G19" s="11">
        <f t="shared" si="2"/>
        <v>0.97543068579999992</v>
      </c>
      <c r="H19" s="11">
        <f t="shared" si="2"/>
        <v>0.97543151880000001</v>
      </c>
      <c r="I19" s="11">
        <f t="shared" si="2"/>
        <v>0.96329757199999988</v>
      </c>
      <c r="J19" s="11">
        <f t="shared" si="2"/>
        <v>0.96357991149999989</v>
      </c>
      <c r="K19" s="11">
        <f t="shared" si="2"/>
        <v>0.96329757199999988</v>
      </c>
      <c r="L19" s="11">
        <f t="shared" si="2"/>
        <v>0.96342564819999998</v>
      </c>
      <c r="M19" s="11">
        <f t="shared" si="2"/>
        <v>0.98850509760000005</v>
      </c>
    </row>
    <row r="20" spans="1:13" x14ac:dyDescent="0.25">
      <c r="A20" t="s">
        <v>37</v>
      </c>
      <c r="B20" t="s">
        <v>59</v>
      </c>
      <c r="C20" s="8">
        <v>36.38831639</v>
      </c>
      <c r="D20" s="8">
        <v>0.94080189729999997</v>
      </c>
      <c r="E20">
        <v>0.9413066377</v>
      </c>
      <c r="F20" s="8">
        <v>0.94080229569999996</v>
      </c>
      <c r="G20" s="8">
        <v>0.94078489450000002</v>
      </c>
      <c r="H20" s="8">
        <v>0.94080229569999996</v>
      </c>
      <c r="I20" s="8">
        <v>0.91134952000000002</v>
      </c>
      <c r="J20" s="8">
        <v>0.92412799649999999</v>
      </c>
      <c r="K20" s="8">
        <v>0.91134952000000002</v>
      </c>
      <c r="L20" s="8">
        <v>0.91542868759999996</v>
      </c>
      <c r="M20" s="8">
        <v>0.96230839869999996</v>
      </c>
    </row>
    <row r="21" spans="1:13" x14ac:dyDescent="0.25">
      <c r="A21" t="s">
        <v>37</v>
      </c>
      <c r="B21" t="s">
        <v>59</v>
      </c>
      <c r="C21" s="8">
        <v>35.958601710000003</v>
      </c>
      <c r="D21" s="8">
        <v>0.94080189729999997</v>
      </c>
      <c r="E21">
        <v>0.9413066377</v>
      </c>
      <c r="F21" s="8">
        <v>0.94080229569999996</v>
      </c>
      <c r="G21" s="8">
        <v>0.94078489450000002</v>
      </c>
      <c r="H21" s="8">
        <v>0.94080229569999996</v>
      </c>
      <c r="I21" s="8">
        <v>0.91134952000000002</v>
      </c>
      <c r="J21" s="8">
        <v>0.92412799649999999</v>
      </c>
      <c r="K21" s="8">
        <v>0.91134952000000002</v>
      </c>
      <c r="L21" s="8">
        <v>0.91542868759999996</v>
      </c>
      <c r="M21" s="8">
        <v>0.96230839869999996</v>
      </c>
    </row>
    <row r="22" spans="1:13" x14ac:dyDescent="0.25">
      <c r="A22" t="s">
        <v>37</v>
      </c>
      <c r="B22" t="s">
        <v>59</v>
      </c>
      <c r="C22" s="8">
        <v>36.687648299999999</v>
      </c>
      <c r="D22" s="8">
        <v>0.94080189729999997</v>
      </c>
      <c r="E22">
        <v>0.9413066377</v>
      </c>
      <c r="F22" s="8">
        <v>0.94080229569999996</v>
      </c>
      <c r="G22" s="8">
        <v>0.94078489450000002</v>
      </c>
      <c r="H22" s="8">
        <v>0.94080229569999996</v>
      </c>
      <c r="I22" s="8">
        <v>0.91134952000000002</v>
      </c>
      <c r="J22" s="8">
        <v>0.92412799649999999</v>
      </c>
      <c r="K22" s="8">
        <v>0.91134952000000002</v>
      </c>
      <c r="L22" s="8">
        <v>0.91542868759999996</v>
      </c>
      <c r="M22" s="8">
        <v>0.96230839869999996</v>
      </c>
    </row>
    <row r="23" spans="1:13" x14ac:dyDescent="0.25">
      <c r="A23" t="s">
        <v>37</v>
      </c>
      <c r="B23" t="s">
        <v>59</v>
      </c>
      <c r="C23" s="8">
        <v>35.835544349999999</v>
      </c>
      <c r="D23" s="8">
        <v>0.94080189729999997</v>
      </c>
      <c r="E23">
        <v>0.9413066377</v>
      </c>
      <c r="F23" s="8">
        <v>0.94080229569999996</v>
      </c>
      <c r="G23" s="8">
        <v>0.94078489450000002</v>
      </c>
      <c r="H23" s="8">
        <v>0.94080229569999996</v>
      </c>
      <c r="I23" s="8">
        <v>0.91134952000000002</v>
      </c>
      <c r="J23" s="8">
        <v>0.92412799649999999</v>
      </c>
      <c r="K23" s="8">
        <v>0.91134952000000002</v>
      </c>
      <c r="L23" s="8">
        <v>0.91542868759999996</v>
      </c>
      <c r="M23" s="8">
        <v>0.96230839869999996</v>
      </c>
    </row>
    <row r="24" spans="1:13" x14ac:dyDescent="0.25">
      <c r="A24" t="s">
        <v>37</v>
      </c>
      <c r="B24" t="s">
        <v>59</v>
      </c>
      <c r="C24" s="8">
        <v>36.639475820000001</v>
      </c>
      <c r="D24" s="8">
        <v>0.94080189729999997</v>
      </c>
      <c r="E24">
        <v>0.9413066377</v>
      </c>
      <c r="F24" s="8">
        <v>0.94080229569999996</v>
      </c>
      <c r="G24" s="8">
        <v>0.94078489450000002</v>
      </c>
      <c r="H24" s="8">
        <v>0.94080229569999996</v>
      </c>
      <c r="I24" s="8">
        <v>0.91134952000000002</v>
      </c>
      <c r="J24" s="8">
        <v>0.92412799649999999</v>
      </c>
      <c r="K24" s="8">
        <v>0.91134952000000002</v>
      </c>
      <c r="L24" s="8">
        <v>0.91542868759999996</v>
      </c>
      <c r="M24" s="8">
        <v>0.96230839869999996</v>
      </c>
    </row>
    <row r="25" spans="1:13" ht="31.5" customHeight="1" x14ac:dyDescent="0.25">
      <c r="A25" s="10" t="s">
        <v>43</v>
      </c>
      <c r="B25" s="9"/>
      <c r="C25" s="11">
        <f t="shared" ref="C25:M25" si="3">AVERAGE(C20:C24)</f>
        <v>36.301917314000001</v>
      </c>
      <c r="D25" s="11">
        <f t="shared" si="3"/>
        <v>0.94080189729999986</v>
      </c>
      <c r="E25" s="11">
        <f t="shared" si="3"/>
        <v>0.9413066377</v>
      </c>
      <c r="F25" s="11">
        <f t="shared" si="3"/>
        <v>0.94080229569999996</v>
      </c>
      <c r="G25" s="11">
        <f t="shared" si="3"/>
        <v>0.94078489449999991</v>
      </c>
      <c r="H25" s="11">
        <f t="shared" si="3"/>
        <v>0.94080229569999996</v>
      </c>
      <c r="I25" s="11">
        <f t="shared" si="3"/>
        <v>0.91134952000000014</v>
      </c>
      <c r="J25" s="11">
        <f t="shared" si="3"/>
        <v>0.92412799649999999</v>
      </c>
      <c r="K25" s="11">
        <f t="shared" si="3"/>
        <v>0.91134952000000014</v>
      </c>
      <c r="L25" s="11">
        <f t="shared" si="3"/>
        <v>0.91542868760000007</v>
      </c>
      <c r="M25" s="11">
        <f t="shared" si="3"/>
        <v>0.96230839869999996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Average Result</vt:lpstr>
      <vt:lpstr>Logistic Regression</vt:lpstr>
      <vt:lpstr>Support Vector Classifier</vt:lpstr>
      <vt:lpstr>Random Forest Classifier</vt:lpstr>
      <vt:lpstr>Gradient Boosting Classifier</vt:lpstr>
      <vt:lpstr>Baseline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 YAN JIAN</dc:creator>
  <cp:lastModifiedBy>WONG YAN JIAN</cp:lastModifiedBy>
  <dcterms:created xsi:type="dcterms:W3CDTF">2023-12-02T15:34:13Z</dcterms:created>
  <dcterms:modified xsi:type="dcterms:W3CDTF">2024-01-03T22:26:24Z</dcterms:modified>
</cp:coreProperties>
</file>