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FD2C6919-88E4-4A78-A2A4-9FB7374E9EA3}" xr6:coauthVersionLast="47" xr6:coauthVersionMax="47" xr10:uidLastSave="{00000000-0000-0000-0000-000000000000}"/>
  <bookViews>
    <workbookView xWindow="-108" yWindow="-108" windowWidth="23256" windowHeight="13896" xr2:uid="{00000000-000D-0000-FFFF-FFFF00000000}"/>
  </bookViews>
  <sheets>
    <sheet name="ガントチャート" sheetId="11" r:id="rId1"/>
  </sheets>
  <definedNames>
    <definedName name="_xlnm.Print_Titles" localSheetId="0">ガントチャート!$4:$6</definedName>
    <definedName name="タスク_開始" localSheetId="0">ガントチャート!$E1</definedName>
    <definedName name="タスク_終了" localSheetId="0">ガントチャート!$F1</definedName>
    <definedName name="タスク_進捗状況" localSheetId="0">ガントチャート!$D1</definedName>
    <definedName name="プロジェクトの開始">ガントチャート!$E$3</definedName>
    <definedName name="今日" localSheetId="0">TODAY()</definedName>
    <definedName name="週表示">ガントチャート!$E$4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11" l="1"/>
  <c r="H33" i="11"/>
  <c r="H32" i="11"/>
  <c r="H31" i="11"/>
  <c r="H36" i="11"/>
  <c r="BK5" i="11"/>
  <c r="BL5" i="11" s="1"/>
  <c r="BM5" i="11" s="1"/>
  <c r="BN5" i="11" s="1"/>
  <c r="BO5" i="11" s="1"/>
  <c r="BP5" i="11" s="1"/>
  <c r="BQ5" i="11" s="1"/>
  <c r="BB5" i="11"/>
  <c r="BC5" i="11" s="1"/>
  <c r="BD5" i="11" s="1"/>
  <c r="BE5" i="11" s="1"/>
  <c r="BF5" i="11" s="1"/>
  <c r="BG5" i="11" s="1"/>
  <c r="BH5" i="11" s="1"/>
  <c r="AS5" i="11"/>
  <c r="AT5" i="11" s="1"/>
  <c r="AU5" i="11" s="1"/>
  <c r="AV5" i="11" s="1"/>
  <c r="AW5" i="11" s="1"/>
  <c r="AX5" i="11" s="1"/>
  <c r="AY5" i="11" s="1"/>
  <c r="AJ5" i="11"/>
  <c r="AK5" i="11" s="1"/>
  <c r="AL5" i="11" s="1"/>
  <c r="AM5" i="11" s="1"/>
  <c r="AN5" i="11" s="1"/>
  <c r="AO5" i="11" s="1"/>
  <c r="AP5" i="11" s="1"/>
  <c r="AA5" i="11"/>
  <c r="AB5" i="11" s="1"/>
  <c r="AC5" i="11" s="1"/>
  <c r="AD5" i="11" s="1"/>
  <c r="AE5" i="11" s="1"/>
  <c r="AF5" i="11" s="1"/>
  <c r="AG5" i="11" s="1"/>
  <c r="R5" i="11"/>
  <c r="S5" i="11" s="1"/>
  <c r="T5" i="11" s="1"/>
  <c r="U5" i="11" s="1"/>
  <c r="V5" i="11" s="1"/>
  <c r="W5" i="11" s="1"/>
  <c r="X5" i="11" s="1"/>
  <c r="I5" i="11"/>
  <c r="J5" i="11" s="1"/>
  <c r="K5" i="11" s="1"/>
  <c r="L5" i="11" s="1"/>
  <c r="M5" i="11" s="1"/>
  <c r="H7" i="11"/>
  <c r="H30" i="11" l="1"/>
  <c r="H29" i="11"/>
  <c r="H28" i="11"/>
  <c r="H26" i="11"/>
  <c r="H21" i="11"/>
  <c r="H14" i="11"/>
  <c r="H8" i="11"/>
  <c r="H23" i="11" l="1"/>
  <c r="H22" i="11"/>
  <c r="H25" i="11" l="1"/>
  <c r="H9" i="11"/>
  <c r="H27" i="11"/>
  <c r="H10" i="11"/>
  <c r="H24" i="11"/>
  <c r="H13" i="11" l="1"/>
  <c r="H15" i="11"/>
  <c r="H16" i="11"/>
  <c r="H11" i="11"/>
  <c r="H12" i="11"/>
  <c r="H20" i="11" l="1"/>
  <c r="H18" i="11"/>
  <c r="H17" i="11"/>
  <c r="N5" i="11" l="1"/>
  <c r="O5" i="11" l="1"/>
</calcChain>
</file>

<file path=xl/sharedStrings.xml><?xml version="1.0" encoding="utf-8"?>
<sst xmlns="http://schemas.openxmlformats.org/spreadsheetml/2006/main" count="120" uniqueCount="76">
  <si>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</si>
  <si>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</si>
  <si>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</si>
  <si>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</si>
  <si>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</si>
  <si>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</si>
  <si>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</si>
  <si>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</si>
  <si>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</si>
  <si>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</si>
  <si>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</si>
  <si>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</si>
  <si>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</si>
  <si>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</si>
  <si>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</si>
  <si>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プロジェクトの開始:</t>
  </si>
  <si>
    <t>進捗状況</t>
  </si>
  <si>
    <t>開始</t>
  </si>
  <si>
    <t>終了</t>
  </si>
  <si>
    <t>日数</t>
  </si>
  <si>
    <t>担当者</t>
    <phoneticPr fontId="29"/>
  </si>
  <si>
    <t>日表示:</t>
    <rPh sb="0" eb="1">
      <t>ニチ</t>
    </rPh>
    <phoneticPr fontId="29"/>
  </si>
  <si>
    <t>フェーズ 1 設計</t>
    <rPh sb="7" eb="9">
      <t>セッケイ</t>
    </rPh>
    <phoneticPr fontId="29"/>
  </si>
  <si>
    <t>内山</t>
    <rPh sb="0" eb="2">
      <t>ウチヤマ</t>
    </rPh>
    <phoneticPr fontId="29"/>
  </si>
  <si>
    <t>業務設計書作成</t>
    <rPh sb="0" eb="5">
      <t>ギョウムセッケイショ</t>
    </rPh>
    <rPh sb="5" eb="7">
      <t>サクセイ</t>
    </rPh>
    <phoneticPr fontId="29"/>
  </si>
  <si>
    <t>API定義書作成</t>
    <rPh sb="3" eb="6">
      <t>テイギショ</t>
    </rPh>
    <rPh sb="6" eb="8">
      <t>サクセイ</t>
    </rPh>
    <phoneticPr fontId="29"/>
  </si>
  <si>
    <t>ガントチャート作成</t>
    <rPh sb="7" eb="9">
      <t>サクセイ</t>
    </rPh>
    <phoneticPr fontId="29"/>
  </si>
  <si>
    <t>6/19 9:00</t>
    <phoneticPr fontId="29"/>
  </si>
  <si>
    <t>6/20 9:00</t>
    <phoneticPr fontId="29"/>
  </si>
  <si>
    <t>6/19 10:00</t>
    <phoneticPr fontId="29"/>
  </si>
  <si>
    <t>テーブル設計書</t>
    <rPh sb="4" eb="7">
      <t>セッケイショ</t>
    </rPh>
    <phoneticPr fontId="29"/>
  </si>
  <si>
    <t>ER図</t>
    <rPh sb="2" eb="3">
      <t>ズ</t>
    </rPh>
    <phoneticPr fontId="29"/>
  </si>
  <si>
    <t>6/19 14:00</t>
    <phoneticPr fontId="29"/>
  </si>
  <si>
    <t>フェーズ 2 テスト</t>
    <phoneticPr fontId="29"/>
  </si>
  <si>
    <t>テストケース作成（APIテスト）</t>
    <rPh sb="6" eb="8">
      <t>サクセイ</t>
    </rPh>
    <phoneticPr fontId="29"/>
  </si>
  <si>
    <t>テストケース作成（UIテスト）</t>
    <rPh sb="6" eb="8">
      <t>サクセイ</t>
    </rPh>
    <phoneticPr fontId="29"/>
  </si>
  <si>
    <t>テストケース作成（E2Eテスト）</t>
    <rPh sb="6" eb="8">
      <t>サクセイ</t>
    </rPh>
    <phoneticPr fontId="29"/>
  </si>
  <si>
    <t>テスト作成</t>
    <rPh sb="3" eb="5">
      <t>サクセイ</t>
    </rPh>
    <phoneticPr fontId="29"/>
  </si>
  <si>
    <t>テスト評価</t>
    <rPh sb="3" eb="5">
      <t>ヒョウカ</t>
    </rPh>
    <phoneticPr fontId="29"/>
  </si>
  <si>
    <t>フェーズ 3 パフォーマンス最適化</t>
    <rPh sb="14" eb="17">
      <t>サイテキカ</t>
    </rPh>
    <phoneticPr fontId="29"/>
  </si>
  <si>
    <t>TBT測定・分析</t>
    <rPh sb="3" eb="5">
      <t>ソクテイ</t>
    </rPh>
    <rPh sb="6" eb="8">
      <t>ブンセキ</t>
    </rPh>
    <phoneticPr fontId="29"/>
  </si>
  <si>
    <t>コード修正</t>
    <rPh sb="3" eb="5">
      <t>シュウセイ</t>
    </rPh>
    <phoneticPr fontId="29"/>
  </si>
  <si>
    <t>ダミーデータ作成</t>
    <rPh sb="6" eb="8">
      <t>サクセイ</t>
    </rPh>
    <phoneticPr fontId="29"/>
  </si>
  <si>
    <t>再評価</t>
    <rPh sb="0" eb="3">
      <t>サイヒョウカ</t>
    </rPh>
    <phoneticPr fontId="29"/>
  </si>
  <si>
    <t>フェーズ 4 実装</t>
    <rPh sb="7" eb="9">
      <t>ジッソウ</t>
    </rPh>
    <phoneticPr fontId="29"/>
  </si>
  <si>
    <t>チャートモック修正</t>
    <rPh sb="7" eb="9">
      <t>シュウセイ</t>
    </rPh>
    <phoneticPr fontId="29"/>
  </si>
  <si>
    <t>フェーズ 5 発表準備</t>
    <rPh sb="7" eb="11">
      <t>ハッピョウジュンビ</t>
    </rPh>
    <phoneticPr fontId="29"/>
  </si>
  <si>
    <t>通知・メール（低）</t>
    <rPh sb="0" eb="2">
      <t>ツウチ</t>
    </rPh>
    <rPh sb="7" eb="8">
      <t>テイ</t>
    </rPh>
    <phoneticPr fontId="29"/>
  </si>
  <si>
    <t>資料準備</t>
    <rPh sb="0" eb="4">
      <t>シリョウジュンビ</t>
    </rPh>
    <phoneticPr fontId="29"/>
  </si>
  <si>
    <t>プレゼン作成</t>
    <rPh sb="4" eb="6">
      <t>サクセイ</t>
    </rPh>
    <phoneticPr fontId="29"/>
  </si>
  <si>
    <t>練習</t>
    <rPh sb="0" eb="2">
      <t>レンシュウ</t>
    </rPh>
    <phoneticPr fontId="29"/>
  </si>
  <si>
    <t>チャートAPI作成</t>
    <rPh sb="7" eb="9">
      <t>サクセイ</t>
    </rPh>
    <phoneticPr fontId="29"/>
  </si>
  <si>
    <t>CI追加</t>
    <rPh sb="2" eb="4">
      <t>ツイカ</t>
    </rPh>
    <phoneticPr fontId="29"/>
  </si>
  <si>
    <t>6/19 16:00</t>
    <phoneticPr fontId="29"/>
  </si>
  <si>
    <t>6/20 11:00</t>
    <phoneticPr fontId="29"/>
  </si>
  <si>
    <t>6/20 15:00</t>
    <phoneticPr fontId="29"/>
  </si>
  <si>
    <t>6/20 18:00</t>
    <phoneticPr fontId="29"/>
  </si>
  <si>
    <t>6/23 9:00</t>
    <phoneticPr fontId="29"/>
  </si>
  <si>
    <t>6/23 15:00</t>
    <phoneticPr fontId="29"/>
  </si>
  <si>
    <t>6/23 16:00</t>
    <phoneticPr fontId="29"/>
  </si>
  <si>
    <t>6/23 18:00</t>
    <phoneticPr fontId="29"/>
  </si>
  <si>
    <t>6/24 9:00</t>
    <phoneticPr fontId="29"/>
  </si>
  <si>
    <t>6/24 10:00</t>
    <phoneticPr fontId="29"/>
  </si>
  <si>
    <t>6/24 13:00</t>
    <phoneticPr fontId="29"/>
  </si>
  <si>
    <t>6/24 17:00</t>
    <phoneticPr fontId="29"/>
  </si>
  <si>
    <t>6/24 18:00</t>
    <phoneticPr fontId="29"/>
  </si>
  <si>
    <t>6/25 9:00</t>
    <phoneticPr fontId="29"/>
  </si>
  <si>
    <t>6/25 10:00</t>
    <phoneticPr fontId="29"/>
  </si>
  <si>
    <t>チャートDB追加</t>
    <rPh sb="6" eb="8">
      <t>ツイカ</t>
    </rPh>
    <phoneticPr fontId="29"/>
  </si>
  <si>
    <t>6/25 13:00</t>
    <phoneticPr fontId="29"/>
  </si>
  <si>
    <t>6/25 16:00</t>
    <phoneticPr fontId="29"/>
  </si>
  <si>
    <t>6/25 18:00</t>
    <phoneticPr fontId="29"/>
  </si>
  <si>
    <t>6/25 12:00</t>
    <phoneticPr fontId="29"/>
  </si>
  <si>
    <t>6/25 15:00</t>
    <phoneticPr fontId="29"/>
  </si>
  <si>
    <t>まるプロダクツ</t>
    <phoneticPr fontId="29"/>
  </si>
  <si>
    <t>transPiece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</si>
</sst>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h:mm;@"/>
  </numFmts>
  <fonts count="3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0" fillId="3" borderId="9" xfId="0" applyFill="1" applyBorder="1" applyAlignment="1">
      <alignment vertical="center"/>
    </xf>
    <xf numFmtId="0" fontId="1" fillId="45" borderId="2" xfId="11" applyFill="1">
      <alignment horizontal="center" vertical="center"/>
    </xf>
    <xf numFmtId="9" fontId="25" fillId="45" borderId="2" xfId="2" applyFont="1" applyFill="1" applyBorder="1" applyAlignment="1">
      <alignment horizontal="center" vertical="center"/>
    </xf>
    <xf numFmtId="0" fontId="17" fillId="46" borderId="2" xfId="0" applyFont="1" applyFill="1" applyBorder="1" applyAlignment="1">
      <alignment horizontal="left" vertical="center" indent="1"/>
    </xf>
    <xf numFmtId="0" fontId="1" fillId="46" borderId="2" xfId="11" applyFill="1">
      <alignment horizontal="center" vertical="center"/>
    </xf>
    <xf numFmtId="9" fontId="25" fillId="46" borderId="2" xfId="2" applyFont="1" applyFill="1" applyBorder="1" applyAlignment="1">
      <alignment horizontal="center" vertical="center"/>
    </xf>
    <xf numFmtId="178" fontId="0" fillId="46" borderId="2" xfId="0" applyNumberFormat="1" applyFill="1" applyBorder="1" applyAlignment="1">
      <alignment horizontal="center" vertical="center"/>
    </xf>
    <xf numFmtId="178" fontId="25" fillId="46" borderId="2" xfId="0" applyNumberFormat="1" applyFont="1" applyFill="1" applyBorder="1" applyAlignment="1">
      <alignment horizontal="center" vertical="center"/>
    </xf>
    <xf numFmtId="0" fontId="1" fillId="45" borderId="2" xfId="12" applyFill="1">
      <alignment horizontal="left" vertical="center" indent="2"/>
    </xf>
    <xf numFmtId="0" fontId="0" fillId="4" borderId="9" xfId="0" applyFill="1" applyBorder="1" applyAlignment="1">
      <alignment vertical="center"/>
    </xf>
    <xf numFmtId="0" fontId="0" fillId="11" borderId="9" xfId="0" applyFill="1" applyBorder="1" applyAlignment="1">
      <alignment vertical="center"/>
    </xf>
    <xf numFmtId="0" fontId="0" fillId="10" borderId="9" xfId="0" applyFill="1" applyBorder="1" applyAlignment="1">
      <alignment vertical="center"/>
    </xf>
    <xf numFmtId="0" fontId="0" fillId="45" borderId="9" xfId="0" applyFill="1" applyBorder="1" applyAlignment="1">
      <alignment vertical="center"/>
    </xf>
    <xf numFmtId="0" fontId="1" fillId="3" borderId="2" xfId="10" quotePrefix="1" applyNumberFormat="1" applyFill="1" applyAlignment="1">
      <alignment horizontal="left" vertical="center"/>
    </xf>
    <xf numFmtId="178" fontId="1" fillId="4" borderId="2" xfId="10" quotePrefix="1" applyFill="1" applyAlignment="1">
      <alignment horizontal="left" vertical="center"/>
    </xf>
    <xf numFmtId="178" fontId="1" fillId="11" borderId="2" xfId="10" quotePrefix="1" applyFill="1">
      <alignment horizontal="center" vertical="center"/>
    </xf>
    <xf numFmtId="178" fontId="1" fillId="10" borderId="2" xfId="10" quotePrefix="1" applyFill="1">
      <alignment horizontal="center" vertical="center"/>
    </xf>
    <xf numFmtId="178" fontId="1" fillId="45" borderId="2" xfId="10" quotePrefix="1" applyFill="1">
      <alignment horizontal="center"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xf>
    <xf numFmtId="14" fontId="0" fillId="7" borderId="1" xfId="0" applyNumberFormat="1" applyFill="1" applyBorder="1" applyAlignment="1">
      <alignment horizontal="left" vertical="center"/>
    </xf>
    <xf numFmtId="14" fontId="0" fillId="7" borderId="5" xfId="0" applyNumberFormat="1" applyFill="1" applyBorder="1" applyAlignment="1">
      <alignment horizontal="left" vertical="center"/>
    </xf>
    <xf numFmtId="181" fontId="1" fillId="0" borderId="3" xfId="9" applyNumberForma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4">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9"/>
  <sheetViews>
    <sheetView showGridLines="0" tabSelected="1" showRuler="0" zoomScale="91" zoomScaleNormal="100" zoomScalePageLayoutView="70" workbookViewId="0">
      <pane ySplit="6" topLeftCell="A8" activePane="bottomLeft" state="frozen"/>
      <selection pane="bottomLeft" activeCell="D12" sqref="D12"/>
    </sheetView>
  </sheetViews>
  <sheetFormatPr defaultRowHeight="30" customHeight="1" x14ac:dyDescent="0.3"/>
  <cols>
    <col min="1" max="1" width="2.54296875" style="7"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71" width="2.453125" customWidth="1"/>
    <col min="72" max="72" width="8.453125"/>
  </cols>
  <sheetData>
    <row r="1" spans="1:71" ht="30" customHeight="1" x14ac:dyDescent="0.55000000000000004">
      <c r="A1" s="8" t="s">
        <v>0</v>
      </c>
      <c r="B1" s="10" t="s">
        <v>75</v>
      </c>
      <c r="C1" s="26"/>
      <c r="D1" s="27"/>
      <c r="E1" s="28"/>
      <c r="F1" s="29"/>
      <c r="H1" s="27"/>
      <c r="I1" s="30"/>
      <c r="R1" s="30"/>
      <c r="AA1" s="30"/>
      <c r="AJ1" s="30"/>
      <c r="AS1" s="30"/>
      <c r="BB1" s="30"/>
      <c r="BK1" s="30"/>
    </row>
    <row r="2" spans="1:71" ht="30" customHeight="1" x14ac:dyDescent="0.35">
      <c r="A2" s="7" t="s">
        <v>1</v>
      </c>
      <c r="B2" s="11" t="s">
        <v>74</v>
      </c>
      <c r="I2" s="31"/>
      <c r="R2" s="31"/>
      <c r="AA2" s="31"/>
      <c r="AJ2" s="31"/>
      <c r="AS2" s="31"/>
      <c r="BB2" s="31"/>
      <c r="BK2" s="31"/>
    </row>
    <row r="3" spans="1:71" ht="30" customHeight="1" x14ac:dyDescent="0.3">
      <c r="A3" s="7" t="s">
        <v>2</v>
      </c>
      <c r="B3" s="12" t="s">
        <v>23</v>
      </c>
      <c r="C3" s="86" t="s">
        <v>15</v>
      </c>
      <c r="D3" s="87"/>
      <c r="E3" s="91">
        <v>45827.375</v>
      </c>
      <c r="F3" s="91"/>
    </row>
    <row r="4" spans="1:71" ht="30" customHeight="1" x14ac:dyDescent="0.3">
      <c r="A4" s="8" t="s">
        <v>3</v>
      </c>
      <c r="C4" s="86" t="s">
        <v>21</v>
      </c>
      <c r="D4" s="87"/>
      <c r="E4" s="4">
        <v>1</v>
      </c>
      <c r="I4" s="88">
        <v>45827</v>
      </c>
      <c r="J4" s="89"/>
      <c r="K4" s="89"/>
      <c r="L4" s="89"/>
      <c r="M4" s="89"/>
      <c r="N4" s="89"/>
      <c r="O4" s="89"/>
      <c r="P4" s="89"/>
      <c r="Q4" s="90"/>
      <c r="R4" s="88">
        <v>45828</v>
      </c>
      <c r="S4" s="89"/>
      <c r="T4" s="89"/>
      <c r="U4" s="89"/>
      <c r="V4" s="89"/>
      <c r="W4" s="89"/>
      <c r="X4" s="89"/>
      <c r="Y4" s="89"/>
      <c r="Z4" s="90"/>
      <c r="AA4" s="88">
        <v>45831</v>
      </c>
      <c r="AB4" s="89"/>
      <c r="AC4" s="89"/>
      <c r="AD4" s="89"/>
      <c r="AE4" s="89"/>
      <c r="AF4" s="89"/>
      <c r="AG4" s="89"/>
      <c r="AH4" s="89"/>
      <c r="AI4" s="90"/>
      <c r="AJ4" s="88">
        <v>45832</v>
      </c>
      <c r="AK4" s="89"/>
      <c r="AL4" s="89"/>
      <c r="AM4" s="89"/>
      <c r="AN4" s="89"/>
      <c r="AO4" s="89"/>
      <c r="AP4" s="89"/>
      <c r="AQ4" s="89"/>
      <c r="AR4" s="90"/>
      <c r="AS4" s="88">
        <v>45833</v>
      </c>
      <c r="AT4" s="89"/>
      <c r="AU4" s="89"/>
      <c r="AV4" s="89"/>
      <c r="AW4" s="89"/>
      <c r="AX4" s="89"/>
      <c r="AY4" s="89"/>
      <c r="AZ4" s="89"/>
      <c r="BA4" s="90"/>
      <c r="BB4" s="88">
        <v>45834</v>
      </c>
      <c r="BC4" s="89"/>
      <c r="BD4" s="89"/>
      <c r="BE4" s="89"/>
      <c r="BF4" s="89"/>
      <c r="BG4" s="89"/>
      <c r="BH4" s="89"/>
      <c r="BI4" s="89"/>
      <c r="BJ4" s="90"/>
      <c r="BK4" s="88">
        <v>45835</v>
      </c>
      <c r="BL4" s="89"/>
      <c r="BM4" s="89"/>
      <c r="BN4" s="89"/>
      <c r="BO4" s="89"/>
      <c r="BP4" s="89"/>
      <c r="BQ4" s="89"/>
      <c r="BR4" s="89"/>
      <c r="BS4" s="90"/>
    </row>
    <row r="5" spans="1:71" ht="15" customHeight="1" x14ac:dyDescent="0.3">
      <c r="A5" s="8" t="s">
        <v>4</v>
      </c>
      <c r="B5" s="25"/>
      <c r="C5" s="25"/>
      <c r="D5" s="25"/>
      <c r="E5" s="25"/>
      <c r="F5" s="25"/>
      <c r="G5" s="25"/>
      <c r="I5" s="65">
        <f>9</f>
        <v>9</v>
      </c>
      <c r="J5" s="66">
        <f>I5+1</f>
        <v>10</v>
      </c>
      <c r="K5" s="66">
        <f>J5+1</f>
        <v>11</v>
      </c>
      <c r="L5" s="66">
        <f>K5+1</f>
        <v>12</v>
      </c>
      <c r="M5" s="66">
        <f>L5+1</f>
        <v>13</v>
      </c>
      <c r="N5" s="66">
        <f t="shared" ref="N5:O5" si="0">M5+1</f>
        <v>14</v>
      </c>
      <c r="O5" s="67">
        <f t="shared" si="0"/>
        <v>15</v>
      </c>
      <c r="P5" s="66">
        <v>16</v>
      </c>
      <c r="Q5" s="66">
        <v>17</v>
      </c>
      <c r="R5" s="65">
        <f>9</f>
        <v>9</v>
      </c>
      <c r="S5" s="66">
        <f>R5+1</f>
        <v>10</v>
      </c>
      <c r="T5" s="66">
        <f>S5+1</f>
        <v>11</v>
      </c>
      <c r="U5" s="66">
        <f>T5+1</f>
        <v>12</v>
      </c>
      <c r="V5" s="66">
        <f>U5+1</f>
        <v>13</v>
      </c>
      <c r="W5" s="66">
        <f t="shared" ref="W5" si="1">V5+1</f>
        <v>14</v>
      </c>
      <c r="X5" s="67">
        <f t="shared" ref="X5" si="2">W5+1</f>
        <v>15</v>
      </c>
      <c r="Y5" s="66">
        <v>16</v>
      </c>
      <c r="Z5" s="66">
        <v>17</v>
      </c>
      <c r="AA5" s="65">
        <f>9</f>
        <v>9</v>
      </c>
      <c r="AB5" s="66">
        <f>AA5+1</f>
        <v>10</v>
      </c>
      <c r="AC5" s="66">
        <f>AB5+1</f>
        <v>11</v>
      </c>
      <c r="AD5" s="66">
        <f>AC5+1</f>
        <v>12</v>
      </c>
      <c r="AE5" s="66">
        <f>AD5+1</f>
        <v>13</v>
      </c>
      <c r="AF5" s="66">
        <f t="shared" ref="AF5" si="3">AE5+1</f>
        <v>14</v>
      </c>
      <c r="AG5" s="67">
        <f t="shared" ref="AG5" si="4">AF5+1</f>
        <v>15</v>
      </c>
      <c r="AH5" s="66">
        <v>16</v>
      </c>
      <c r="AI5" s="66">
        <v>17</v>
      </c>
      <c r="AJ5" s="65">
        <f>9</f>
        <v>9</v>
      </c>
      <c r="AK5" s="66">
        <f>AJ5+1</f>
        <v>10</v>
      </c>
      <c r="AL5" s="66">
        <f>AK5+1</f>
        <v>11</v>
      </c>
      <c r="AM5" s="66">
        <f>AL5+1</f>
        <v>12</v>
      </c>
      <c r="AN5" s="66">
        <f>AM5+1</f>
        <v>13</v>
      </c>
      <c r="AO5" s="66">
        <f t="shared" ref="AO5" si="5">AN5+1</f>
        <v>14</v>
      </c>
      <c r="AP5" s="67">
        <f t="shared" ref="AP5" si="6">AO5+1</f>
        <v>15</v>
      </c>
      <c r="AQ5" s="66">
        <v>16</v>
      </c>
      <c r="AR5" s="66">
        <v>17</v>
      </c>
      <c r="AS5" s="65">
        <f>9</f>
        <v>9</v>
      </c>
      <c r="AT5" s="66">
        <f>AS5+1</f>
        <v>10</v>
      </c>
      <c r="AU5" s="66">
        <f>AT5+1</f>
        <v>11</v>
      </c>
      <c r="AV5" s="66">
        <f>AU5+1</f>
        <v>12</v>
      </c>
      <c r="AW5" s="66">
        <f>AV5+1</f>
        <v>13</v>
      </c>
      <c r="AX5" s="66">
        <f t="shared" ref="AX5" si="7">AW5+1</f>
        <v>14</v>
      </c>
      <c r="AY5" s="67">
        <f t="shared" ref="AY5" si="8">AX5+1</f>
        <v>15</v>
      </c>
      <c r="AZ5" s="66">
        <v>16</v>
      </c>
      <c r="BA5" s="66">
        <v>17</v>
      </c>
      <c r="BB5" s="65">
        <f>9</f>
        <v>9</v>
      </c>
      <c r="BC5" s="66">
        <f>BB5+1</f>
        <v>10</v>
      </c>
      <c r="BD5" s="66">
        <f>BC5+1</f>
        <v>11</v>
      </c>
      <c r="BE5" s="66">
        <f>BD5+1</f>
        <v>12</v>
      </c>
      <c r="BF5" s="66">
        <f>BE5+1</f>
        <v>13</v>
      </c>
      <c r="BG5" s="66">
        <f t="shared" ref="BG5" si="9">BF5+1</f>
        <v>14</v>
      </c>
      <c r="BH5" s="67">
        <f t="shared" ref="BH5" si="10">BG5+1</f>
        <v>15</v>
      </c>
      <c r="BI5" s="66">
        <v>16</v>
      </c>
      <c r="BJ5" s="66">
        <v>17</v>
      </c>
      <c r="BK5" s="65">
        <f>9</f>
        <v>9</v>
      </c>
      <c r="BL5" s="66">
        <f>BK5+1</f>
        <v>10</v>
      </c>
      <c r="BM5" s="66">
        <f>BL5+1</f>
        <v>11</v>
      </c>
      <c r="BN5" s="66">
        <f>BM5+1</f>
        <v>12</v>
      </c>
      <c r="BO5" s="66">
        <f>BN5+1</f>
        <v>13</v>
      </c>
      <c r="BP5" s="66">
        <f t="shared" ref="BP5" si="11">BO5+1</f>
        <v>14</v>
      </c>
      <c r="BQ5" s="67">
        <f t="shared" ref="BQ5" si="12">BP5+1</f>
        <v>15</v>
      </c>
      <c r="BR5" s="66">
        <v>16</v>
      </c>
      <c r="BS5" s="66">
        <v>17</v>
      </c>
    </row>
    <row r="6" spans="1:71" ht="30" customHeight="1" thickBot="1" x14ac:dyDescent="0.35">
      <c r="A6" s="8" t="s">
        <v>5</v>
      </c>
      <c r="B6" s="32" t="s">
        <v>13</v>
      </c>
      <c r="C6" s="33" t="s">
        <v>20</v>
      </c>
      <c r="D6" s="33" t="s">
        <v>16</v>
      </c>
      <c r="E6" s="33" t="s">
        <v>17</v>
      </c>
      <c r="F6" s="33" t="s">
        <v>18</v>
      </c>
      <c r="G6" s="33"/>
      <c r="H6" s="33" t="s">
        <v>19</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row>
    <row r="7" spans="1:71" ht="30" hidden="1" customHeight="1" thickBot="1" x14ac:dyDescent="0.35">
      <c r="A7" s="7" t="s">
        <v>6</v>
      </c>
      <c r="C7" s="9"/>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row>
    <row r="8" spans="1:71" s="1" customFormat="1" ht="30" customHeight="1" thickBot="1" x14ac:dyDescent="0.35">
      <c r="A8" s="8" t="s">
        <v>7</v>
      </c>
      <c r="B8" s="35" t="s">
        <v>22</v>
      </c>
      <c r="C8" s="13"/>
      <c r="D8" s="36"/>
      <c r="E8" s="55"/>
      <c r="F8" s="56"/>
      <c r="G8" s="37"/>
      <c r="H8" s="37" t="str">
        <f t="shared" ref="H8:H36" si="13">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r="9" spans="1:71" s="1" customFormat="1" ht="30" customHeight="1" thickBot="1" x14ac:dyDescent="0.35">
      <c r="A9" s="8" t="s">
        <v>8</v>
      </c>
      <c r="B9" s="21" t="s">
        <v>24</v>
      </c>
      <c r="C9" s="14" t="s">
        <v>23</v>
      </c>
      <c r="D9" s="38">
        <v>1</v>
      </c>
      <c r="E9" s="81" t="s">
        <v>27</v>
      </c>
      <c r="F9" s="81" t="s">
        <v>29</v>
      </c>
      <c r="G9" s="37"/>
      <c r="H9" s="37">
        <f t="shared" si="13"/>
        <v>1.0416666666642413</v>
      </c>
      <c r="I9" s="68"/>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row>
    <row r="10" spans="1:71" s="1" customFormat="1" ht="30" customHeight="1" thickBot="1" x14ac:dyDescent="0.35">
      <c r="A10" s="8" t="s">
        <v>9</v>
      </c>
      <c r="B10" s="21" t="s">
        <v>25</v>
      </c>
      <c r="C10" s="14" t="s">
        <v>23</v>
      </c>
      <c r="D10" s="38">
        <v>0.6</v>
      </c>
      <c r="E10" s="81" t="s">
        <v>29</v>
      </c>
      <c r="F10" s="81" t="s">
        <v>32</v>
      </c>
      <c r="G10" s="37"/>
      <c r="H10" s="37">
        <f t="shared" si="13"/>
        <v>1.1666666666715173</v>
      </c>
      <c r="I10" s="5"/>
      <c r="J10" s="68"/>
      <c r="K10" s="68"/>
      <c r="L10" s="68"/>
      <c r="M10" s="68"/>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row>
    <row r="11" spans="1:71" s="1" customFormat="1" ht="30" customHeight="1" thickBot="1" x14ac:dyDescent="0.35">
      <c r="A11" s="7"/>
      <c r="B11" s="21" t="s">
        <v>26</v>
      </c>
      <c r="C11" s="14" t="s">
        <v>23</v>
      </c>
      <c r="D11" s="38">
        <v>0.99</v>
      </c>
      <c r="E11" s="81" t="s">
        <v>29</v>
      </c>
      <c r="F11" s="81" t="s">
        <v>32</v>
      </c>
      <c r="G11" s="37"/>
      <c r="H11" s="37">
        <f t="shared" si="13"/>
        <v>1.1666666666715173</v>
      </c>
      <c r="I11" s="5"/>
      <c r="J11" s="68"/>
      <c r="K11" s="68"/>
      <c r="L11" s="68"/>
      <c r="M11" s="68"/>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row>
    <row r="12" spans="1:71" s="1" customFormat="1" ht="30" customHeight="1" thickBot="1" x14ac:dyDescent="0.35">
      <c r="A12" s="7"/>
      <c r="B12" s="21" t="s">
        <v>30</v>
      </c>
      <c r="C12" s="14" t="s">
        <v>23</v>
      </c>
      <c r="D12" s="38">
        <v>0</v>
      </c>
      <c r="E12" s="81" t="s">
        <v>32</v>
      </c>
      <c r="F12" s="81" t="s">
        <v>53</v>
      </c>
      <c r="G12" s="37"/>
      <c r="H12" s="37">
        <f t="shared" si="13"/>
        <v>1.0833333333284827</v>
      </c>
      <c r="I12" s="5"/>
      <c r="J12" s="5"/>
      <c r="K12" s="5"/>
      <c r="L12" s="5"/>
      <c r="M12" s="5"/>
      <c r="N12" s="68"/>
      <c r="O12" s="68"/>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s="1" customFormat="1" ht="30" customHeight="1" thickBot="1" x14ac:dyDescent="0.35">
      <c r="A13" s="7"/>
      <c r="B13" s="21" t="s">
        <v>31</v>
      </c>
      <c r="C13" s="14" t="s">
        <v>23</v>
      </c>
      <c r="D13" s="38">
        <v>0.5</v>
      </c>
      <c r="E13" s="81" t="s">
        <v>32</v>
      </c>
      <c r="F13" s="81" t="s">
        <v>53</v>
      </c>
      <c r="G13" s="37"/>
      <c r="H13" s="37">
        <f t="shared" si="13"/>
        <v>1.0833333333284827</v>
      </c>
      <c r="I13" s="5"/>
      <c r="J13" s="5"/>
      <c r="K13" s="5"/>
      <c r="L13" s="5"/>
      <c r="M13" s="5"/>
      <c r="N13" s="68"/>
      <c r="O13" s="68"/>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row>
    <row r="14" spans="1:71" s="1" customFormat="1" ht="30" customHeight="1" thickBot="1" x14ac:dyDescent="0.35">
      <c r="A14" s="8" t="s">
        <v>10</v>
      </c>
      <c r="B14" s="39" t="s">
        <v>33</v>
      </c>
      <c r="C14" s="15"/>
      <c r="D14" s="40"/>
      <c r="E14" s="57"/>
      <c r="F14" s="58"/>
      <c r="G14" s="37"/>
      <c r="H14" s="37" t="str">
        <f t="shared" si="13"/>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row>
    <row r="15" spans="1:71" s="1" customFormat="1" ht="30" customHeight="1" thickBot="1" x14ac:dyDescent="0.35">
      <c r="A15" s="8"/>
      <c r="B15" s="22" t="s">
        <v>34</v>
      </c>
      <c r="C15" s="16" t="s">
        <v>23</v>
      </c>
      <c r="D15" s="41"/>
      <c r="E15" s="82" t="s">
        <v>28</v>
      </c>
      <c r="F15" s="82" t="s">
        <v>54</v>
      </c>
      <c r="G15" s="37"/>
      <c r="H15" s="37">
        <f t="shared" si="13"/>
        <v>1.0833333333357587</v>
      </c>
      <c r="I15" s="5"/>
      <c r="J15" s="5"/>
      <c r="K15" s="5"/>
      <c r="L15" s="5"/>
      <c r="M15" s="5"/>
      <c r="N15" s="5"/>
      <c r="O15" s="5"/>
      <c r="P15" s="5"/>
      <c r="Q15" s="5"/>
      <c r="R15" s="77"/>
      <c r="S15" s="77"/>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row>
    <row r="16" spans="1:71" s="1" customFormat="1" ht="30" customHeight="1" thickBot="1" x14ac:dyDescent="0.35">
      <c r="A16" s="7"/>
      <c r="B16" s="22" t="s">
        <v>35</v>
      </c>
      <c r="C16" s="16" t="s">
        <v>23</v>
      </c>
      <c r="D16" s="41"/>
      <c r="E16" s="82" t="s">
        <v>54</v>
      </c>
      <c r="F16" s="82" t="s">
        <v>55</v>
      </c>
      <c r="G16" s="37"/>
      <c r="H16" s="37">
        <f t="shared" si="13"/>
        <v>1.1666666666642413</v>
      </c>
      <c r="I16" s="5"/>
      <c r="J16" s="5"/>
      <c r="K16" s="5"/>
      <c r="L16" s="5"/>
      <c r="M16" s="5"/>
      <c r="N16" s="5"/>
      <c r="O16" s="5"/>
      <c r="P16" s="5"/>
      <c r="Q16" s="5"/>
      <c r="R16" s="5"/>
      <c r="S16" s="5"/>
      <c r="T16" s="77"/>
      <c r="U16" s="77"/>
      <c r="V16" s="77"/>
      <c r="W16" s="77"/>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row>
    <row r="17" spans="1:71" s="1" customFormat="1" ht="30" customHeight="1" thickBot="1" x14ac:dyDescent="0.35">
      <c r="A17" s="7"/>
      <c r="B17" s="22" t="s">
        <v>36</v>
      </c>
      <c r="C17" s="16" t="s">
        <v>23</v>
      </c>
      <c r="D17" s="41"/>
      <c r="E17" s="82" t="s">
        <v>55</v>
      </c>
      <c r="F17" s="82" t="s">
        <v>56</v>
      </c>
      <c r="G17" s="37"/>
      <c r="H17" s="37">
        <f t="shared" si="13"/>
        <v>1.125</v>
      </c>
      <c r="I17" s="5"/>
      <c r="J17" s="5"/>
      <c r="K17" s="5"/>
      <c r="L17" s="5"/>
      <c r="M17" s="5"/>
      <c r="N17" s="5"/>
      <c r="O17" s="5"/>
      <c r="P17" s="5"/>
      <c r="Q17" s="5"/>
      <c r="R17" s="5"/>
      <c r="S17" s="5"/>
      <c r="T17" s="5"/>
      <c r="U17" s="5"/>
      <c r="V17" s="5"/>
      <c r="W17"/>
      <c r="X17" s="77"/>
      <c r="Y17" s="77"/>
      <c r="Z17" s="77"/>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row>
    <row r="18" spans="1:71" s="1" customFormat="1" ht="30" customHeight="1" thickBot="1" x14ac:dyDescent="0.35">
      <c r="A18" s="7"/>
      <c r="B18" s="22" t="s">
        <v>37</v>
      </c>
      <c r="C18" s="16" t="s">
        <v>23</v>
      </c>
      <c r="D18" s="41"/>
      <c r="E18" s="82" t="s">
        <v>57</v>
      </c>
      <c r="F18" s="82" t="s">
        <v>58</v>
      </c>
      <c r="G18" s="37"/>
      <c r="H18" s="37">
        <f t="shared" si="13"/>
        <v>1.25</v>
      </c>
      <c r="I18" s="5"/>
      <c r="J18" s="5"/>
      <c r="K18" s="5"/>
      <c r="L18" s="5"/>
      <c r="M18" s="5"/>
      <c r="N18" s="5"/>
      <c r="O18" s="5"/>
      <c r="P18" s="5"/>
      <c r="Q18" s="5"/>
      <c r="R18" s="5"/>
      <c r="S18" s="5"/>
      <c r="T18" s="5"/>
      <c r="U18" s="5"/>
      <c r="V18" s="5"/>
      <c r="W18" s="5"/>
      <c r="X18" s="5"/>
      <c r="Y18" s="5"/>
      <c r="Z18" s="5"/>
      <c r="AA18" s="77"/>
      <c r="AB18" s="77"/>
      <c r="AC18" s="77"/>
      <c r="AD18" s="77"/>
      <c r="AE18" s="77"/>
      <c r="AF18" s="77"/>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row>
    <row r="19" spans="1:71" s="1" customFormat="1" ht="30" customHeight="1" thickBot="1" x14ac:dyDescent="0.35">
      <c r="A19" s="7"/>
      <c r="B19" s="22" t="s">
        <v>38</v>
      </c>
      <c r="C19" s="16" t="s">
        <v>23</v>
      </c>
      <c r="D19" s="41"/>
      <c r="E19" s="82" t="s">
        <v>58</v>
      </c>
      <c r="F19" s="82" t="s">
        <v>59</v>
      </c>
      <c r="G19" s="37"/>
      <c r="H19" s="37"/>
      <c r="I19" s="5"/>
      <c r="J19" s="5"/>
      <c r="K19" s="5"/>
      <c r="L19" s="5"/>
      <c r="M19" s="5"/>
      <c r="N19" s="5"/>
      <c r="O19" s="5"/>
      <c r="P19" s="5"/>
      <c r="Q19" s="5"/>
      <c r="R19" s="5"/>
      <c r="S19" s="5"/>
      <c r="T19" s="5"/>
      <c r="U19" s="5"/>
      <c r="V19" s="5"/>
      <c r="W19" s="5"/>
      <c r="X19" s="5"/>
      <c r="Y19" s="5"/>
      <c r="Z19" s="5"/>
      <c r="AA19" s="5"/>
      <c r="AB19" s="5"/>
      <c r="AC19" s="5"/>
      <c r="AD19" s="5"/>
      <c r="AE19" s="5"/>
      <c r="AF19" s="5"/>
      <c r="AG19" s="77"/>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row>
    <row r="20" spans="1:71" s="1" customFormat="1" ht="30" customHeight="1" thickBot="1" x14ac:dyDescent="0.35">
      <c r="A20" s="7"/>
      <c r="B20" s="22" t="s">
        <v>52</v>
      </c>
      <c r="C20" s="16" t="s">
        <v>23</v>
      </c>
      <c r="D20" s="41"/>
      <c r="E20" s="82" t="s">
        <v>59</v>
      </c>
      <c r="F20" s="82" t="s">
        <v>60</v>
      </c>
      <c r="G20" s="37"/>
      <c r="H20" s="37">
        <f t="shared" si="13"/>
        <v>1.0833333333357587</v>
      </c>
      <c r="I20" s="5"/>
      <c r="J20" s="5"/>
      <c r="K20" s="5"/>
      <c r="L20" s="5"/>
      <c r="M20" s="5"/>
      <c r="N20" s="5"/>
      <c r="O20" s="5"/>
      <c r="P20" s="5"/>
      <c r="Q20" s="5"/>
      <c r="R20" s="5"/>
      <c r="S20" s="5"/>
      <c r="T20" s="5"/>
      <c r="U20" s="5"/>
      <c r="V20" s="5"/>
      <c r="W20" s="5"/>
      <c r="X20" s="5"/>
      <c r="Y20" s="5"/>
      <c r="Z20" s="5"/>
      <c r="AA20" s="5"/>
      <c r="AB20" s="5"/>
      <c r="AC20" s="5"/>
      <c r="AD20" s="5"/>
      <c r="AE20" s="5"/>
      <c r="AF20" s="5"/>
      <c r="AG20" s="5"/>
      <c r="AH20" s="77"/>
      <c r="AI20" s="77"/>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row>
    <row r="21" spans="1:71" s="1" customFormat="1" ht="30" customHeight="1" thickBot="1" x14ac:dyDescent="0.35">
      <c r="A21" s="7" t="s">
        <v>11</v>
      </c>
      <c r="B21" s="42" t="s">
        <v>39</v>
      </c>
      <c r="C21" s="17"/>
      <c r="D21" s="43"/>
      <c r="E21" s="59"/>
      <c r="F21" s="60"/>
      <c r="G21" s="37"/>
      <c r="H21" s="37" t="str">
        <f t="shared" si="13"/>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row>
    <row r="22" spans="1:71" s="1" customFormat="1" ht="30" customHeight="1" thickBot="1" x14ac:dyDescent="0.35">
      <c r="A22" s="7"/>
      <c r="B22" s="23" t="s">
        <v>42</v>
      </c>
      <c r="C22" s="18" t="s">
        <v>23</v>
      </c>
      <c r="D22" s="44"/>
      <c r="E22" s="83" t="s">
        <v>61</v>
      </c>
      <c r="F22" s="83" t="s">
        <v>62</v>
      </c>
      <c r="G22" s="37"/>
      <c r="H22" s="37">
        <f t="shared" si="13"/>
        <v>1.0416666666642413</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78"/>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row>
    <row r="23" spans="1:71" s="1" customFormat="1" ht="30" customHeight="1" thickBot="1" x14ac:dyDescent="0.35">
      <c r="A23" s="7"/>
      <c r="B23" s="23" t="s">
        <v>40</v>
      </c>
      <c r="C23" s="18" t="s">
        <v>23</v>
      </c>
      <c r="D23" s="44"/>
      <c r="E23" s="83" t="s">
        <v>62</v>
      </c>
      <c r="F23" s="83" t="s">
        <v>63</v>
      </c>
      <c r="G23" s="37"/>
      <c r="H23" s="37">
        <f t="shared" si="13"/>
        <v>1.125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78"/>
      <c r="AL23" s="78"/>
      <c r="AM23" s="78"/>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row>
    <row r="24" spans="1:71" s="1" customFormat="1" ht="30" customHeight="1" thickBot="1" x14ac:dyDescent="0.35">
      <c r="A24" s="7"/>
      <c r="B24" s="23" t="s">
        <v>41</v>
      </c>
      <c r="C24" s="18" t="s">
        <v>23</v>
      </c>
      <c r="D24" s="44"/>
      <c r="E24" s="83" t="s">
        <v>63</v>
      </c>
      <c r="F24" s="83" t="s">
        <v>64</v>
      </c>
      <c r="G24" s="37"/>
      <c r="H24" s="37">
        <f t="shared" si="13"/>
        <v>1.1666666666715173</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78"/>
      <c r="AO24" s="78"/>
      <c r="AP24" s="78"/>
      <c r="AQ24" s="78"/>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row>
    <row r="25" spans="1:71" s="1" customFormat="1" ht="30" customHeight="1" thickBot="1" x14ac:dyDescent="0.35">
      <c r="A25" s="7"/>
      <c r="B25" s="23" t="s">
        <v>43</v>
      </c>
      <c r="C25" s="18" t="s">
        <v>23</v>
      </c>
      <c r="D25" s="44"/>
      <c r="E25" s="83" t="s">
        <v>64</v>
      </c>
      <c r="F25" s="83" t="s">
        <v>65</v>
      </c>
      <c r="G25" s="37"/>
      <c r="H25" s="37">
        <f t="shared" si="13"/>
        <v>1.0416666666642413</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78"/>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row>
    <row r="26" spans="1:71" s="1" customFormat="1" ht="30" customHeight="1" thickBot="1" x14ac:dyDescent="0.35">
      <c r="A26" s="7" t="s">
        <v>11</v>
      </c>
      <c r="B26" s="45" t="s">
        <v>44</v>
      </c>
      <c r="C26" s="19"/>
      <c r="D26" s="46"/>
      <c r="E26" s="61"/>
      <c r="F26" s="62"/>
      <c r="G26" s="37"/>
      <c r="H26" s="37" t="str">
        <f t="shared" si="13"/>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row>
    <row r="27" spans="1:71" s="1" customFormat="1" ht="30" customHeight="1" thickBot="1" x14ac:dyDescent="0.35">
      <c r="A27" s="7"/>
      <c r="B27" s="24" t="s">
        <v>68</v>
      </c>
      <c r="C27" s="20" t="s">
        <v>23</v>
      </c>
      <c r="D27" s="47"/>
      <c r="E27" s="84" t="s">
        <v>66</v>
      </c>
      <c r="F27" s="84" t="s">
        <v>67</v>
      </c>
      <c r="G27" s="37"/>
      <c r="H27" s="37">
        <f t="shared" si="13"/>
        <v>1.0416666666642413</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79"/>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row>
    <row r="28" spans="1:71" s="1" customFormat="1" ht="30" customHeight="1" thickBot="1" x14ac:dyDescent="0.35">
      <c r="A28" s="7"/>
      <c r="B28" s="24" t="s">
        <v>51</v>
      </c>
      <c r="C28" s="20" t="s">
        <v>23</v>
      </c>
      <c r="D28" s="47"/>
      <c r="E28" s="84" t="s">
        <v>67</v>
      </c>
      <c r="F28" s="84" t="s">
        <v>69</v>
      </c>
      <c r="G28" s="37"/>
      <c r="H28" s="37">
        <f t="shared" si="13"/>
        <v>1.125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79"/>
      <c r="AU28" s="79"/>
      <c r="AV28" s="79"/>
      <c r="AW28" s="5"/>
      <c r="AX28" s="5"/>
      <c r="AY28" s="5"/>
      <c r="AZ28" s="5"/>
      <c r="BA28" s="5"/>
      <c r="BB28" s="5"/>
      <c r="BC28" s="5"/>
      <c r="BD28" s="5"/>
      <c r="BE28" s="5"/>
      <c r="BF28" s="5"/>
      <c r="BG28" s="5"/>
      <c r="BH28" s="5"/>
      <c r="BI28" s="5"/>
      <c r="BJ28" s="5"/>
      <c r="BK28" s="5"/>
      <c r="BL28" s="5"/>
      <c r="BM28" s="5"/>
      <c r="BN28" s="5"/>
      <c r="BO28" s="5"/>
      <c r="BP28" s="5"/>
      <c r="BQ28" s="5"/>
      <c r="BR28" s="5"/>
      <c r="BS28" s="5"/>
    </row>
    <row r="29" spans="1:71" s="1" customFormat="1" ht="30" customHeight="1" thickBot="1" x14ac:dyDescent="0.35">
      <c r="A29" s="7"/>
      <c r="B29" s="24" t="s">
        <v>45</v>
      </c>
      <c r="C29" s="20" t="s">
        <v>23</v>
      </c>
      <c r="D29" s="47"/>
      <c r="E29" s="84" t="s">
        <v>69</v>
      </c>
      <c r="F29" s="84" t="s">
        <v>70</v>
      </c>
      <c r="G29" s="37"/>
      <c r="H29" s="37">
        <f t="shared" si="13"/>
        <v>1.125</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79"/>
      <c r="AX29" s="79"/>
      <c r="AY29" s="79"/>
      <c r="AZ29" s="5"/>
      <c r="BA29" s="5"/>
      <c r="BB29" s="5"/>
      <c r="BC29" s="5"/>
      <c r="BD29" s="5"/>
      <c r="BE29" s="5"/>
      <c r="BF29" s="5"/>
      <c r="BG29" s="5"/>
      <c r="BH29" s="5"/>
      <c r="BI29" s="5"/>
      <c r="BJ29" s="5"/>
      <c r="BK29" s="5"/>
      <c r="BL29" s="5"/>
      <c r="BM29" s="5"/>
      <c r="BN29" s="5"/>
      <c r="BO29" s="5"/>
      <c r="BP29" s="5"/>
      <c r="BQ29" s="5"/>
      <c r="BR29" s="5"/>
      <c r="BS29" s="5"/>
    </row>
    <row r="30" spans="1:71" s="1" customFormat="1" ht="30" customHeight="1" thickBot="1" x14ac:dyDescent="0.35">
      <c r="A30" s="7"/>
      <c r="B30" s="24" t="s">
        <v>47</v>
      </c>
      <c r="C30" s="20" t="s">
        <v>23</v>
      </c>
      <c r="D30" s="47"/>
      <c r="E30" s="84" t="s">
        <v>70</v>
      </c>
      <c r="F30" s="84" t="s">
        <v>71</v>
      </c>
      <c r="G30" s="37"/>
      <c r="H30" s="37">
        <f t="shared" si="13"/>
        <v>1.0833333333357587</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79"/>
      <c r="BA30" s="79"/>
      <c r="BB30" s="5"/>
      <c r="BC30" s="5"/>
      <c r="BD30" s="5"/>
      <c r="BE30" s="5"/>
      <c r="BF30" s="5"/>
      <c r="BG30" s="5"/>
      <c r="BH30" s="5"/>
      <c r="BI30" s="5"/>
      <c r="BJ30" s="5"/>
      <c r="BK30" s="5"/>
      <c r="BL30" s="5"/>
      <c r="BM30" s="5"/>
      <c r="BN30" s="5"/>
      <c r="BO30" s="5"/>
      <c r="BP30" s="5"/>
      <c r="BQ30" s="5"/>
      <c r="BR30" s="5"/>
      <c r="BS30" s="5"/>
    </row>
    <row r="31" spans="1:71" s="1" customFormat="1" ht="30" customHeight="1" thickBot="1" x14ac:dyDescent="0.35">
      <c r="A31" s="7" t="s">
        <v>11</v>
      </c>
      <c r="B31" s="71" t="s">
        <v>46</v>
      </c>
      <c r="C31" s="72"/>
      <c r="D31" s="73"/>
      <c r="E31" s="74"/>
      <c r="F31" s="75"/>
      <c r="G31" s="37"/>
      <c r="H31" s="37" t="str">
        <f t="shared" si="13"/>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row>
    <row r="32" spans="1:71" s="1" customFormat="1" ht="30" customHeight="1" thickBot="1" x14ac:dyDescent="0.35">
      <c r="A32" s="7"/>
      <c r="B32" s="76" t="s">
        <v>48</v>
      </c>
      <c r="C32" s="69" t="s">
        <v>23</v>
      </c>
      <c r="D32" s="70"/>
      <c r="E32" s="85" t="s">
        <v>66</v>
      </c>
      <c r="F32" s="85" t="s">
        <v>69</v>
      </c>
      <c r="G32" s="37"/>
      <c r="H32" s="37">
        <f t="shared" si="13"/>
        <v>1.1666666666642413</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80"/>
      <c r="BC32" s="80"/>
      <c r="BD32" s="80"/>
      <c r="BE32" s="5"/>
      <c r="BF32" s="5"/>
      <c r="BG32" s="5"/>
      <c r="BH32" s="5"/>
      <c r="BI32" s="5"/>
      <c r="BJ32" s="5"/>
      <c r="BK32" s="5"/>
      <c r="BL32" s="5"/>
      <c r="BM32" s="5"/>
      <c r="BN32" s="5"/>
      <c r="BO32" s="5"/>
      <c r="BP32" s="5"/>
      <c r="BQ32" s="5"/>
      <c r="BR32" s="5"/>
      <c r="BS32" s="5"/>
    </row>
    <row r="33" spans="1:71" s="1" customFormat="1" ht="30" customHeight="1" thickBot="1" x14ac:dyDescent="0.35">
      <c r="A33" s="7"/>
      <c r="B33" s="76" t="s">
        <v>49</v>
      </c>
      <c r="C33" s="69" t="s">
        <v>23</v>
      </c>
      <c r="D33" s="70"/>
      <c r="E33" s="85" t="s">
        <v>72</v>
      </c>
      <c r="F33" s="85" t="s">
        <v>70</v>
      </c>
      <c r="G33" s="37"/>
      <c r="H33" s="37">
        <f t="shared" si="13"/>
        <v>1.1666666666642413</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80"/>
      <c r="BE33" s="80"/>
      <c r="BF33" s="80"/>
      <c r="BG33" s="80"/>
      <c r="BH33" s="80"/>
      <c r="BI33" s="5"/>
      <c r="BJ33" s="5"/>
      <c r="BK33" s="5"/>
      <c r="BL33" s="5"/>
      <c r="BM33" s="5"/>
      <c r="BN33" s="5"/>
      <c r="BO33" s="5"/>
      <c r="BP33" s="5"/>
      <c r="BQ33" s="5"/>
      <c r="BR33" s="5"/>
      <c r="BS33" s="5"/>
    </row>
    <row r="34" spans="1:71" s="1" customFormat="1" ht="30" customHeight="1" thickBot="1" x14ac:dyDescent="0.35">
      <c r="A34" s="7"/>
      <c r="B34" s="76" t="s">
        <v>50</v>
      </c>
      <c r="C34" s="69" t="s">
        <v>23</v>
      </c>
      <c r="D34" s="70"/>
      <c r="E34" s="85" t="s">
        <v>73</v>
      </c>
      <c r="F34" s="85" t="s">
        <v>71</v>
      </c>
      <c r="G34" s="37"/>
      <c r="H34" s="37">
        <f t="shared" si="13"/>
        <v>1.125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80"/>
      <c r="BI34" s="80"/>
      <c r="BJ34" s="80"/>
      <c r="BK34" s="5"/>
      <c r="BL34" s="5"/>
      <c r="BM34" s="5"/>
      <c r="BN34" s="5"/>
      <c r="BO34" s="5"/>
      <c r="BP34" s="5"/>
      <c r="BQ34" s="5"/>
      <c r="BR34" s="5"/>
      <c r="BS34" s="5"/>
    </row>
    <row r="35" spans="1:71" ht="30" customHeight="1" thickBot="1" x14ac:dyDescent="0.35">
      <c r="A35"/>
      <c r="E35"/>
    </row>
    <row r="36" spans="1:71" s="1" customFormat="1" ht="30" customHeight="1" thickBot="1" x14ac:dyDescent="0.35">
      <c r="A36" s="8" t="s">
        <v>12</v>
      </c>
      <c r="B36" s="48" t="s">
        <v>14</v>
      </c>
      <c r="C36" s="49"/>
      <c r="D36" s="50"/>
      <c r="E36" s="63"/>
      <c r="F36" s="64"/>
      <c r="G36" s="51"/>
      <c r="H36" s="51" t="str">
        <f t="shared" si="13"/>
        <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row>
    <row r="37" spans="1:71" ht="30" customHeight="1" x14ac:dyDescent="0.3">
      <c r="G37" s="3"/>
    </row>
    <row r="38" spans="1:71" ht="30" customHeight="1" x14ac:dyDescent="0.3">
      <c r="C38" s="52"/>
      <c r="F38" s="53"/>
    </row>
    <row r="39" spans="1:71" ht="30" customHeight="1" x14ac:dyDescent="0.3">
      <c r="C39" s="54"/>
    </row>
  </sheetData>
  <mergeCells count="10">
    <mergeCell ref="AS4:BA4"/>
    <mergeCell ref="BB4:BJ4"/>
    <mergeCell ref="E3:F3"/>
    <mergeCell ref="I4:Q4"/>
    <mergeCell ref="BK4:BS4"/>
    <mergeCell ref="C3:D3"/>
    <mergeCell ref="C4:D4"/>
    <mergeCell ref="R4:Z4"/>
    <mergeCell ref="AA4:AI4"/>
    <mergeCell ref="AJ4:AR4"/>
  </mergeCells>
  <phoneticPr fontId="29"/>
  <conditionalFormatting sqref="D7:D34 D36">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S16 I17:V17 X17:BS17 I18:BS34 I36:BS36">
    <cfRule type="expression" dxfId="4" priority="39">
      <formula>AND(タスク_開始&lt;=I$5,ROUNDDOWN((タスク_終了-タスク_開始+1)*タスク_進捗状況,0)+タスク_開始-1&gt;=I$5)</formula>
    </cfRule>
  </conditionalFormatting>
  <conditionalFormatting sqref="O5:Q34 X5:Z34 AG5:AI34 AP5:AR34 AY5:BA34 BH5:BJ34 BQ5:BS34 O36:Q36 X36:Z36 AG36:AI36 AP36:AR36 AY36:BA36 BH36:BJ36 BQ36:BS36">
    <cfRule type="expression" dxfId="3" priority="55">
      <formula>AND(TODAY()&gt;=O$5,TODAY()&lt;R$5)</formula>
    </cfRule>
  </conditionalFormatting>
  <conditionalFormatting sqref="O7:Q34 X7:Z34 AG7:AI34 AP7:AR34 AY7:BA34 BH7:BJ34 BQ7:BS34 O36:Q36 X36:Z36 AG36:AI36 AP36:AR36 AY36:BA36 BH36:BJ36 BQ36:BS36">
    <cfRule type="expression" dxfId="2" priority="57" stopIfTrue="1">
      <formula>AND(タスク_終了&gt;=O$5,タスク_開始&lt;R$5)</formula>
    </cfRule>
  </conditionalFormatting>
  <conditionalFormatting sqref="R5:W16 I5:N34 AA5:AF34 AJ5:AO34 AS5:AX34 BB5:BG34 BK5:BP34 R17:V17 R18:W34 I36:N36 R36:W36 AA36:AF36 AJ36:AO36 AS36:AX36 BB36:BG36 BK36:BP36">
    <cfRule type="expression" dxfId="1" priority="45">
      <formula>AND(TODAY()&gt;=I$5,TODAY()&lt;J$5)</formula>
    </cfRule>
  </conditionalFormatting>
  <conditionalFormatting sqref="R7:W16 I7:N34 AA7:AF34 AJ7:AO34 AS7:AX34 BB7:BG34 BK7:BP34 R17:V17 R18:W34 I36:N36 R36:W36 AA36:AF36 AJ36:AO36 AS36:AX36 BB36:BG36 BK36:BP36">
    <cfRule type="expression" dxfId="0" priority="40"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rowBreaks count="1" manualBreakCount="1">
    <brk id="35"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 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6</vt:i4>
      </vt:variant>
    </vt:vector>
  </HeadingPairs>
  <TitlesOfParts>
    <vt:vector size="7" baseType="lpstr">
      <vt:lpstr>ガントチャート</vt:lpstr>
      <vt:lpstr>ガントチャート!Print_Titles</vt:lpstr>
      <vt:lpstr>ガントチャート!タスク_開始</vt:lpstr>
      <vt:lpstr>ガントチャート!タスク_終了</vt:lpstr>
      <vt:lpstr>ガントチャート!タスク_進捗状況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2025-06-19T08:29:51Z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