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75683585-214F-4216-B0E5-66654BC1BBEF}" xr6:coauthVersionLast="32" xr6:coauthVersionMax="32" xr10:uidLastSave="{00000000-0000-0000-0000-000000000000}"/>
  <bookViews>
    <workbookView xWindow="0" yWindow="0" windowWidth="28800" windowHeight="12060" xr2:uid="{00000000-000D-0000-FFFF-FFFF00000000}"/>
  </bookViews>
  <sheets>
    <sheet name="ВК (24.04 - 30.04)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H7" i="1"/>
  <c r="C7" i="1" l="1"/>
  <c r="R6" i="1"/>
  <c r="R5" i="1"/>
  <c r="Q6" i="1"/>
  <c r="Q5" i="1"/>
  <c r="P5" i="1"/>
  <c r="P6" i="1"/>
  <c r="O5" i="1"/>
  <c r="O6" i="1"/>
  <c r="N5" i="1" l="1"/>
  <c r="N6" i="1"/>
  <c r="M7" i="1" l="1"/>
  <c r="P7" i="1" l="1"/>
  <c r="G6" i="1"/>
  <c r="G5" i="1"/>
  <c r="E7" i="1"/>
  <c r="N7" i="1" s="1"/>
  <c r="D7" i="1"/>
  <c r="O7" i="1" s="1"/>
  <c r="Q7" i="1" l="1"/>
  <c r="R7" i="1"/>
  <c r="G7" i="1"/>
</calcChain>
</file>

<file path=xl/sharedStrings.xml><?xml version="1.0" encoding="utf-8"?>
<sst xmlns="http://schemas.openxmlformats.org/spreadsheetml/2006/main" count="24" uniqueCount="24">
  <si>
    <t>Бюджет (без НДС)</t>
  </si>
  <si>
    <t>ИТОГО:</t>
  </si>
  <si>
    <t>Объявления</t>
  </si>
  <si>
    <t>Post Promotion</t>
  </si>
  <si>
    <t>Показы</t>
  </si>
  <si>
    <t>Охват</t>
  </si>
  <si>
    <t>Клики (все)</t>
  </si>
  <si>
    <t>Клики на ссылку</t>
  </si>
  <si>
    <t>CРС (ссылка), руб</t>
  </si>
  <si>
    <t>CРС (все), руб</t>
  </si>
  <si>
    <t>Креатив</t>
  </si>
  <si>
    <t>Частота</t>
  </si>
  <si>
    <t>CTR (все), %</t>
  </si>
  <si>
    <t>CTR (ссылка), %</t>
  </si>
  <si>
    <t>Венолайф</t>
  </si>
  <si>
    <t>CPM, руб</t>
  </si>
  <si>
    <t>Video PP_Венолайф</t>
  </si>
  <si>
    <t xml:space="preserve">Кафе </t>
  </si>
  <si>
    <t xml:space="preserve">Джинсы </t>
  </si>
  <si>
    <t>Просмотры, 
3 сек</t>
  </si>
  <si>
    <t>Просмотры, 
25%</t>
  </si>
  <si>
    <t>Просмотры, 
50%</t>
  </si>
  <si>
    <t>Просмотры, 
75%</t>
  </si>
  <si>
    <t>Просмотры, 
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</si>
</sst>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sz val="8"/>
      <color rgb="FF000000"/>
      <name val="Arial"/>
      <family val="2"/>
      <charset val="204"/>
    </font>
    <font>
      <sz val="10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ont="0" applyFill="0" applyBorder="0" applyAlignment="0" applyProtection="0">
      <protection locked="0"/>
    </xf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1" fillId="2" borderId="3" xfId="0" applyFont="1" applyFill="1" applyBorder="1" applyAlignment="1">
      <alignment horizontal="center"/>
    </xf>
    <xf numFmtId="0" fontId="5" fillId="0" borderId="0" xfId="0" applyFont="1"/>
    <xf numFmtId="44" fontId="5" fillId="0" borderId="0" xfId="0" applyNumberFormat="1" applyFont="1"/>
    <xf numFmtId="0" fontId="9" fillId="0" borderId="0" xfId="0" applyFont="1" applyBorder="1" applyAlignment="1" applyProtection="1">
      <alignment horizontal="center" vertical="center" wrapText="1"/>
      <protection locked="0"/>
    </xf>
    <xf numFmtId="164" fontId="9" fillId="0" borderId="0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>
      <alignment horizontal="center" vertical="center" wrapText="1"/>
    </xf>
    <xf numFmtId="0" fontId="1" fillId="0" borderId="0" xfId="0" applyFont="1"/>
    <xf numFmtId="44" fontId="1" fillId="0" borderId="0" xfId="0" applyNumberFormat="1" applyFont="1"/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/>
    <xf numFmtId="44" fontId="5" fillId="0" borderId="0" xfId="0" applyNumberFormat="1" applyFont="1" applyFill="1"/>
    <xf numFmtId="0" fontId="0" fillId="0" borderId="0" xfId="0"/>
    <xf numFmtId="3" fontId="5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 wrapText="1"/>
      <protection locked="0"/>
    </xf>
    <xf numFmtId="3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 wrapText="1"/>
      <protection locked="0"/>
    </xf>
    <xf numFmtId="3" fontId="9" fillId="0" borderId="2" xfId="0" applyNumberFormat="1" applyFont="1" applyBorder="1" applyAlignment="1" applyProtection="1">
      <alignment horizontal="center" vertical="center" wrapText="1"/>
      <protection locked="0"/>
    </xf>
    <xf numFmtId="164" fontId="3" fillId="0" borderId="17" xfId="0" applyNumberFormat="1" applyFont="1" applyBorder="1" applyAlignment="1" applyProtection="1">
      <alignment horizontal="center" vertical="center" wrapText="1"/>
      <protection locked="0"/>
    </xf>
    <xf numFmtId="164" fontId="3" fillId="4" borderId="7" xfId="0" applyNumberFormat="1" applyFont="1" applyFill="1" applyBorder="1" applyAlignment="1" applyProtection="1">
      <alignment horizontal="center" vertical="center" wrapText="1"/>
      <protection locked="0"/>
    </xf>
    <xf numFmtId="164" fontId="3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1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2F000000}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zoomScaleNormal="100" workbookViewId="0">
      <selection activeCell="F22" sqref="F22"/>
    </sheetView>
  </sheetViews>
  <sheetFormatPr defaultColWidth="8.81640625" defaultRowHeight="14.5" x14ac:dyDescent="0.35"/>
  <cols>
    <col min="1" max="1" width="44.1796875" style="2" customWidth="1"/>
    <col min="2" max="2" width="25.453125" style="2" customWidth="1"/>
    <col min="3" max="3" width="14.1796875" style="2" customWidth="1"/>
    <col min="4" max="5" width="16.6328125" style="2" customWidth="1"/>
    <col min="6" max="12" width="11.90625" style="2" customWidth="1"/>
    <col min="13" max="14" width="15.1796875" style="2" customWidth="1"/>
    <col min="15" max="15" width="12.453125" style="2" customWidth="1"/>
    <col min="16" max="18" width="15.36328125" style="2" customWidth="1"/>
    <col min="19" max="19" width="11.08984375" style="2" bestFit="1" customWidth="1"/>
    <col min="20" max="20" width="9.36328125" style="2" bestFit="1" customWidth="1"/>
    <col min="21" max="23" width="8.81640625" style="2"/>
    <col min="24" max="24" width="9.1796875" style="2" customWidth="1"/>
    <col min="25" max="25" width="10.81640625" style="2" bestFit="1" customWidth="1"/>
    <col min="26" max="26" width="13.08984375" style="3" bestFit="1" customWidth="1"/>
    <col min="27" max="16384" width="8.81640625" style="2"/>
  </cols>
  <sheetData>
    <row r="1" spans="1:28" ht="15" thickBot="1" x14ac:dyDescent="0.4">
      <c r="B1" s="1" t="s">
        <v>14</v>
      </c>
    </row>
    <row r="2" spans="1:28" ht="15" thickBot="1" x14ac:dyDescent="0.4">
      <c r="A2" s="6"/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28" ht="15" thickBot="1" x14ac:dyDescent="0.4">
      <c r="A3" s="43" t="s">
        <v>3</v>
      </c>
      <c r="B3" s="44"/>
      <c r="C3" s="4"/>
      <c r="D3" s="4"/>
      <c r="E3" s="4"/>
    </row>
    <row r="4" spans="1:28" ht="31.5" customHeight="1" x14ac:dyDescent="0.35">
      <c r="A4" s="9" t="s">
        <v>2</v>
      </c>
      <c r="B4" s="23" t="s">
        <v>10</v>
      </c>
      <c r="C4" s="23" t="s">
        <v>4</v>
      </c>
      <c r="D4" s="23" t="s">
        <v>6</v>
      </c>
      <c r="E4" s="23" t="s">
        <v>7</v>
      </c>
      <c r="F4" s="23" t="s">
        <v>5</v>
      </c>
      <c r="G4" s="23" t="s">
        <v>11</v>
      </c>
      <c r="H4" s="41" t="s">
        <v>19</v>
      </c>
      <c r="I4" s="41" t="s">
        <v>20</v>
      </c>
      <c r="J4" s="41" t="s">
        <v>21</v>
      </c>
      <c r="K4" s="41" t="s">
        <v>22</v>
      </c>
      <c r="L4" s="41" t="s">
        <v>23</v>
      </c>
      <c r="M4" s="23" t="s">
        <v>0</v>
      </c>
      <c r="N4" s="24" t="s">
        <v>13</v>
      </c>
      <c r="O4" s="24" t="s">
        <v>12</v>
      </c>
      <c r="P4" s="25" t="s">
        <v>15</v>
      </c>
      <c r="Q4" s="26" t="s">
        <v>8</v>
      </c>
      <c r="R4" s="27" t="s">
        <v>9</v>
      </c>
      <c r="Z4" s="2"/>
      <c r="AB4" s="3"/>
    </row>
    <row r="5" spans="1:28" s="10" customFormat="1" ht="15" customHeight="1" x14ac:dyDescent="0.35">
      <c r="A5" s="45" t="s">
        <v>16</v>
      </c>
      <c r="B5" s="18" t="s">
        <v>17</v>
      </c>
      <c r="C5" s="19">
        <v>332904</v>
      </c>
      <c r="D5" s="19">
        <v>57</v>
      </c>
      <c r="E5" s="18">
        <v>25</v>
      </c>
      <c r="F5" s="19">
        <v>217000</v>
      </c>
      <c r="G5" s="21">
        <f>C5/F5</f>
        <v>1.5341198156682028</v>
      </c>
      <c r="H5" s="19">
        <v>62000</v>
      </c>
      <c r="I5" s="19">
        <v>58000</v>
      </c>
      <c r="J5" s="19">
        <v>18000</v>
      </c>
      <c r="K5" s="19">
        <v>11000</v>
      </c>
      <c r="L5" s="19">
        <v>8002</v>
      </c>
      <c r="M5" s="20">
        <v>28167.966101694899</v>
      </c>
      <c r="N5" s="32">
        <f>E5/C5</f>
        <v>7.5096724581260661E-5</v>
      </c>
      <c r="O5" s="33">
        <f t="shared" ref="O5:O6" si="0">D5/C5</f>
        <v>1.7122053204527432E-4</v>
      </c>
      <c r="P5" s="34">
        <f>M5/C5*1000</f>
        <v>84.61287969413074</v>
      </c>
      <c r="Q5" s="34">
        <f>M5/E5</f>
        <v>1126.718644067796</v>
      </c>
      <c r="R5" s="38">
        <f>M5/D5</f>
        <v>494.17484388938419</v>
      </c>
      <c r="AB5" s="11"/>
    </row>
    <row r="6" spans="1:28" ht="14.5" customHeight="1" x14ac:dyDescent="0.35">
      <c r="A6" s="46"/>
      <c r="B6" s="35" t="s">
        <v>18</v>
      </c>
      <c r="C6" s="36">
        <v>332882</v>
      </c>
      <c r="D6" s="36">
        <v>90</v>
      </c>
      <c r="E6" s="36">
        <v>44</v>
      </c>
      <c r="F6" s="37">
        <v>217000</v>
      </c>
      <c r="G6" s="21">
        <f>C6/F6</f>
        <v>1.5340184331797235</v>
      </c>
      <c r="H6" s="19">
        <v>67000</v>
      </c>
      <c r="I6" s="19">
        <v>64000</v>
      </c>
      <c r="J6" s="19">
        <v>21000</v>
      </c>
      <c r="K6" s="19">
        <v>14000</v>
      </c>
      <c r="L6" s="19">
        <v>8751</v>
      </c>
      <c r="M6" s="20">
        <v>28187.966101694899</v>
      </c>
      <c r="N6" s="32">
        <f>E6/C6</f>
        <v>1.3217897032582115E-4</v>
      </c>
      <c r="O6" s="33">
        <f t="shared" si="0"/>
        <v>2.703660756664524E-4</v>
      </c>
      <c r="P6" s="34">
        <f t="shared" ref="P6:P7" si="1">M6/C6*1000</f>
        <v>84.678553065935972</v>
      </c>
      <c r="Q6" s="34">
        <f t="shared" ref="Q6:Q7" si="2">M6/E6</f>
        <v>640.63559322033859</v>
      </c>
      <c r="R6" s="38">
        <f t="shared" ref="R6:R7" si="3">M6/D6</f>
        <v>313.19962335216553</v>
      </c>
      <c r="Z6" s="2"/>
      <c r="AB6" s="3"/>
    </row>
    <row r="7" spans="1:28" s="7" customFormat="1" ht="16" thickBot="1" x14ac:dyDescent="0.4">
      <c r="A7" s="16"/>
      <c r="B7" s="28" t="s">
        <v>1</v>
      </c>
      <c r="C7" s="29">
        <f>SUM(C5:C6)</f>
        <v>665786</v>
      </c>
      <c r="D7" s="29">
        <f>SUM(D5:D6)</f>
        <v>147</v>
      </c>
      <c r="E7" s="29">
        <f>SUM(E5:E6)</f>
        <v>69</v>
      </c>
      <c r="F7" s="29">
        <v>110908</v>
      </c>
      <c r="G7" s="30">
        <f>C7/F7</f>
        <v>6.0030475709597146</v>
      </c>
      <c r="H7" s="29">
        <f>SUM(H5:H6)</f>
        <v>129000</v>
      </c>
      <c r="I7" s="29">
        <f t="shared" ref="I7:L7" si="4">SUM(I5:I6)</f>
        <v>122000</v>
      </c>
      <c r="J7" s="29">
        <f t="shared" si="4"/>
        <v>39000</v>
      </c>
      <c r="K7" s="29">
        <f t="shared" si="4"/>
        <v>25000</v>
      </c>
      <c r="L7" s="29">
        <f t="shared" si="4"/>
        <v>16753</v>
      </c>
      <c r="M7" s="31">
        <f t="shared" ref="M7" si="5">SUM(M5:M6)</f>
        <v>56355.932203389799</v>
      </c>
      <c r="N7" s="17">
        <f>E7/C7</f>
        <v>1.0363690435064721E-4</v>
      </c>
      <c r="O7" s="22">
        <f>D7/C7</f>
        <v>2.2079166579050925E-4</v>
      </c>
      <c r="P7" s="39">
        <f t="shared" si="1"/>
        <v>84.645715294989373</v>
      </c>
      <c r="Q7" s="39">
        <f t="shared" si="2"/>
        <v>816.75264062883764</v>
      </c>
      <c r="R7" s="40">
        <f t="shared" si="3"/>
        <v>383.373688458434</v>
      </c>
      <c r="AB7" s="8"/>
    </row>
    <row r="13" spans="1:28" x14ac:dyDescent="0.35">
      <c r="A13"/>
      <c r="B13"/>
      <c r="C13"/>
      <c r="D13"/>
      <c r="E13"/>
      <c r="F13"/>
      <c r="G13"/>
      <c r="H13" s="12"/>
      <c r="I13" s="12"/>
      <c r="J13" s="12"/>
      <c r="K13" s="12"/>
      <c r="L13" s="12"/>
      <c r="M13" s="14"/>
      <c r="N13" s="14"/>
      <c r="O13" s="15"/>
      <c r="P13" s="15"/>
      <c r="Q13" s="13"/>
      <c r="R13" s="12"/>
    </row>
    <row r="14" spans="1:28" x14ac:dyDescent="0.35">
      <c r="A14"/>
      <c r="B14"/>
      <c r="C14"/>
      <c r="D14"/>
      <c r="E14"/>
      <c r="F14"/>
      <c r="G14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28" x14ac:dyDescent="0.35">
      <c r="A15"/>
      <c r="B15"/>
      <c r="C15"/>
      <c r="D15"/>
      <c r="E15"/>
      <c r="F15"/>
      <c r="G15"/>
      <c r="H15" s="12"/>
      <c r="I15" s="12"/>
      <c r="J15" s="12"/>
      <c r="K15" s="12"/>
      <c r="L15" s="12"/>
    </row>
    <row r="16" spans="1:28" x14ac:dyDescent="0.35">
      <c r="A16"/>
      <c r="B16"/>
      <c r="C16"/>
      <c r="D16"/>
      <c r="E16"/>
      <c r="F16"/>
      <c r="G16"/>
      <c r="H16" s="12"/>
      <c r="I16" s="12"/>
      <c r="J16" s="42"/>
      <c r="K16" s="12"/>
      <c r="L16" s="12"/>
    </row>
    <row r="17" spans="1:12" x14ac:dyDescent="0.35">
      <c r="A17"/>
      <c r="B17"/>
      <c r="C17"/>
      <c r="D17"/>
      <c r="E17"/>
      <c r="F17"/>
      <c r="G17"/>
      <c r="H17" s="12"/>
      <c r="I17" s="12"/>
      <c r="J17" s="42"/>
      <c r="K17" s="12"/>
      <c r="L17" s="12"/>
    </row>
    <row r="18" spans="1:12" x14ac:dyDescent="0.35">
      <c r="A18"/>
      <c r="B18"/>
      <c r="C18"/>
      <c r="D18"/>
      <c r="E18"/>
      <c r="F18"/>
      <c r="G18"/>
      <c r="H18" s="12"/>
      <c r="I18" s="12"/>
      <c r="J18" s="12"/>
      <c r="K18" s="12"/>
      <c r="L18" s="12"/>
    </row>
    <row r="19" spans="1:12" x14ac:dyDescent="0.35">
      <c r="A19"/>
      <c r="B19"/>
      <c r="C19"/>
      <c r="D19"/>
      <c r="E19"/>
      <c r="F19"/>
      <c r="G19"/>
      <c r="H19" s="12"/>
      <c r="I19" s="12"/>
      <c r="J19" s="12"/>
      <c r="K19" s="12"/>
      <c r="L19" s="12"/>
    </row>
    <row r="20" spans="1:12" x14ac:dyDescent="0.35">
      <c r="A20"/>
      <c r="B20"/>
      <c r="C20"/>
      <c r="D20"/>
      <c r="E20"/>
      <c r="F20"/>
      <c r="G20"/>
      <c r="H20" s="12"/>
      <c r="I20" s="12"/>
      <c r="J20" s="12"/>
      <c r="K20" s="12"/>
      <c r="L20" s="12"/>
    </row>
    <row r="21" spans="1:12" x14ac:dyDescent="0.35">
      <c r="A21"/>
      <c r="B21"/>
      <c r="C21"/>
      <c r="D21"/>
      <c r="E21"/>
      <c r="F21"/>
      <c r="G21"/>
      <c r="H21" s="12"/>
      <c r="I21" s="12"/>
      <c r="J21" s="12"/>
      <c r="K21" s="12"/>
      <c r="L21" s="12"/>
    </row>
    <row r="22" spans="1:12" x14ac:dyDescent="0.35">
      <c r="A22"/>
      <c r="B22"/>
      <c r="C22"/>
      <c r="D22"/>
      <c r="E22"/>
      <c r="F22"/>
      <c r="G22"/>
      <c r="H22" s="12"/>
      <c r="I22" s="12"/>
      <c r="J22" s="12"/>
      <c r="K22" s="12"/>
      <c r="L22" s="12"/>
    </row>
    <row r="23" spans="1:12" x14ac:dyDescent="0.35">
      <c r="A23"/>
      <c r="B23"/>
      <c r="C23"/>
      <c r="D23"/>
      <c r="E23"/>
      <c r="F23"/>
      <c r="G23"/>
      <c r="H23" s="12"/>
      <c r="I23" s="12"/>
      <c r="J23" s="12"/>
      <c r="K23" s="12"/>
      <c r="L23" s="12"/>
    </row>
    <row r="24" spans="1:12" x14ac:dyDescent="0.35">
      <c r="A24"/>
      <c r="B24"/>
      <c r="C24"/>
      <c r="D24"/>
      <c r="E24"/>
      <c r="F24"/>
      <c r="G24"/>
      <c r="H24" s="12"/>
      <c r="I24" s="12"/>
      <c r="J24" s="12"/>
      <c r="K24" s="12"/>
      <c r="L24" s="12"/>
    </row>
  </sheetData>
  <mergeCells count="2">
    <mergeCell ref="A3:B3"/>
    <mergeCell ref="A5:A6"/>
  </mergeCells>
  <pageMargins left="0.7" right="0.7" top="0.75" bottom="0.75" header="0.3" footer="0.3"/>
  <pageSetup paperSize="9" orientation="portrait" horizontalDpi="1200" verticalDpi="1200" r:id="rId1"/>
  <ignoredErrors>
    <ignoredError sqref="C7:E7 M7:R7 G5:G7 N5:R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ВК (24.04 - 30.04)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2018-05-21T15:11:46Z</dcterms:modified>
</cp:coreProperties>
</file>