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2E67776-7F8B-41BA-B691-16D658BB7375}" xr6:coauthVersionLast="36" xr6:coauthVersionMax="36" xr10:uidLastSave="{00000000-0000-0000-0000-000000000000}"/>
  <bookViews>
    <workbookView xWindow="0" yWindow="0" windowWidth="28800" windowHeight="11250" xr2:uid="{00000000-000D-0000-FFFF-FFFF00000000}"/>
  </bookViews>
  <sheets>
    <sheet name="Final After cut" sheetId="4" r:id="rId1"/>
    <sheet name="Final before cut" sheetId="3" r:id="rId2"/>
    <sheet name="Cut taxa" sheetId="5" r:id="rId3"/>
    <sheet name="Ranked by reads" sheetId="2" r:id="rId4"/>
    <sheet name="Nicks MergedCombined" sheetId="1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3" i="4" s="1"/>
  <c r="B64" i="4" s="1"/>
  <c r="B65" i="4" s="1"/>
  <c r="B66" i="4" s="1"/>
  <c r="B67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9" i="4" s="1"/>
  <c r="B90" i="4" s="1"/>
  <c r="B91" i="4" s="1"/>
  <c r="B92" i="4" s="1"/>
  <c r="B93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3" i="4" s="1"/>
  <c r="B135" i="4" s="1"/>
  <c r="B137" i="4" s="1"/>
  <c r="B138" i="4" s="1"/>
  <c r="B139" i="4" s="1"/>
  <c r="B3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4" i="4"/>
  <c r="A3" i="4"/>
  <c r="D24" i="5"/>
  <c r="D5" i="5"/>
  <c r="D32" i="5"/>
  <c r="D31" i="5"/>
  <c r="D30" i="5"/>
  <c r="D29" i="5"/>
  <c r="D28" i="5"/>
  <c r="D27" i="5"/>
  <c r="D26" i="5"/>
  <c r="D25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4" i="5"/>
  <c r="D3" i="5"/>
  <c r="D2" i="5"/>
  <c r="W140" i="4" l="1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U171" i="3" l="1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40" i="3"/>
  <c r="D85" i="3"/>
  <c r="D92" i="3"/>
  <c r="D71" i="3"/>
  <c r="D80" i="3"/>
  <c r="D65" i="3"/>
  <c r="D110" i="3"/>
  <c r="D135" i="3"/>
  <c r="D90" i="3"/>
  <c r="D141" i="3"/>
  <c r="D145" i="3"/>
  <c r="D122" i="3"/>
  <c r="D147" i="3"/>
  <c r="D155" i="3"/>
  <c r="D157" i="3"/>
  <c r="D168" i="3"/>
  <c r="D17" i="3"/>
  <c r="D165" i="3"/>
  <c r="D53" i="3"/>
  <c r="D81" i="3"/>
  <c r="D31" i="3"/>
  <c r="D33" i="3"/>
  <c r="D156" i="3"/>
  <c r="D121" i="3"/>
  <c r="D125" i="3"/>
  <c r="D144" i="3"/>
  <c r="D167" i="3"/>
  <c r="D18" i="3"/>
  <c r="D29" i="3"/>
  <c r="D39" i="3"/>
  <c r="D134" i="3"/>
  <c r="D87" i="3"/>
  <c r="D26" i="3"/>
  <c r="D97" i="3"/>
  <c r="D34" i="3"/>
  <c r="D146" i="3"/>
  <c r="D42" i="3"/>
  <c r="D159" i="3"/>
  <c r="D11" i="3"/>
  <c r="D37" i="3"/>
  <c r="D57" i="3"/>
  <c r="D7" i="3"/>
  <c r="D166" i="3"/>
  <c r="D101" i="3"/>
  <c r="D16" i="3"/>
  <c r="D153" i="3"/>
  <c r="D102" i="3"/>
  <c r="D143" i="3"/>
  <c r="D163" i="3"/>
  <c r="D123" i="3"/>
  <c r="D14" i="3"/>
  <c r="D25" i="3"/>
  <c r="D22" i="3"/>
  <c r="D115" i="3"/>
  <c r="D109" i="3"/>
  <c r="D41" i="3"/>
  <c r="D51" i="3"/>
  <c r="D112" i="3"/>
  <c r="D100" i="3"/>
  <c r="D30" i="3"/>
  <c r="D19" i="3"/>
  <c r="D66" i="3"/>
  <c r="D148" i="3"/>
  <c r="D44" i="3"/>
  <c r="D103" i="3"/>
  <c r="D20" i="3"/>
  <c r="D43" i="3"/>
  <c r="D169" i="3"/>
  <c r="D10" i="3"/>
  <c r="D126" i="3"/>
  <c r="D124" i="3"/>
  <c r="D136" i="3"/>
  <c r="D74" i="3"/>
  <c r="D54" i="3"/>
  <c r="D2" i="3"/>
  <c r="D162" i="3"/>
  <c r="D119" i="3"/>
  <c r="D96" i="3"/>
  <c r="D150" i="3"/>
  <c r="D82" i="3"/>
  <c r="D77" i="3"/>
  <c r="D113" i="3"/>
  <c r="D67" i="3"/>
  <c r="D55" i="3"/>
  <c r="D139" i="3"/>
  <c r="D158" i="3"/>
  <c r="D58" i="3"/>
  <c r="D142" i="3"/>
  <c r="D59" i="3"/>
  <c r="D160" i="3"/>
  <c r="D83" i="3"/>
  <c r="D62" i="3"/>
  <c r="D127" i="3"/>
  <c r="D36" i="3"/>
  <c r="D8" i="3"/>
  <c r="D91" i="3"/>
  <c r="D88" i="3"/>
  <c r="D63" i="3"/>
  <c r="D118" i="3"/>
  <c r="D114" i="3"/>
  <c r="D151" i="3"/>
  <c r="D35" i="3"/>
  <c r="D23" i="3"/>
  <c r="D21" i="3"/>
  <c r="D137" i="3"/>
  <c r="D5" i="3"/>
  <c r="D149" i="3"/>
  <c r="D99" i="3"/>
  <c r="D84" i="3"/>
  <c r="D106" i="3"/>
  <c r="D60" i="3"/>
  <c r="D117" i="3"/>
  <c r="D70" i="3"/>
  <c r="D49" i="3"/>
  <c r="D154" i="3"/>
  <c r="D46" i="3"/>
  <c r="D79" i="3"/>
  <c r="D164" i="3"/>
  <c r="D120" i="3"/>
  <c r="D4" i="3"/>
  <c r="D111" i="3"/>
  <c r="D107" i="3"/>
  <c r="D27" i="3"/>
  <c r="D52" i="3"/>
  <c r="D38" i="3"/>
  <c r="D12" i="3"/>
  <c r="D78" i="3"/>
  <c r="D73" i="3"/>
  <c r="D68" i="3"/>
  <c r="D28" i="3"/>
  <c r="D128" i="3"/>
  <c r="D138" i="3"/>
  <c r="D131" i="3"/>
  <c r="D56" i="3"/>
  <c r="D108" i="3"/>
  <c r="D105" i="3"/>
  <c r="D24" i="3"/>
  <c r="D75" i="3"/>
  <c r="D48" i="3"/>
  <c r="D104" i="3"/>
  <c r="D72" i="3"/>
  <c r="D69" i="3"/>
  <c r="D50" i="3"/>
  <c r="D152" i="3"/>
  <c r="D130" i="3"/>
  <c r="D116" i="3"/>
  <c r="D95" i="3"/>
  <c r="D47" i="3"/>
  <c r="D129" i="3"/>
  <c r="D93" i="3"/>
  <c r="D32" i="3"/>
  <c r="D45" i="3"/>
  <c r="D140" i="3"/>
  <c r="D9" i="3"/>
  <c r="D61" i="3"/>
  <c r="D3" i="3"/>
  <c r="D133" i="3"/>
  <c r="D89" i="3"/>
  <c r="D76" i="3"/>
  <c r="D64" i="3"/>
  <c r="D13" i="3"/>
  <c r="D6" i="3"/>
  <c r="D170" i="3"/>
  <c r="D98" i="3"/>
  <c r="D86" i="3"/>
  <c r="D15" i="3"/>
  <c r="D161" i="3"/>
  <c r="D94" i="3"/>
  <c r="D132" i="3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8" i="2" l="1"/>
  <c r="D103" i="2"/>
  <c r="D155" i="2"/>
  <c r="D144" i="2"/>
  <c r="D128" i="2"/>
  <c r="D153" i="2"/>
  <c r="D53" i="2"/>
  <c r="D122" i="2"/>
  <c r="D95" i="2"/>
  <c r="D4" i="2"/>
  <c r="D81" i="2"/>
  <c r="D133" i="2"/>
  <c r="D85" i="2"/>
  <c r="D156" i="2"/>
  <c r="D148" i="2"/>
  <c r="D157" i="2"/>
  <c r="D56" i="2"/>
  <c r="D125" i="2"/>
  <c r="D27" i="2"/>
  <c r="D70" i="2"/>
  <c r="D92" i="2"/>
  <c r="D64" i="2"/>
  <c r="D108" i="2"/>
  <c r="D158" i="2"/>
  <c r="D135" i="2"/>
  <c r="D160" i="2"/>
  <c r="D145" i="2"/>
  <c r="D123" i="2"/>
  <c r="D83" i="2"/>
  <c r="D161" i="2"/>
  <c r="D18" i="2"/>
  <c r="D86" i="2"/>
  <c r="D39" i="2"/>
  <c r="D66" i="2"/>
  <c r="D99" i="2"/>
  <c r="D163" i="2"/>
  <c r="D140" i="2"/>
  <c r="D14" i="2"/>
  <c r="D2" i="2"/>
  <c r="D38" i="2"/>
  <c r="D26" i="2"/>
  <c r="D22" i="2"/>
  <c r="D40" i="2"/>
  <c r="D78" i="2"/>
  <c r="D101" i="2"/>
  <c r="D146" i="2"/>
  <c r="D100" i="2"/>
  <c r="D121" i="2"/>
  <c r="D159" i="2"/>
  <c r="D147" i="2"/>
  <c r="D52" i="2"/>
  <c r="D94" i="2"/>
  <c r="D72" i="2"/>
  <c r="D59" i="2"/>
  <c r="D25" i="2"/>
  <c r="D117" i="2"/>
  <c r="D71" i="2"/>
  <c r="D89" i="2"/>
  <c r="D113" i="2"/>
  <c r="D50" i="2"/>
  <c r="D164" i="2"/>
  <c r="D116" i="2"/>
  <c r="D36" i="2"/>
  <c r="D49" i="2"/>
  <c r="D61" i="2"/>
  <c r="D35" i="2"/>
  <c r="D31" i="2"/>
  <c r="D106" i="2"/>
  <c r="D124" i="2"/>
  <c r="D127" i="2"/>
  <c r="D112" i="2"/>
  <c r="D63" i="2"/>
  <c r="D7" i="2"/>
  <c r="D137" i="2"/>
  <c r="D93" i="2"/>
  <c r="D24" i="2"/>
  <c r="D3" i="2"/>
  <c r="D21" i="2"/>
  <c r="D168" i="2"/>
  <c r="D75" i="2"/>
  <c r="D162" i="2"/>
  <c r="D13" i="2"/>
  <c r="D74" i="2"/>
  <c r="D139" i="2"/>
  <c r="D6" i="2"/>
  <c r="D169" i="2"/>
  <c r="D62" i="2"/>
  <c r="D80" i="2"/>
  <c r="D91" i="2"/>
  <c r="D151" i="2"/>
  <c r="D166" i="2"/>
  <c r="D54" i="2"/>
  <c r="D44" i="2"/>
  <c r="D90" i="2"/>
  <c r="D12" i="2"/>
  <c r="D33" i="2"/>
  <c r="D98" i="2"/>
  <c r="D43" i="2"/>
  <c r="D30" i="2"/>
  <c r="D167" i="2"/>
  <c r="D58" i="2"/>
  <c r="D29" i="2"/>
  <c r="D42" i="2"/>
  <c r="D88" i="2"/>
  <c r="D109" i="2"/>
  <c r="D165" i="2"/>
  <c r="D11" i="2"/>
  <c r="D73" i="2"/>
  <c r="D79" i="2"/>
  <c r="D16" i="2"/>
  <c r="D60" i="2"/>
  <c r="D82" i="2"/>
  <c r="D84" i="2"/>
  <c r="D130" i="2"/>
  <c r="D37" i="2"/>
  <c r="D87" i="2"/>
  <c r="D97" i="2"/>
  <c r="D152" i="2"/>
  <c r="D47" i="2"/>
  <c r="D114" i="2"/>
  <c r="D28" i="2"/>
  <c r="D57" i="2"/>
  <c r="D32" i="2"/>
  <c r="D23" i="2"/>
  <c r="D55" i="2"/>
  <c r="D19" i="2"/>
  <c r="D107" i="2"/>
  <c r="D104" i="2"/>
  <c r="D134" i="2"/>
  <c r="D115" i="2"/>
  <c r="D170" i="2"/>
  <c r="D141" i="2"/>
  <c r="D46" i="2"/>
  <c r="D131" i="2"/>
  <c r="D77" i="2"/>
  <c r="D69" i="2"/>
  <c r="D136" i="2"/>
  <c r="D149" i="2"/>
  <c r="D20" i="2"/>
  <c r="D150" i="2"/>
  <c r="D111" i="2"/>
  <c r="D142" i="2"/>
  <c r="D41" i="2"/>
  <c r="D48" i="2"/>
  <c r="D138" i="2"/>
  <c r="D119" i="2"/>
  <c r="D34" i="2"/>
  <c r="D68" i="2"/>
  <c r="D118" i="2"/>
  <c r="D67" i="2"/>
  <c r="D105" i="2"/>
  <c r="D110" i="2"/>
  <c r="D143" i="2"/>
  <c r="D154" i="2"/>
  <c r="D126" i="2"/>
  <c r="D5" i="2"/>
  <c r="D120" i="2"/>
  <c r="D10" i="2"/>
  <c r="D45" i="2"/>
  <c r="D132" i="2"/>
  <c r="D102" i="2"/>
  <c r="D17" i="2"/>
  <c r="D76" i="2"/>
  <c r="D129" i="2"/>
  <c r="D9" i="2"/>
  <c r="D65" i="2"/>
  <c r="D51" i="2"/>
  <c r="D15" i="2"/>
  <c r="D96" i="2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<sst xmlns="http://schemas.openxmlformats.org/spreadsheetml/2006/main" count="2270" uniqueCount="234">
  <si>
    <t>Phylum</t>
  </si>
  <si>
    <t>Class</t>
  </si>
  <si>
    <t>Species</t>
  </si>
  <si>
    <t>CAB</t>
  </si>
  <si>
    <t>CON</t>
  </si>
  <si>
    <t>FAI</t>
  </si>
  <si>
    <t>FRK</t>
  </si>
  <si>
    <t>MOS</t>
  </si>
  <si>
    <t>PLS</t>
  </si>
  <si>
    <t>RSE</t>
  </si>
  <si>
    <t>TAE</t>
  </si>
  <si>
    <t>TAW</t>
  </si>
  <si>
    <t>WRK</t>
  </si>
  <si>
    <t>ASB</t>
  </si>
  <si>
    <t>CHB</t>
  </si>
  <si>
    <t>LIN</t>
  </si>
  <si>
    <t>MIR</t>
  </si>
  <si>
    <t>CHT</t>
  </si>
  <si>
    <t>NOR</t>
  </si>
  <si>
    <t>ESB</t>
  </si>
  <si>
    <t>Annelida</t>
  </si>
  <si>
    <t>Clitellata</t>
  </si>
  <si>
    <t>Amphichaeta_sannio</t>
  </si>
  <si>
    <t>Chamaedrilus_sphagnetorum</t>
  </si>
  <si>
    <t>Clitellio_arenarius</t>
  </si>
  <si>
    <t>Clitellio_sp._BOLD:AAG8543</t>
  </si>
  <si>
    <t>Enchytraeus_albellus</t>
  </si>
  <si>
    <t>Lumbricillus_lineatus</t>
  </si>
  <si>
    <t>Lumbricillus_rivalis</t>
  </si>
  <si>
    <t>Lumbriculus_variegatus</t>
  </si>
  <si>
    <t>Paranais_botniensis</t>
  </si>
  <si>
    <t>Paranais_litoralis</t>
  </si>
  <si>
    <t>Stylodrilus_heringianus</t>
  </si>
  <si>
    <t>Thalassodrilus_prostatus</t>
  </si>
  <si>
    <t>Tubificoides_benedii</t>
  </si>
  <si>
    <t>Tubificoides_fraseri</t>
  </si>
  <si>
    <t>Polychaeta</t>
  </si>
  <si>
    <t>Alitta_succinea</t>
  </si>
  <si>
    <t>Alitta_virens</t>
  </si>
  <si>
    <t>Amphitrite_figulus</t>
  </si>
  <si>
    <t>Arenicola_marina</t>
  </si>
  <si>
    <t>Capitella_capitata</t>
  </si>
  <si>
    <t>Capitella_teleta</t>
  </si>
  <si>
    <t>Clymenella_torquata</t>
  </si>
  <si>
    <t>Dinophilus_gardineri</t>
  </si>
  <si>
    <t>Diopatra_ornata</t>
  </si>
  <si>
    <t>Dodecaceria_concharum</t>
  </si>
  <si>
    <t>Glycera_dibranchiata</t>
  </si>
  <si>
    <t>Harmothoe_imbricata</t>
  </si>
  <si>
    <t>Hediste_diversicolor</t>
  </si>
  <si>
    <t>Hypereteone_heteropoda</t>
  </si>
  <si>
    <t>Lepidonotus_squamatus_CMC02</t>
  </si>
  <si>
    <t>Marenzelleria_viridis</t>
  </si>
  <si>
    <t>Myrianida_prolifera</t>
  </si>
  <si>
    <t>Nicolea_zostericola</t>
  </si>
  <si>
    <t>Ninoe_nigripes</t>
  </si>
  <si>
    <t>Parasabella_microphthalma</t>
  </si>
  <si>
    <t>Pectinaria_gouldii</t>
  </si>
  <si>
    <t>Pherusa_affinis</t>
  </si>
  <si>
    <t>Pholoe_minuta</t>
  </si>
  <si>
    <t>Polycirrus_eximius</t>
  </si>
  <si>
    <t>Polydora_cornuta</t>
  </si>
  <si>
    <t>Polydora_onagawaensis</t>
  </si>
  <si>
    <t>Polygordius_jouinae</t>
  </si>
  <si>
    <t>Pseudopolydora_bassarginensis</t>
  </si>
  <si>
    <t>Pseudopolydora_paucibranchiata</t>
  </si>
  <si>
    <t>Pseudopotamilla_reniformis</t>
  </si>
  <si>
    <t>Schistomeringos_longicornis</t>
  </si>
  <si>
    <t>Scoloplos_acutus</t>
  </si>
  <si>
    <t>Streblospio_benedicti</t>
  </si>
  <si>
    <t>Arthropoda</t>
  </si>
  <si>
    <t>Malacostraca</t>
  </si>
  <si>
    <t>Calliopius_laeviusculus</t>
  </si>
  <si>
    <t>Cancer_borealis</t>
  </si>
  <si>
    <t>Cancer_irroratus</t>
  </si>
  <si>
    <t>Caprella_penantis</t>
  </si>
  <si>
    <t>Carcinus_maenas</t>
  </si>
  <si>
    <t>Crangon_septemspinosa</t>
  </si>
  <si>
    <t>Dexamine_thea</t>
  </si>
  <si>
    <t>Dyspanopeus_sayi</t>
  </si>
  <si>
    <t>Gammarus_lawrencianus</t>
  </si>
  <si>
    <t>Gammarus_mucronatus</t>
  </si>
  <si>
    <t>Gammarus_oceanicus</t>
  </si>
  <si>
    <t>Homarus_americanus</t>
  </si>
  <si>
    <t>Idotea_baltica</t>
  </si>
  <si>
    <t>Jaera_albifrons</t>
  </si>
  <si>
    <t>Jassa_marmorata</t>
  </si>
  <si>
    <t>Leptocheirus_pinguis</t>
  </si>
  <si>
    <t>Monocorophium_acherusicum</t>
  </si>
  <si>
    <t>Monocorophium_insidiosum</t>
  </si>
  <si>
    <t>Mysis_gaspensis</t>
  </si>
  <si>
    <t>Orchestia_grillus</t>
  </si>
  <si>
    <t>Pagurus_acadianus</t>
  </si>
  <si>
    <t>Pagurus_longicarpus</t>
  </si>
  <si>
    <t>Thecostraca</t>
  </si>
  <si>
    <t>Amphibalanus_improvisus</t>
  </si>
  <si>
    <t>Balanus_crenatus</t>
  </si>
  <si>
    <t>Balanus_glandula</t>
  </si>
  <si>
    <t>Semibalanus_balanoides</t>
  </si>
  <si>
    <t>Bryozoa</t>
  </si>
  <si>
    <t>Gymnolaemata</t>
  </si>
  <si>
    <t>Amathia_gracilis</t>
  </si>
  <si>
    <t>Amathia_tertia</t>
  </si>
  <si>
    <t>Conopeum_tenuissimum</t>
  </si>
  <si>
    <t>Crisularia_turrita</t>
  </si>
  <si>
    <t>Flustrellidra_hispida</t>
  </si>
  <si>
    <t>Juxtacribrilina_mutabilis</t>
  </si>
  <si>
    <t>Membranipora_membranacea</t>
  </si>
  <si>
    <t>Chordata</t>
  </si>
  <si>
    <t>Ascidiacea</t>
  </si>
  <si>
    <t>Ascidia_ahodori</t>
  </si>
  <si>
    <t>Botrylloides_violaceus</t>
  </si>
  <si>
    <t>Cnidaria</t>
  </si>
  <si>
    <t>Anthozoa</t>
  </si>
  <si>
    <t>Metridium_senile</t>
  </si>
  <si>
    <t>Hydrozoa</t>
  </si>
  <si>
    <t>Bougainvillia_muscus</t>
  </si>
  <si>
    <t>Calycella_syringa</t>
  </si>
  <si>
    <t>Clava_multicornis</t>
  </si>
  <si>
    <t>Clytia_hemisphaerica</t>
  </si>
  <si>
    <t>Cyclocanna_producta</t>
  </si>
  <si>
    <t>Dynamena_pumila</t>
  </si>
  <si>
    <t>Gonionemus_vertens</t>
  </si>
  <si>
    <t>Gonothyraea_loveni</t>
  </si>
  <si>
    <t>Halecium_halecinum</t>
  </si>
  <si>
    <t>Hartlaubella_gelatinosa</t>
  </si>
  <si>
    <t>Hybocodon_prolifer</t>
  </si>
  <si>
    <t>Hydractinia_echinata</t>
  </si>
  <si>
    <t>Laomedea_flexuosa</t>
  </si>
  <si>
    <t>Melicertum_octocostatum</t>
  </si>
  <si>
    <t>Obelia_bidentata</t>
  </si>
  <si>
    <t>Obelia_dichotoma</t>
  </si>
  <si>
    <t>Obelia_geniculata</t>
  </si>
  <si>
    <t>Obelia_longissima</t>
  </si>
  <si>
    <t>Sarsia_tubulosa</t>
  </si>
  <si>
    <t>Scyphozoa</t>
  </si>
  <si>
    <t>Aurelia_aurita</t>
  </si>
  <si>
    <t>Aurelia_labiata</t>
  </si>
  <si>
    <t>Cyanea_capillata</t>
  </si>
  <si>
    <t>Staurozoa</t>
  </si>
  <si>
    <t>Craterolophus_convolvulus</t>
  </si>
  <si>
    <t>Haliclystus_tenuis</t>
  </si>
  <si>
    <t>Echinodermata</t>
  </si>
  <si>
    <t>Asteroidea</t>
  </si>
  <si>
    <t>Asterias_forbesi</t>
  </si>
  <si>
    <t>Asterias_rubens</t>
  </si>
  <si>
    <t>Echinoidea</t>
  </si>
  <si>
    <t>Dendraster_excentricus</t>
  </si>
  <si>
    <t>Echinarachnius_parma</t>
  </si>
  <si>
    <t>Strongylocentrotus_droebachiensis</t>
  </si>
  <si>
    <t>Ophiuroidea</t>
  </si>
  <si>
    <t>Amphipholis_squamata</t>
  </si>
  <si>
    <t>Ophiopholis_aculeata</t>
  </si>
  <si>
    <t>Mollusca</t>
  </si>
  <si>
    <t>Bivalvia</t>
  </si>
  <si>
    <t>Ameritella_agilis</t>
  </si>
  <si>
    <t>Crassostrea_virginica</t>
  </si>
  <si>
    <t>Gemma_gemma</t>
  </si>
  <si>
    <t>Geukensia_demissa</t>
  </si>
  <si>
    <t>Limecola_petalum</t>
  </si>
  <si>
    <t>Modiolus_modiolus</t>
  </si>
  <si>
    <t>Mulinia_lateralis</t>
  </si>
  <si>
    <t>Mya_arenaria</t>
  </si>
  <si>
    <t>Mytilus_edulis</t>
  </si>
  <si>
    <t>Mytilus_trossulus</t>
  </si>
  <si>
    <t>Parvicardium_pinnulatum</t>
  </si>
  <si>
    <t>Petricolaria_pholadiformis</t>
  </si>
  <si>
    <t>Ruditapes_philippinarum</t>
  </si>
  <si>
    <t>Turtonia_minuta</t>
  </si>
  <si>
    <t>Cephalopoda</t>
  </si>
  <si>
    <t>Doryteuthis_pealeii</t>
  </si>
  <si>
    <t>Gastropoda</t>
  </si>
  <si>
    <t>Alderia_modesta</t>
  </si>
  <si>
    <t>Ancylus_fluviatilis</t>
  </si>
  <si>
    <t>Astyris_lunata</t>
  </si>
  <si>
    <t>Bittiolum_varium</t>
  </si>
  <si>
    <t>Boonea_cf._bisuturalis_BOLD:ABW1340</t>
  </si>
  <si>
    <t>Catriona_gymnota</t>
  </si>
  <si>
    <t>Coryphella_verrucosa</t>
  </si>
  <si>
    <t>Crepidula_convexa</t>
  </si>
  <si>
    <t>Crepidula_fornicata</t>
  </si>
  <si>
    <t>Crepidula_plana</t>
  </si>
  <si>
    <t>Doto_coronata</t>
  </si>
  <si>
    <t>Ecrobia_truncata</t>
  </si>
  <si>
    <t>Elysia_catulus</t>
  </si>
  <si>
    <t>Ercolania_fuscata</t>
  </si>
  <si>
    <t>Haminoea_solitaria</t>
  </si>
  <si>
    <t>Lacuna_vincta</t>
  </si>
  <si>
    <t>Littorina_littorea</t>
  </si>
  <si>
    <t>Littorina_obtusata</t>
  </si>
  <si>
    <t>Littorina_plena</t>
  </si>
  <si>
    <t>Littorina_saxatilis</t>
  </si>
  <si>
    <t>Lottia_paradigitalis</t>
  </si>
  <si>
    <t>Margarites_helicinus</t>
  </si>
  <si>
    <t>Melampus_bidentatus</t>
  </si>
  <si>
    <t>Onchidoris_muricata</t>
  </si>
  <si>
    <t>Spurwinkia_salsa</t>
  </si>
  <si>
    <t>Tenellia_adspersa</t>
  </si>
  <si>
    <t>Tergipes_tergipes</t>
  </si>
  <si>
    <t>Testudinalia_testudinalis</t>
  </si>
  <si>
    <t>Tritia_trivittata</t>
  </si>
  <si>
    <t>Turbonilla_powhatani</t>
  </si>
  <si>
    <t>Nemertea</t>
  </si>
  <si>
    <t>Enopla</t>
  </si>
  <si>
    <t>Tetrastemma_candidum</t>
  </si>
  <si>
    <t>Pilidiophora</t>
  </si>
  <si>
    <t>Cerebratulus_lacteus</t>
  </si>
  <si>
    <t>Parvicirrus_dubius</t>
  </si>
  <si>
    <t>Platyhelminthes</t>
  </si>
  <si>
    <t>Rhabditophora</t>
  </si>
  <si>
    <t>Astrotorhynchus_hakaiensis</t>
  </si>
  <si>
    <t>Microstomum_septentrionale</t>
  </si>
  <si>
    <t>Porifera</t>
  </si>
  <si>
    <t>Demospongiae</t>
  </si>
  <si>
    <t>Cliona_celata</t>
  </si>
  <si>
    <t>Halichondria_bowerbanki</t>
  </si>
  <si>
    <t>Halichondria_panicea</t>
  </si>
  <si>
    <t>Haliclona_oculata</t>
  </si>
  <si>
    <t>Halisarca_dujardinii</t>
  </si>
  <si>
    <t>Total reads</t>
  </si>
  <si>
    <t>west coast species</t>
  </si>
  <si>
    <t>Site total</t>
  </si>
  <si>
    <t>Removal Justification</t>
  </si>
  <si>
    <t>Below 10 reads</t>
  </si>
  <si>
    <t>Appears to be freshwater</t>
  </si>
  <si>
    <t>From RSE03</t>
  </si>
  <si>
    <t>Could be a bad GB seq</t>
  </si>
  <si>
    <t>Not an Atlantic species and only 1 locality</t>
  </si>
  <si>
    <t>Decision</t>
  </si>
  <si>
    <t>REMOVE</t>
  </si>
  <si>
    <t>#</t>
  </si>
  <si>
    <t>Per phyla</t>
  </si>
  <si>
    <t xml:space="preserve">Leitoscoloplos acutus </t>
  </si>
  <si>
    <t>Genus change from Scoloplos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</si>
</sst>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33" borderId="0" xfId="0" applyFill="1"/>
    <xf numFmtId="0" fontId="18" fillId="33" borderId="0" xfId="0" applyFont="1" applyFill="1"/>
    <xf numFmtId="0" fontId="14" fillId="33" borderId="0" xfId="0" applyFont="1" applyFill="1"/>
    <xf numFmtId="0" fontId="16" fillId="33" borderId="0" xfId="0" applyFont="1" applyFill="1"/>
    <xf numFmtId="0" fontId="0" fillId="0" borderId="0" xfId="0" applyFill="1"/>
    <xf numFmtId="0" fontId="18" fillId="0" borderId="0" xfId="0" applyFont="1" applyFill="1"/>
    <xf numFmtId="0" fontId="16" fillId="0" borderId="0" xfId="0" applyFont="1" applyFill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19" fillId="0" borderId="0" xfId="0" applyFont="1" applyFill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6" fillId="0" borderId="11" xfId="0" applyFont="1" applyFill="1" applyBorder="1"/>
    <xf numFmtId="0" fontId="16" fillId="0" borderId="12" xfId="0" applyFont="1" applyFill="1" applyBorder="1"/>
    <xf numFmtId="0" fontId="16" fillId="0" borderId="0" xfId="0" applyFont="1" applyFill="1" applyBorder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0" fillId="36" borderId="0" xfId="0" applyFill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0" xfId="0" applyFill="1" applyBorder="1"/>
    <xf numFmtId="0" fontId="0" fillId="37" borderId="0" xfId="0" applyFill="1"/>
    <xf numFmtId="0" fontId="0" fillId="37" borderId="0" xfId="0" applyFill="1" applyBorder="1"/>
    <xf numFmtId="0" fontId="0" fillId="33" borderId="0" xfId="0" applyFill="1" applyBorder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16" fillId="35" borderId="0" xfId="0" applyFont="1" applyFill="1"/>
    <xf numFmtId="0" fontId="16" fillId="36" borderId="0" xfId="0" applyFont="1" applyFill="1"/>
    <xf numFmtId="0" fontId="16" fillId="40" borderId="0" xfId="0" applyFont="1" applyFill="1"/>
    <xf numFmtId="0" fontId="16" fillId="42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F7F1-7E39-4469-BFC6-8079DF3D0245}">
  <dimension ref="A1:Z140"/>
  <sheetViews>
    <sheetView tabSelected="1" workbookViewId="0">
      <selection activeCell="C3" sqref="C3"/>
    </sheetView>
  </sheetViews>
  <sheetFormatPr defaultColWidth="5.75" defaultRowHeight="15.75" x14ac:dyDescent="0.5"/>
  <cols>
    <col min="1" max="1" width="3.6875" style="5" customWidth="1"/>
    <col min="2" max="2" width="8.5625" style="5" customWidth="1"/>
    <col min="3" max="4" width="13.5" style="5" customWidth="1"/>
    <col min="5" max="5" width="26.1875" style="5" customWidth="1"/>
    <col min="6" max="6" width="11.0625" style="5" customWidth="1"/>
    <col min="7" max="23" width="5.75" style="5"/>
    <col min="24" max="24" width="9.875" style="5" customWidth="1"/>
    <col min="25" max="25" width="34" style="5" customWidth="1"/>
    <col min="26" max="16384" width="5.75" style="5"/>
  </cols>
  <sheetData>
    <row r="1" spans="1:26" x14ac:dyDescent="0.5">
      <c r="A1" s="5" t="s">
        <v>230</v>
      </c>
      <c r="B1" s="5" t="s">
        <v>231</v>
      </c>
      <c r="C1" s="19" t="s">
        <v>0</v>
      </c>
      <c r="D1" s="19" t="s">
        <v>1</v>
      </c>
      <c r="E1" s="19" t="s">
        <v>2</v>
      </c>
      <c r="F1" s="20" t="s">
        <v>219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228</v>
      </c>
      <c r="Y1" s="19" t="s">
        <v>222</v>
      </c>
    </row>
    <row r="2" spans="1:26" x14ac:dyDescent="0.5">
      <c r="A2" s="5">
        <v>1</v>
      </c>
      <c r="B2" s="5">
        <v>1</v>
      </c>
      <c r="C2" s="21" t="s">
        <v>20</v>
      </c>
      <c r="D2" s="21" t="s">
        <v>21</v>
      </c>
      <c r="E2" s="21" t="s">
        <v>22</v>
      </c>
      <c r="F2" s="21">
        <f>SUM(G2:W2)</f>
        <v>150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15</v>
      </c>
      <c r="S2" s="21">
        <v>0</v>
      </c>
      <c r="T2" s="21">
        <v>0</v>
      </c>
      <c r="U2" s="21">
        <v>0</v>
      </c>
      <c r="V2" s="21">
        <v>135</v>
      </c>
      <c r="W2" s="21">
        <v>0</v>
      </c>
    </row>
    <row r="3" spans="1:26" s="13" customFormat="1" x14ac:dyDescent="0.5">
      <c r="A3" s="13">
        <f>+(1+A2)</f>
        <v>2</v>
      </c>
      <c r="B3" s="13">
        <f>+(1+B2)</f>
        <v>2</v>
      </c>
      <c r="C3" s="21" t="s">
        <v>20</v>
      </c>
      <c r="D3" s="21" t="s">
        <v>21</v>
      </c>
      <c r="E3" s="21" t="s">
        <v>24</v>
      </c>
      <c r="F3" s="21">
        <f>SUM(G3:W3)</f>
        <v>27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12</v>
      </c>
      <c r="N3" s="21">
        <v>0</v>
      </c>
      <c r="O3" s="21">
        <v>10</v>
      </c>
      <c r="P3" s="21">
        <v>0</v>
      </c>
      <c r="Q3" s="21">
        <v>0</v>
      </c>
      <c r="R3" s="21">
        <v>0</v>
      </c>
      <c r="S3" s="21">
        <v>5</v>
      </c>
      <c r="T3" s="21">
        <v>0</v>
      </c>
      <c r="U3" s="21">
        <v>0</v>
      </c>
      <c r="V3" s="21">
        <v>0</v>
      </c>
      <c r="W3" s="21">
        <v>0</v>
      </c>
      <c r="X3" s="5"/>
      <c r="Y3" s="5"/>
      <c r="Z3" s="5"/>
    </row>
    <row r="4" spans="1:26" x14ac:dyDescent="0.5">
      <c r="A4" s="13">
        <f t="shared" ref="A4:B67" si="0">+(1+A3)</f>
        <v>3</v>
      </c>
      <c r="B4" s="13">
        <f t="shared" si="0"/>
        <v>3</v>
      </c>
      <c r="C4" s="21" t="s">
        <v>20</v>
      </c>
      <c r="D4" s="21" t="s">
        <v>21</v>
      </c>
      <c r="E4" s="21" t="s">
        <v>25</v>
      </c>
      <c r="F4" s="21">
        <f>SUM(G4:W4)</f>
        <v>51</v>
      </c>
      <c r="G4" s="21">
        <v>0</v>
      </c>
      <c r="H4" s="21">
        <v>10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35</v>
      </c>
      <c r="P4" s="21">
        <v>0</v>
      </c>
      <c r="Q4" s="21">
        <v>0</v>
      </c>
      <c r="R4" s="21">
        <v>6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</row>
    <row r="5" spans="1:26" x14ac:dyDescent="0.5">
      <c r="A5" s="13">
        <f t="shared" si="0"/>
        <v>4</v>
      </c>
      <c r="B5" s="13">
        <f t="shared" si="0"/>
        <v>4</v>
      </c>
      <c r="C5" s="21" t="s">
        <v>20</v>
      </c>
      <c r="D5" s="21" t="s">
        <v>21</v>
      </c>
      <c r="E5" s="21" t="s">
        <v>27</v>
      </c>
      <c r="F5" s="21">
        <f>SUM(G5:W5)</f>
        <v>532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525</v>
      </c>
      <c r="P5" s="21">
        <v>0</v>
      </c>
      <c r="Q5" s="21">
        <v>0</v>
      </c>
      <c r="R5" s="21">
        <v>7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</row>
    <row r="6" spans="1:26" x14ac:dyDescent="0.5">
      <c r="A6" s="13">
        <f t="shared" si="0"/>
        <v>5</v>
      </c>
      <c r="B6" s="13">
        <f t="shared" si="0"/>
        <v>5</v>
      </c>
      <c r="C6" s="21" t="s">
        <v>20</v>
      </c>
      <c r="D6" s="21" t="s">
        <v>21</v>
      </c>
      <c r="E6" s="21" t="s">
        <v>28</v>
      </c>
      <c r="F6" s="21">
        <f>SUM(G6:W6)</f>
        <v>62</v>
      </c>
      <c r="G6" s="21">
        <v>53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9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</row>
    <row r="7" spans="1:26" x14ac:dyDescent="0.5">
      <c r="A7" s="13">
        <f t="shared" si="0"/>
        <v>6</v>
      </c>
      <c r="B7" s="13">
        <f t="shared" si="0"/>
        <v>6</v>
      </c>
      <c r="C7" s="21" t="s">
        <v>20</v>
      </c>
      <c r="D7" s="21" t="s">
        <v>21</v>
      </c>
      <c r="E7" s="21" t="s">
        <v>30</v>
      </c>
      <c r="F7" s="21">
        <f>SUM(G7:W7)</f>
        <v>170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6</v>
      </c>
      <c r="S7" s="21">
        <v>0</v>
      </c>
      <c r="T7" s="21">
        <v>0</v>
      </c>
      <c r="U7" s="21">
        <v>0</v>
      </c>
      <c r="V7" s="21">
        <v>164</v>
      </c>
      <c r="W7" s="21">
        <v>0</v>
      </c>
    </row>
    <row r="8" spans="1:26" x14ac:dyDescent="0.5">
      <c r="A8" s="13">
        <f t="shared" si="0"/>
        <v>7</v>
      </c>
      <c r="B8" s="13">
        <f t="shared" si="0"/>
        <v>7</v>
      </c>
      <c r="C8" s="21" t="s">
        <v>20</v>
      </c>
      <c r="D8" s="21" t="s">
        <v>21</v>
      </c>
      <c r="E8" s="21" t="s">
        <v>31</v>
      </c>
      <c r="F8" s="21">
        <f>SUM(G8:W8)</f>
        <v>616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44</v>
      </c>
      <c r="N8" s="21">
        <v>0</v>
      </c>
      <c r="O8" s="21">
        <v>37</v>
      </c>
      <c r="P8" s="21">
        <v>0</v>
      </c>
      <c r="Q8" s="21">
        <v>0</v>
      </c>
      <c r="R8" s="21">
        <v>142</v>
      </c>
      <c r="S8" s="21">
        <v>127</v>
      </c>
      <c r="T8" s="21">
        <v>0</v>
      </c>
      <c r="U8" s="21">
        <v>4</v>
      </c>
      <c r="V8" s="21">
        <v>253</v>
      </c>
      <c r="W8" s="21">
        <v>9</v>
      </c>
    </row>
    <row r="9" spans="1:26" x14ac:dyDescent="0.5">
      <c r="A9" s="13">
        <f t="shared" si="0"/>
        <v>8</v>
      </c>
      <c r="B9" s="13">
        <f t="shared" si="0"/>
        <v>8</v>
      </c>
      <c r="C9" s="21" t="s">
        <v>20</v>
      </c>
      <c r="D9" s="21" t="s">
        <v>21</v>
      </c>
      <c r="E9" s="21" t="s">
        <v>34</v>
      </c>
      <c r="F9" s="21">
        <f>SUM(G9:W9)</f>
        <v>380</v>
      </c>
      <c r="G9" s="21">
        <v>0</v>
      </c>
      <c r="H9" s="21">
        <v>22</v>
      </c>
      <c r="I9" s="21">
        <v>0</v>
      </c>
      <c r="J9" s="21">
        <v>0</v>
      </c>
      <c r="K9" s="21">
        <v>0</v>
      </c>
      <c r="L9" s="21">
        <v>0</v>
      </c>
      <c r="M9" s="21">
        <v>29</v>
      </c>
      <c r="N9" s="21">
        <v>0</v>
      </c>
      <c r="O9" s="21">
        <v>129</v>
      </c>
      <c r="P9" s="21">
        <v>0</v>
      </c>
      <c r="Q9" s="21">
        <v>0</v>
      </c>
      <c r="R9" s="21">
        <v>112</v>
      </c>
      <c r="S9" s="21">
        <v>85</v>
      </c>
      <c r="T9" s="21">
        <v>0</v>
      </c>
      <c r="U9" s="21">
        <v>3</v>
      </c>
      <c r="V9" s="21">
        <v>0</v>
      </c>
      <c r="W9" s="21">
        <v>0</v>
      </c>
    </row>
    <row r="10" spans="1:26" x14ac:dyDescent="0.5">
      <c r="A10" s="13">
        <f t="shared" si="0"/>
        <v>9</v>
      </c>
      <c r="B10" s="13">
        <f t="shared" si="0"/>
        <v>9</v>
      </c>
      <c r="C10" s="21" t="s">
        <v>20</v>
      </c>
      <c r="D10" s="21" t="s">
        <v>36</v>
      </c>
      <c r="E10" s="21" t="s">
        <v>37</v>
      </c>
      <c r="F10" s="21">
        <f>SUM(G10:W10)</f>
        <v>508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3</v>
      </c>
      <c r="R10" s="21">
        <v>0</v>
      </c>
      <c r="S10" s="21">
        <v>11</v>
      </c>
      <c r="T10" s="21">
        <v>123</v>
      </c>
      <c r="U10" s="21">
        <v>43</v>
      </c>
      <c r="V10" s="21">
        <v>171</v>
      </c>
      <c r="W10" s="21">
        <v>157</v>
      </c>
    </row>
    <row r="11" spans="1:26" x14ac:dyDescent="0.5">
      <c r="A11" s="13">
        <f t="shared" si="0"/>
        <v>10</v>
      </c>
      <c r="B11" s="13">
        <f t="shared" si="0"/>
        <v>10</v>
      </c>
      <c r="C11" s="21" t="s">
        <v>20</v>
      </c>
      <c r="D11" s="21" t="s">
        <v>36</v>
      </c>
      <c r="E11" s="21" t="s">
        <v>38</v>
      </c>
      <c r="F11" s="21">
        <f>SUM(G11:W11)</f>
        <v>3020</v>
      </c>
      <c r="G11" s="21">
        <v>63</v>
      </c>
      <c r="H11" s="21">
        <v>69</v>
      </c>
      <c r="I11" s="21">
        <v>73</v>
      </c>
      <c r="J11" s="21">
        <v>1161</v>
      </c>
      <c r="K11" s="21">
        <v>35</v>
      </c>
      <c r="L11" s="21">
        <v>44</v>
      </c>
      <c r="M11" s="21">
        <v>33</v>
      </c>
      <c r="N11" s="21">
        <v>90</v>
      </c>
      <c r="O11" s="21">
        <v>1044</v>
      </c>
      <c r="P11" s="21">
        <v>25</v>
      </c>
      <c r="Q11" s="21">
        <v>0</v>
      </c>
      <c r="R11" s="21">
        <v>140</v>
      </c>
      <c r="S11" s="21">
        <v>83</v>
      </c>
      <c r="T11" s="21">
        <v>2</v>
      </c>
      <c r="U11" s="21">
        <v>77</v>
      </c>
      <c r="V11" s="21">
        <v>56</v>
      </c>
      <c r="W11" s="21">
        <v>25</v>
      </c>
    </row>
    <row r="12" spans="1:26" s="6" customFormat="1" x14ac:dyDescent="0.5">
      <c r="A12" s="13">
        <f t="shared" si="0"/>
        <v>11</v>
      </c>
      <c r="B12" s="13">
        <f t="shared" si="0"/>
        <v>11</v>
      </c>
      <c r="C12" s="21" t="s">
        <v>20</v>
      </c>
      <c r="D12" s="21" t="s">
        <v>36</v>
      </c>
      <c r="E12" s="21" t="s">
        <v>39</v>
      </c>
      <c r="F12" s="21">
        <f>SUM(G12:W12)</f>
        <v>1247</v>
      </c>
      <c r="G12" s="21">
        <v>1209</v>
      </c>
      <c r="H12" s="21">
        <v>35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3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5"/>
      <c r="Y12" s="5"/>
      <c r="Z12" s="5"/>
    </row>
    <row r="13" spans="1:26" x14ac:dyDescent="0.5">
      <c r="A13" s="13">
        <f t="shared" si="0"/>
        <v>12</v>
      </c>
      <c r="B13" s="13">
        <f t="shared" si="0"/>
        <v>12</v>
      </c>
      <c r="C13" s="21" t="s">
        <v>20</v>
      </c>
      <c r="D13" s="21" t="s">
        <v>36</v>
      </c>
      <c r="E13" s="21" t="s">
        <v>40</v>
      </c>
      <c r="F13" s="21">
        <f>SUM(G13:W13)</f>
        <v>273</v>
      </c>
      <c r="G13" s="21">
        <v>10</v>
      </c>
      <c r="H13" s="21">
        <v>10</v>
      </c>
      <c r="I13" s="21">
        <v>0</v>
      </c>
      <c r="J13" s="21">
        <v>0</v>
      </c>
      <c r="K13" s="21">
        <v>0</v>
      </c>
      <c r="L13" s="21">
        <v>66</v>
      </c>
      <c r="M13" s="21">
        <v>0</v>
      </c>
      <c r="N13" s="21">
        <v>0</v>
      </c>
      <c r="O13" s="21">
        <v>187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</row>
    <row r="14" spans="1:26" x14ac:dyDescent="0.5">
      <c r="A14" s="13">
        <f t="shared" si="0"/>
        <v>13</v>
      </c>
      <c r="B14" s="13">
        <f t="shared" si="0"/>
        <v>13</v>
      </c>
      <c r="C14" s="21" t="s">
        <v>20</v>
      </c>
      <c r="D14" s="21" t="s">
        <v>36</v>
      </c>
      <c r="E14" s="21" t="s">
        <v>41</v>
      </c>
      <c r="F14" s="21">
        <f>SUM(G14:W14)</f>
        <v>194</v>
      </c>
      <c r="G14" s="21">
        <v>0</v>
      </c>
      <c r="H14" s="21">
        <v>0</v>
      </c>
      <c r="I14" s="21">
        <v>60</v>
      </c>
      <c r="J14" s="21">
        <v>13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10</v>
      </c>
      <c r="R14" s="21">
        <v>0</v>
      </c>
      <c r="S14" s="21">
        <v>37</v>
      </c>
      <c r="T14" s="21">
        <v>0</v>
      </c>
      <c r="U14" s="21">
        <v>74</v>
      </c>
      <c r="V14" s="21">
        <v>0</v>
      </c>
      <c r="W14" s="21">
        <v>0</v>
      </c>
      <c r="Y14" s="6"/>
      <c r="Z14" s="6"/>
    </row>
    <row r="15" spans="1:26" x14ac:dyDescent="0.5">
      <c r="A15" s="13">
        <f t="shared" si="0"/>
        <v>14</v>
      </c>
      <c r="B15" s="13">
        <f t="shared" si="0"/>
        <v>14</v>
      </c>
      <c r="C15" s="21" t="s">
        <v>20</v>
      </c>
      <c r="D15" s="21" t="s">
        <v>36</v>
      </c>
      <c r="E15" s="21" t="s">
        <v>42</v>
      </c>
      <c r="F15" s="21">
        <f>SUM(G15:W15)</f>
        <v>52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52</v>
      </c>
      <c r="T15" s="21">
        <v>0</v>
      </c>
      <c r="U15" s="21">
        <v>0</v>
      </c>
      <c r="V15" s="21">
        <v>0</v>
      </c>
      <c r="W15" s="21">
        <v>0</v>
      </c>
    </row>
    <row r="16" spans="1:26" x14ac:dyDescent="0.5">
      <c r="A16" s="13">
        <f t="shared" si="0"/>
        <v>15</v>
      </c>
      <c r="B16" s="13">
        <f t="shared" si="0"/>
        <v>15</v>
      </c>
      <c r="C16" s="21" t="s">
        <v>20</v>
      </c>
      <c r="D16" s="21" t="s">
        <v>36</v>
      </c>
      <c r="E16" s="21" t="s">
        <v>43</v>
      </c>
      <c r="F16" s="21">
        <f>SUM(G16:W16)</f>
        <v>345</v>
      </c>
      <c r="G16" s="21">
        <v>14</v>
      </c>
      <c r="H16" s="21">
        <v>0</v>
      </c>
      <c r="I16" s="21">
        <v>0</v>
      </c>
      <c r="J16" s="21">
        <v>0</v>
      </c>
      <c r="K16" s="21">
        <v>0</v>
      </c>
      <c r="L16" s="21">
        <v>44</v>
      </c>
      <c r="M16" s="21">
        <v>0</v>
      </c>
      <c r="N16" s="21">
        <v>0</v>
      </c>
      <c r="O16" s="21">
        <v>115</v>
      </c>
      <c r="P16" s="21">
        <v>0</v>
      </c>
      <c r="Q16" s="21">
        <v>0</v>
      </c>
      <c r="R16" s="21">
        <v>172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</row>
    <row r="17" spans="1:26" x14ac:dyDescent="0.5">
      <c r="A17" s="13">
        <f t="shared" si="0"/>
        <v>16</v>
      </c>
      <c r="B17" s="13">
        <f t="shared" si="0"/>
        <v>16</v>
      </c>
      <c r="C17" s="21" t="s">
        <v>20</v>
      </c>
      <c r="D17" s="21" t="s">
        <v>36</v>
      </c>
      <c r="E17" s="21" t="s">
        <v>44</v>
      </c>
      <c r="F17" s="21">
        <f>SUM(G17:W17)</f>
        <v>52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35</v>
      </c>
      <c r="S17" s="21">
        <v>17</v>
      </c>
      <c r="T17" s="21">
        <v>0</v>
      </c>
      <c r="U17" s="21">
        <v>0</v>
      </c>
      <c r="V17" s="21">
        <v>0</v>
      </c>
      <c r="W17" s="21">
        <v>0</v>
      </c>
    </row>
    <row r="18" spans="1:26" x14ac:dyDescent="0.5">
      <c r="A18" s="13">
        <f t="shared" si="0"/>
        <v>17</v>
      </c>
      <c r="B18" s="13">
        <f t="shared" si="0"/>
        <v>17</v>
      </c>
      <c r="C18" s="21" t="s">
        <v>20</v>
      </c>
      <c r="D18" s="21" t="s">
        <v>36</v>
      </c>
      <c r="E18" s="21" t="s">
        <v>46</v>
      </c>
      <c r="F18" s="21">
        <f>SUM(G18:W18)</f>
        <v>377</v>
      </c>
      <c r="G18" s="21">
        <v>95</v>
      </c>
      <c r="H18" s="21">
        <v>30</v>
      </c>
      <c r="I18" s="21">
        <v>0</v>
      </c>
      <c r="J18" s="21">
        <v>83</v>
      </c>
      <c r="K18" s="21">
        <v>0</v>
      </c>
      <c r="L18" s="21">
        <v>0</v>
      </c>
      <c r="M18" s="21">
        <v>0</v>
      </c>
      <c r="N18" s="21">
        <v>0</v>
      </c>
      <c r="O18" s="21">
        <v>169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</row>
    <row r="19" spans="1:26" x14ac:dyDescent="0.5">
      <c r="A19" s="13">
        <f t="shared" si="0"/>
        <v>18</v>
      </c>
      <c r="B19" s="13">
        <f t="shared" si="0"/>
        <v>18</v>
      </c>
      <c r="C19" s="21" t="s">
        <v>20</v>
      </c>
      <c r="D19" s="21" t="s">
        <v>36</v>
      </c>
      <c r="E19" s="21" t="s">
        <v>47</v>
      </c>
      <c r="F19" s="21">
        <f>SUM(G19:W19)</f>
        <v>715</v>
      </c>
      <c r="G19" s="21">
        <v>0</v>
      </c>
      <c r="H19" s="21">
        <v>0</v>
      </c>
      <c r="I19" s="21">
        <v>0</v>
      </c>
      <c r="J19" s="21">
        <v>34</v>
      </c>
      <c r="K19" s="21">
        <v>0</v>
      </c>
      <c r="L19" s="21">
        <v>0</v>
      </c>
      <c r="M19" s="21">
        <v>0</v>
      </c>
      <c r="N19" s="21">
        <v>0</v>
      </c>
      <c r="O19" s="21">
        <v>668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8</v>
      </c>
      <c r="W19" s="21">
        <v>5</v>
      </c>
    </row>
    <row r="20" spans="1:26" x14ac:dyDescent="0.5">
      <c r="A20" s="13">
        <f t="shared" si="0"/>
        <v>19</v>
      </c>
      <c r="B20" s="13">
        <f t="shared" si="0"/>
        <v>19</v>
      </c>
      <c r="C20" s="21" t="s">
        <v>20</v>
      </c>
      <c r="D20" s="21" t="s">
        <v>36</v>
      </c>
      <c r="E20" s="21" t="s">
        <v>48</v>
      </c>
      <c r="F20" s="21">
        <f>SUM(G20:W20)</f>
        <v>26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26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</row>
    <row r="21" spans="1:26" x14ac:dyDescent="0.5">
      <c r="A21" s="13">
        <f t="shared" si="0"/>
        <v>20</v>
      </c>
      <c r="B21" s="13">
        <f t="shared" si="0"/>
        <v>20</v>
      </c>
      <c r="C21" s="21" t="s">
        <v>20</v>
      </c>
      <c r="D21" s="21" t="s">
        <v>36</v>
      </c>
      <c r="E21" s="21" t="s">
        <v>49</v>
      </c>
      <c r="F21" s="21">
        <f>SUM(G21:W21)</f>
        <v>18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18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</row>
    <row r="22" spans="1:26" x14ac:dyDescent="0.5">
      <c r="A22" s="13">
        <f t="shared" si="0"/>
        <v>21</v>
      </c>
      <c r="B22" s="13">
        <f t="shared" si="0"/>
        <v>21</v>
      </c>
      <c r="C22" s="21" t="s">
        <v>20</v>
      </c>
      <c r="D22" s="21" t="s">
        <v>36</v>
      </c>
      <c r="E22" s="21" t="s">
        <v>50</v>
      </c>
      <c r="F22" s="21">
        <f>SUM(G22:W22)</f>
        <v>1010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929</v>
      </c>
      <c r="S22" s="21">
        <v>0</v>
      </c>
      <c r="T22" s="21">
        <v>0</v>
      </c>
      <c r="U22" s="21">
        <v>0</v>
      </c>
      <c r="V22" s="21">
        <v>81</v>
      </c>
      <c r="W22" s="21">
        <v>0</v>
      </c>
    </row>
    <row r="23" spans="1:26" x14ac:dyDescent="0.5">
      <c r="A23" s="13">
        <f t="shared" si="0"/>
        <v>22</v>
      </c>
      <c r="B23" s="13">
        <f t="shared" si="0"/>
        <v>22</v>
      </c>
      <c r="C23" s="21" t="s">
        <v>20</v>
      </c>
      <c r="D23" s="21" t="s">
        <v>36</v>
      </c>
      <c r="E23" s="21" t="s">
        <v>51</v>
      </c>
      <c r="F23" s="21">
        <f>SUM(G23:W23)</f>
        <v>286</v>
      </c>
      <c r="G23" s="21">
        <v>0</v>
      </c>
      <c r="H23" s="21">
        <v>19</v>
      </c>
      <c r="I23" s="21">
        <v>0</v>
      </c>
      <c r="J23" s="21">
        <v>11</v>
      </c>
      <c r="K23" s="21">
        <v>0</v>
      </c>
      <c r="L23" s="21">
        <v>0</v>
      </c>
      <c r="M23" s="21">
        <v>0</v>
      </c>
      <c r="N23" s="21">
        <v>242</v>
      </c>
      <c r="O23" s="21">
        <v>10</v>
      </c>
      <c r="P23" s="21">
        <v>0</v>
      </c>
      <c r="Q23" s="21">
        <v>0</v>
      </c>
      <c r="R23" s="21">
        <v>4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Y23" s="6"/>
      <c r="Z23" s="6"/>
    </row>
    <row r="24" spans="1:26" x14ac:dyDescent="0.5">
      <c r="A24" s="13">
        <f t="shared" si="0"/>
        <v>23</v>
      </c>
      <c r="B24" s="13">
        <f t="shared" si="0"/>
        <v>23</v>
      </c>
      <c r="C24" s="21" t="s">
        <v>20</v>
      </c>
      <c r="D24" s="21" t="s">
        <v>36</v>
      </c>
      <c r="E24" s="21" t="s">
        <v>52</v>
      </c>
      <c r="F24" s="21">
        <f>SUM(G24:W24)</f>
        <v>2001</v>
      </c>
      <c r="G24" s="21">
        <v>524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27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1447</v>
      </c>
      <c r="W24" s="21">
        <v>3</v>
      </c>
    </row>
    <row r="25" spans="1:26" x14ac:dyDescent="0.5">
      <c r="A25" s="13">
        <f t="shared" si="0"/>
        <v>24</v>
      </c>
      <c r="B25" s="13">
        <f t="shared" si="0"/>
        <v>24</v>
      </c>
      <c r="C25" s="21" t="s">
        <v>20</v>
      </c>
      <c r="D25" s="21" t="s">
        <v>36</v>
      </c>
      <c r="E25" s="21" t="s">
        <v>54</v>
      </c>
      <c r="F25" s="21">
        <f>SUM(G25:W25)</f>
        <v>1754</v>
      </c>
      <c r="G25" s="21">
        <v>120</v>
      </c>
      <c r="H25" s="21">
        <v>79</v>
      </c>
      <c r="I25" s="21">
        <v>0</v>
      </c>
      <c r="J25" s="21">
        <v>56</v>
      </c>
      <c r="K25" s="21">
        <v>0</v>
      </c>
      <c r="L25" s="21">
        <v>34</v>
      </c>
      <c r="M25" s="21">
        <v>0</v>
      </c>
      <c r="N25" s="21">
        <v>0</v>
      </c>
      <c r="O25" s="21">
        <v>171</v>
      </c>
      <c r="P25" s="21">
        <v>0</v>
      </c>
      <c r="Q25" s="21">
        <v>0</v>
      </c>
      <c r="R25" s="21">
        <v>1294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Y25" s="6"/>
      <c r="Z25" s="6"/>
    </row>
    <row r="26" spans="1:26" x14ac:dyDescent="0.5">
      <c r="A26" s="13">
        <f t="shared" si="0"/>
        <v>25</v>
      </c>
      <c r="B26" s="13">
        <f t="shared" si="0"/>
        <v>25</v>
      </c>
      <c r="C26" s="21" t="s">
        <v>20</v>
      </c>
      <c r="D26" s="21" t="s">
        <v>36</v>
      </c>
      <c r="E26" s="21" t="s">
        <v>55</v>
      </c>
      <c r="F26" s="21">
        <f>SUM(G26:W26)</f>
        <v>687</v>
      </c>
      <c r="G26" s="21">
        <v>50</v>
      </c>
      <c r="H26" s="21">
        <v>0</v>
      </c>
      <c r="I26" s="21">
        <v>0</v>
      </c>
      <c r="J26" s="21">
        <v>279</v>
      </c>
      <c r="K26" s="21">
        <v>0</v>
      </c>
      <c r="L26" s="21">
        <v>0</v>
      </c>
      <c r="M26" s="21">
        <v>0</v>
      </c>
      <c r="N26" s="21">
        <v>0</v>
      </c>
      <c r="O26" s="21">
        <v>352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6</v>
      </c>
      <c r="W26" s="21">
        <v>0</v>
      </c>
    </row>
    <row r="27" spans="1:26" x14ac:dyDescent="0.5">
      <c r="A27" s="13">
        <f t="shared" si="0"/>
        <v>26</v>
      </c>
      <c r="B27" s="13">
        <f t="shared" si="0"/>
        <v>26</v>
      </c>
      <c r="C27" s="21" t="s">
        <v>20</v>
      </c>
      <c r="D27" s="21" t="s">
        <v>36</v>
      </c>
      <c r="E27" s="21" t="s">
        <v>56</v>
      </c>
      <c r="F27" s="21">
        <f>SUM(G27:W27)</f>
        <v>52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52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</row>
    <row r="28" spans="1:26" x14ac:dyDescent="0.5">
      <c r="A28" s="13">
        <f t="shared" si="0"/>
        <v>27</v>
      </c>
      <c r="B28" s="13">
        <f t="shared" si="0"/>
        <v>27</v>
      </c>
      <c r="C28" s="21" t="s">
        <v>20</v>
      </c>
      <c r="D28" s="21" t="s">
        <v>36</v>
      </c>
      <c r="E28" s="21" t="s">
        <v>57</v>
      </c>
      <c r="F28" s="21">
        <f>SUM(G28:W28)</f>
        <v>70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70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</row>
    <row r="29" spans="1:26" x14ac:dyDescent="0.5">
      <c r="A29" s="13">
        <f t="shared" si="0"/>
        <v>28</v>
      </c>
      <c r="B29" s="13">
        <f t="shared" si="0"/>
        <v>28</v>
      </c>
      <c r="C29" s="21" t="s">
        <v>20</v>
      </c>
      <c r="D29" s="21" t="s">
        <v>36</v>
      </c>
      <c r="E29" s="21" t="s">
        <v>58</v>
      </c>
      <c r="F29" s="21">
        <f>SUM(G29:W29)</f>
        <v>612</v>
      </c>
      <c r="G29" s="21">
        <v>0</v>
      </c>
      <c r="H29" s="21">
        <v>15</v>
      </c>
      <c r="I29" s="21">
        <v>0</v>
      </c>
      <c r="J29" s="21">
        <v>0</v>
      </c>
      <c r="K29" s="21">
        <v>13</v>
      </c>
      <c r="L29" s="21">
        <v>0</v>
      </c>
      <c r="M29" s="21">
        <v>0</v>
      </c>
      <c r="N29" s="21">
        <v>0</v>
      </c>
      <c r="O29" s="21">
        <v>35</v>
      </c>
      <c r="P29" s="21">
        <v>0</v>
      </c>
      <c r="Q29" s="21">
        <v>0</v>
      </c>
      <c r="R29" s="21">
        <v>545</v>
      </c>
      <c r="S29" s="21">
        <v>4</v>
      </c>
      <c r="T29" s="21">
        <v>0</v>
      </c>
      <c r="U29" s="21">
        <v>0</v>
      </c>
      <c r="V29" s="21">
        <v>0</v>
      </c>
      <c r="W29" s="21">
        <v>0</v>
      </c>
    </row>
    <row r="30" spans="1:26" x14ac:dyDescent="0.5">
      <c r="A30" s="13">
        <f t="shared" si="0"/>
        <v>29</v>
      </c>
      <c r="B30" s="13">
        <f t="shared" si="0"/>
        <v>29</v>
      </c>
      <c r="C30" s="21" t="s">
        <v>20</v>
      </c>
      <c r="D30" s="21" t="s">
        <v>36</v>
      </c>
      <c r="E30" s="21" t="s">
        <v>59</v>
      </c>
      <c r="F30" s="21">
        <f>SUM(G30:W30)</f>
        <v>23</v>
      </c>
      <c r="G30" s="21">
        <v>12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11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</row>
    <row r="31" spans="1:26" x14ac:dyDescent="0.5">
      <c r="A31" s="13">
        <f t="shared" si="0"/>
        <v>30</v>
      </c>
      <c r="B31" s="13">
        <f t="shared" si="0"/>
        <v>30</v>
      </c>
      <c r="C31" s="21" t="s">
        <v>20</v>
      </c>
      <c r="D31" s="21" t="s">
        <v>36</v>
      </c>
      <c r="E31" s="21" t="s">
        <v>60</v>
      </c>
      <c r="F31" s="21">
        <f>SUM(G31:W31)</f>
        <v>981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27</v>
      </c>
      <c r="P31" s="21">
        <v>110</v>
      </c>
      <c r="Q31" s="21">
        <v>0</v>
      </c>
      <c r="R31" s="21">
        <v>844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</row>
    <row r="32" spans="1:26" x14ac:dyDescent="0.5">
      <c r="A32" s="13">
        <f t="shared" si="0"/>
        <v>31</v>
      </c>
      <c r="B32" s="13">
        <f t="shared" si="0"/>
        <v>31</v>
      </c>
      <c r="C32" s="21" t="s">
        <v>20</v>
      </c>
      <c r="D32" s="21" t="s">
        <v>36</v>
      </c>
      <c r="E32" s="21" t="s">
        <v>61</v>
      </c>
      <c r="F32" s="21">
        <f>SUM(G32:W32)</f>
        <v>41658</v>
      </c>
      <c r="G32" s="21">
        <v>6693</v>
      </c>
      <c r="H32" s="21">
        <v>2501</v>
      </c>
      <c r="I32" s="21">
        <v>3403</v>
      </c>
      <c r="J32" s="21">
        <v>0</v>
      </c>
      <c r="K32" s="21">
        <v>85</v>
      </c>
      <c r="L32" s="21">
        <v>4026</v>
      </c>
      <c r="M32" s="21">
        <v>590</v>
      </c>
      <c r="N32" s="21">
        <v>2225</v>
      </c>
      <c r="O32" s="21">
        <v>3216</v>
      </c>
      <c r="P32" s="21">
        <v>3220</v>
      </c>
      <c r="Q32" s="21">
        <v>107</v>
      </c>
      <c r="R32" s="21">
        <v>2081</v>
      </c>
      <c r="S32" s="21">
        <v>9710</v>
      </c>
      <c r="T32" s="21">
        <v>1419</v>
      </c>
      <c r="U32" s="21">
        <v>2220</v>
      </c>
      <c r="V32" s="21">
        <v>162</v>
      </c>
      <c r="W32" s="21">
        <v>0</v>
      </c>
    </row>
    <row r="33" spans="1:24" x14ac:dyDescent="0.5">
      <c r="A33" s="13">
        <f t="shared" si="0"/>
        <v>32</v>
      </c>
      <c r="B33" s="13">
        <f t="shared" si="0"/>
        <v>32</v>
      </c>
      <c r="C33" s="21" t="s">
        <v>20</v>
      </c>
      <c r="D33" s="21" t="s">
        <v>36</v>
      </c>
      <c r="E33" s="21" t="s">
        <v>62</v>
      </c>
      <c r="F33" s="21">
        <f>SUM(G33:W33)</f>
        <v>333</v>
      </c>
      <c r="G33" s="21">
        <v>0</v>
      </c>
      <c r="H33" s="21">
        <v>0</v>
      </c>
      <c r="I33" s="21">
        <v>0</v>
      </c>
      <c r="J33" s="21">
        <v>16</v>
      </c>
      <c r="K33" s="21">
        <v>191</v>
      </c>
      <c r="L33" s="21">
        <v>0</v>
      </c>
      <c r="M33" s="21">
        <v>0</v>
      </c>
      <c r="N33" s="21">
        <v>0</v>
      </c>
      <c r="O33" s="21">
        <v>126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</row>
    <row r="34" spans="1:24" x14ac:dyDescent="0.5">
      <c r="A34" s="13">
        <f t="shared" si="0"/>
        <v>33</v>
      </c>
      <c r="B34" s="13">
        <f t="shared" si="0"/>
        <v>33</v>
      </c>
      <c r="C34" s="21" t="s">
        <v>20</v>
      </c>
      <c r="D34" s="21" t="s">
        <v>36</v>
      </c>
      <c r="E34" s="21" t="s">
        <v>63</v>
      </c>
      <c r="F34" s="21">
        <f>SUM(G34:W34)</f>
        <v>672</v>
      </c>
      <c r="G34" s="21">
        <v>315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23</v>
      </c>
      <c r="O34" s="21">
        <v>334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</row>
    <row r="35" spans="1:24" x14ac:dyDescent="0.5">
      <c r="A35" s="13">
        <f t="shared" si="0"/>
        <v>34</v>
      </c>
      <c r="B35" s="13">
        <f t="shared" si="0"/>
        <v>34</v>
      </c>
      <c r="C35" s="21" t="s">
        <v>20</v>
      </c>
      <c r="D35" s="21" t="s">
        <v>36</v>
      </c>
      <c r="E35" s="21" t="s">
        <v>65</v>
      </c>
      <c r="F35" s="21">
        <f>SUM(G35:W35)</f>
        <v>256</v>
      </c>
      <c r="G35" s="21">
        <v>0</v>
      </c>
      <c r="H35" s="21">
        <v>0</v>
      </c>
      <c r="I35" s="21">
        <v>0</v>
      </c>
      <c r="J35" s="21">
        <v>29</v>
      </c>
      <c r="K35" s="21">
        <v>0</v>
      </c>
      <c r="L35" s="21">
        <v>0</v>
      </c>
      <c r="M35" s="21">
        <v>227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</row>
    <row r="36" spans="1:24" x14ac:dyDescent="0.5">
      <c r="A36" s="13">
        <f t="shared" si="0"/>
        <v>35</v>
      </c>
      <c r="B36" s="13">
        <f t="shared" si="0"/>
        <v>35</v>
      </c>
      <c r="C36" s="21" t="s">
        <v>20</v>
      </c>
      <c r="D36" s="21" t="s">
        <v>36</v>
      </c>
      <c r="E36" s="21" t="s">
        <v>67</v>
      </c>
      <c r="F36" s="21">
        <f>SUM(G36:W36)</f>
        <v>33</v>
      </c>
      <c r="G36" s="21">
        <v>0</v>
      </c>
      <c r="H36" s="21">
        <v>0</v>
      </c>
      <c r="I36" s="21">
        <v>0</v>
      </c>
      <c r="J36" s="21">
        <v>33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</row>
    <row r="37" spans="1:24" x14ac:dyDescent="0.5">
      <c r="A37" s="13">
        <f t="shared" si="0"/>
        <v>36</v>
      </c>
      <c r="B37" s="13">
        <f t="shared" si="0"/>
        <v>36</v>
      </c>
      <c r="C37" s="21" t="s">
        <v>20</v>
      </c>
      <c r="D37" s="21" t="s">
        <v>36</v>
      </c>
      <c r="E37" s="35" t="s">
        <v>232</v>
      </c>
      <c r="F37" s="21">
        <f>SUM(G37:W37)</f>
        <v>11</v>
      </c>
      <c r="G37" s="21">
        <v>11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5" t="s">
        <v>233</v>
      </c>
    </row>
    <row r="38" spans="1:24" x14ac:dyDescent="0.5">
      <c r="A38" s="13">
        <f t="shared" si="0"/>
        <v>37</v>
      </c>
      <c r="B38" s="13">
        <f t="shared" si="0"/>
        <v>37</v>
      </c>
      <c r="C38" s="21" t="s">
        <v>20</v>
      </c>
      <c r="D38" s="21" t="s">
        <v>36</v>
      </c>
      <c r="E38" s="21" t="s">
        <v>69</v>
      </c>
      <c r="F38" s="21">
        <f>SUM(G38:W38)</f>
        <v>13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11</v>
      </c>
      <c r="U38" s="21">
        <v>0</v>
      </c>
      <c r="V38" s="21">
        <v>2</v>
      </c>
      <c r="W38" s="21">
        <v>0</v>
      </c>
    </row>
    <row r="39" spans="1:24" x14ac:dyDescent="0.5">
      <c r="A39" s="13">
        <f t="shared" si="0"/>
        <v>38</v>
      </c>
      <c r="B39" s="13">
        <v>1</v>
      </c>
      <c r="C39" s="22" t="s">
        <v>70</v>
      </c>
      <c r="D39" s="22" t="s">
        <v>71</v>
      </c>
      <c r="E39" s="22" t="s">
        <v>72</v>
      </c>
      <c r="F39" s="22">
        <f>SUM(G39:W39)</f>
        <v>38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38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</row>
    <row r="40" spans="1:24" x14ac:dyDescent="0.5">
      <c r="A40" s="13">
        <f t="shared" si="0"/>
        <v>39</v>
      </c>
      <c r="B40" s="13">
        <f t="shared" si="0"/>
        <v>2</v>
      </c>
      <c r="C40" s="22" t="s">
        <v>70</v>
      </c>
      <c r="D40" s="22" t="s">
        <v>71</v>
      </c>
      <c r="E40" s="36" t="s">
        <v>73</v>
      </c>
      <c r="F40" s="22">
        <f>SUM(G40:W40)</f>
        <v>12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12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</row>
    <row r="41" spans="1:24" x14ac:dyDescent="0.5">
      <c r="A41" s="13">
        <f t="shared" si="0"/>
        <v>40</v>
      </c>
      <c r="B41" s="13">
        <f t="shared" si="0"/>
        <v>3</v>
      </c>
      <c r="C41" s="22" t="s">
        <v>70</v>
      </c>
      <c r="D41" s="22" t="s">
        <v>71</v>
      </c>
      <c r="E41" s="22" t="s">
        <v>74</v>
      </c>
      <c r="F41" s="22">
        <f>SUM(G41:W41)</f>
        <v>312</v>
      </c>
      <c r="G41" s="22">
        <v>0</v>
      </c>
      <c r="H41" s="22">
        <v>31</v>
      </c>
      <c r="I41" s="22">
        <v>0</v>
      </c>
      <c r="J41" s="22">
        <v>0</v>
      </c>
      <c r="K41" s="22">
        <v>0</v>
      </c>
      <c r="L41" s="22">
        <v>93</v>
      </c>
      <c r="M41" s="22">
        <v>0</v>
      </c>
      <c r="N41" s="22">
        <v>0</v>
      </c>
      <c r="O41" s="22">
        <v>183</v>
      </c>
      <c r="P41" s="22">
        <v>0</v>
      </c>
      <c r="Q41" s="22">
        <v>0</v>
      </c>
      <c r="R41" s="22">
        <v>5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</row>
    <row r="42" spans="1:24" x14ac:dyDescent="0.5">
      <c r="A42" s="13">
        <f t="shared" si="0"/>
        <v>41</v>
      </c>
      <c r="B42" s="13">
        <f t="shared" si="0"/>
        <v>4</v>
      </c>
      <c r="C42" s="22" t="s">
        <v>70</v>
      </c>
      <c r="D42" s="22" t="s">
        <v>71</v>
      </c>
      <c r="E42" s="22" t="s">
        <v>75</v>
      </c>
      <c r="F42" s="22">
        <f>SUM(G42:W42)</f>
        <v>23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23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</row>
    <row r="43" spans="1:24" x14ac:dyDescent="0.5">
      <c r="A43" s="13">
        <f t="shared" si="0"/>
        <v>42</v>
      </c>
      <c r="B43" s="13">
        <f t="shared" si="0"/>
        <v>5</v>
      </c>
      <c r="C43" s="22" t="s">
        <v>70</v>
      </c>
      <c r="D43" s="22" t="s">
        <v>71</v>
      </c>
      <c r="E43" s="22" t="s">
        <v>76</v>
      </c>
      <c r="F43" s="22">
        <f>SUM(G43:W43)</f>
        <v>2730</v>
      </c>
      <c r="G43" s="22">
        <v>56</v>
      </c>
      <c r="H43" s="22">
        <v>338</v>
      </c>
      <c r="I43" s="22">
        <v>28</v>
      </c>
      <c r="J43" s="22">
        <v>107</v>
      </c>
      <c r="K43" s="22">
        <v>22</v>
      </c>
      <c r="L43" s="22">
        <v>280</v>
      </c>
      <c r="M43" s="22">
        <v>88</v>
      </c>
      <c r="N43" s="22">
        <v>0</v>
      </c>
      <c r="O43" s="22">
        <v>405</v>
      </c>
      <c r="P43" s="22">
        <v>14</v>
      </c>
      <c r="Q43" s="22">
        <v>2</v>
      </c>
      <c r="R43" s="22">
        <v>127</v>
      </c>
      <c r="S43" s="22">
        <v>47</v>
      </c>
      <c r="T43" s="22">
        <v>3</v>
      </c>
      <c r="U43" s="22">
        <v>175</v>
      </c>
      <c r="V43" s="22">
        <v>1038</v>
      </c>
      <c r="W43" s="22">
        <v>0</v>
      </c>
    </row>
    <row r="44" spans="1:24" x14ac:dyDescent="0.5">
      <c r="A44" s="13">
        <f t="shared" si="0"/>
        <v>43</v>
      </c>
      <c r="B44" s="13">
        <f t="shared" si="0"/>
        <v>6</v>
      </c>
      <c r="C44" s="22" t="s">
        <v>70</v>
      </c>
      <c r="D44" s="22" t="s">
        <v>71</v>
      </c>
      <c r="E44" s="22" t="s">
        <v>77</v>
      </c>
      <c r="F44" s="22">
        <f>SUM(G44:W44)</f>
        <v>155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15</v>
      </c>
      <c r="S44" s="22">
        <v>18</v>
      </c>
      <c r="T44" s="22">
        <v>0</v>
      </c>
      <c r="U44" s="22">
        <v>0</v>
      </c>
      <c r="V44" s="22">
        <v>122</v>
      </c>
      <c r="W44" s="22">
        <v>0</v>
      </c>
    </row>
    <row r="45" spans="1:24" x14ac:dyDescent="0.5">
      <c r="A45" s="13">
        <f t="shared" si="0"/>
        <v>44</v>
      </c>
      <c r="B45" s="13">
        <f t="shared" si="0"/>
        <v>7</v>
      </c>
      <c r="C45" s="22" t="s">
        <v>70</v>
      </c>
      <c r="D45" s="22" t="s">
        <v>71</v>
      </c>
      <c r="E45" s="22" t="s">
        <v>78</v>
      </c>
      <c r="F45" s="22">
        <f>SUM(G45:W45)</f>
        <v>100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100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</row>
    <row r="46" spans="1:24" x14ac:dyDescent="0.5">
      <c r="A46" s="13">
        <f t="shared" si="0"/>
        <v>45</v>
      </c>
      <c r="B46" s="13">
        <f t="shared" si="0"/>
        <v>8</v>
      </c>
      <c r="C46" s="22" t="s">
        <v>70</v>
      </c>
      <c r="D46" s="22" t="s">
        <v>71</v>
      </c>
      <c r="E46" s="22" t="s">
        <v>79</v>
      </c>
      <c r="F46" s="22">
        <f>SUM(G46:W46)</f>
        <v>16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9</v>
      </c>
      <c r="V46" s="22">
        <v>0</v>
      </c>
      <c r="W46" s="22">
        <v>7</v>
      </c>
    </row>
    <row r="47" spans="1:24" x14ac:dyDescent="0.5">
      <c r="A47" s="13">
        <f t="shared" si="0"/>
        <v>46</v>
      </c>
      <c r="B47" s="13">
        <f t="shared" si="0"/>
        <v>9</v>
      </c>
      <c r="C47" s="22" t="s">
        <v>70</v>
      </c>
      <c r="D47" s="22" t="s">
        <v>71</v>
      </c>
      <c r="E47" s="22" t="s">
        <v>80</v>
      </c>
      <c r="F47" s="22">
        <f>SUM(G47:W47)</f>
        <v>600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13</v>
      </c>
      <c r="M47" s="22">
        <v>12</v>
      </c>
      <c r="N47" s="22">
        <v>11</v>
      </c>
      <c r="O47" s="22">
        <v>0</v>
      </c>
      <c r="P47" s="22">
        <v>0</v>
      </c>
      <c r="Q47" s="22">
        <v>0</v>
      </c>
      <c r="R47" s="22">
        <v>0</v>
      </c>
      <c r="S47" s="22">
        <v>3</v>
      </c>
      <c r="T47" s="22">
        <v>0</v>
      </c>
      <c r="U47" s="22">
        <v>0</v>
      </c>
      <c r="V47" s="22">
        <v>561</v>
      </c>
      <c r="W47" s="22">
        <v>0</v>
      </c>
    </row>
    <row r="48" spans="1:24" ht="16.149999999999999" thickBot="1" x14ac:dyDescent="0.55000000000000004">
      <c r="A48" s="13">
        <f t="shared" si="0"/>
        <v>47</v>
      </c>
      <c r="B48" s="13">
        <f t="shared" si="0"/>
        <v>10</v>
      </c>
      <c r="C48" s="22" t="s">
        <v>70</v>
      </c>
      <c r="D48" s="22" t="s">
        <v>71</v>
      </c>
      <c r="E48" s="22" t="s">
        <v>81</v>
      </c>
      <c r="F48" s="22">
        <f>SUM(G48:W48)</f>
        <v>92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4</v>
      </c>
      <c r="S48" s="22">
        <v>79</v>
      </c>
      <c r="T48" s="22">
        <v>0</v>
      </c>
      <c r="U48" s="22">
        <v>0</v>
      </c>
      <c r="V48" s="22">
        <v>4</v>
      </c>
      <c r="W48" s="22">
        <v>5</v>
      </c>
    </row>
    <row r="49" spans="1:26" ht="16.149999999999999" thickBot="1" x14ac:dyDescent="0.55000000000000004">
      <c r="A49" s="13">
        <f t="shared" si="0"/>
        <v>48</v>
      </c>
      <c r="B49" s="13">
        <f t="shared" si="0"/>
        <v>11</v>
      </c>
      <c r="C49" s="23" t="s">
        <v>70</v>
      </c>
      <c r="D49" s="24" t="s">
        <v>71</v>
      </c>
      <c r="E49" s="24" t="s">
        <v>82</v>
      </c>
      <c r="F49" s="22">
        <f>SUM(G49:W49)</f>
        <v>89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57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32</v>
      </c>
      <c r="W49" s="25">
        <v>0</v>
      </c>
      <c r="Y49" s="6"/>
      <c r="Z49" s="6"/>
    </row>
    <row r="50" spans="1:26" x14ac:dyDescent="0.5">
      <c r="A50" s="13">
        <f t="shared" si="0"/>
        <v>49</v>
      </c>
      <c r="B50" s="13">
        <f t="shared" si="0"/>
        <v>12</v>
      </c>
      <c r="C50" s="26" t="s">
        <v>70</v>
      </c>
      <c r="D50" s="26" t="s">
        <v>71</v>
      </c>
      <c r="E50" s="26" t="s">
        <v>83</v>
      </c>
      <c r="F50" s="22">
        <f>SUM(G50:W50)</f>
        <v>41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41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</row>
    <row r="51" spans="1:26" s="6" customFormat="1" x14ac:dyDescent="0.5">
      <c r="A51" s="13">
        <f t="shared" si="0"/>
        <v>50</v>
      </c>
      <c r="B51" s="13">
        <f t="shared" si="0"/>
        <v>13</v>
      </c>
      <c r="C51" s="22" t="s">
        <v>70</v>
      </c>
      <c r="D51" s="22" t="s">
        <v>71</v>
      </c>
      <c r="E51" s="22" t="s">
        <v>85</v>
      </c>
      <c r="F51" s="22">
        <f>SUM(G51:W51)</f>
        <v>80</v>
      </c>
      <c r="G51" s="22">
        <v>0</v>
      </c>
      <c r="H51" s="22">
        <v>15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35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30</v>
      </c>
      <c r="W51" s="22">
        <v>0</v>
      </c>
      <c r="X51" s="5"/>
      <c r="Y51" s="5"/>
      <c r="Z51" s="5"/>
    </row>
    <row r="52" spans="1:26" x14ac:dyDescent="0.5">
      <c r="A52" s="13">
        <f t="shared" si="0"/>
        <v>51</v>
      </c>
      <c r="B52" s="13">
        <f t="shared" si="0"/>
        <v>14</v>
      </c>
      <c r="C52" s="22" t="s">
        <v>70</v>
      </c>
      <c r="D52" s="22" t="s">
        <v>71</v>
      </c>
      <c r="E52" s="22" t="s">
        <v>86</v>
      </c>
      <c r="F52" s="22">
        <f>SUM(G52:W52)</f>
        <v>59</v>
      </c>
      <c r="G52" s="22">
        <v>0</v>
      </c>
      <c r="H52" s="22">
        <v>0</v>
      </c>
      <c r="I52" s="22">
        <v>0</v>
      </c>
      <c r="J52" s="22">
        <v>11</v>
      </c>
      <c r="K52" s="22">
        <v>0</v>
      </c>
      <c r="L52" s="22">
        <v>14</v>
      </c>
      <c r="M52" s="22">
        <v>0</v>
      </c>
      <c r="N52" s="22">
        <v>0</v>
      </c>
      <c r="O52" s="22">
        <v>32</v>
      </c>
      <c r="P52" s="22">
        <v>0</v>
      </c>
      <c r="Q52" s="22">
        <v>0</v>
      </c>
      <c r="R52" s="22">
        <v>2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</row>
    <row r="53" spans="1:26" x14ac:dyDescent="0.5">
      <c r="A53" s="13">
        <f t="shared" si="0"/>
        <v>52</v>
      </c>
      <c r="B53" s="13">
        <f t="shared" si="0"/>
        <v>15</v>
      </c>
      <c r="C53" s="22" t="s">
        <v>70</v>
      </c>
      <c r="D53" s="22" t="s">
        <v>71</v>
      </c>
      <c r="E53" s="22" t="s">
        <v>88</v>
      </c>
      <c r="F53" s="22">
        <f>SUM(G53:W53)</f>
        <v>8451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8286</v>
      </c>
      <c r="N53" s="22">
        <v>0</v>
      </c>
      <c r="O53" s="22">
        <v>0</v>
      </c>
      <c r="P53" s="22">
        <v>0</v>
      </c>
      <c r="Q53" s="22">
        <v>0</v>
      </c>
      <c r="R53" s="22">
        <v>165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</row>
    <row r="54" spans="1:26" x14ac:dyDescent="0.5">
      <c r="A54" s="13">
        <f t="shared" si="0"/>
        <v>53</v>
      </c>
      <c r="B54" s="13">
        <f t="shared" si="0"/>
        <v>16</v>
      </c>
      <c r="C54" s="22" t="s">
        <v>70</v>
      </c>
      <c r="D54" s="22" t="s">
        <v>71</v>
      </c>
      <c r="E54" s="22" t="s">
        <v>89</v>
      </c>
      <c r="F54" s="22">
        <f>SUM(G54:W54)</f>
        <v>271</v>
      </c>
      <c r="G54" s="22">
        <v>0</v>
      </c>
      <c r="H54" s="22">
        <v>11</v>
      </c>
      <c r="I54" s="22">
        <v>0</v>
      </c>
      <c r="J54" s="22">
        <v>98</v>
      </c>
      <c r="K54" s="22">
        <v>0</v>
      </c>
      <c r="L54" s="22">
        <v>19</v>
      </c>
      <c r="M54" s="22">
        <v>10</v>
      </c>
      <c r="N54" s="22">
        <v>0</v>
      </c>
      <c r="O54" s="22">
        <v>90</v>
      </c>
      <c r="P54" s="22">
        <v>0</v>
      </c>
      <c r="Q54" s="22">
        <v>0</v>
      </c>
      <c r="R54" s="22">
        <v>0</v>
      </c>
      <c r="S54" s="22">
        <v>34</v>
      </c>
      <c r="T54" s="22">
        <v>0</v>
      </c>
      <c r="U54" s="22">
        <v>0</v>
      </c>
      <c r="V54" s="22">
        <v>9</v>
      </c>
      <c r="W54" s="22">
        <v>0</v>
      </c>
    </row>
    <row r="55" spans="1:26" x14ac:dyDescent="0.5">
      <c r="A55" s="13">
        <f t="shared" si="0"/>
        <v>54</v>
      </c>
      <c r="B55" s="13">
        <f t="shared" si="0"/>
        <v>17</v>
      </c>
      <c r="C55" s="22" t="s">
        <v>70</v>
      </c>
      <c r="D55" s="22" t="s">
        <v>71</v>
      </c>
      <c r="E55" s="22" t="s">
        <v>90</v>
      </c>
      <c r="F55" s="22">
        <f>SUM(G55:W55)</f>
        <v>100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100</v>
      </c>
      <c r="W55" s="22">
        <v>0</v>
      </c>
    </row>
    <row r="56" spans="1:26" x14ac:dyDescent="0.5">
      <c r="A56" s="13">
        <f t="shared" si="0"/>
        <v>55</v>
      </c>
      <c r="B56" s="13">
        <f t="shared" si="0"/>
        <v>18</v>
      </c>
      <c r="C56" s="22" t="s">
        <v>70</v>
      </c>
      <c r="D56" s="22" t="s">
        <v>71</v>
      </c>
      <c r="E56" s="22" t="s">
        <v>91</v>
      </c>
      <c r="F56" s="22">
        <f>SUM(G56:W56)</f>
        <v>19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19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</row>
    <row r="57" spans="1:26" x14ac:dyDescent="0.5">
      <c r="A57" s="13">
        <f t="shared" si="0"/>
        <v>56</v>
      </c>
      <c r="B57" s="13">
        <f t="shared" si="0"/>
        <v>19</v>
      </c>
      <c r="C57" s="22" t="s">
        <v>70</v>
      </c>
      <c r="D57" s="22" t="s">
        <v>71</v>
      </c>
      <c r="E57" s="22" t="s">
        <v>92</v>
      </c>
      <c r="F57" s="22">
        <f>SUM(G57:W57)</f>
        <v>12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12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</row>
    <row r="58" spans="1:26" x14ac:dyDescent="0.5">
      <c r="A58" s="13">
        <f t="shared" si="0"/>
        <v>57</v>
      </c>
      <c r="B58" s="13">
        <f t="shared" si="0"/>
        <v>20</v>
      </c>
      <c r="C58" s="22" t="s">
        <v>70</v>
      </c>
      <c r="D58" s="22" t="s">
        <v>71</v>
      </c>
      <c r="E58" s="22" t="s">
        <v>93</v>
      </c>
      <c r="F58" s="22">
        <f>SUM(G58:W58)</f>
        <v>39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24</v>
      </c>
      <c r="P58" s="22">
        <v>0</v>
      </c>
      <c r="Q58" s="22">
        <v>0</v>
      </c>
      <c r="R58" s="22">
        <v>15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</row>
    <row r="59" spans="1:26" x14ac:dyDescent="0.5">
      <c r="A59" s="13">
        <f t="shared" si="0"/>
        <v>58</v>
      </c>
      <c r="B59" s="13">
        <f t="shared" si="0"/>
        <v>21</v>
      </c>
      <c r="C59" s="22" t="s">
        <v>70</v>
      </c>
      <c r="D59" s="22" t="s">
        <v>94</v>
      </c>
      <c r="E59" s="22" t="s">
        <v>95</v>
      </c>
      <c r="F59" s="22">
        <f>SUM(G59:W59)</f>
        <v>13932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17</v>
      </c>
      <c r="S59" s="22">
        <v>2</v>
      </c>
      <c r="T59" s="22">
        <v>2380</v>
      </c>
      <c r="U59" s="22">
        <v>502</v>
      </c>
      <c r="V59" s="22">
        <v>2108</v>
      </c>
      <c r="W59" s="22">
        <v>8923</v>
      </c>
    </row>
    <row r="60" spans="1:26" x14ac:dyDescent="0.5">
      <c r="A60" s="13">
        <f t="shared" si="0"/>
        <v>59</v>
      </c>
      <c r="B60" s="13">
        <f t="shared" si="0"/>
        <v>22</v>
      </c>
      <c r="C60" s="22" t="s">
        <v>70</v>
      </c>
      <c r="D60" s="22" t="s">
        <v>94</v>
      </c>
      <c r="E60" s="36" t="s">
        <v>96</v>
      </c>
      <c r="F60" s="22">
        <f>SUM(G60:W60)</f>
        <v>12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12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</row>
    <row r="61" spans="1:26" x14ac:dyDescent="0.5">
      <c r="A61" s="13">
        <f t="shared" si="0"/>
        <v>60</v>
      </c>
      <c r="B61" s="13">
        <f t="shared" si="0"/>
        <v>23</v>
      </c>
      <c r="C61" s="22" t="s">
        <v>70</v>
      </c>
      <c r="D61" s="22" t="s">
        <v>94</v>
      </c>
      <c r="E61" s="22" t="s">
        <v>98</v>
      </c>
      <c r="F61" s="22">
        <f>SUM(G61:W61)</f>
        <v>156</v>
      </c>
      <c r="G61" s="22">
        <v>11</v>
      </c>
      <c r="H61" s="22">
        <v>37</v>
      </c>
      <c r="I61" s="22">
        <v>0</v>
      </c>
      <c r="J61" s="22">
        <v>0</v>
      </c>
      <c r="K61" s="22">
        <v>0</v>
      </c>
      <c r="L61" s="22">
        <v>70</v>
      </c>
      <c r="M61" s="22">
        <v>0</v>
      </c>
      <c r="N61" s="22">
        <v>0</v>
      </c>
      <c r="O61" s="22">
        <v>38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</row>
    <row r="62" spans="1:26" x14ac:dyDescent="0.5">
      <c r="A62" s="13">
        <f t="shared" si="0"/>
        <v>61</v>
      </c>
      <c r="B62" s="13">
        <v>1</v>
      </c>
      <c r="C62" s="27" t="s">
        <v>99</v>
      </c>
      <c r="D62" s="27" t="s">
        <v>100</v>
      </c>
      <c r="E62" s="27" t="s">
        <v>101</v>
      </c>
      <c r="F62" s="27">
        <f>SUM(G62:W62)</f>
        <v>13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7</v>
      </c>
      <c r="S62" s="27">
        <v>6</v>
      </c>
      <c r="T62" s="27">
        <v>0</v>
      </c>
      <c r="U62" s="27">
        <v>0</v>
      </c>
      <c r="V62" s="27">
        <v>0</v>
      </c>
      <c r="W62" s="27">
        <v>0</v>
      </c>
    </row>
    <row r="63" spans="1:26" x14ac:dyDescent="0.5">
      <c r="A63" s="13">
        <f t="shared" si="0"/>
        <v>62</v>
      </c>
      <c r="B63" s="13">
        <f t="shared" si="0"/>
        <v>2</v>
      </c>
      <c r="C63" s="27" t="s">
        <v>99</v>
      </c>
      <c r="D63" s="27" t="s">
        <v>100</v>
      </c>
      <c r="E63" s="27" t="s">
        <v>103</v>
      </c>
      <c r="F63" s="27">
        <f>SUM(G63:W63)</f>
        <v>127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42</v>
      </c>
      <c r="T63" s="27">
        <v>36</v>
      </c>
      <c r="U63" s="27">
        <v>0</v>
      </c>
      <c r="V63" s="27">
        <v>0</v>
      </c>
      <c r="W63" s="27">
        <v>49</v>
      </c>
    </row>
    <row r="64" spans="1:26" x14ac:dyDescent="0.5">
      <c r="A64" s="13">
        <f t="shared" si="0"/>
        <v>63</v>
      </c>
      <c r="B64" s="13">
        <f t="shared" si="0"/>
        <v>3</v>
      </c>
      <c r="C64" s="27" t="s">
        <v>99</v>
      </c>
      <c r="D64" s="27" t="s">
        <v>100</v>
      </c>
      <c r="E64" s="27" t="s">
        <v>104</v>
      </c>
      <c r="F64" s="27">
        <f>SUM(G64:W64)</f>
        <v>21</v>
      </c>
      <c r="G64" s="27">
        <v>0</v>
      </c>
      <c r="H64" s="27">
        <v>0</v>
      </c>
      <c r="I64" s="27">
        <v>10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2</v>
      </c>
      <c r="R64" s="27">
        <v>9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</row>
    <row r="65" spans="1:26" x14ac:dyDescent="0.5">
      <c r="A65" s="13">
        <f t="shared" si="0"/>
        <v>64</v>
      </c>
      <c r="B65" s="13">
        <f t="shared" si="0"/>
        <v>4</v>
      </c>
      <c r="C65" s="27" t="s">
        <v>99</v>
      </c>
      <c r="D65" s="27" t="s">
        <v>100</v>
      </c>
      <c r="E65" s="27" t="s">
        <v>105</v>
      </c>
      <c r="F65" s="27">
        <f>SUM(G65:W65)</f>
        <v>29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29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</row>
    <row r="66" spans="1:26" x14ac:dyDescent="0.5">
      <c r="A66" s="13">
        <f t="shared" si="0"/>
        <v>65</v>
      </c>
      <c r="B66" s="13">
        <f t="shared" si="0"/>
        <v>5</v>
      </c>
      <c r="C66" s="28" t="s">
        <v>99</v>
      </c>
      <c r="D66" s="28" t="s">
        <v>100</v>
      </c>
      <c r="E66" s="28" t="s">
        <v>106</v>
      </c>
      <c r="F66" s="27">
        <f>SUM(G66:W66)</f>
        <v>8679</v>
      </c>
      <c r="G66" s="28">
        <v>520</v>
      </c>
      <c r="H66" s="28">
        <v>0</v>
      </c>
      <c r="I66" s="28">
        <v>53</v>
      </c>
      <c r="J66" s="28">
        <v>509</v>
      </c>
      <c r="K66" s="28">
        <v>15</v>
      </c>
      <c r="L66" s="28">
        <v>26</v>
      </c>
      <c r="M66" s="28">
        <v>184</v>
      </c>
      <c r="N66" s="28">
        <v>0</v>
      </c>
      <c r="O66" s="28">
        <v>5169</v>
      </c>
      <c r="P66" s="28">
        <v>0</v>
      </c>
      <c r="Q66" s="28">
        <v>5</v>
      </c>
      <c r="R66" s="28">
        <v>0</v>
      </c>
      <c r="S66" s="28">
        <v>2186</v>
      </c>
      <c r="T66" s="28">
        <v>0</v>
      </c>
      <c r="U66" s="28">
        <v>12</v>
      </c>
      <c r="V66" s="28">
        <v>0</v>
      </c>
      <c r="W66" s="28">
        <v>0</v>
      </c>
      <c r="X66" s="11"/>
    </row>
    <row r="67" spans="1:26" x14ac:dyDescent="0.5">
      <c r="A67" s="13">
        <f t="shared" si="0"/>
        <v>66</v>
      </c>
      <c r="B67" s="13">
        <f t="shared" si="0"/>
        <v>6</v>
      </c>
      <c r="C67" s="27" t="s">
        <v>99</v>
      </c>
      <c r="D67" s="27" t="s">
        <v>100</v>
      </c>
      <c r="E67" s="27" t="s">
        <v>107</v>
      </c>
      <c r="F67" s="27">
        <f>SUM(G67:W67)</f>
        <v>2287</v>
      </c>
      <c r="G67" s="27">
        <v>797</v>
      </c>
      <c r="H67" s="27">
        <v>14</v>
      </c>
      <c r="I67" s="27">
        <v>80</v>
      </c>
      <c r="J67" s="27">
        <v>910</v>
      </c>
      <c r="K67" s="27">
        <v>0</v>
      </c>
      <c r="L67" s="27">
        <v>10</v>
      </c>
      <c r="M67" s="27">
        <v>0</v>
      </c>
      <c r="N67" s="27">
        <v>0</v>
      </c>
      <c r="O67" s="27">
        <v>125</v>
      </c>
      <c r="P67" s="27">
        <v>0</v>
      </c>
      <c r="Q67" s="27">
        <v>130</v>
      </c>
      <c r="R67" s="27">
        <v>6</v>
      </c>
      <c r="S67" s="27">
        <v>135</v>
      </c>
      <c r="T67" s="27">
        <v>80</v>
      </c>
      <c r="U67" s="27">
        <v>0</v>
      </c>
      <c r="V67" s="27">
        <v>0</v>
      </c>
      <c r="W67" s="27">
        <v>0</v>
      </c>
      <c r="Y67" s="6"/>
      <c r="Z67" s="6"/>
    </row>
    <row r="68" spans="1:26" x14ac:dyDescent="0.5">
      <c r="A68" s="13">
        <f t="shared" ref="A68:B131" si="1">+(1+A67)</f>
        <v>67</v>
      </c>
      <c r="B68" s="13">
        <v>1</v>
      </c>
      <c r="C68" s="29" t="s">
        <v>108</v>
      </c>
      <c r="D68" s="29" t="s">
        <v>109</v>
      </c>
      <c r="E68" s="29" t="s">
        <v>111</v>
      </c>
      <c r="F68" s="1">
        <f>SUM(G68:W68)</f>
        <v>80</v>
      </c>
      <c r="G68" s="29">
        <v>0</v>
      </c>
      <c r="H68" s="29">
        <v>0</v>
      </c>
      <c r="I68" s="29">
        <v>0</v>
      </c>
      <c r="J68" s="29">
        <v>46</v>
      </c>
      <c r="K68" s="29">
        <v>0</v>
      </c>
      <c r="L68" s="29">
        <v>0</v>
      </c>
      <c r="M68" s="29">
        <v>12</v>
      </c>
      <c r="N68" s="29">
        <v>0</v>
      </c>
      <c r="O68" s="29">
        <v>0</v>
      </c>
      <c r="P68" s="29">
        <v>0</v>
      </c>
      <c r="Q68" s="29">
        <v>0</v>
      </c>
      <c r="R68" s="29">
        <v>10</v>
      </c>
      <c r="S68" s="29">
        <v>9</v>
      </c>
      <c r="T68" s="29">
        <v>0</v>
      </c>
      <c r="U68" s="29">
        <v>3</v>
      </c>
      <c r="V68" s="29">
        <v>0</v>
      </c>
      <c r="W68" s="29">
        <v>0</v>
      </c>
      <c r="X68" s="11"/>
    </row>
    <row r="69" spans="1:26" x14ac:dyDescent="0.5">
      <c r="A69" s="13">
        <f t="shared" si="1"/>
        <v>68</v>
      </c>
      <c r="B69" s="13">
        <v>1</v>
      </c>
      <c r="C69" s="30" t="s">
        <v>112</v>
      </c>
      <c r="D69" s="30" t="s">
        <v>113</v>
      </c>
      <c r="E69" s="30" t="s">
        <v>114</v>
      </c>
      <c r="F69" s="30">
        <f>SUM(G69:W69)</f>
        <v>42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38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4</v>
      </c>
      <c r="W69" s="30">
        <v>0</v>
      </c>
    </row>
    <row r="70" spans="1:26" x14ac:dyDescent="0.5">
      <c r="A70" s="13">
        <f t="shared" si="1"/>
        <v>69</v>
      </c>
      <c r="B70" s="13">
        <f t="shared" si="1"/>
        <v>2</v>
      </c>
      <c r="C70" s="30" t="s">
        <v>112</v>
      </c>
      <c r="D70" s="30" t="s">
        <v>115</v>
      </c>
      <c r="E70" s="30" t="s">
        <v>116</v>
      </c>
      <c r="F70" s="30">
        <f>SUM(G70:W70)</f>
        <v>22767</v>
      </c>
      <c r="G70" s="30">
        <v>0</v>
      </c>
      <c r="H70" s="30">
        <v>12</v>
      </c>
      <c r="I70" s="30">
        <v>90</v>
      </c>
      <c r="J70" s="30">
        <v>91</v>
      </c>
      <c r="K70" s="30">
        <v>18</v>
      </c>
      <c r="L70" s="30">
        <v>0</v>
      </c>
      <c r="M70" s="30">
        <v>0</v>
      </c>
      <c r="N70" s="30">
        <v>0</v>
      </c>
      <c r="O70" s="30">
        <v>466</v>
      </c>
      <c r="P70" s="30">
        <v>0</v>
      </c>
      <c r="Q70" s="30">
        <v>22032</v>
      </c>
      <c r="R70" s="30">
        <v>14</v>
      </c>
      <c r="S70" s="30">
        <v>3</v>
      </c>
      <c r="T70" s="30">
        <v>0</v>
      </c>
      <c r="U70" s="30">
        <v>0</v>
      </c>
      <c r="V70" s="30">
        <v>41</v>
      </c>
      <c r="W70" s="30">
        <v>0</v>
      </c>
    </row>
    <row r="71" spans="1:26" x14ac:dyDescent="0.5">
      <c r="A71" s="13">
        <f t="shared" si="1"/>
        <v>70</v>
      </c>
      <c r="B71" s="13">
        <f t="shared" si="1"/>
        <v>3</v>
      </c>
      <c r="C71" s="30" t="s">
        <v>112</v>
      </c>
      <c r="D71" s="30" t="s">
        <v>115</v>
      </c>
      <c r="E71" s="30" t="s">
        <v>118</v>
      </c>
      <c r="F71" s="30">
        <f>SUM(G71:W71)</f>
        <v>816</v>
      </c>
      <c r="G71" s="30">
        <v>61</v>
      </c>
      <c r="H71" s="30">
        <v>23</v>
      </c>
      <c r="I71" s="30">
        <v>53</v>
      </c>
      <c r="J71" s="30">
        <v>0</v>
      </c>
      <c r="K71" s="30">
        <v>0</v>
      </c>
      <c r="L71" s="30">
        <v>0</v>
      </c>
      <c r="M71" s="30">
        <v>14</v>
      </c>
      <c r="N71" s="30">
        <v>0</v>
      </c>
      <c r="O71" s="30">
        <v>665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</row>
    <row r="72" spans="1:26" x14ac:dyDescent="0.5">
      <c r="A72" s="13">
        <f t="shared" si="1"/>
        <v>71</v>
      </c>
      <c r="B72" s="13">
        <f t="shared" si="1"/>
        <v>4</v>
      </c>
      <c r="C72" s="30" t="s">
        <v>112</v>
      </c>
      <c r="D72" s="30" t="s">
        <v>115</v>
      </c>
      <c r="E72" s="30" t="s">
        <v>119</v>
      </c>
      <c r="F72" s="30">
        <f>SUM(G72:W72)</f>
        <v>59</v>
      </c>
      <c r="G72" s="30">
        <v>12</v>
      </c>
      <c r="H72" s="30">
        <v>0</v>
      </c>
      <c r="I72" s="30">
        <v>0</v>
      </c>
      <c r="J72" s="30">
        <v>36</v>
      </c>
      <c r="K72" s="30">
        <v>0</v>
      </c>
      <c r="L72" s="30">
        <v>0</v>
      </c>
      <c r="M72" s="30">
        <v>0</v>
      </c>
      <c r="N72" s="30">
        <v>0</v>
      </c>
      <c r="O72" s="30">
        <v>11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</row>
    <row r="73" spans="1:26" x14ac:dyDescent="0.5">
      <c r="A73" s="13">
        <f t="shared" si="1"/>
        <v>72</v>
      </c>
      <c r="B73" s="13">
        <f t="shared" si="1"/>
        <v>5</v>
      </c>
      <c r="C73" s="30" t="s">
        <v>112</v>
      </c>
      <c r="D73" s="30" t="s">
        <v>115</v>
      </c>
      <c r="E73" s="30" t="s">
        <v>121</v>
      </c>
      <c r="F73" s="30">
        <f>SUM(G73:W73)</f>
        <v>4773</v>
      </c>
      <c r="G73" s="30">
        <v>115</v>
      </c>
      <c r="H73" s="30">
        <v>313</v>
      </c>
      <c r="I73" s="30">
        <v>81</v>
      </c>
      <c r="J73" s="30">
        <v>174</v>
      </c>
      <c r="K73" s="30">
        <v>0</v>
      </c>
      <c r="L73" s="30">
        <v>142</v>
      </c>
      <c r="M73" s="30">
        <v>136</v>
      </c>
      <c r="N73" s="30">
        <v>0</v>
      </c>
      <c r="O73" s="30">
        <v>3292</v>
      </c>
      <c r="P73" s="30">
        <v>0</v>
      </c>
      <c r="Q73" s="30">
        <v>0</v>
      </c>
      <c r="R73" s="30">
        <v>520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</row>
    <row r="74" spans="1:26" s="6" customFormat="1" x14ac:dyDescent="0.5">
      <c r="A74" s="13">
        <f t="shared" si="1"/>
        <v>73</v>
      </c>
      <c r="B74" s="13">
        <f t="shared" si="1"/>
        <v>6</v>
      </c>
      <c r="C74" s="30" t="s">
        <v>112</v>
      </c>
      <c r="D74" s="30" t="s">
        <v>115</v>
      </c>
      <c r="E74" s="30" t="s">
        <v>122</v>
      </c>
      <c r="F74" s="30">
        <f>SUM(G74:W74)</f>
        <v>59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59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5"/>
      <c r="Y74" s="5"/>
      <c r="Z74" s="5"/>
    </row>
    <row r="75" spans="1:26" x14ac:dyDescent="0.5">
      <c r="A75" s="13">
        <f t="shared" si="1"/>
        <v>74</v>
      </c>
      <c r="B75" s="13">
        <f t="shared" si="1"/>
        <v>7</v>
      </c>
      <c r="C75" s="30" t="s">
        <v>112</v>
      </c>
      <c r="D75" s="30" t="s">
        <v>115</v>
      </c>
      <c r="E75" s="30" t="s">
        <v>123</v>
      </c>
      <c r="F75" s="30">
        <f>SUM(G75:W75)</f>
        <v>16566</v>
      </c>
      <c r="G75" s="30">
        <v>0</v>
      </c>
      <c r="H75" s="30">
        <v>0</v>
      </c>
      <c r="I75" s="30">
        <v>13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181</v>
      </c>
      <c r="P75" s="30">
        <v>0</v>
      </c>
      <c r="Q75" s="30">
        <v>0</v>
      </c>
      <c r="R75" s="30">
        <v>356</v>
      </c>
      <c r="S75" s="30">
        <v>0</v>
      </c>
      <c r="T75" s="30">
        <v>16008</v>
      </c>
      <c r="U75" s="30">
        <v>0</v>
      </c>
      <c r="V75" s="30">
        <v>8</v>
      </c>
      <c r="W75" s="30">
        <v>0</v>
      </c>
    </row>
    <row r="76" spans="1:26" x14ac:dyDescent="0.5">
      <c r="A76" s="13">
        <f t="shared" si="1"/>
        <v>75</v>
      </c>
      <c r="B76" s="13">
        <f t="shared" si="1"/>
        <v>8</v>
      </c>
      <c r="C76" s="30" t="s">
        <v>112</v>
      </c>
      <c r="D76" s="30" t="s">
        <v>115</v>
      </c>
      <c r="E76" s="30" t="s">
        <v>126</v>
      </c>
      <c r="F76" s="30">
        <f>SUM(G76:W76)</f>
        <v>11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11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</row>
    <row r="77" spans="1:26" x14ac:dyDescent="0.5">
      <c r="A77" s="13">
        <f t="shared" si="1"/>
        <v>76</v>
      </c>
      <c r="B77" s="13">
        <f t="shared" si="1"/>
        <v>9</v>
      </c>
      <c r="C77" s="30" t="s">
        <v>112</v>
      </c>
      <c r="D77" s="30" t="s">
        <v>115</v>
      </c>
      <c r="E77" s="30" t="s">
        <v>127</v>
      </c>
      <c r="F77" s="30">
        <f>SUM(G77:W77)</f>
        <v>133</v>
      </c>
      <c r="G77" s="30">
        <v>0</v>
      </c>
      <c r="H77" s="30">
        <v>0</v>
      </c>
      <c r="I77" s="30">
        <v>0</v>
      </c>
      <c r="J77" s="30">
        <v>68</v>
      </c>
      <c r="K77" s="30">
        <v>0</v>
      </c>
      <c r="L77" s="30">
        <v>0</v>
      </c>
      <c r="M77" s="30">
        <v>0</v>
      </c>
      <c r="N77" s="30">
        <v>0</v>
      </c>
      <c r="O77" s="30">
        <v>19</v>
      </c>
      <c r="P77" s="30">
        <v>0</v>
      </c>
      <c r="Q77" s="30">
        <v>0</v>
      </c>
      <c r="R77" s="30">
        <v>46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</row>
    <row r="78" spans="1:26" x14ac:dyDescent="0.5">
      <c r="A78" s="13">
        <f t="shared" si="1"/>
        <v>77</v>
      </c>
      <c r="B78" s="13">
        <f t="shared" si="1"/>
        <v>10</v>
      </c>
      <c r="C78" s="30" t="s">
        <v>112</v>
      </c>
      <c r="D78" s="30" t="s">
        <v>115</v>
      </c>
      <c r="E78" s="30" t="s">
        <v>128</v>
      </c>
      <c r="F78" s="30">
        <f>SUM(G78:W78)</f>
        <v>706</v>
      </c>
      <c r="G78" s="30">
        <v>11</v>
      </c>
      <c r="H78" s="30">
        <v>86</v>
      </c>
      <c r="I78" s="30">
        <v>109</v>
      </c>
      <c r="J78" s="30">
        <v>0</v>
      </c>
      <c r="K78" s="30">
        <v>0</v>
      </c>
      <c r="L78" s="30">
        <v>0</v>
      </c>
      <c r="M78" s="30">
        <v>19</v>
      </c>
      <c r="N78" s="30">
        <v>0</v>
      </c>
      <c r="O78" s="30">
        <v>442</v>
      </c>
      <c r="P78" s="30">
        <v>0</v>
      </c>
      <c r="Q78" s="30">
        <v>0</v>
      </c>
      <c r="R78" s="30">
        <v>39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</row>
    <row r="79" spans="1:26" x14ac:dyDescent="0.5">
      <c r="A79" s="13">
        <f t="shared" si="1"/>
        <v>78</v>
      </c>
      <c r="B79" s="13">
        <f t="shared" si="1"/>
        <v>11</v>
      </c>
      <c r="C79" s="30" t="s">
        <v>112</v>
      </c>
      <c r="D79" s="30" t="s">
        <v>115</v>
      </c>
      <c r="E79" s="30" t="s">
        <v>130</v>
      </c>
      <c r="F79" s="30">
        <f>SUM(G79:W79)</f>
        <v>43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43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</row>
    <row r="80" spans="1:26" s="6" customFormat="1" x14ac:dyDescent="0.5">
      <c r="A80" s="13">
        <f t="shared" si="1"/>
        <v>79</v>
      </c>
      <c r="B80" s="13">
        <f t="shared" si="1"/>
        <v>12</v>
      </c>
      <c r="C80" s="30" t="s">
        <v>112</v>
      </c>
      <c r="D80" s="30" t="s">
        <v>115</v>
      </c>
      <c r="E80" s="30" t="s">
        <v>131</v>
      </c>
      <c r="F80" s="30">
        <f>SUM(G80:W80)</f>
        <v>310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54</v>
      </c>
      <c r="S80" s="30">
        <v>113</v>
      </c>
      <c r="T80" s="30">
        <v>110</v>
      </c>
      <c r="U80" s="30">
        <v>33</v>
      </c>
      <c r="V80" s="30">
        <v>0</v>
      </c>
      <c r="W80" s="30">
        <v>0</v>
      </c>
      <c r="X80" s="5"/>
      <c r="Y80" s="5"/>
      <c r="Z80" s="5"/>
    </row>
    <row r="81" spans="1:23" x14ac:dyDescent="0.5">
      <c r="A81" s="13">
        <f t="shared" si="1"/>
        <v>80</v>
      </c>
      <c r="B81" s="13">
        <f t="shared" si="1"/>
        <v>13</v>
      </c>
      <c r="C81" s="30" t="s">
        <v>112</v>
      </c>
      <c r="D81" s="30" t="s">
        <v>115</v>
      </c>
      <c r="E81" s="30" t="s">
        <v>132</v>
      </c>
      <c r="F81" s="30">
        <f>SUM(G81:W81)</f>
        <v>511</v>
      </c>
      <c r="G81" s="30">
        <v>0</v>
      </c>
      <c r="H81" s="30">
        <v>0</v>
      </c>
      <c r="I81" s="30">
        <v>0</v>
      </c>
      <c r="J81" s="30">
        <v>10</v>
      </c>
      <c r="K81" s="30">
        <v>0</v>
      </c>
      <c r="L81" s="30">
        <v>13</v>
      </c>
      <c r="M81" s="30">
        <v>0</v>
      </c>
      <c r="N81" s="30">
        <v>15</v>
      </c>
      <c r="O81" s="30">
        <v>435</v>
      </c>
      <c r="P81" s="30">
        <v>38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</row>
    <row r="82" spans="1:23" x14ac:dyDescent="0.5">
      <c r="A82" s="13">
        <f t="shared" si="1"/>
        <v>81</v>
      </c>
      <c r="B82" s="13">
        <f t="shared" si="1"/>
        <v>14</v>
      </c>
      <c r="C82" s="30" t="s">
        <v>112</v>
      </c>
      <c r="D82" s="30" t="s">
        <v>115</v>
      </c>
      <c r="E82" s="30" t="s">
        <v>133</v>
      </c>
      <c r="F82" s="30">
        <f>SUM(G82:W82)</f>
        <v>442</v>
      </c>
      <c r="G82" s="30">
        <v>0</v>
      </c>
      <c r="H82" s="30">
        <v>13</v>
      </c>
      <c r="I82" s="30">
        <v>10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96</v>
      </c>
      <c r="P82" s="30">
        <v>74</v>
      </c>
      <c r="Q82" s="30">
        <v>0</v>
      </c>
      <c r="R82" s="30">
        <v>57</v>
      </c>
      <c r="S82" s="30">
        <v>189</v>
      </c>
      <c r="T82" s="30">
        <v>0</v>
      </c>
      <c r="U82" s="30">
        <v>3</v>
      </c>
      <c r="V82" s="30">
        <v>0</v>
      </c>
      <c r="W82" s="30">
        <v>0</v>
      </c>
    </row>
    <row r="83" spans="1:23" x14ac:dyDescent="0.5">
      <c r="A83" s="13">
        <f t="shared" si="1"/>
        <v>82</v>
      </c>
      <c r="B83" s="13">
        <f t="shared" si="1"/>
        <v>15</v>
      </c>
      <c r="C83" s="30" t="s">
        <v>112</v>
      </c>
      <c r="D83" s="30" t="s">
        <v>115</v>
      </c>
      <c r="E83" s="30" t="s">
        <v>134</v>
      </c>
      <c r="F83" s="30">
        <f>SUM(G83:W83)</f>
        <v>237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183</v>
      </c>
      <c r="P83" s="30">
        <v>0</v>
      </c>
      <c r="Q83" s="30">
        <v>0</v>
      </c>
      <c r="R83" s="30">
        <v>0</v>
      </c>
      <c r="S83" s="30">
        <v>54</v>
      </c>
      <c r="T83" s="30">
        <v>0</v>
      </c>
      <c r="U83" s="30">
        <v>0</v>
      </c>
      <c r="V83" s="30">
        <v>0</v>
      </c>
      <c r="W83" s="30">
        <v>0</v>
      </c>
    </row>
    <row r="84" spans="1:23" x14ac:dyDescent="0.5">
      <c r="A84" s="13">
        <f t="shared" si="1"/>
        <v>83</v>
      </c>
      <c r="B84" s="13">
        <f t="shared" si="1"/>
        <v>16</v>
      </c>
      <c r="C84" s="30" t="s">
        <v>112</v>
      </c>
      <c r="D84" s="30" t="s">
        <v>135</v>
      </c>
      <c r="E84" s="30" t="s">
        <v>136</v>
      </c>
      <c r="F84" s="30">
        <f>SUM(G84:W84)</f>
        <v>12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12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</row>
    <row r="85" spans="1:23" x14ac:dyDescent="0.5">
      <c r="A85" s="13">
        <f t="shared" si="1"/>
        <v>84</v>
      </c>
      <c r="B85" s="13">
        <f t="shared" si="1"/>
        <v>17</v>
      </c>
      <c r="C85" s="30" t="s">
        <v>112</v>
      </c>
      <c r="D85" s="30" t="s">
        <v>135</v>
      </c>
      <c r="E85" s="30" t="s">
        <v>138</v>
      </c>
      <c r="F85" s="30">
        <f>SUM(G85:W85)</f>
        <v>41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41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</row>
    <row r="86" spans="1:23" x14ac:dyDescent="0.5">
      <c r="A86" s="13">
        <f t="shared" si="1"/>
        <v>85</v>
      </c>
      <c r="B86" s="13">
        <f t="shared" si="1"/>
        <v>18</v>
      </c>
      <c r="C86" s="30" t="s">
        <v>112</v>
      </c>
      <c r="D86" s="30" t="s">
        <v>139</v>
      </c>
      <c r="E86" s="30" t="s">
        <v>140</v>
      </c>
      <c r="F86" s="30">
        <f>SUM(G86:W86)</f>
        <v>26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26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</row>
    <row r="87" spans="1:23" x14ac:dyDescent="0.5">
      <c r="A87" s="13">
        <f t="shared" si="1"/>
        <v>86</v>
      </c>
      <c r="B87" s="13">
        <f t="shared" si="1"/>
        <v>19</v>
      </c>
      <c r="C87" s="30" t="s">
        <v>112</v>
      </c>
      <c r="D87" s="30" t="s">
        <v>139</v>
      </c>
      <c r="E87" s="30" t="s">
        <v>141</v>
      </c>
      <c r="F87" s="30">
        <f>SUM(G87:W87)</f>
        <v>14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10</v>
      </c>
      <c r="P87" s="30">
        <v>0</v>
      </c>
      <c r="Q87" s="30">
        <v>0</v>
      </c>
      <c r="R87" s="30">
        <v>0</v>
      </c>
      <c r="S87" s="30">
        <v>4</v>
      </c>
      <c r="T87" s="30">
        <v>0</v>
      </c>
      <c r="U87" s="30">
        <v>0</v>
      </c>
      <c r="V87" s="30">
        <v>0</v>
      </c>
      <c r="W87" s="30">
        <v>0</v>
      </c>
    </row>
    <row r="88" spans="1:23" x14ac:dyDescent="0.5">
      <c r="A88" s="13">
        <f t="shared" si="1"/>
        <v>87</v>
      </c>
      <c r="B88" s="13">
        <v>1</v>
      </c>
      <c r="C88" s="31" t="s">
        <v>142</v>
      </c>
      <c r="D88" s="31" t="s">
        <v>143</v>
      </c>
      <c r="E88" s="31" t="s">
        <v>144</v>
      </c>
      <c r="F88" s="31">
        <f>SUM(G88:W88)</f>
        <v>335</v>
      </c>
      <c r="G88" s="31">
        <v>0</v>
      </c>
      <c r="H88" s="31">
        <v>10</v>
      </c>
      <c r="I88" s="31">
        <v>0</v>
      </c>
      <c r="J88" s="31">
        <v>50</v>
      </c>
      <c r="K88" s="31">
        <v>0</v>
      </c>
      <c r="L88" s="31">
        <v>0</v>
      </c>
      <c r="M88" s="31">
        <v>0</v>
      </c>
      <c r="N88" s="31">
        <v>0</v>
      </c>
      <c r="O88" s="31">
        <v>256</v>
      </c>
      <c r="P88" s="31">
        <v>16</v>
      </c>
      <c r="Q88" s="31">
        <v>3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</row>
    <row r="89" spans="1:23" x14ac:dyDescent="0.5">
      <c r="A89" s="13">
        <f t="shared" si="1"/>
        <v>88</v>
      </c>
      <c r="B89" s="13">
        <f t="shared" si="1"/>
        <v>2</v>
      </c>
      <c r="C89" s="31" t="s">
        <v>142</v>
      </c>
      <c r="D89" s="31" t="s">
        <v>143</v>
      </c>
      <c r="E89" s="31" t="s">
        <v>145</v>
      </c>
      <c r="F89" s="31">
        <f>SUM(G89:W89)</f>
        <v>8442</v>
      </c>
      <c r="G89" s="31">
        <v>19</v>
      </c>
      <c r="H89" s="31">
        <v>67</v>
      </c>
      <c r="I89" s="31">
        <v>0</v>
      </c>
      <c r="J89" s="31">
        <v>26</v>
      </c>
      <c r="K89" s="31">
        <v>0</v>
      </c>
      <c r="L89" s="31">
        <v>0</v>
      </c>
      <c r="M89" s="31">
        <v>0</v>
      </c>
      <c r="N89" s="31">
        <v>8184</v>
      </c>
      <c r="O89" s="31">
        <v>130</v>
      </c>
      <c r="P89" s="31">
        <v>16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</row>
    <row r="90" spans="1:23" x14ac:dyDescent="0.5">
      <c r="A90" s="13">
        <f t="shared" si="1"/>
        <v>89</v>
      </c>
      <c r="B90" s="13">
        <f t="shared" si="1"/>
        <v>3</v>
      </c>
      <c r="C90" s="31" t="s">
        <v>142</v>
      </c>
      <c r="D90" s="31" t="s">
        <v>146</v>
      </c>
      <c r="E90" s="31" t="s">
        <v>148</v>
      </c>
      <c r="F90" s="31">
        <f>SUM(G90:W90)</f>
        <v>310</v>
      </c>
      <c r="G90" s="31">
        <v>11</v>
      </c>
      <c r="H90" s="31">
        <v>268</v>
      </c>
      <c r="I90" s="31">
        <v>0</v>
      </c>
      <c r="J90" s="31">
        <v>31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</row>
    <row r="91" spans="1:23" x14ac:dyDescent="0.5">
      <c r="A91" s="13">
        <f t="shared" si="1"/>
        <v>90</v>
      </c>
      <c r="B91" s="13">
        <f t="shared" si="1"/>
        <v>4</v>
      </c>
      <c r="C91" s="31" t="s">
        <v>142</v>
      </c>
      <c r="D91" s="31" t="s">
        <v>146</v>
      </c>
      <c r="E91" s="31" t="s">
        <v>149</v>
      </c>
      <c r="F91" s="31">
        <f>SUM(G91:W91)</f>
        <v>101</v>
      </c>
      <c r="G91" s="31">
        <v>59</v>
      </c>
      <c r="H91" s="31">
        <v>0</v>
      </c>
      <c r="I91" s="31">
        <v>0</v>
      </c>
      <c r="J91" s="31">
        <v>15</v>
      </c>
      <c r="K91" s="31">
        <v>0</v>
      </c>
      <c r="L91" s="31">
        <v>13</v>
      </c>
      <c r="M91" s="31">
        <v>0</v>
      </c>
      <c r="N91" s="31">
        <v>0</v>
      </c>
      <c r="O91" s="31">
        <v>0</v>
      </c>
      <c r="P91" s="31">
        <v>14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</row>
    <row r="92" spans="1:23" x14ac:dyDescent="0.5">
      <c r="A92" s="13">
        <f t="shared" si="1"/>
        <v>91</v>
      </c>
      <c r="B92" s="13">
        <f t="shared" si="1"/>
        <v>5</v>
      </c>
      <c r="C92" s="31" t="s">
        <v>142</v>
      </c>
      <c r="D92" s="31" t="s">
        <v>150</v>
      </c>
      <c r="E92" s="31" t="s">
        <v>151</v>
      </c>
      <c r="F92" s="31">
        <f>SUM(G92:W92)</f>
        <v>53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53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</row>
    <row r="93" spans="1:23" x14ac:dyDescent="0.5">
      <c r="A93" s="13">
        <f t="shared" si="1"/>
        <v>92</v>
      </c>
      <c r="B93" s="13">
        <f t="shared" si="1"/>
        <v>6</v>
      </c>
      <c r="C93" s="31" t="s">
        <v>142</v>
      </c>
      <c r="D93" s="31" t="s">
        <v>150</v>
      </c>
      <c r="E93" s="31" t="s">
        <v>152</v>
      </c>
      <c r="F93" s="31">
        <f>SUM(G93:W93)</f>
        <v>344</v>
      </c>
      <c r="G93" s="31">
        <v>322</v>
      </c>
      <c r="H93" s="31">
        <v>0</v>
      </c>
      <c r="I93" s="31">
        <v>0</v>
      </c>
      <c r="J93" s="31">
        <v>22</v>
      </c>
      <c r="K93" s="31">
        <v>0</v>
      </c>
      <c r="L93" s="31">
        <v>0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</row>
    <row r="94" spans="1:23" x14ac:dyDescent="0.5">
      <c r="A94" s="13">
        <f t="shared" si="1"/>
        <v>93</v>
      </c>
      <c r="B94" s="13">
        <v>1</v>
      </c>
      <c r="C94" s="32" t="s">
        <v>153</v>
      </c>
      <c r="D94" s="32" t="s">
        <v>154</v>
      </c>
      <c r="E94" s="37" t="s">
        <v>155</v>
      </c>
      <c r="F94" s="32">
        <f>SUM(G94:W94)</f>
        <v>11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11</v>
      </c>
    </row>
    <row r="95" spans="1:23" x14ac:dyDescent="0.5">
      <c r="A95" s="13">
        <f t="shared" si="1"/>
        <v>94</v>
      </c>
      <c r="B95" s="13">
        <f t="shared" si="1"/>
        <v>2</v>
      </c>
      <c r="C95" s="32" t="s">
        <v>153</v>
      </c>
      <c r="D95" s="32" t="s">
        <v>154</v>
      </c>
      <c r="E95" s="32" t="s">
        <v>156</v>
      </c>
      <c r="F95" s="32">
        <f>SUM(G95:W95)</f>
        <v>39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  <c r="T95" s="32">
        <v>0</v>
      </c>
      <c r="U95" s="32">
        <v>0</v>
      </c>
      <c r="V95" s="32">
        <v>5</v>
      </c>
      <c r="W95" s="32">
        <v>34</v>
      </c>
    </row>
    <row r="96" spans="1:23" x14ac:dyDescent="0.5">
      <c r="A96" s="13">
        <f t="shared" si="1"/>
        <v>95</v>
      </c>
      <c r="B96" s="13">
        <f t="shared" si="1"/>
        <v>3</v>
      </c>
      <c r="C96" s="32" t="s">
        <v>153</v>
      </c>
      <c r="D96" s="32" t="s">
        <v>154</v>
      </c>
      <c r="E96" s="32" t="s">
        <v>157</v>
      </c>
      <c r="F96" s="32">
        <f>SUM(G96:W96)</f>
        <v>55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10</v>
      </c>
      <c r="S96" s="32">
        <v>45</v>
      </c>
      <c r="T96" s="32">
        <v>0</v>
      </c>
      <c r="U96" s="32">
        <v>0</v>
      </c>
      <c r="V96" s="32">
        <v>0</v>
      </c>
      <c r="W96" s="32">
        <v>0</v>
      </c>
    </row>
    <row r="97" spans="1:26" s="6" customFormat="1" x14ac:dyDescent="0.5">
      <c r="A97" s="13">
        <f t="shared" si="1"/>
        <v>96</v>
      </c>
      <c r="B97" s="13">
        <f t="shared" si="1"/>
        <v>4</v>
      </c>
      <c r="C97" s="32" t="s">
        <v>153</v>
      </c>
      <c r="D97" s="32" t="s">
        <v>154</v>
      </c>
      <c r="E97" s="32" t="s">
        <v>158</v>
      </c>
      <c r="F97" s="32">
        <f>SUM(G97:W97)</f>
        <v>140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  <c r="S97" s="32">
        <v>0</v>
      </c>
      <c r="T97" s="32">
        <v>0</v>
      </c>
      <c r="U97" s="32">
        <v>0</v>
      </c>
      <c r="V97" s="32">
        <v>0</v>
      </c>
      <c r="W97" s="32">
        <v>140</v>
      </c>
      <c r="X97" s="5"/>
      <c r="Y97" s="5"/>
      <c r="Z97" s="5"/>
    </row>
    <row r="98" spans="1:26" x14ac:dyDescent="0.5">
      <c r="A98" s="13">
        <f t="shared" si="1"/>
        <v>97</v>
      </c>
      <c r="B98" s="13">
        <f t="shared" si="1"/>
        <v>5</v>
      </c>
      <c r="C98" s="32" t="s">
        <v>153</v>
      </c>
      <c r="D98" s="32" t="s">
        <v>154</v>
      </c>
      <c r="E98" s="32" t="s">
        <v>159</v>
      </c>
      <c r="F98" s="32">
        <f>SUM(G98:W98)</f>
        <v>27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23</v>
      </c>
      <c r="S98" s="32">
        <v>0</v>
      </c>
      <c r="T98" s="32">
        <v>0</v>
      </c>
      <c r="U98" s="32">
        <v>0</v>
      </c>
      <c r="V98" s="32">
        <v>0</v>
      </c>
      <c r="W98" s="32">
        <v>4</v>
      </c>
    </row>
    <row r="99" spans="1:26" x14ac:dyDescent="0.5">
      <c r="A99" s="13">
        <f t="shared" si="1"/>
        <v>98</v>
      </c>
      <c r="B99" s="13">
        <f t="shared" si="1"/>
        <v>6</v>
      </c>
      <c r="C99" s="32" t="s">
        <v>153</v>
      </c>
      <c r="D99" s="32" t="s">
        <v>154</v>
      </c>
      <c r="E99" s="32" t="s">
        <v>160</v>
      </c>
      <c r="F99" s="32">
        <f>SUM(G99:W99)</f>
        <v>1601</v>
      </c>
      <c r="G99" s="32">
        <v>1059</v>
      </c>
      <c r="H99" s="32">
        <v>0</v>
      </c>
      <c r="I99" s="32">
        <v>0</v>
      </c>
      <c r="J99" s="32">
        <v>542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</row>
    <row r="100" spans="1:26" x14ac:dyDescent="0.5">
      <c r="A100" s="13">
        <f t="shared" si="1"/>
        <v>99</v>
      </c>
      <c r="B100" s="13">
        <f t="shared" si="1"/>
        <v>7</v>
      </c>
      <c r="C100" s="32" t="s">
        <v>153</v>
      </c>
      <c r="D100" s="32" t="s">
        <v>154</v>
      </c>
      <c r="E100" s="32" t="s">
        <v>161</v>
      </c>
      <c r="F100" s="32">
        <f>SUM(G100:W100)</f>
        <v>4449</v>
      </c>
      <c r="G100" s="32">
        <v>0</v>
      </c>
      <c r="H100" s="32">
        <v>0</v>
      </c>
      <c r="I100" s="32">
        <v>84</v>
      </c>
      <c r="J100" s="32">
        <v>0</v>
      </c>
      <c r="K100" s="32">
        <v>0</v>
      </c>
      <c r="L100" s="32">
        <v>24</v>
      </c>
      <c r="M100" s="32">
        <v>0</v>
      </c>
      <c r="N100" s="32">
        <v>172</v>
      </c>
      <c r="O100" s="32">
        <v>0</v>
      </c>
      <c r="P100" s="32">
        <v>0</v>
      </c>
      <c r="Q100" s="32">
        <v>77</v>
      </c>
      <c r="R100" s="32">
        <v>0</v>
      </c>
      <c r="S100" s="32">
        <v>0</v>
      </c>
      <c r="T100" s="32">
        <v>652</v>
      </c>
      <c r="U100" s="32">
        <v>0</v>
      </c>
      <c r="V100" s="32">
        <v>896</v>
      </c>
      <c r="W100" s="32">
        <v>2544</v>
      </c>
    </row>
    <row r="101" spans="1:26" x14ac:dyDescent="0.5">
      <c r="A101" s="13">
        <f t="shared" si="1"/>
        <v>100</v>
      </c>
      <c r="B101" s="13">
        <f t="shared" si="1"/>
        <v>8</v>
      </c>
      <c r="C101" s="32" t="s">
        <v>153</v>
      </c>
      <c r="D101" s="32" t="s">
        <v>154</v>
      </c>
      <c r="E101" s="32" t="s">
        <v>162</v>
      </c>
      <c r="F101" s="32">
        <f>SUM(G101:W101)</f>
        <v>383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92</v>
      </c>
      <c r="S101" s="32">
        <v>5</v>
      </c>
      <c r="T101" s="32">
        <v>4</v>
      </c>
      <c r="U101" s="32">
        <v>0</v>
      </c>
      <c r="V101" s="32">
        <v>276</v>
      </c>
      <c r="W101" s="32">
        <v>6</v>
      </c>
    </row>
    <row r="102" spans="1:26" x14ac:dyDescent="0.5">
      <c r="A102" s="13">
        <f t="shared" si="1"/>
        <v>101</v>
      </c>
      <c r="B102" s="13">
        <f t="shared" si="1"/>
        <v>9</v>
      </c>
      <c r="C102" s="32" t="s">
        <v>153</v>
      </c>
      <c r="D102" s="32" t="s">
        <v>154</v>
      </c>
      <c r="E102" s="32" t="s">
        <v>163</v>
      </c>
      <c r="F102" s="32">
        <f>SUM(G102:W102)</f>
        <v>164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26</v>
      </c>
      <c r="O102" s="32">
        <v>122</v>
      </c>
      <c r="P102" s="32">
        <v>0</v>
      </c>
      <c r="Q102" s="32">
        <v>0</v>
      </c>
      <c r="R102" s="32">
        <v>11</v>
      </c>
      <c r="S102" s="32">
        <v>0</v>
      </c>
      <c r="T102" s="32">
        <v>0</v>
      </c>
      <c r="U102" s="32">
        <v>5</v>
      </c>
      <c r="V102" s="32">
        <v>0</v>
      </c>
      <c r="W102" s="32">
        <v>0</v>
      </c>
    </row>
    <row r="103" spans="1:26" x14ac:dyDescent="0.5">
      <c r="A103" s="13">
        <f t="shared" si="1"/>
        <v>102</v>
      </c>
      <c r="B103" s="13">
        <f t="shared" si="1"/>
        <v>10</v>
      </c>
      <c r="C103" s="32" t="s">
        <v>153</v>
      </c>
      <c r="D103" s="32" t="s">
        <v>154</v>
      </c>
      <c r="E103" s="32" t="s">
        <v>164</v>
      </c>
      <c r="F103" s="32">
        <f>SUM(G103:W103)</f>
        <v>1440</v>
      </c>
      <c r="G103" s="32">
        <v>0</v>
      </c>
      <c r="H103" s="32">
        <v>0</v>
      </c>
      <c r="I103" s="32">
        <v>0</v>
      </c>
      <c r="J103" s="32">
        <v>32</v>
      </c>
      <c r="K103" s="32">
        <v>0</v>
      </c>
      <c r="L103" s="32">
        <v>0</v>
      </c>
      <c r="M103" s="32">
        <v>0</v>
      </c>
      <c r="N103" s="32">
        <v>0</v>
      </c>
      <c r="O103" s="32">
        <v>19</v>
      </c>
      <c r="P103" s="32">
        <v>1321</v>
      </c>
      <c r="Q103" s="32">
        <v>0</v>
      </c>
      <c r="R103" s="32">
        <v>0</v>
      </c>
      <c r="S103" s="32">
        <v>0</v>
      </c>
      <c r="T103" s="32">
        <v>5</v>
      </c>
      <c r="U103" s="32">
        <v>31</v>
      </c>
      <c r="V103" s="32">
        <v>0</v>
      </c>
      <c r="W103" s="32">
        <v>32</v>
      </c>
    </row>
    <row r="104" spans="1:26" x14ac:dyDescent="0.5">
      <c r="A104" s="13">
        <f t="shared" si="1"/>
        <v>103</v>
      </c>
      <c r="B104" s="13">
        <f t="shared" si="1"/>
        <v>11</v>
      </c>
      <c r="C104" s="32" t="s">
        <v>153</v>
      </c>
      <c r="D104" s="32" t="s">
        <v>154</v>
      </c>
      <c r="E104" s="32" t="s">
        <v>165</v>
      </c>
      <c r="F104" s="32">
        <f>SUM(G104:W104)</f>
        <v>165</v>
      </c>
      <c r="G104" s="32">
        <v>0</v>
      </c>
      <c r="H104" s="32">
        <v>0</v>
      </c>
      <c r="I104" s="32">
        <v>0</v>
      </c>
      <c r="J104" s="32">
        <v>165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</row>
    <row r="105" spans="1:26" x14ac:dyDescent="0.5">
      <c r="A105" s="13">
        <f t="shared" si="1"/>
        <v>104</v>
      </c>
      <c r="B105" s="13">
        <f t="shared" si="1"/>
        <v>12</v>
      </c>
      <c r="C105" s="32" t="s">
        <v>153</v>
      </c>
      <c r="D105" s="32" t="s">
        <v>154</v>
      </c>
      <c r="E105" s="32" t="s">
        <v>166</v>
      </c>
      <c r="F105" s="32">
        <f>SUM(G105:W105)</f>
        <v>72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4</v>
      </c>
      <c r="S105" s="32">
        <v>0</v>
      </c>
      <c r="T105" s="32">
        <v>0</v>
      </c>
      <c r="U105" s="32">
        <v>0</v>
      </c>
      <c r="V105" s="32">
        <v>28</v>
      </c>
      <c r="W105" s="32">
        <v>40</v>
      </c>
    </row>
    <row r="106" spans="1:26" x14ac:dyDescent="0.5">
      <c r="A106" s="13">
        <f t="shared" si="1"/>
        <v>105</v>
      </c>
      <c r="B106" s="13">
        <f t="shared" si="1"/>
        <v>13</v>
      </c>
      <c r="C106" s="32" t="s">
        <v>153</v>
      </c>
      <c r="D106" s="32" t="s">
        <v>169</v>
      </c>
      <c r="E106" s="32" t="s">
        <v>170</v>
      </c>
      <c r="F106" s="32">
        <f>SUM(G106:W106)</f>
        <v>11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11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</row>
    <row r="107" spans="1:26" x14ac:dyDescent="0.5">
      <c r="A107" s="13">
        <f t="shared" si="1"/>
        <v>106</v>
      </c>
      <c r="B107" s="13">
        <f t="shared" si="1"/>
        <v>14</v>
      </c>
      <c r="C107" s="32" t="s">
        <v>153</v>
      </c>
      <c r="D107" s="32" t="s">
        <v>171</v>
      </c>
      <c r="E107" s="32" t="s">
        <v>172</v>
      </c>
      <c r="F107" s="32">
        <f>SUM(G107:W107)</f>
        <v>16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16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</row>
    <row r="108" spans="1:26" x14ac:dyDescent="0.5">
      <c r="A108" s="13">
        <f t="shared" si="1"/>
        <v>107</v>
      </c>
      <c r="B108" s="13">
        <f t="shared" si="1"/>
        <v>15</v>
      </c>
      <c r="C108" s="32" t="s">
        <v>153</v>
      </c>
      <c r="D108" s="32" t="s">
        <v>171</v>
      </c>
      <c r="E108" s="32" t="s">
        <v>175</v>
      </c>
      <c r="F108" s="32">
        <f>SUM(G108:W108)</f>
        <v>918</v>
      </c>
      <c r="G108" s="32">
        <v>0</v>
      </c>
      <c r="H108" s="32">
        <v>0</v>
      </c>
      <c r="I108" s="32">
        <v>211</v>
      </c>
      <c r="J108" s="32">
        <v>0</v>
      </c>
      <c r="K108" s="32">
        <v>0</v>
      </c>
      <c r="L108" s="32">
        <v>0</v>
      </c>
      <c r="M108" s="32">
        <v>637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52</v>
      </c>
      <c r="T108" s="32">
        <v>0</v>
      </c>
      <c r="U108" s="32">
        <v>0</v>
      </c>
      <c r="V108" s="32">
        <v>12</v>
      </c>
      <c r="W108" s="32">
        <v>6</v>
      </c>
    </row>
    <row r="109" spans="1:26" x14ac:dyDescent="0.5">
      <c r="A109" s="13">
        <f t="shared" si="1"/>
        <v>108</v>
      </c>
      <c r="B109" s="13">
        <f t="shared" si="1"/>
        <v>16</v>
      </c>
      <c r="C109" s="32" t="s">
        <v>153</v>
      </c>
      <c r="D109" s="32" t="s">
        <v>171</v>
      </c>
      <c r="E109" s="32" t="s">
        <v>176</v>
      </c>
      <c r="F109" s="32">
        <f>SUM(G109:W109)</f>
        <v>6262</v>
      </c>
      <c r="G109" s="32">
        <v>0</v>
      </c>
      <c r="H109" s="32">
        <v>0</v>
      </c>
      <c r="I109" s="32">
        <v>6262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</v>
      </c>
      <c r="S109" s="32">
        <v>0</v>
      </c>
      <c r="T109" s="32">
        <v>0</v>
      </c>
      <c r="U109" s="32">
        <v>0</v>
      </c>
      <c r="V109" s="32">
        <v>0</v>
      </c>
      <c r="W109" s="32">
        <v>0</v>
      </c>
    </row>
    <row r="110" spans="1:26" x14ac:dyDescent="0.5">
      <c r="A110" s="13">
        <f t="shared" si="1"/>
        <v>109</v>
      </c>
      <c r="B110" s="13">
        <f t="shared" si="1"/>
        <v>17</v>
      </c>
      <c r="C110" s="32" t="s">
        <v>153</v>
      </c>
      <c r="D110" s="32" t="s">
        <v>171</v>
      </c>
      <c r="E110" s="32" t="s">
        <v>177</v>
      </c>
      <c r="F110" s="32">
        <f>SUM(G110:W110)</f>
        <v>162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162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W110" s="32">
        <v>0</v>
      </c>
    </row>
    <row r="111" spans="1:26" x14ac:dyDescent="0.5">
      <c r="A111" s="13">
        <f t="shared" si="1"/>
        <v>110</v>
      </c>
      <c r="B111" s="13">
        <f t="shared" si="1"/>
        <v>18</v>
      </c>
      <c r="C111" s="32" t="s">
        <v>153</v>
      </c>
      <c r="D111" s="32" t="s">
        <v>171</v>
      </c>
      <c r="E111" s="32" t="s">
        <v>178</v>
      </c>
      <c r="F111" s="32">
        <f>SUM(G111:W111)</f>
        <v>51</v>
      </c>
      <c r="G111" s="32">
        <v>0</v>
      </c>
      <c r="H111" s="32">
        <v>0</v>
      </c>
      <c r="I111" s="32">
        <v>47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4</v>
      </c>
      <c r="T111" s="32">
        <v>0</v>
      </c>
      <c r="U111" s="32">
        <v>0</v>
      </c>
      <c r="V111" s="32">
        <v>0</v>
      </c>
      <c r="W111" s="32">
        <v>0</v>
      </c>
    </row>
    <row r="112" spans="1:26" x14ac:dyDescent="0.5">
      <c r="A112" s="13">
        <f t="shared" si="1"/>
        <v>111</v>
      </c>
      <c r="B112" s="13">
        <f t="shared" si="1"/>
        <v>19</v>
      </c>
      <c r="C112" s="32" t="s">
        <v>153</v>
      </c>
      <c r="D112" s="32" t="s">
        <v>171</v>
      </c>
      <c r="E112" s="32" t="s">
        <v>179</v>
      </c>
      <c r="F112" s="32">
        <f>SUM(G112:W112)</f>
        <v>16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16</v>
      </c>
      <c r="S112" s="32">
        <v>0</v>
      </c>
      <c r="T112" s="32">
        <v>0</v>
      </c>
      <c r="U112" s="32">
        <v>0</v>
      </c>
      <c r="V112" s="32">
        <v>0</v>
      </c>
      <c r="W112" s="32">
        <v>0</v>
      </c>
    </row>
    <row r="113" spans="1:26" x14ac:dyDescent="0.5">
      <c r="A113" s="13">
        <f t="shared" si="1"/>
        <v>112</v>
      </c>
      <c r="B113" s="13">
        <f t="shared" si="1"/>
        <v>20</v>
      </c>
      <c r="C113" s="32" t="s">
        <v>153</v>
      </c>
      <c r="D113" s="32" t="s">
        <v>171</v>
      </c>
      <c r="E113" s="32" t="s">
        <v>180</v>
      </c>
      <c r="F113" s="32">
        <f>SUM(G113:W113)</f>
        <v>99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77</v>
      </c>
      <c r="Q113" s="32">
        <v>0</v>
      </c>
      <c r="R113" s="32">
        <v>19</v>
      </c>
      <c r="S113" s="32">
        <v>0</v>
      </c>
      <c r="T113" s="32">
        <v>0</v>
      </c>
      <c r="U113" s="32">
        <v>3</v>
      </c>
      <c r="V113" s="32">
        <v>0</v>
      </c>
      <c r="W113" s="32">
        <v>0</v>
      </c>
    </row>
    <row r="114" spans="1:26" x14ac:dyDescent="0.5">
      <c r="A114" s="13">
        <f t="shared" si="1"/>
        <v>113</v>
      </c>
      <c r="B114" s="13">
        <f t="shared" si="1"/>
        <v>21</v>
      </c>
      <c r="C114" s="32" t="s">
        <v>153</v>
      </c>
      <c r="D114" s="32" t="s">
        <v>171</v>
      </c>
      <c r="E114" s="32" t="s">
        <v>182</v>
      </c>
      <c r="F114" s="32">
        <f>SUM(G114:W114)</f>
        <v>4767</v>
      </c>
      <c r="G114" s="32">
        <v>0</v>
      </c>
      <c r="H114" s="32">
        <v>0</v>
      </c>
      <c r="I114" s="32">
        <v>1548</v>
      </c>
      <c r="J114" s="32">
        <v>2886</v>
      </c>
      <c r="K114" s="32">
        <v>333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0</v>
      </c>
      <c r="T114" s="32">
        <v>0</v>
      </c>
      <c r="U114" s="32">
        <v>0</v>
      </c>
      <c r="V114" s="32">
        <v>0</v>
      </c>
      <c r="W114" s="32">
        <v>0</v>
      </c>
    </row>
    <row r="115" spans="1:26" x14ac:dyDescent="0.5">
      <c r="A115" s="13">
        <f t="shared" si="1"/>
        <v>114</v>
      </c>
      <c r="B115" s="13">
        <f t="shared" si="1"/>
        <v>22</v>
      </c>
      <c r="C115" s="32" t="s">
        <v>153</v>
      </c>
      <c r="D115" s="32" t="s">
        <v>171</v>
      </c>
      <c r="E115" s="32" t="s">
        <v>183</v>
      </c>
      <c r="F115" s="32">
        <f>SUM(G115:W115)</f>
        <v>90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90</v>
      </c>
      <c r="T115" s="32">
        <v>0</v>
      </c>
      <c r="U115" s="32">
        <v>0</v>
      </c>
      <c r="V115" s="32">
        <v>0</v>
      </c>
      <c r="W115" s="32">
        <v>0</v>
      </c>
    </row>
    <row r="116" spans="1:26" x14ac:dyDescent="0.5">
      <c r="A116" s="13">
        <f t="shared" si="1"/>
        <v>115</v>
      </c>
      <c r="B116" s="13">
        <f t="shared" si="1"/>
        <v>23</v>
      </c>
      <c r="C116" s="32" t="s">
        <v>153</v>
      </c>
      <c r="D116" s="32" t="s">
        <v>171</v>
      </c>
      <c r="E116" s="32" t="s">
        <v>184</v>
      </c>
      <c r="F116" s="32">
        <f>SUM(G116:W116)</f>
        <v>427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342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85</v>
      </c>
      <c r="T116" s="32">
        <v>0</v>
      </c>
      <c r="U116" s="32">
        <v>0</v>
      </c>
      <c r="V116" s="32">
        <v>0</v>
      </c>
      <c r="W116" s="32">
        <v>0</v>
      </c>
    </row>
    <row r="117" spans="1:26" x14ac:dyDescent="0.5">
      <c r="A117" s="13">
        <f t="shared" si="1"/>
        <v>116</v>
      </c>
      <c r="B117" s="13">
        <f t="shared" si="1"/>
        <v>24</v>
      </c>
      <c r="C117" s="32" t="s">
        <v>153</v>
      </c>
      <c r="D117" s="32" t="s">
        <v>171</v>
      </c>
      <c r="E117" s="32" t="s">
        <v>185</v>
      </c>
      <c r="F117" s="32">
        <f>SUM(G117:W117)</f>
        <v>1342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71</v>
      </c>
      <c r="N117" s="32">
        <v>0</v>
      </c>
      <c r="O117" s="32">
        <v>0</v>
      </c>
      <c r="P117" s="32">
        <v>0</v>
      </c>
      <c r="Q117" s="32">
        <v>57</v>
      </c>
      <c r="R117" s="32">
        <v>0</v>
      </c>
      <c r="S117" s="32">
        <v>8</v>
      </c>
      <c r="T117" s="32">
        <v>0</v>
      </c>
      <c r="U117" s="32">
        <v>0</v>
      </c>
      <c r="V117" s="32">
        <v>0</v>
      </c>
      <c r="W117" s="32">
        <v>1206</v>
      </c>
    </row>
    <row r="118" spans="1:26" s="6" customFormat="1" x14ac:dyDescent="0.5">
      <c r="A118" s="13">
        <f t="shared" si="1"/>
        <v>117</v>
      </c>
      <c r="B118" s="13">
        <f t="shared" si="1"/>
        <v>25</v>
      </c>
      <c r="C118" s="32" t="s">
        <v>153</v>
      </c>
      <c r="D118" s="32" t="s">
        <v>171</v>
      </c>
      <c r="E118" s="32" t="s">
        <v>186</v>
      </c>
      <c r="F118" s="32">
        <f>SUM(G118:W118)</f>
        <v>4736</v>
      </c>
      <c r="G118" s="32">
        <v>0</v>
      </c>
      <c r="H118" s="32">
        <v>0</v>
      </c>
      <c r="I118" s="32">
        <v>237</v>
      </c>
      <c r="J118" s="32">
        <v>0</v>
      </c>
      <c r="K118" s="32">
        <v>0</v>
      </c>
      <c r="L118" s="32">
        <v>0</v>
      </c>
      <c r="M118" s="32">
        <v>1266</v>
      </c>
      <c r="N118" s="32">
        <v>0</v>
      </c>
      <c r="O118" s="32">
        <v>0</v>
      </c>
      <c r="P118" s="32">
        <v>0</v>
      </c>
      <c r="Q118" s="32">
        <v>3230</v>
      </c>
      <c r="R118" s="32">
        <v>0</v>
      </c>
      <c r="S118" s="32">
        <v>3</v>
      </c>
      <c r="T118" s="32">
        <v>0</v>
      </c>
      <c r="U118" s="32">
        <v>0</v>
      </c>
      <c r="V118" s="32">
        <v>0</v>
      </c>
      <c r="W118" s="32">
        <v>0</v>
      </c>
      <c r="X118" s="5"/>
      <c r="Y118" s="5"/>
      <c r="Z118" s="5"/>
    </row>
    <row r="119" spans="1:26" x14ac:dyDescent="0.5">
      <c r="A119" s="13">
        <f t="shared" si="1"/>
        <v>118</v>
      </c>
      <c r="B119" s="13">
        <f t="shared" si="1"/>
        <v>26</v>
      </c>
      <c r="C119" s="32" t="s">
        <v>153</v>
      </c>
      <c r="D119" s="32" t="s">
        <v>171</v>
      </c>
      <c r="E119" s="32" t="s">
        <v>187</v>
      </c>
      <c r="F119" s="32">
        <f>SUM(G119:W119)</f>
        <v>679</v>
      </c>
      <c r="G119" s="32">
        <v>0</v>
      </c>
      <c r="H119" s="32">
        <v>29</v>
      </c>
      <c r="I119" s="32">
        <v>0</v>
      </c>
      <c r="J119" s="32">
        <v>67</v>
      </c>
      <c r="K119" s="32">
        <v>0</v>
      </c>
      <c r="L119" s="32">
        <v>403</v>
      </c>
      <c r="M119" s="32">
        <v>0</v>
      </c>
      <c r="N119" s="32">
        <v>0</v>
      </c>
      <c r="O119" s="32">
        <v>110</v>
      </c>
      <c r="P119" s="32">
        <v>70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W119" s="32">
        <v>0</v>
      </c>
    </row>
    <row r="120" spans="1:26" s="6" customFormat="1" x14ac:dyDescent="0.5">
      <c r="A120" s="13">
        <f t="shared" si="1"/>
        <v>119</v>
      </c>
      <c r="B120" s="13">
        <f t="shared" si="1"/>
        <v>27</v>
      </c>
      <c r="C120" s="32" t="s">
        <v>153</v>
      </c>
      <c r="D120" s="32" t="s">
        <v>171</v>
      </c>
      <c r="E120" s="32" t="s">
        <v>188</v>
      </c>
      <c r="F120" s="32">
        <f>SUM(G120:W120)</f>
        <v>4127</v>
      </c>
      <c r="G120" s="32">
        <v>0</v>
      </c>
      <c r="H120" s="32">
        <v>1617</v>
      </c>
      <c r="I120" s="32">
        <v>34</v>
      </c>
      <c r="J120" s="32">
        <v>25</v>
      </c>
      <c r="K120" s="32">
        <v>0</v>
      </c>
      <c r="L120" s="32">
        <v>113</v>
      </c>
      <c r="M120" s="32">
        <v>92</v>
      </c>
      <c r="N120" s="32">
        <v>0</v>
      </c>
      <c r="O120" s="32">
        <v>297</v>
      </c>
      <c r="P120" s="32">
        <v>65</v>
      </c>
      <c r="Q120" s="32">
        <v>0</v>
      </c>
      <c r="R120" s="32">
        <v>1867</v>
      </c>
      <c r="S120" s="32">
        <v>0</v>
      </c>
      <c r="T120" s="32">
        <v>0</v>
      </c>
      <c r="U120" s="32">
        <v>17</v>
      </c>
      <c r="V120" s="32">
        <v>0</v>
      </c>
      <c r="W120" s="32">
        <v>0</v>
      </c>
      <c r="X120" s="5"/>
      <c r="Y120" s="5"/>
      <c r="Z120" s="5"/>
    </row>
    <row r="121" spans="1:26" x14ac:dyDescent="0.5">
      <c r="A121" s="13">
        <f t="shared" si="1"/>
        <v>120</v>
      </c>
      <c r="B121" s="13">
        <f t="shared" si="1"/>
        <v>28</v>
      </c>
      <c r="C121" s="32" t="s">
        <v>153</v>
      </c>
      <c r="D121" s="32" t="s">
        <v>171</v>
      </c>
      <c r="E121" s="32" t="s">
        <v>189</v>
      </c>
      <c r="F121" s="32">
        <f>SUM(G121:W121)</f>
        <v>262</v>
      </c>
      <c r="G121" s="32">
        <v>26</v>
      </c>
      <c r="H121" s="32">
        <v>11</v>
      </c>
      <c r="I121" s="32">
        <v>0</v>
      </c>
      <c r="J121" s="32">
        <v>0</v>
      </c>
      <c r="K121" s="32">
        <v>0</v>
      </c>
      <c r="L121" s="32">
        <v>60</v>
      </c>
      <c r="M121" s="32">
        <v>19</v>
      </c>
      <c r="N121" s="32">
        <v>0</v>
      </c>
      <c r="O121" s="32">
        <v>146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</row>
    <row r="122" spans="1:26" x14ac:dyDescent="0.5">
      <c r="A122" s="13">
        <f t="shared" si="1"/>
        <v>121</v>
      </c>
      <c r="B122" s="13">
        <f t="shared" si="1"/>
        <v>29</v>
      </c>
      <c r="C122" s="32" t="s">
        <v>153</v>
      </c>
      <c r="D122" s="32" t="s">
        <v>171</v>
      </c>
      <c r="E122" s="32" t="s">
        <v>191</v>
      </c>
      <c r="F122" s="32">
        <f>SUM(G122:W122)</f>
        <v>131</v>
      </c>
      <c r="G122" s="32">
        <v>0</v>
      </c>
      <c r="H122" s="32">
        <v>17</v>
      </c>
      <c r="I122" s="32">
        <v>0</v>
      </c>
      <c r="J122" s="32">
        <v>0</v>
      </c>
      <c r="K122" s="32">
        <v>0</v>
      </c>
      <c r="L122" s="32">
        <v>0</v>
      </c>
      <c r="M122" s="32">
        <v>111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3</v>
      </c>
      <c r="T122" s="32">
        <v>0</v>
      </c>
      <c r="U122" s="32">
        <v>0</v>
      </c>
      <c r="V122" s="32">
        <v>0</v>
      </c>
      <c r="W122" s="32">
        <v>0</v>
      </c>
    </row>
    <row r="123" spans="1:26" x14ac:dyDescent="0.5">
      <c r="A123" s="13">
        <f t="shared" si="1"/>
        <v>122</v>
      </c>
      <c r="B123" s="13">
        <f t="shared" si="1"/>
        <v>30</v>
      </c>
      <c r="C123" s="32" t="s">
        <v>153</v>
      </c>
      <c r="D123" s="32" t="s">
        <v>171</v>
      </c>
      <c r="E123" s="32" t="s">
        <v>193</v>
      </c>
      <c r="F123" s="32">
        <f>SUM(G123:W123)</f>
        <v>11</v>
      </c>
      <c r="G123" s="32">
        <v>11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W123" s="32">
        <v>0</v>
      </c>
    </row>
    <row r="124" spans="1:26" x14ac:dyDescent="0.5">
      <c r="A124" s="13">
        <f t="shared" si="1"/>
        <v>123</v>
      </c>
      <c r="B124" s="13">
        <f t="shared" si="1"/>
        <v>31</v>
      </c>
      <c r="C124" s="32" t="s">
        <v>153</v>
      </c>
      <c r="D124" s="32" t="s">
        <v>171</v>
      </c>
      <c r="E124" s="32" t="s">
        <v>194</v>
      </c>
      <c r="F124" s="32">
        <f>SUM(G124:W124)</f>
        <v>443</v>
      </c>
      <c r="G124" s="32">
        <v>0</v>
      </c>
      <c r="H124" s="32">
        <v>0</v>
      </c>
      <c r="I124" s="32">
        <v>0</v>
      </c>
      <c r="J124" s="32">
        <v>0</v>
      </c>
      <c r="K124" s="32">
        <v>102</v>
      </c>
      <c r="L124" s="32">
        <v>0</v>
      </c>
      <c r="M124" s="32">
        <v>67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274</v>
      </c>
      <c r="T124" s="32">
        <v>0</v>
      </c>
      <c r="U124" s="32">
        <v>0</v>
      </c>
      <c r="V124" s="32">
        <v>0</v>
      </c>
      <c r="W124" s="32">
        <v>0</v>
      </c>
    </row>
    <row r="125" spans="1:26" x14ac:dyDescent="0.5">
      <c r="A125" s="13">
        <f t="shared" si="1"/>
        <v>124</v>
      </c>
      <c r="B125" s="13">
        <f t="shared" si="1"/>
        <v>32</v>
      </c>
      <c r="C125" s="32" t="s">
        <v>153</v>
      </c>
      <c r="D125" s="32" t="s">
        <v>171</v>
      </c>
      <c r="E125" s="32" t="s">
        <v>195</v>
      </c>
      <c r="F125" s="32">
        <f>SUM(G125:W125)</f>
        <v>33</v>
      </c>
      <c r="G125" s="32">
        <v>11</v>
      </c>
      <c r="H125" s="32">
        <v>0</v>
      </c>
      <c r="I125" s="32">
        <v>10</v>
      </c>
      <c r="J125" s="32">
        <v>12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</row>
    <row r="126" spans="1:26" x14ac:dyDescent="0.5">
      <c r="A126" s="13">
        <f t="shared" si="1"/>
        <v>125</v>
      </c>
      <c r="B126" s="13">
        <f t="shared" si="1"/>
        <v>33</v>
      </c>
      <c r="C126" s="32" t="s">
        <v>153</v>
      </c>
      <c r="D126" s="32" t="s">
        <v>171</v>
      </c>
      <c r="E126" s="32" t="s">
        <v>196</v>
      </c>
      <c r="F126" s="32">
        <f>SUM(G126:W126)</f>
        <v>3922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190</v>
      </c>
      <c r="R126" s="32">
        <v>8</v>
      </c>
      <c r="S126" s="32">
        <v>0</v>
      </c>
      <c r="T126" s="32">
        <v>0</v>
      </c>
      <c r="U126" s="32">
        <v>0</v>
      </c>
      <c r="V126" s="32">
        <v>0</v>
      </c>
      <c r="W126" s="32">
        <v>3724</v>
      </c>
    </row>
    <row r="127" spans="1:26" x14ac:dyDescent="0.5">
      <c r="A127" s="13">
        <f t="shared" si="1"/>
        <v>126</v>
      </c>
      <c r="B127" s="13">
        <f t="shared" si="1"/>
        <v>34</v>
      </c>
      <c r="C127" s="32" t="s">
        <v>153</v>
      </c>
      <c r="D127" s="32" t="s">
        <v>171</v>
      </c>
      <c r="E127" s="32" t="s">
        <v>197</v>
      </c>
      <c r="F127" s="32">
        <f>SUM(G127:W127)</f>
        <v>1680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258</v>
      </c>
      <c r="R127" s="32">
        <v>0</v>
      </c>
      <c r="S127" s="32">
        <v>0</v>
      </c>
      <c r="T127" s="32">
        <v>2</v>
      </c>
      <c r="U127" s="32">
        <v>0</v>
      </c>
      <c r="V127" s="32">
        <v>1410</v>
      </c>
      <c r="W127" s="32">
        <v>10</v>
      </c>
    </row>
    <row r="128" spans="1:26" x14ac:dyDescent="0.5">
      <c r="A128" s="13">
        <f t="shared" si="1"/>
        <v>127</v>
      </c>
      <c r="B128" s="13">
        <f t="shared" si="1"/>
        <v>35</v>
      </c>
      <c r="C128" s="32" t="s">
        <v>153</v>
      </c>
      <c r="D128" s="32" t="s">
        <v>171</v>
      </c>
      <c r="E128" s="32" t="s">
        <v>198</v>
      </c>
      <c r="F128" s="32">
        <f>SUM(G128:W128)</f>
        <v>3580</v>
      </c>
      <c r="G128" s="32">
        <v>2485</v>
      </c>
      <c r="H128" s="32">
        <v>0</v>
      </c>
      <c r="I128" s="32">
        <v>0</v>
      </c>
      <c r="J128" s="32">
        <v>0</v>
      </c>
      <c r="K128" s="32">
        <v>1053</v>
      </c>
      <c r="L128" s="32">
        <v>0</v>
      </c>
      <c r="M128" s="32">
        <v>0</v>
      </c>
      <c r="N128" s="32">
        <v>0</v>
      </c>
      <c r="O128" s="32">
        <v>0</v>
      </c>
      <c r="P128" s="32">
        <v>42</v>
      </c>
      <c r="Q128" s="32">
        <v>0</v>
      </c>
      <c r="R128" s="32">
        <v>0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</row>
    <row r="129" spans="1:26" x14ac:dyDescent="0.5">
      <c r="A129" s="13">
        <f t="shared" si="1"/>
        <v>128</v>
      </c>
      <c r="B129" s="13">
        <f t="shared" si="1"/>
        <v>36</v>
      </c>
      <c r="C129" s="32" t="s">
        <v>153</v>
      </c>
      <c r="D129" s="32" t="s">
        <v>171</v>
      </c>
      <c r="E129" s="32" t="s">
        <v>199</v>
      </c>
      <c r="F129" s="32">
        <f>SUM(G129:W129)</f>
        <v>95</v>
      </c>
      <c r="G129" s="32">
        <v>0</v>
      </c>
      <c r="H129" s="32">
        <v>30</v>
      </c>
      <c r="I129" s="32">
        <v>0</v>
      </c>
      <c r="J129" s="32">
        <v>0</v>
      </c>
      <c r="K129" s="32">
        <v>0</v>
      </c>
      <c r="L129" s="32">
        <v>0</v>
      </c>
      <c r="M129" s="32">
        <v>11</v>
      </c>
      <c r="N129" s="32">
        <v>0</v>
      </c>
      <c r="O129" s="32">
        <v>54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</row>
    <row r="130" spans="1:26" x14ac:dyDescent="0.5">
      <c r="A130" s="13">
        <f t="shared" si="1"/>
        <v>129</v>
      </c>
      <c r="B130" s="13">
        <f t="shared" si="1"/>
        <v>37</v>
      </c>
      <c r="C130" s="32" t="s">
        <v>153</v>
      </c>
      <c r="D130" s="32" t="s">
        <v>171</v>
      </c>
      <c r="E130" s="32" t="s">
        <v>200</v>
      </c>
      <c r="F130" s="32">
        <f>SUM(G130:W130)</f>
        <v>630</v>
      </c>
      <c r="G130" s="32">
        <v>0</v>
      </c>
      <c r="H130" s="32">
        <v>0</v>
      </c>
      <c r="I130" s="32">
        <v>0</v>
      </c>
      <c r="J130" s="32">
        <v>0</v>
      </c>
      <c r="K130" s="32">
        <v>56</v>
      </c>
      <c r="L130" s="32">
        <v>0</v>
      </c>
      <c r="M130" s="32">
        <v>0</v>
      </c>
      <c r="N130" s="32">
        <v>574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</row>
    <row r="131" spans="1:26" x14ac:dyDescent="0.5">
      <c r="A131" s="13">
        <f t="shared" si="1"/>
        <v>130</v>
      </c>
      <c r="B131" s="13">
        <f t="shared" si="1"/>
        <v>38</v>
      </c>
      <c r="C131" s="32" t="s">
        <v>153</v>
      </c>
      <c r="D131" s="32" t="s">
        <v>171</v>
      </c>
      <c r="E131" s="32" t="s">
        <v>201</v>
      </c>
      <c r="F131" s="32">
        <f>SUM(G131:W131)</f>
        <v>87</v>
      </c>
      <c r="G131" s="32">
        <v>0</v>
      </c>
      <c r="H131" s="32">
        <v>0</v>
      </c>
      <c r="I131" s="32">
        <v>0</v>
      </c>
      <c r="J131" s="32">
        <v>0</v>
      </c>
      <c r="K131" s="32">
        <v>87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</row>
    <row r="132" spans="1:26" x14ac:dyDescent="0.5">
      <c r="A132" s="13">
        <f t="shared" ref="A132:B139" si="2">+(1+A131)</f>
        <v>131</v>
      </c>
      <c r="B132" s="13">
        <v>1</v>
      </c>
      <c r="C132" s="33" t="s">
        <v>202</v>
      </c>
      <c r="D132" s="33" t="s">
        <v>205</v>
      </c>
      <c r="E132" s="33" t="s">
        <v>206</v>
      </c>
      <c r="F132" s="33">
        <f>SUM(G132:W132)</f>
        <v>142</v>
      </c>
      <c r="G132" s="33">
        <v>0</v>
      </c>
      <c r="H132" s="33">
        <v>30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102</v>
      </c>
      <c r="P132" s="33">
        <v>0</v>
      </c>
      <c r="Q132" s="33">
        <v>0</v>
      </c>
      <c r="R132" s="33">
        <v>0</v>
      </c>
      <c r="S132" s="33">
        <v>0</v>
      </c>
      <c r="T132" s="33">
        <v>0</v>
      </c>
      <c r="U132" s="33">
        <v>0</v>
      </c>
      <c r="V132" s="33">
        <v>10</v>
      </c>
      <c r="W132" s="33">
        <v>0</v>
      </c>
    </row>
    <row r="133" spans="1:26" x14ac:dyDescent="0.5">
      <c r="A133" s="13">
        <f t="shared" si="2"/>
        <v>132</v>
      </c>
      <c r="B133" s="13">
        <f t="shared" si="2"/>
        <v>2</v>
      </c>
      <c r="C133" s="33" t="s">
        <v>202</v>
      </c>
      <c r="D133" s="33" t="s">
        <v>205</v>
      </c>
      <c r="E133" s="33" t="s">
        <v>207</v>
      </c>
      <c r="F133" s="33">
        <f>SUM(G133:W133)</f>
        <v>390</v>
      </c>
      <c r="G133" s="33">
        <v>0</v>
      </c>
      <c r="H133" s="33">
        <v>49</v>
      </c>
      <c r="I133" s="33">
        <v>0</v>
      </c>
      <c r="J133" s="33">
        <v>0</v>
      </c>
      <c r="K133" s="33">
        <v>0</v>
      </c>
      <c r="L133" s="33">
        <v>0</v>
      </c>
      <c r="M133" s="33">
        <v>0</v>
      </c>
      <c r="N133" s="33">
        <v>0</v>
      </c>
      <c r="O133" s="33">
        <v>341</v>
      </c>
      <c r="P133" s="33">
        <v>0</v>
      </c>
      <c r="Q133" s="33">
        <v>0</v>
      </c>
      <c r="R133" s="33">
        <v>0</v>
      </c>
      <c r="S133" s="33">
        <v>0</v>
      </c>
      <c r="T133" s="33">
        <v>0</v>
      </c>
      <c r="U133" s="33">
        <v>0</v>
      </c>
      <c r="V133" s="33">
        <v>0</v>
      </c>
      <c r="W133" s="33">
        <v>0</v>
      </c>
    </row>
    <row r="134" spans="1:26" x14ac:dyDescent="0.5">
      <c r="A134" s="13">
        <f t="shared" si="2"/>
        <v>133</v>
      </c>
      <c r="B134" s="13">
        <v>1</v>
      </c>
      <c r="C134" s="34" t="s">
        <v>208</v>
      </c>
      <c r="D134" s="34" t="s">
        <v>209</v>
      </c>
      <c r="E134" s="34" t="s">
        <v>210</v>
      </c>
      <c r="F134" s="34">
        <f>SUM(G134:W134)</f>
        <v>27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0</v>
      </c>
      <c r="N134" s="34">
        <v>0</v>
      </c>
      <c r="O134" s="34">
        <v>27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0</v>
      </c>
    </row>
    <row r="135" spans="1:26" x14ac:dyDescent="0.5">
      <c r="A135" s="13">
        <f t="shared" si="2"/>
        <v>134</v>
      </c>
      <c r="B135" s="13">
        <f t="shared" si="2"/>
        <v>2</v>
      </c>
      <c r="C135" s="34" t="s">
        <v>208</v>
      </c>
      <c r="D135" s="34" t="s">
        <v>209</v>
      </c>
      <c r="E135" s="34" t="s">
        <v>211</v>
      </c>
      <c r="F135" s="34">
        <f>SUM(G135:W135)</f>
        <v>2735</v>
      </c>
      <c r="G135" s="34">
        <v>2735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</row>
    <row r="136" spans="1:26" x14ac:dyDescent="0.5">
      <c r="A136" s="13">
        <f t="shared" si="2"/>
        <v>135</v>
      </c>
      <c r="B136" s="13">
        <v>1</v>
      </c>
      <c r="C136" s="22" t="s">
        <v>212</v>
      </c>
      <c r="D136" s="22" t="s">
        <v>213</v>
      </c>
      <c r="E136" s="22" t="s">
        <v>214</v>
      </c>
      <c r="F136" s="22">
        <f>SUM(G136:W136)</f>
        <v>530</v>
      </c>
      <c r="G136" s="22">
        <v>0</v>
      </c>
      <c r="H136" s="22">
        <v>0</v>
      </c>
      <c r="I136" s="22">
        <v>0</v>
      </c>
      <c r="J136" s="22">
        <v>15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515</v>
      </c>
      <c r="S136" s="22">
        <v>0</v>
      </c>
      <c r="T136" s="22">
        <v>0</v>
      </c>
      <c r="U136" s="22">
        <v>0</v>
      </c>
      <c r="V136" s="22">
        <v>0</v>
      </c>
      <c r="W136" s="22">
        <v>0</v>
      </c>
      <c r="Y136" s="6"/>
      <c r="Z136" s="6"/>
    </row>
    <row r="137" spans="1:26" x14ac:dyDescent="0.5">
      <c r="A137" s="13">
        <f t="shared" si="2"/>
        <v>136</v>
      </c>
      <c r="B137" s="13">
        <f t="shared" si="2"/>
        <v>2</v>
      </c>
      <c r="C137" s="22" t="s">
        <v>212</v>
      </c>
      <c r="D137" s="22" t="s">
        <v>213</v>
      </c>
      <c r="E137" s="22" t="s">
        <v>215</v>
      </c>
      <c r="F137" s="22">
        <f>SUM(G137:W137)</f>
        <v>1329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185</v>
      </c>
      <c r="N137" s="22">
        <v>0</v>
      </c>
      <c r="O137" s="22">
        <v>0</v>
      </c>
      <c r="P137" s="22">
        <v>0</v>
      </c>
      <c r="Q137" s="22">
        <v>203</v>
      </c>
      <c r="R137" s="22">
        <v>508</v>
      </c>
      <c r="S137" s="22">
        <v>286</v>
      </c>
      <c r="T137" s="22">
        <v>0</v>
      </c>
      <c r="U137" s="22">
        <v>147</v>
      </c>
      <c r="V137" s="22">
        <v>0</v>
      </c>
      <c r="W137" s="22">
        <v>0</v>
      </c>
    </row>
    <row r="138" spans="1:26" x14ac:dyDescent="0.5">
      <c r="A138" s="13">
        <f t="shared" si="2"/>
        <v>137</v>
      </c>
      <c r="B138" s="13">
        <f t="shared" si="2"/>
        <v>3</v>
      </c>
      <c r="C138" s="22" t="s">
        <v>212</v>
      </c>
      <c r="D138" s="22" t="s">
        <v>213</v>
      </c>
      <c r="E138" s="22" t="s">
        <v>216</v>
      </c>
      <c r="F138" s="22">
        <f>SUM(G138:W138)</f>
        <v>3526</v>
      </c>
      <c r="G138" s="22">
        <v>195</v>
      </c>
      <c r="H138" s="22">
        <v>416</v>
      </c>
      <c r="I138" s="22">
        <v>11</v>
      </c>
      <c r="J138" s="22">
        <v>67</v>
      </c>
      <c r="K138" s="22">
        <v>11</v>
      </c>
      <c r="L138" s="22">
        <v>1229</v>
      </c>
      <c r="M138" s="22">
        <v>0</v>
      </c>
      <c r="N138" s="22">
        <v>0</v>
      </c>
      <c r="O138" s="22">
        <v>494</v>
      </c>
      <c r="P138" s="22">
        <v>147</v>
      </c>
      <c r="Q138" s="22">
        <v>60</v>
      </c>
      <c r="R138" s="22">
        <v>869</v>
      </c>
      <c r="S138" s="22">
        <v>18</v>
      </c>
      <c r="T138" s="22">
        <v>0</v>
      </c>
      <c r="U138" s="22">
        <v>0</v>
      </c>
      <c r="V138" s="22">
        <v>9</v>
      </c>
      <c r="W138" s="22">
        <v>0</v>
      </c>
    </row>
    <row r="139" spans="1:26" ht="16.149999999999999" thickBot="1" x14ac:dyDescent="0.55000000000000004">
      <c r="A139" s="13">
        <f t="shared" si="2"/>
        <v>138</v>
      </c>
      <c r="B139" s="13">
        <f t="shared" si="2"/>
        <v>4</v>
      </c>
      <c r="C139" s="22" t="s">
        <v>212</v>
      </c>
      <c r="D139" s="22" t="s">
        <v>213</v>
      </c>
      <c r="E139" s="22" t="s">
        <v>217</v>
      </c>
      <c r="F139" s="22">
        <f>SUM(G139:W139)</f>
        <v>173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173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</row>
    <row r="140" spans="1:26" ht="16.149999999999999" thickBot="1" x14ac:dyDescent="0.55000000000000004">
      <c r="E140" s="14"/>
      <c r="F140" s="15" t="s">
        <v>221</v>
      </c>
      <c r="G140" s="16">
        <f>SUM(G2:G139)</f>
        <v>17685</v>
      </c>
      <c r="H140" s="16">
        <f>SUM(H2:H139)</f>
        <v>6227</v>
      </c>
      <c r="I140" s="16">
        <f>SUM(I2:I139)</f>
        <v>12507</v>
      </c>
      <c r="J140" s="16">
        <f>SUM(J2:J139)</f>
        <v>7730</v>
      </c>
      <c r="K140" s="16">
        <f>SUM(K2:K139)</f>
        <v>2021</v>
      </c>
      <c r="L140" s="16">
        <f>SUM(L2:L139)</f>
        <v>6736</v>
      </c>
      <c r="M140" s="16">
        <f>SUM(M2:M139)</f>
        <v>12588</v>
      </c>
      <c r="N140" s="16">
        <f>SUM(N2:N139)</f>
        <v>11724</v>
      </c>
      <c r="O140" s="16">
        <f>SUM(O2:O139)</f>
        <v>21641</v>
      </c>
      <c r="P140" s="16">
        <f>SUM(P2:P139)</f>
        <v>5287</v>
      </c>
      <c r="Q140" s="16">
        <f>SUM(Q2:Q139)</f>
        <v>26369</v>
      </c>
      <c r="R140" s="16">
        <f>SUM(R2:R139)</f>
        <v>12203</v>
      </c>
      <c r="S140" s="16">
        <f>SUM(S2:S139)</f>
        <v>13928</v>
      </c>
      <c r="T140" s="16">
        <f>SUM(T2:T139)</f>
        <v>20835</v>
      </c>
      <c r="U140" s="16">
        <f>SUM(U2:U139)</f>
        <v>3361</v>
      </c>
      <c r="V140" s="16">
        <f>SUM(V2:V139)</f>
        <v>9188</v>
      </c>
      <c r="W140" s="17">
        <f>SUM(W2:W139)</f>
        <v>16940</v>
      </c>
      <c r="X140" s="18"/>
    </row>
  </sheetData>
  <sortState ref="C2:Z172">
    <sortCondition ref="C2:C172"/>
    <sortCondition ref="D2:D172"/>
    <sortCondition ref="E2:E17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EEC9-D288-4F1D-AC61-7E4B5AB547BD}">
  <dimension ref="A1:X171"/>
  <sheetViews>
    <sheetView topLeftCell="A4" workbookViewId="0">
      <selection activeCell="C36" sqref="C36"/>
    </sheetView>
  </sheetViews>
  <sheetFormatPr defaultColWidth="5.75" defaultRowHeight="15.75" x14ac:dyDescent="0.5"/>
  <cols>
    <col min="1" max="2" width="13.5" style="5" customWidth="1"/>
    <col min="3" max="3" width="26.1875" style="5" customWidth="1"/>
    <col min="4" max="4" width="11.0625" style="5" customWidth="1"/>
    <col min="5" max="21" width="5.75" style="5"/>
    <col min="22" max="22" width="9.875" style="5" customWidth="1"/>
    <col min="23" max="23" width="34" style="5" customWidth="1"/>
    <col min="24" max="16384" width="5.75" style="5"/>
  </cols>
  <sheetData>
    <row r="1" spans="1:23" x14ac:dyDescent="0.5">
      <c r="A1" s="5" t="s">
        <v>0</v>
      </c>
      <c r="B1" s="5" t="s">
        <v>1</v>
      </c>
      <c r="C1" s="5" t="s">
        <v>2</v>
      </c>
      <c r="D1" s="7" t="s">
        <v>219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228</v>
      </c>
      <c r="W1" s="5" t="s">
        <v>222</v>
      </c>
    </row>
    <row r="2" spans="1:23" x14ac:dyDescent="0.5">
      <c r="A2" s="5" t="s">
        <v>20</v>
      </c>
      <c r="B2" s="5" t="s">
        <v>21</v>
      </c>
      <c r="C2" s="5" t="s">
        <v>22</v>
      </c>
      <c r="D2" s="5">
        <f t="shared" ref="D2:D33" si="0">SUM(E2:U2)</f>
        <v>150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15</v>
      </c>
      <c r="Q2" s="5">
        <v>0</v>
      </c>
      <c r="R2" s="5">
        <v>0</v>
      </c>
      <c r="S2" s="5">
        <v>0</v>
      </c>
      <c r="T2" s="5">
        <v>135</v>
      </c>
      <c r="U2" s="5">
        <v>0</v>
      </c>
    </row>
    <row r="3" spans="1:23" x14ac:dyDescent="0.5">
      <c r="A3" s="2" t="s">
        <v>20</v>
      </c>
      <c r="B3" s="2" t="s">
        <v>21</v>
      </c>
      <c r="C3" s="2" t="s">
        <v>23</v>
      </c>
      <c r="D3" s="2">
        <f t="shared" si="0"/>
        <v>6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6</v>
      </c>
      <c r="U3" s="2">
        <v>0</v>
      </c>
      <c r="V3" s="2" t="s">
        <v>229</v>
      </c>
      <c r="W3" s="6" t="s">
        <v>223</v>
      </c>
    </row>
    <row r="4" spans="1:23" x14ac:dyDescent="0.5">
      <c r="A4" s="5" t="s">
        <v>20</v>
      </c>
      <c r="B4" s="5" t="s">
        <v>21</v>
      </c>
      <c r="C4" s="5" t="s">
        <v>24</v>
      </c>
      <c r="D4" s="5">
        <f t="shared" si="0"/>
        <v>27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12</v>
      </c>
      <c r="L4" s="5">
        <v>0</v>
      </c>
      <c r="M4" s="5">
        <v>10</v>
      </c>
      <c r="N4" s="5">
        <v>0</v>
      </c>
      <c r="O4" s="5">
        <v>0</v>
      </c>
      <c r="P4" s="5">
        <v>0</v>
      </c>
      <c r="Q4" s="5">
        <v>5</v>
      </c>
      <c r="R4" s="5">
        <v>0</v>
      </c>
      <c r="S4" s="5">
        <v>0</v>
      </c>
      <c r="T4" s="5">
        <v>0</v>
      </c>
      <c r="U4" s="5">
        <v>0</v>
      </c>
    </row>
    <row r="5" spans="1:23" x14ac:dyDescent="0.5">
      <c r="A5" s="5" t="s">
        <v>20</v>
      </c>
      <c r="B5" s="5" t="s">
        <v>21</v>
      </c>
      <c r="C5" s="5" t="s">
        <v>25</v>
      </c>
      <c r="D5" s="5">
        <f t="shared" si="0"/>
        <v>51</v>
      </c>
      <c r="E5" s="5">
        <v>0</v>
      </c>
      <c r="F5" s="5">
        <v>10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35</v>
      </c>
      <c r="N5" s="5">
        <v>0</v>
      </c>
      <c r="O5" s="5">
        <v>0</v>
      </c>
      <c r="P5" s="5">
        <v>6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3" x14ac:dyDescent="0.5">
      <c r="A6" s="2" t="s">
        <v>20</v>
      </c>
      <c r="B6" s="2" t="s">
        <v>21</v>
      </c>
      <c r="C6" s="2" t="s">
        <v>26</v>
      </c>
      <c r="D6" s="3">
        <f t="shared" si="0"/>
        <v>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2" t="s">
        <v>229</v>
      </c>
      <c r="W6" s="6" t="s">
        <v>223</v>
      </c>
    </row>
    <row r="7" spans="1:23" x14ac:dyDescent="0.5">
      <c r="A7" s="5" t="s">
        <v>20</v>
      </c>
      <c r="B7" s="5" t="s">
        <v>21</v>
      </c>
      <c r="C7" s="5" t="s">
        <v>27</v>
      </c>
      <c r="D7" s="5">
        <f t="shared" si="0"/>
        <v>532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525</v>
      </c>
      <c r="N7" s="5">
        <v>0</v>
      </c>
      <c r="O7" s="5">
        <v>0</v>
      </c>
      <c r="P7" s="5">
        <v>7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3" x14ac:dyDescent="0.5">
      <c r="A8" s="5" t="s">
        <v>20</v>
      </c>
      <c r="B8" s="5" t="s">
        <v>21</v>
      </c>
      <c r="C8" s="5" t="s">
        <v>28</v>
      </c>
      <c r="D8" s="5">
        <f t="shared" si="0"/>
        <v>62</v>
      </c>
      <c r="E8" s="5">
        <v>53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9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3" x14ac:dyDescent="0.5">
      <c r="A9" s="2" t="s">
        <v>20</v>
      </c>
      <c r="B9" s="2" t="s">
        <v>21</v>
      </c>
      <c r="C9" s="2" t="s">
        <v>29</v>
      </c>
      <c r="D9" s="2">
        <f t="shared" si="0"/>
        <v>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8</v>
      </c>
      <c r="U9" s="2">
        <v>0</v>
      </c>
      <c r="V9" s="2" t="s">
        <v>229</v>
      </c>
      <c r="W9" s="6" t="s">
        <v>223</v>
      </c>
    </row>
    <row r="10" spans="1:23" x14ac:dyDescent="0.5">
      <c r="A10" s="5" t="s">
        <v>20</v>
      </c>
      <c r="B10" s="5" t="s">
        <v>21</v>
      </c>
      <c r="C10" s="5" t="s">
        <v>30</v>
      </c>
      <c r="D10" s="5">
        <f t="shared" si="0"/>
        <v>170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6</v>
      </c>
      <c r="Q10" s="5">
        <v>0</v>
      </c>
      <c r="R10" s="5">
        <v>0</v>
      </c>
      <c r="S10" s="5">
        <v>0</v>
      </c>
      <c r="T10" s="5">
        <v>164</v>
      </c>
      <c r="U10" s="5">
        <v>0</v>
      </c>
    </row>
    <row r="11" spans="1:23" x14ac:dyDescent="0.5">
      <c r="A11" s="5" t="s">
        <v>20</v>
      </c>
      <c r="B11" s="5" t="s">
        <v>21</v>
      </c>
      <c r="C11" s="5" t="s">
        <v>31</v>
      </c>
      <c r="D11" s="5">
        <f t="shared" si="0"/>
        <v>616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44</v>
      </c>
      <c r="L11" s="5">
        <v>0</v>
      </c>
      <c r="M11" s="5">
        <v>37</v>
      </c>
      <c r="N11" s="5">
        <v>0</v>
      </c>
      <c r="O11" s="5">
        <v>0</v>
      </c>
      <c r="P11" s="5">
        <v>142</v>
      </c>
      <c r="Q11" s="5">
        <v>127</v>
      </c>
      <c r="R11" s="5">
        <v>0</v>
      </c>
      <c r="S11" s="5">
        <v>4</v>
      </c>
      <c r="T11" s="5">
        <v>253</v>
      </c>
      <c r="U11" s="5">
        <v>9</v>
      </c>
    </row>
    <row r="12" spans="1:23" s="6" customFormat="1" x14ac:dyDescent="0.5">
      <c r="A12" s="6" t="s">
        <v>20</v>
      </c>
      <c r="B12" s="6" t="s">
        <v>21</v>
      </c>
      <c r="C12" s="6" t="s">
        <v>32</v>
      </c>
      <c r="D12" s="6">
        <f t="shared" si="0"/>
        <v>22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22</v>
      </c>
      <c r="U12" s="6">
        <v>0</v>
      </c>
      <c r="V12" s="2" t="s">
        <v>229</v>
      </c>
      <c r="W12" s="6" t="s">
        <v>224</v>
      </c>
    </row>
    <row r="13" spans="1:23" x14ac:dyDescent="0.5">
      <c r="A13" s="2" t="s">
        <v>20</v>
      </c>
      <c r="B13" s="2" t="s">
        <v>21</v>
      </c>
      <c r="C13" s="2" t="s">
        <v>33</v>
      </c>
      <c r="D13" s="2">
        <f t="shared" si="0"/>
        <v>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5</v>
      </c>
      <c r="U13" s="2">
        <v>0</v>
      </c>
      <c r="V13" s="2" t="s">
        <v>229</v>
      </c>
      <c r="W13" s="6" t="s">
        <v>223</v>
      </c>
    </row>
    <row r="14" spans="1:23" x14ac:dyDescent="0.5">
      <c r="A14" s="5" t="s">
        <v>20</v>
      </c>
      <c r="B14" s="5" t="s">
        <v>21</v>
      </c>
      <c r="C14" s="5" t="s">
        <v>34</v>
      </c>
      <c r="D14" s="5">
        <f t="shared" si="0"/>
        <v>380</v>
      </c>
      <c r="E14" s="5">
        <v>0</v>
      </c>
      <c r="F14" s="5">
        <v>22</v>
      </c>
      <c r="G14" s="5">
        <v>0</v>
      </c>
      <c r="H14" s="5">
        <v>0</v>
      </c>
      <c r="I14" s="5">
        <v>0</v>
      </c>
      <c r="J14" s="5">
        <v>0</v>
      </c>
      <c r="K14" s="5">
        <v>29</v>
      </c>
      <c r="L14" s="5">
        <v>0</v>
      </c>
      <c r="M14" s="5">
        <v>129</v>
      </c>
      <c r="N14" s="5">
        <v>0</v>
      </c>
      <c r="O14" s="5">
        <v>0</v>
      </c>
      <c r="P14" s="5">
        <v>112</v>
      </c>
      <c r="Q14" s="5">
        <v>85</v>
      </c>
      <c r="R14" s="5">
        <v>0</v>
      </c>
      <c r="S14" s="5">
        <v>3</v>
      </c>
      <c r="T14" s="5">
        <v>0</v>
      </c>
      <c r="U14" s="5">
        <v>0</v>
      </c>
    </row>
    <row r="15" spans="1:23" x14ac:dyDescent="0.5">
      <c r="A15" s="2" t="s">
        <v>20</v>
      </c>
      <c r="B15" s="2" t="s">
        <v>21</v>
      </c>
      <c r="C15" s="2" t="s">
        <v>35</v>
      </c>
      <c r="D15" s="3">
        <f t="shared" si="0"/>
        <v>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4</v>
      </c>
      <c r="R15" s="3">
        <v>0</v>
      </c>
      <c r="S15" s="3">
        <v>0</v>
      </c>
      <c r="T15" s="3">
        <v>0</v>
      </c>
      <c r="U15" s="3">
        <v>0</v>
      </c>
      <c r="V15" s="2" t="s">
        <v>229</v>
      </c>
      <c r="W15" s="6" t="s">
        <v>223</v>
      </c>
    </row>
    <row r="16" spans="1:23" x14ac:dyDescent="0.5">
      <c r="A16" s="5" t="s">
        <v>20</v>
      </c>
      <c r="B16" s="5" t="s">
        <v>36</v>
      </c>
      <c r="C16" s="5" t="s">
        <v>37</v>
      </c>
      <c r="D16" s="5">
        <f t="shared" si="0"/>
        <v>508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3</v>
      </c>
      <c r="P16" s="5">
        <v>0</v>
      </c>
      <c r="Q16" s="5">
        <v>11</v>
      </c>
      <c r="R16" s="5">
        <v>123</v>
      </c>
      <c r="S16" s="5">
        <v>43</v>
      </c>
      <c r="T16" s="5">
        <v>171</v>
      </c>
      <c r="U16" s="5">
        <v>157</v>
      </c>
    </row>
    <row r="17" spans="1:24" x14ac:dyDescent="0.5">
      <c r="A17" s="5" t="s">
        <v>20</v>
      </c>
      <c r="B17" s="5" t="s">
        <v>36</v>
      </c>
      <c r="C17" s="5" t="s">
        <v>38</v>
      </c>
      <c r="D17" s="5">
        <f t="shared" si="0"/>
        <v>3020</v>
      </c>
      <c r="E17" s="5">
        <v>63</v>
      </c>
      <c r="F17" s="5">
        <v>69</v>
      </c>
      <c r="G17" s="5">
        <v>73</v>
      </c>
      <c r="H17" s="5">
        <v>1161</v>
      </c>
      <c r="I17" s="5">
        <v>35</v>
      </c>
      <c r="J17" s="5">
        <v>44</v>
      </c>
      <c r="K17" s="5">
        <v>33</v>
      </c>
      <c r="L17" s="5">
        <v>90</v>
      </c>
      <c r="M17" s="5">
        <v>1044</v>
      </c>
      <c r="N17" s="5">
        <v>25</v>
      </c>
      <c r="O17" s="5">
        <v>0</v>
      </c>
      <c r="P17" s="5">
        <v>140</v>
      </c>
      <c r="Q17" s="5">
        <v>83</v>
      </c>
      <c r="R17" s="5">
        <v>2</v>
      </c>
      <c r="S17" s="5">
        <v>77</v>
      </c>
      <c r="T17" s="5">
        <v>56</v>
      </c>
      <c r="U17" s="5">
        <v>25</v>
      </c>
    </row>
    <row r="18" spans="1:24" x14ac:dyDescent="0.5">
      <c r="A18" s="5" t="s">
        <v>20</v>
      </c>
      <c r="B18" s="5" t="s">
        <v>36</v>
      </c>
      <c r="C18" s="5" t="s">
        <v>39</v>
      </c>
      <c r="D18" s="5">
        <f t="shared" si="0"/>
        <v>1247</v>
      </c>
      <c r="E18" s="5">
        <v>1209</v>
      </c>
      <c r="F18" s="5">
        <v>35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3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4" x14ac:dyDescent="0.5">
      <c r="A19" s="5" t="s">
        <v>20</v>
      </c>
      <c r="B19" s="5" t="s">
        <v>36</v>
      </c>
      <c r="C19" s="5" t="s">
        <v>40</v>
      </c>
      <c r="D19" s="5">
        <f t="shared" si="0"/>
        <v>273</v>
      </c>
      <c r="E19" s="5">
        <v>10</v>
      </c>
      <c r="F19" s="5">
        <v>10</v>
      </c>
      <c r="G19" s="5">
        <v>0</v>
      </c>
      <c r="H19" s="5">
        <v>0</v>
      </c>
      <c r="I19" s="5">
        <v>0</v>
      </c>
      <c r="J19" s="5">
        <v>66</v>
      </c>
      <c r="K19" s="5">
        <v>0</v>
      </c>
      <c r="L19" s="5">
        <v>0</v>
      </c>
      <c r="M19" s="5">
        <v>187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4" x14ac:dyDescent="0.5">
      <c r="A20" s="5" t="s">
        <v>20</v>
      </c>
      <c r="B20" s="5" t="s">
        <v>36</v>
      </c>
      <c r="C20" s="5" t="s">
        <v>41</v>
      </c>
      <c r="D20" s="5">
        <f t="shared" si="0"/>
        <v>194</v>
      </c>
      <c r="E20" s="5">
        <v>0</v>
      </c>
      <c r="F20" s="5">
        <v>0</v>
      </c>
      <c r="G20" s="5">
        <v>60</v>
      </c>
      <c r="H20" s="5">
        <v>13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10</v>
      </c>
      <c r="P20" s="5">
        <v>0</v>
      </c>
      <c r="Q20" s="5">
        <v>37</v>
      </c>
      <c r="R20" s="5">
        <v>0</v>
      </c>
      <c r="S20" s="5">
        <v>74</v>
      </c>
      <c r="T20" s="5">
        <v>0</v>
      </c>
      <c r="U20" s="5">
        <v>0</v>
      </c>
      <c r="W20" s="6"/>
      <c r="X20" s="6"/>
    </row>
    <row r="21" spans="1:24" x14ac:dyDescent="0.5">
      <c r="A21" s="5" t="s">
        <v>20</v>
      </c>
      <c r="B21" s="5" t="s">
        <v>36</v>
      </c>
      <c r="C21" s="5" t="s">
        <v>42</v>
      </c>
      <c r="D21" s="5">
        <f t="shared" si="0"/>
        <v>52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52</v>
      </c>
      <c r="R21" s="5">
        <v>0</v>
      </c>
      <c r="S21" s="5">
        <v>0</v>
      </c>
      <c r="T21" s="5">
        <v>0</v>
      </c>
      <c r="U21" s="5">
        <v>0</v>
      </c>
    </row>
    <row r="22" spans="1:24" x14ac:dyDescent="0.5">
      <c r="A22" s="5" t="s">
        <v>20</v>
      </c>
      <c r="B22" s="5" t="s">
        <v>36</v>
      </c>
      <c r="C22" s="5" t="s">
        <v>43</v>
      </c>
      <c r="D22" s="5">
        <f t="shared" si="0"/>
        <v>345</v>
      </c>
      <c r="E22" s="5">
        <v>14</v>
      </c>
      <c r="F22" s="5">
        <v>0</v>
      </c>
      <c r="G22" s="5">
        <v>0</v>
      </c>
      <c r="H22" s="5">
        <v>0</v>
      </c>
      <c r="I22" s="5">
        <v>0</v>
      </c>
      <c r="J22" s="5">
        <v>44</v>
      </c>
      <c r="K22" s="5">
        <v>0</v>
      </c>
      <c r="L22" s="5">
        <v>0</v>
      </c>
      <c r="M22" s="5">
        <v>115</v>
      </c>
      <c r="N22" s="5">
        <v>0</v>
      </c>
      <c r="O22" s="5">
        <v>0</v>
      </c>
      <c r="P22" s="5">
        <v>172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4" x14ac:dyDescent="0.5">
      <c r="A23" s="5" t="s">
        <v>20</v>
      </c>
      <c r="B23" s="5" t="s">
        <v>36</v>
      </c>
      <c r="C23" s="5" t="s">
        <v>44</v>
      </c>
      <c r="D23" s="5">
        <f t="shared" si="0"/>
        <v>52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35</v>
      </c>
      <c r="Q23" s="5">
        <v>17</v>
      </c>
      <c r="R23" s="5">
        <v>0</v>
      </c>
      <c r="S23" s="5">
        <v>0</v>
      </c>
      <c r="T23" s="5">
        <v>0</v>
      </c>
      <c r="U23" s="5">
        <v>0</v>
      </c>
    </row>
    <row r="24" spans="1:24" x14ac:dyDescent="0.5">
      <c r="A24" s="6" t="s">
        <v>20</v>
      </c>
      <c r="B24" s="6" t="s">
        <v>36</v>
      </c>
      <c r="C24" s="6" t="s">
        <v>45</v>
      </c>
      <c r="D24" s="6">
        <f t="shared" si="0"/>
        <v>14</v>
      </c>
      <c r="E24" s="6">
        <v>0</v>
      </c>
      <c r="F24" s="6">
        <v>0</v>
      </c>
      <c r="G24" s="6">
        <v>0</v>
      </c>
      <c r="H24" s="6">
        <v>14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2" t="s">
        <v>229</v>
      </c>
      <c r="W24" s="13" t="s">
        <v>227</v>
      </c>
      <c r="X24" s="13"/>
    </row>
    <row r="25" spans="1:24" x14ac:dyDescent="0.5">
      <c r="A25" s="5" t="s">
        <v>20</v>
      </c>
      <c r="B25" s="5" t="s">
        <v>36</v>
      </c>
      <c r="C25" s="5" t="s">
        <v>46</v>
      </c>
      <c r="D25" s="5">
        <f t="shared" si="0"/>
        <v>377</v>
      </c>
      <c r="E25" s="5">
        <v>95</v>
      </c>
      <c r="F25" s="5">
        <v>30</v>
      </c>
      <c r="G25" s="5">
        <v>0</v>
      </c>
      <c r="H25" s="5">
        <v>83</v>
      </c>
      <c r="I25" s="5">
        <v>0</v>
      </c>
      <c r="J25" s="5">
        <v>0</v>
      </c>
      <c r="K25" s="5">
        <v>0</v>
      </c>
      <c r="L25" s="5">
        <v>0</v>
      </c>
      <c r="M25" s="5">
        <v>169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4" x14ac:dyDescent="0.5">
      <c r="A26" s="5" t="s">
        <v>20</v>
      </c>
      <c r="B26" s="5" t="s">
        <v>36</v>
      </c>
      <c r="C26" s="5" t="s">
        <v>47</v>
      </c>
      <c r="D26" s="5">
        <f t="shared" si="0"/>
        <v>715</v>
      </c>
      <c r="E26" s="5">
        <v>0</v>
      </c>
      <c r="F26" s="5">
        <v>0</v>
      </c>
      <c r="G26" s="5">
        <v>0</v>
      </c>
      <c r="H26" s="5">
        <v>34</v>
      </c>
      <c r="I26" s="5">
        <v>0</v>
      </c>
      <c r="J26" s="5">
        <v>0</v>
      </c>
      <c r="K26" s="5">
        <v>0</v>
      </c>
      <c r="L26" s="5">
        <v>0</v>
      </c>
      <c r="M26" s="5">
        <v>668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8</v>
      </c>
      <c r="U26" s="5">
        <v>5</v>
      </c>
    </row>
    <row r="27" spans="1:24" x14ac:dyDescent="0.5">
      <c r="A27" s="5" t="s">
        <v>20</v>
      </c>
      <c r="B27" s="5" t="s">
        <v>36</v>
      </c>
      <c r="C27" s="5" t="s">
        <v>48</v>
      </c>
      <c r="D27" s="5">
        <f t="shared" si="0"/>
        <v>26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26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4" x14ac:dyDescent="0.5">
      <c r="A28" s="5" t="s">
        <v>20</v>
      </c>
      <c r="B28" s="5" t="s">
        <v>36</v>
      </c>
      <c r="C28" s="5" t="s">
        <v>49</v>
      </c>
      <c r="D28" s="5">
        <f t="shared" si="0"/>
        <v>18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18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4" x14ac:dyDescent="0.5">
      <c r="A29" s="5" t="s">
        <v>20</v>
      </c>
      <c r="B29" s="5" t="s">
        <v>36</v>
      </c>
      <c r="C29" s="5" t="s">
        <v>50</v>
      </c>
      <c r="D29" s="5">
        <f t="shared" si="0"/>
        <v>1010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929</v>
      </c>
      <c r="Q29" s="5">
        <v>0</v>
      </c>
      <c r="R29" s="5">
        <v>0</v>
      </c>
      <c r="S29" s="5">
        <v>0</v>
      </c>
      <c r="T29" s="5">
        <v>81</v>
      </c>
      <c r="U29" s="5">
        <v>0</v>
      </c>
    </row>
    <row r="30" spans="1:24" x14ac:dyDescent="0.5">
      <c r="A30" s="5" t="s">
        <v>20</v>
      </c>
      <c r="B30" s="5" t="s">
        <v>36</v>
      </c>
      <c r="C30" s="5" t="s">
        <v>51</v>
      </c>
      <c r="D30" s="5">
        <f t="shared" si="0"/>
        <v>286</v>
      </c>
      <c r="E30" s="5">
        <v>0</v>
      </c>
      <c r="F30" s="5">
        <v>19</v>
      </c>
      <c r="G30" s="5">
        <v>0</v>
      </c>
      <c r="H30" s="5">
        <v>11</v>
      </c>
      <c r="I30" s="5">
        <v>0</v>
      </c>
      <c r="J30" s="5">
        <v>0</v>
      </c>
      <c r="K30" s="5">
        <v>0</v>
      </c>
      <c r="L30" s="5">
        <v>242</v>
      </c>
      <c r="M30" s="5">
        <v>10</v>
      </c>
      <c r="N30" s="5">
        <v>0</v>
      </c>
      <c r="O30" s="5">
        <v>0</v>
      </c>
      <c r="P30" s="5">
        <v>4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W30" s="6"/>
      <c r="X30" s="6"/>
    </row>
    <row r="31" spans="1:24" x14ac:dyDescent="0.5">
      <c r="A31" s="5" t="s">
        <v>20</v>
      </c>
      <c r="B31" s="5" t="s">
        <v>36</v>
      </c>
      <c r="C31" s="5" t="s">
        <v>52</v>
      </c>
      <c r="D31" s="5">
        <f t="shared" si="0"/>
        <v>2001</v>
      </c>
      <c r="E31" s="5">
        <v>524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27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1447</v>
      </c>
      <c r="U31" s="5">
        <v>3</v>
      </c>
    </row>
    <row r="32" spans="1:24" x14ac:dyDescent="0.5">
      <c r="A32" s="2" t="s">
        <v>20</v>
      </c>
      <c r="B32" s="2" t="s">
        <v>36</v>
      </c>
      <c r="C32" s="2" t="s">
        <v>53</v>
      </c>
      <c r="D32" s="2">
        <f t="shared" si="0"/>
        <v>10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 t="s">
        <v>229</v>
      </c>
      <c r="W32" s="6" t="s">
        <v>223</v>
      </c>
    </row>
    <row r="33" spans="1:24" x14ac:dyDescent="0.5">
      <c r="A33" s="5" t="s">
        <v>20</v>
      </c>
      <c r="B33" s="5" t="s">
        <v>36</v>
      </c>
      <c r="C33" s="5" t="s">
        <v>54</v>
      </c>
      <c r="D33" s="5">
        <f t="shared" si="0"/>
        <v>1754</v>
      </c>
      <c r="E33" s="5">
        <v>120</v>
      </c>
      <c r="F33" s="5">
        <v>79</v>
      </c>
      <c r="G33" s="5">
        <v>0</v>
      </c>
      <c r="H33" s="5">
        <v>56</v>
      </c>
      <c r="I33" s="5">
        <v>0</v>
      </c>
      <c r="J33" s="5">
        <v>34</v>
      </c>
      <c r="K33" s="5">
        <v>0</v>
      </c>
      <c r="L33" s="5">
        <v>0</v>
      </c>
      <c r="M33" s="5">
        <v>171</v>
      </c>
      <c r="N33" s="5">
        <v>0</v>
      </c>
      <c r="O33" s="5">
        <v>0</v>
      </c>
      <c r="P33" s="5">
        <v>1294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W33" s="6"/>
      <c r="X33" s="6"/>
    </row>
    <row r="34" spans="1:24" s="13" customFormat="1" x14ac:dyDescent="0.5">
      <c r="A34" s="5" t="s">
        <v>20</v>
      </c>
      <c r="B34" s="5" t="s">
        <v>36</v>
      </c>
      <c r="C34" s="5" t="s">
        <v>55</v>
      </c>
      <c r="D34" s="5">
        <f t="shared" ref="D34:D65" si="1">SUM(E34:U34)</f>
        <v>687</v>
      </c>
      <c r="E34" s="5">
        <v>50</v>
      </c>
      <c r="F34" s="5">
        <v>0</v>
      </c>
      <c r="G34" s="5">
        <v>0</v>
      </c>
      <c r="H34" s="5">
        <v>279</v>
      </c>
      <c r="I34" s="5">
        <v>0</v>
      </c>
      <c r="J34" s="5">
        <v>0</v>
      </c>
      <c r="K34" s="5">
        <v>0</v>
      </c>
      <c r="L34" s="5">
        <v>0</v>
      </c>
      <c r="M34" s="5">
        <v>352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6</v>
      </c>
      <c r="U34" s="5">
        <v>0</v>
      </c>
      <c r="V34" s="5"/>
      <c r="W34" s="5"/>
      <c r="X34" s="5"/>
    </row>
    <row r="35" spans="1:24" x14ac:dyDescent="0.5">
      <c r="A35" s="5" t="s">
        <v>20</v>
      </c>
      <c r="B35" s="5" t="s">
        <v>36</v>
      </c>
      <c r="C35" s="5" t="s">
        <v>56</v>
      </c>
      <c r="D35" s="5">
        <f t="shared" si="1"/>
        <v>52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52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4" x14ac:dyDescent="0.5">
      <c r="A36" s="5" t="s">
        <v>20</v>
      </c>
      <c r="B36" s="5" t="s">
        <v>36</v>
      </c>
      <c r="C36" s="5" t="s">
        <v>57</v>
      </c>
      <c r="D36" s="5">
        <f t="shared" si="1"/>
        <v>70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70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pans="1:24" x14ac:dyDescent="0.5">
      <c r="A37" s="5" t="s">
        <v>20</v>
      </c>
      <c r="B37" s="5" t="s">
        <v>36</v>
      </c>
      <c r="C37" s="5" t="s">
        <v>58</v>
      </c>
      <c r="D37" s="5">
        <f t="shared" si="1"/>
        <v>612</v>
      </c>
      <c r="E37" s="5">
        <v>0</v>
      </c>
      <c r="F37" s="5">
        <v>15</v>
      </c>
      <c r="G37" s="5">
        <v>0</v>
      </c>
      <c r="H37" s="5">
        <v>0</v>
      </c>
      <c r="I37" s="5">
        <v>13</v>
      </c>
      <c r="J37" s="5">
        <v>0</v>
      </c>
      <c r="K37" s="5">
        <v>0</v>
      </c>
      <c r="L37" s="5">
        <v>0</v>
      </c>
      <c r="M37" s="5">
        <v>35</v>
      </c>
      <c r="N37" s="5">
        <v>0</v>
      </c>
      <c r="O37" s="5">
        <v>0</v>
      </c>
      <c r="P37" s="5">
        <v>545</v>
      </c>
      <c r="Q37" s="5">
        <v>4</v>
      </c>
      <c r="R37" s="5">
        <v>0</v>
      </c>
      <c r="S37" s="5">
        <v>0</v>
      </c>
      <c r="T37" s="5">
        <v>0</v>
      </c>
      <c r="U37" s="5">
        <v>0</v>
      </c>
    </row>
    <row r="38" spans="1:24" x14ac:dyDescent="0.5">
      <c r="A38" s="5" t="s">
        <v>20</v>
      </c>
      <c r="B38" s="5" t="s">
        <v>36</v>
      </c>
      <c r="C38" s="5" t="s">
        <v>59</v>
      </c>
      <c r="D38" s="5">
        <f t="shared" si="1"/>
        <v>23</v>
      </c>
      <c r="E38" s="5">
        <v>12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11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4" x14ac:dyDescent="0.5">
      <c r="A39" s="5" t="s">
        <v>20</v>
      </c>
      <c r="B39" s="5" t="s">
        <v>36</v>
      </c>
      <c r="C39" s="5" t="s">
        <v>60</v>
      </c>
      <c r="D39" s="5">
        <f t="shared" si="1"/>
        <v>981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27</v>
      </c>
      <c r="N39" s="5">
        <v>110</v>
      </c>
      <c r="O39" s="5">
        <v>0</v>
      </c>
      <c r="P39" s="5">
        <v>844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4" x14ac:dyDescent="0.5">
      <c r="A40" s="5" t="s">
        <v>20</v>
      </c>
      <c r="B40" s="5" t="s">
        <v>36</v>
      </c>
      <c r="C40" s="5" t="s">
        <v>61</v>
      </c>
      <c r="D40" s="5">
        <f t="shared" si="1"/>
        <v>41658</v>
      </c>
      <c r="E40" s="5">
        <v>6693</v>
      </c>
      <c r="F40" s="5">
        <v>2501</v>
      </c>
      <c r="G40" s="5">
        <v>3403</v>
      </c>
      <c r="H40" s="5">
        <v>0</v>
      </c>
      <c r="I40" s="5">
        <v>85</v>
      </c>
      <c r="J40" s="5">
        <v>4026</v>
      </c>
      <c r="K40" s="5">
        <v>590</v>
      </c>
      <c r="L40" s="5">
        <v>2225</v>
      </c>
      <c r="M40" s="5">
        <v>3216</v>
      </c>
      <c r="N40" s="5">
        <v>3220</v>
      </c>
      <c r="O40" s="5">
        <v>107</v>
      </c>
      <c r="P40" s="5">
        <v>2081</v>
      </c>
      <c r="Q40" s="5">
        <v>9710</v>
      </c>
      <c r="R40" s="5">
        <v>1419</v>
      </c>
      <c r="S40" s="5">
        <v>2220</v>
      </c>
      <c r="T40" s="5">
        <v>162</v>
      </c>
      <c r="U40" s="5">
        <v>0</v>
      </c>
    </row>
    <row r="41" spans="1:24" x14ac:dyDescent="0.5">
      <c r="A41" s="5" t="s">
        <v>20</v>
      </c>
      <c r="B41" s="5" t="s">
        <v>36</v>
      </c>
      <c r="C41" s="5" t="s">
        <v>62</v>
      </c>
      <c r="D41" s="5">
        <f t="shared" si="1"/>
        <v>333</v>
      </c>
      <c r="E41" s="5">
        <v>0</v>
      </c>
      <c r="F41" s="5">
        <v>0</v>
      </c>
      <c r="G41" s="5">
        <v>0</v>
      </c>
      <c r="H41" s="5">
        <v>16</v>
      </c>
      <c r="I41" s="5">
        <v>191</v>
      </c>
      <c r="J41" s="5">
        <v>0</v>
      </c>
      <c r="K41" s="5">
        <v>0</v>
      </c>
      <c r="L41" s="5">
        <v>0</v>
      </c>
      <c r="M41" s="5">
        <v>126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4" x14ac:dyDescent="0.5">
      <c r="A42" s="5" t="s">
        <v>20</v>
      </c>
      <c r="B42" s="5" t="s">
        <v>36</v>
      </c>
      <c r="C42" s="5" t="s">
        <v>63</v>
      </c>
      <c r="D42" s="5">
        <f t="shared" si="1"/>
        <v>672</v>
      </c>
      <c r="E42" s="5">
        <v>315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23</v>
      </c>
      <c r="M42" s="5">
        <v>334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1:24" s="6" customFormat="1" x14ac:dyDescent="0.5">
      <c r="A43" s="6" t="s">
        <v>20</v>
      </c>
      <c r="B43" s="6" t="s">
        <v>36</v>
      </c>
      <c r="C43" s="6" t="s">
        <v>64</v>
      </c>
      <c r="D43" s="5">
        <f t="shared" si="1"/>
        <v>186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186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2" t="s">
        <v>229</v>
      </c>
      <c r="W43" s="6" t="s">
        <v>225</v>
      </c>
      <c r="X43" s="5"/>
    </row>
    <row r="44" spans="1:24" x14ac:dyDescent="0.5">
      <c r="A44" s="5" t="s">
        <v>20</v>
      </c>
      <c r="B44" s="5" t="s">
        <v>36</v>
      </c>
      <c r="C44" s="5" t="s">
        <v>65</v>
      </c>
      <c r="D44" s="5">
        <f t="shared" si="1"/>
        <v>256</v>
      </c>
      <c r="E44" s="5">
        <v>0</v>
      </c>
      <c r="F44" s="5">
        <v>0</v>
      </c>
      <c r="G44" s="5">
        <v>0</v>
      </c>
      <c r="H44" s="5">
        <v>29</v>
      </c>
      <c r="I44" s="5">
        <v>0</v>
      </c>
      <c r="J44" s="5">
        <v>0</v>
      </c>
      <c r="K44" s="5">
        <v>227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4" x14ac:dyDescent="0.5">
      <c r="A45" s="2" t="s">
        <v>20</v>
      </c>
      <c r="B45" s="2" t="s">
        <v>36</v>
      </c>
      <c r="C45" s="2" t="s">
        <v>66</v>
      </c>
      <c r="D45" s="2">
        <f t="shared" si="1"/>
        <v>9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9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 t="s">
        <v>229</v>
      </c>
      <c r="W45" s="6" t="s">
        <v>223</v>
      </c>
    </row>
    <row r="46" spans="1:24" x14ac:dyDescent="0.5">
      <c r="A46" s="5" t="s">
        <v>20</v>
      </c>
      <c r="B46" s="5" t="s">
        <v>36</v>
      </c>
      <c r="C46" s="5" t="s">
        <v>67</v>
      </c>
      <c r="D46" s="5">
        <f t="shared" si="1"/>
        <v>33</v>
      </c>
      <c r="E46" s="5">
        <v>0</v>
      </c>
      <c r="F46" s="5">
        <v>0</v>
      </c>
      <c r="G46" s="5">
        <v>0</v>
      </c>
      <c r="H46" s="5">
        <v>33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1:24" x14ac:dyDescent="0.5">
      <c r="A47" s="5" t="s">
        <v>20</v>
      </c>
      <c r="B47" s="5" t="s">
        <v>36</v>
      </c>
      <c r="C47" s="5" t="s">
        <v>68</v>
      </c>
      <c r="D47" s="5">
        <f t="shared" si="1"/>
        <v>11</v>
      </c>
      <c r="E47" s="5">
        <v>11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4" x14ac:dyDescent="0.5">
      <c r="A48" s="5" t="s">
        <v>20</v>
      </c>
      <c r="B48" s="5" t="s">
        <v>36</v>
      </c>
      <c r="C48" s="5" t="s">
        <v>69</v>
      </c>
      <c r="D48" s="5">
        <f t="shared" si="1"/>
        <v>13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11</v>
      </c>
      <c r="S48" s="5">
        <v>0</v>
      </c>
      <c r="T48" s="5">
        <v>2</v>
      </c>
      <c r="U48" s="5">
        <v>0</v>
      </c>
    </row>
    <row r="49" spans="1:24" x14ac:dyDescent="0.5">
      <c r="A49" s="5" t="s">
        <v>70</v>
      </c>
      <c r="B49" s="5" t="s">
        <v>71</v>
      </c>
      <c r="C49" s="5" t="s">
        <v>72</v>
      </c>
      <c r="D49" s="5">
        <f t="shared" si="1"/>
        <v>38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38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pans="1:24" x14ac:dyDescent="0.5">
      <c r="A50" s="5" t="s">
        <v>70</v>
      </c>
      <c r="B50" s="5" t="s">
        <v>71</v>
      </c>
      <c r="C50" s="5" t="s">
        <v>73</v>
      </c>
      <c r="D50" s="5">
        <f t="shared" si="1"/>
        <v>12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12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 spans="1:24" x14ac:dyDescent="0.5">
      <c r="A51" s="5" t="s">
        <v>70</v>
      </c>
      <c r="B51" s="5" t="s">
        <v>71</v>
      </c>
      <c r="C51" s="5" t="s">
        <v>74</v>
      </c>
      <c r="D51" s="5">
        <f t="shared" si="1"/>
        <v>312</v>
      </c>
      <c r="E51" s="5">
        <v>0</v>
      </c>
      <c r="F51" s="5">
        <v>31</v>
      </c>
      <c r="G51" s="5">
        <v>0</v>
      </c>
      <c r="H51" s="5">
        <v>0</v>
      </c>
      <c r="I51" s="5">
        <v>0</v>
      </c>
      <c r="J51" s="5">
        <v>93</v>
      </c>
      <c r="K51" s="5">
        <v>0</v>
      </c>
      <c r="L51" s="5">
        <v>0</v>
      </c>
      <c r="M51" s="5">
        <v>183</v>
      </c>
      <c r="N51" s="5">
        <v>0</v>
      </c>
      <c r="O51" s="5">
        <v>0</v>
      </c>
      <c r="P51" s="5">
        <v>5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pans="1:24" x14ac:dyDescent="0.5">
      <c r="A52" s="5" t="s">
        <v>70</v>
      </c>
      <c r="B52" s="5" t="s">
        <v>71</v>
      </c>
      <c r="C52" s="5" t="s">
        <v>75</v>
      </c>
      <c r="D52" s="5">
        <f t="shared" si="1"/>
        <v>23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23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1:24" x14ac:dyDescent="0.5">
      <c r="A53" s="5" t="s">
        <v>70</v>
      </c>
      <c r="B53" s="5" t="s">
        <v>71</v>
      </c>
      <c r="C53" s="5" t="s">
        <v>76</v>
      </c>
      <c r="D53" s="5">
        <f t="shared" si="1"/>
        <v>2730</v>
      </c>
      <c r="E53" s="5">
        <v>56</v>
      </c>
      <c r="F53" s="5">
        <v>338</v>
      </c>
      <c r="G53" s="5">
        <v>28</v>
      </c>
      <c r="H53" s="5">
        <v>107</v>
      </c>
      <c r="I53" s="5">
        <v>22</v>
      </c>
      <c r="J53" s="5">
        <v>280</v>
      </c>
      <c r="K53" s="5">
        <v>88</v>
      </c>
      <c r="L53" s="5">
        <v>0</v>
      </c>
      <c r="M53" s="5">
        <v>405</v>
      </c>
      <c r="N53" s="5">
        <v>14</v>
      </c>
      <c r="O53" s="5">
        <v>2</v>
      </c>
      <c r="P53" s="5">
        <v>127</v>
      </c>
      <c r="Q53" s="5">
        <v>47</v>
      </c>
      <c r="R53" s="5">
        <v>3</v>
      </c>
      <c r="S53" s="5">
        <v>175</v>
      </c>
      <c r="T53" s="5">
        <v>1038</v>
      </c>
      <c r="U53" s="5">
        <v>0</v>
      </c>
    </row>
    <row r="54" spans="1:24" x14ac:dyDescent="0.5">
      <c r="A54" s="5" t="s">
        <v>70</v>
      </c>
      <c r="B54" s="5" t="s">
        <v>71</v>
      </c>
      <c r="C54" s="5" t="s">
        <v>77</v>
      </c>
      <c r="D54" s="5">
        <f t="shared" si="1"/>
        <v>155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15</v>
      </c>
      <c r="Q54" s="5">
        <v>18</v>
      </c>
      <c r="R54" s="5">
        <v>0</v>
      </c>
      <c r="S54" s="5">
        <v>0</v>
      </c>
      <c r="T54" s="5">
        <v>122</v>
      </c>
      <c r="U54" s="5">
        <v>0</v>
      </c>
    </row>
    <row r="55" spans="1:24" x14ac:dyDescent="0.5">
      <c r="A55" s="5" t="s">
        <v>70</v>
      </c>
      <c r="B55" s="5" t="s">
        <v>71</v>
      </c>
      <c r="C55" s="5" t="s">
        <v>78</v>
      </c>
      <c r="D55" s="5">
        <f t="shared" si="1"/>
        <v>100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100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4" x14ac:dyDescent="0.5">
      <c r="A56" s="5" t="s">
        <v>70</v>
      </c>
      <c r="B56" s="5" t="s">
        <v>71</v>
      </c>
      <c r="C56" s="5" t="s">
        <v>79</v>
      </c>
      <c r="D56" s="5">
        <f t="shared" si="1"/>
        <v>16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9</v>
      </c>
      <c r="T56" s="5">
        <v>0</v>
      </c>
      <c r="U56" s="5">
        <v>7</v>
      </c>
    </row>
    <row r="57" spans="1:24" x14ac:dyDescent="0.5">
      <c r="A57" s="5" t="s">
        <v>70</v>
      </c>
      <c r="B57" s="5" t="s">
        <v>71</v>
      </c>
      <c r="C57" s="5" t="s">
        <v>80</v>
      </c>
      <c r="D57" s="5">
        <f t="shared" si="1"/>
        <v>600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13</v>
      </c>
      <c r="K57" s="5">
        <v>12</v>
      </c>
      <c r="L57" s="5">
        <v>11</v>
      </c>
      <c r="M57" s="5">
        <v>0</v>
      </c>
      <c r="N57" s="5">
        <v>0</v>
      </c>
      <c r="O57" s="5">
        <v>0</v>
      </c>
      <c r="P57" s="5">
        <v>0</v>
      </c>
      <c r="Q57" s="5">
        <v>3</v>
      </c>
      <c r="R57" s="5">
        <v>0</v>
      </c>
      <c r="S57" s="5">
        <v>0</v>
      </c>
      <c r="T57" s="5">
        <v>561</v>
      </c>
      <c r="U57" s="5">
        <v>0</v>
      </c>
    </row>
    <row r="58" spans="1:24" x14ac:dyDescent="0.5">
      <c r="A58" s="5" t="s">
        <v>70</v>
      </c>
      <c r="B58" s="5" t="s">
        <v>71</v>
      </c>
      <c r="C58" s="5" t="s">
        <v>81</v>
      </c>
      <c r="D58" s="5">
        <f t="shared" si="1"/>
        <v>92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4</v>
      </c>
      <c r="Q58" s="5">
        <v>79</v>
      </c>
      <c r="R58" s="5">
        <v>0</v>
      </c>
      <c r="S58" s="5">
        <v>0</v>
      </c>
      <c r="T58" s="5">
        <v>4</v>
      </c>
      <c r="U58" s="5">
        <v>5</v>
      </c>
    </row>
    <row r="59" spans="1:24" x14ac:dyDescent="0.5">
      <c r="A59" s="5" t="s">
        <v>70</v>
      </c>
      <c r="B59" s="5" t="s">
        <v>71</v>
      </c>
      <c r="C59" s="5" t="s">
        <v>82</v>
      </c>
      <c r="D59" s="5">
        <f t="shared" si="1"/>
        <v>89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57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32</v>
      </c>
      <c r="U59" s="5">
        <v>0</v>
      </c>
      <c r="W59" s="6"/>
      <c r="X59" s="6"/>
    </row>
    <row r="60" spans="1:24" x14ac:dyDescent="0.5">
      <c r="A60" s="5" t="s">
        <v>70</v>
      </c>
      <c r="B60" s="5" t="s">
        <v>71</v>
      </c>
      <c r="C60" s="5" t="s">
        <v>83</v>
      </c>
      <c r="D60" s="5">
        <f t="shared" si="1"/>
        <v>41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41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1:24" x14ac:dyDescent="0.5">
      <c r="A61" s="2" t="s">
        <v>70</v>
      </c>
      <c r="B61" s="2" t="s">
        <v>71</v>
      </c>
      <c r="C61" s="2" t="s">
        <v>84</v>
      </c>
      <c r="D61" s="2">
        <f t="shared" si="1"/>
        <v>6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6</v>
      </c>
      <c r="R61" s="2">
        <v>0</v>
      </c>
      <c r="S61" s="2">
        <v>0</v>
      </c>
      <c r="T61" s="2">
        <v>0</v>
      </c>
      <c r="U61" s="2">
        <v>0</v>
      </c>
      <c r="V61" s="2" t="s">
        <v>229</v>
      </c>
      <c r="W61" s="6" t="s">
        <v>223</v>
      </c>
    </row>
    <row r="62" spans="1:24" x14ac:dyDescent="0.5">
      <c r="A62" s="5" t="s">
        <v>70</v>
      </c>
      <c r="B62" s="5" t="s">
        <v>71</v>
      </c>
      <c r="C62" s="5" t="s">
        <v>85</v>
      </c>
      <c r="D62" s="5">
        <f t="shared" si="1"/>
        <v>80</v>
      </c>
      <c r="E62" s="5">
        <v>0</v>
      </c>
      <c r="F62" s="5">
        <v>15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35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30</v>
      </c>
      <c r="U62" s="5">
        <v>0</v>
      </c>
    </row>
    <row r="63" spans="1:24" x14ac:dyDescent="0.5">
      <c r="A63" s="5" t="s">
        <v>70</v>
      </c>
      <c r="B63" s="5" t="s">
        <v>71</v>
      </c>
      <c r="C63" s="5" t="s">
        <v>86</v>
      </c>
      <c r="D63" s="5">
        <f t="shared" si="1"/>
        <v>59</v>
      </c>
      <c r="E63" s="5">
        <v>0</v>
      </c>
      <c r="F63" s="5">
        <v>0</v>
      </c>
      <c r="G63" s="5">
        <v>0</v>
      </c>
      <c r="H63" s="5">
        <v>11</v>
      </c>
      <c r="I63" s="5">
        <v>0</v>
      </c>
      <c r="J63" s="5">
        <v>14</v>
      </c>
      <c r="K63" s="5">
        <v>0</v>
      </c>
      <c r="L63" s="5">
        <v>0</v>
      </c>
      <c r="M63" s="5">
        <v>32</v>
      </c>
      <c r="N63" s="5">
        <v>0</v>
      </c>
      <c r="O63" s="5">
        <v>0</v>
      </c>
      <c r="P63" s="5">
        <v>2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4" x14ac:dyDescent="0.5">
      <c r="A64" s="2" t="s">
        <v>70</v>
      </c>
      <c r="B64" s="2" t="s">
        <v>71</v>
      </c>
      <c r="C64" s="2" t="s">
        <v>87</v>
      </c>
      <c r="D64" s="2">
        <f t="shared" si="1"/>
        <v>5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5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 t="s">
        <v>229</v>
      </c>
      <c r="W64" s="6" t="s">
        <v>223</v>
      </c>
    </row>
    <row r="65" spans="1:24" x14ac:dyDescent="0.5">
      <c r="A65" s="5" t="s">
        <v>70</v>
      </c>
      <c r="B65" s="5" t="s">
        <v>71</v>
      </c>
      <c r="C65" s="5" t="s">
        <v>88</v>
      </c>
      <c r="D65" s="5">
        <f t="shared" si="1"/>
        <v>8451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8286</v>
      </c>
      <c r="L65" s="5">
        <v>0</v>
      </c>
      <c r="M65" s="5">
        <v>0</v>
      </c>
      <c r="N65" s="5">
        <v>0</v>
      </c>
      <c r="O65" s="5">
        <v>0</v>
      </c>
      <c r="P65" s="5">
        <v>165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4" x14ac:dyDescent="0.5">
      <c r="A66" s="5" t="s">
        <v>70</v>
      </c>
      <c r="B66" s="5" t="s">
        <v>71</v>
      </c>
      <c r="C66" s="5" t="s">
        <v>89</v>
      </c>
      <c r="D66" s="5">
        <f t="shared" ref="D66:D97" si="2">SUM(E66:U66)</f>
        <v>271</v>
      </c>
      <c r="E66" s="5">
        <v>0</v>
      </c>
      <c r="F66" s="5">
        <v>11</v>
      </c>
      <c r="G66" s="5">
        <v>0</v>
      </c>
      <c r="H66" s="5">
        <v>98</v>
      </c>
      <c r="I66" s="5">
        <v>0</v>
      </c>
      <c r="J66" s="5">
        <v>19</v>
      </c>
      <c r="K66" s="5">
        <v>10</v>
      </c>
      <c r="L66" s="5">
        <v>0</v>
      </c>
      <c r="M66" s="5">
        <v>90</v>
      </c>
      <c r="N66" s="5">
        <v>0</v>
      </c>
      <c r="O66" s="5">
        <v>0</v>
      </c>
      <c r="P66" s="5">
        <v>0</v>
      </c>
      <c r="Q66" s="5">
        <v>34</v>
      </c>
      <c r="R66" s="5">
        <v>0</v>
      </c>
      <c r="S66" s="5">
        <v>0</v>
      </c>
      <c r="T66" s="5">
        <v>9</v>
      </c>
      <c r="U66" s="5">
        <v>0</v>
      </c>
    </row>
    <row r="67" spans="1:24" x14ac:dyDescent="0.5">
      <c r="A67" s="5" t="s">
        <v>70</v>
      </c>
      <c r="B67" s="5" t="s">
        <v>71</v>
      </c>
      <c r="C67" s="5" t="s">
        <v>90</v>
      </c>
      <c r="D67" s="5">
        <f t="shared" si="2"/>
        <v>100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100</v>
      </c>
      <c r="U67" s="5">
        <v>0</v>
      </c>
    </row>
    <row r="68" spans="1:24" x14ac:dyDescent="0.5">
      <c r="A68" s="5" t="s">
        <v>70</v>
      </c>
      <c r="B68" s="5" t="s">
        <v>71</v>
      </c>
      <c r="C68" s="5" t="s">
        <v>91</v>
      </c>
      <c r="D68" s="5">
        <f t="shared" si="2"/>
        <v>19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19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</row>
    <row r="69" spans="1:24" x14ac:dyDescent="0.5">
      <c r="A69" s="5" t="s">
        <v>70</v>
      </c>
      <c r="B69" s="5" t="s">
        <v>71</v>
      </c>
      <c r="C69" s="5" t="s">
        <v>92</v>
      </c>
      <c r="D69" s="5">
        <f t="shared" si="2"/>
        <v>12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12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4" x14ac:dyDescent="0.5">
      <c r="A70" s="5" t="s">
        <v>70</v>
      </c>
      <c r="B70" s="5" t="s">
        <v>71</v>
      </c>
      <c r="C70" s="5" t="s">
        <v>93</v>
      </c>
      <c r="D70" s="5">
        <f t="shared" si="2"/>
        <v>39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24</v>
      </c>
      <c r="N70" s="5">
        <v>0</v>
      </c>
      <c r="O70" s="5">
        <v>0</v>
      </c>
      <c r="P70" s="5">
        <v>15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4" x14ac:dyDescent="0.5">
      <c r="A71" s="5" t="s">
        <v>70</v>
      </c>
      <c r="B71" s="5" t="s">
        <v>94</v>
      </c>
      <c r="C71" s="5" t="s">
        <v>95</v>
      </c>
      <c r="D71" s="5">
        <f t="shared" si="2"/>
        <v>13932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17</v>
      </c>
      <c r="Q71" s="5">
        <v>2</v>
      </c>
      <c r="R71" s="5">
        <v>2380</v>
      </c>
      <c r="S71" s="5">
        <v>502</v>
      </c>
      <c r="T71" s="5">
        <v>2108</v>
      </c>
      <c r="U71" s="5">
        <v>8923</v>
      </c>
    </row>
    <row r="72" spans="1:24" x14ac:dyDescent="0.5">
      <c r="A72" s="5" t="s">
        <v>70</v>
      </c>
      <c r="B72" s="5" t="s">
        <v>94</v>
      </c>
      <c r="C72" s="5" t="s">
        <v>96</v>
      </c>
      <c r="D72" s="5">
        <f t="shared" si="2"/>
        <v>12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12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</row>
    <row r="73" spans="1:24" x14ac:dyDescent="0.5">
      <c r="A73" s="6" t="s">
        <v>70</v>
      </c>
      <c r="B73" s="6" t="s">
        <v>94</v>
      </c>
      <c r="C73" s="6" t="s">
        <v>97</v>
      </c>
      <c r="D73" s="6">
        <f t="shared" si="2"/>
        <v>19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19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2" t="s">
        <v>229</v>
      </c>
      <c r="W73" s="6" t="s">
        <v>225</v>
      </c>
      <c r="X73" s="6"/>
    </row>
    <row r="74" spans="1:24" x14ac:dyDescent="0.5">
      <c r="A74" s="5" t="s">
        <v>70</v>
      </c>
      <c r="B74" s="5" t="s">
        <v>94</v>
      </c>
      <c r="C74" s="5" t="s">
        <v>98</v>
      </c>
      <c r="D74" s="5">
        <f t="shared" si="2"/>
        <v>156</v>
      </c>
      <c r="E74" s="5">
        <v>11</v>
      </c>
      <c r="F74" s="5">
        <v>37</v>
      </c>
      <c r="G74" s="5">
        <v>0</v>
      </c>
      <c r="H74" s="5">
        <v>0</v>
      </c>
      <c r="I74" s="5">
        <v>0</v>
      </c>
      <c r="J74" s="5">
        <v>70</v>
      </c>
      <c r="K74" s="5">
        <v>0</v>
      </c>
      <c r="L74" s="5">
        <v>0</v>
      </c>
      <c r="M74" s="5">
        <v>38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4" x14ac:dyDescent="0.5">
      <c r="A75" s="5" t="s">
        <v>99</v>
      </c>
      <c r="B75" s="5" t="s">
        <v>100</v>
      </c>
      <c r="C75" s="5" t="s">
        <v>101</v>
      </c>
      <c r="D75" s="5">
        <f t="shared" si="2"/>
        <v>13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7</v>
      </c>
      <c r="Q75" s="5">
        <v>6</v>
      </c>
      <c r="R75" s="5">
        <v>0</v>
      </c>
      <c r="S75" s="5">
        <v>0</v>
      </c>
      <c r="T75" s="5">
        <v>0</v>
      </c>
      <c r="U75" s="5">
        <v>0</v>
      </c>
    </row>
    <row r="76" spans="1:24" x14ac:dyDescent="0.5">
      <c r="A76" s="2" t="s">
        <v>99</v>
      </c>
      <c r="B76" s="2" t="s">
        <v>100</v>
      </c>
      <c r="C76" s="2" t="s">
        <v>102</v>
      </c>
      <c r="D76" s="2">
        <f t="shared" si="2"/>
        <v>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5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 t="s">
        <v>229</v>
      </c>
      <c r="W76" s="6" t="s">
        <v>223</v>
      </c>
    </row>
    <row r="77" spans="1:24" x14ac:dyDescent="0.5">
      <c r="A77" s="5" t="s">
        <v>99</v>
      </c>
      <c r="B77" s="5" t="s">
        <v>100</v>
      </c>
      <c r="C77" s="5" t="s">
        <v>103</v>
      </c>
      <c r="D77" s="5">
        <f t="shared" si="2"/>
        <v>127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42</v>
      </c>
      <c r="R77" s="5">
        <v>36</v>
      </c>
      <c r="S77" s="5">
        <v>0</v>
      </c>
      <c r="T77" s="5">
        <v>0</v>
      </c>
      <c r="U77" s="5">
        <v>49</v>
      </c>
    </row>
    <row r="78" spans="1:24" x14ac:dyDescent="0.5">
      <c r="A78" s="5" t="s">
        <v>99</v>
      </c>
      <c r="B78" s="5" t="s">
        <v>100</v>
      </c>
      <c r="C78" s="5" t="s">
        <v>104</v>
      </c>
      <c r="D78" s="5">
        <f t="shared" si="2"/>
        <v>21</v>
      </c>
      <c r="E78" s="5">
        <v>0</v>
      </c>
      <c r="F78" s="5">
        <v>0</v>
      </c>
      <c r="G78" s="5">
        <v>10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2</v>
      </c>
      <c r="P78" s="5">
        <v>9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1:24" ht="16.149999999999999" thickBot="1" x14ac:dyDescent="0.55000000000000004">
      <c r="A79" s="5" t="s">
        <v>99</v>
      </c>
      <c r="B79" s="5" t="s">
        <v>100</v>
      </c>
      <c r="C79" s="5" t="s">
        <v>105</v>
      </c>
      <c r="D79" s="5">
        <f t="shared" si="2"/>
        <v>29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29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1:24" ht="16.149999999999999" thickBot="1" x14ac:dyDescent="0.55000000000000004">
      <c r="A80" s="8" t="s">
        <v>99</v>
      </c>
      <c r="B80" s="9" t="s">
        <v>100</v>
      </c>
      <c r="C80" s="9" t="s">
        <v>106</v>
      </c>
      <c r="D80" s="5">
        <f t="shared" si="2"/>
        <v>8679</v>
      </c>
      <c r="E80" s="9">
        <v>520</v>
      </c>
      <c r="F80" s="9">
        <v>0</v>
      </c>
      <c r="G80" s="9">
        <v>53</v>
      </c>
      <c r="H80" s="9">
        <v>509</v>
      </c>
      <c r="I80" s="9">
        <v>15</v>
      </c>
      <c r="J80" s="9">
        <v>26</v>
      </c>
      <c r="K80" s="9">
        <v>184</v>
      </c>
      <c r="L80" s="9">
        <v>0</v>
      </c>
      <c r="M80" s="9">
        <v>5169</v>
      </c>
      <c r="N80" s="9">
        <v>0</v>
      </c>
      <c r="O80" s="9">
        <v>5</v>
      </c>
      <c r="P80" s="9">
        <v>0</v>
      </c>
      <c r="Q80" s="9">
        <v>2186</v>
      </c>
      <c r="R80" s="9">
        <v>0</v>
      </c>
      <c r="S80" s="9">
        <v>12</v>
      </c>
      <c r="T80" s="9">
        <v>0</v>
      </c>
      <c r="U80" s="10">
        <v>0</v>
      </c>
      <c r="V80" s="11"/>
    </row>
    <row r="81" spans="1:24" x14ac:dyDescent="0.5">
      <c r="A81" s="5" t="s">
        <v>99</v>
      </c>
      <c r="B81" s="5" t="s">
        <v>100</v>
      </c>
      <c r="C81" s="5" t="s">
        <v>107</v>
      </c>
      <c r="D81" s="5">
        <f t="shared" si="2"/>
        <v>2287</v>
      </c>
      <c r="E81" s="5">
        <v>797</v>
      </c>
      <c r="F81" s="5">
        <v>14</v>
      </c>
      <c r="G81" s="5">
        <v>80</v>
      </c>
      <c r="H81" s="5">
        <v>910</v>
      </c>
      <c r="I81" s="5">
        <v>0</v>
      </c>
      <c r="J81" s="5">
        <v>10</v>
      </c>
      <c r="K81" s="5">
        <v>0</v>
      </c>
      <c r="L81" s="5">
        <v>0</v>
      </c>
      <c r="M81" s="5">
        <v>125</v>
      </c>
      <c r="N81" s="5">
        <v>0</v>
      </c>
      <c r="O81" s="5">
        <v>130</v>
      </c>
      <c r="P81" s="5">
        <v>6</v>
      </c>
      <c r="Q81" s="5">
        <v>135</v>
      </c>
      <c r="R81" s="5">
        <v>80</v>
      </c>
      <c r="S81" s="5">
        <v>0</v>
      </c>
      <c r="T81" s="5">
        <v>0</v>
      </c>
      <c r="U81" s="5">
        <v>0</v>
      </c>
      <c r="W81" s="6"/>
      <c r="X81" s="6"/>
    </row>
    <row r="82" spans="1:24" s="6" customFormat="1" x14ac:dyDescent="0.5">
      <c r="A82" s="6" t="s">
        <v>108</v>
      </c>
      <c r="B82" s="6" t="s">
        <v>109</v>
      </c>
      <c r="C82" s="6" t="s">
        <v>110</v>
      </c>
      <c r="D82" s="5">
        <f t="shared" si="2"/>
        <v>131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131</v>
      </c>
      <c r="V82" s="2" t="s">
        <v>229</v>
      </c>
      <c r="W82" s="6" t="s">
        <v>226</v>
      </c>
      <c r="X82" s="5"/>
    </row>
    <row r="83" spans="1:24" x14ac:dyDescent="0.5">
      <c r="A83" s="11" t="s">
        <v>108</v>
      </c>
      <c r="B83" s="11" t="s">
        <v>109</v>
      </c>
      <c r="C83" s="11" t="s">
        <v>111</v>
      </c>
      <c r="D83" s="5">
        <f t="shared" si="2"/>
        <v>80</v>
      </c>
      <c r="E83" s="11">
        <v>0</v>
      </c>
      <c r="F83" s="11">
        <v>0</v>
      </c>
      <c r="G83" s="11">
        <v>0</v>
      </c>
      <c r="H83" s="11">
        <v>46</v>
      </c>
      <c r="I83" s="11">
        <v>0</v>
      </c>
      <c r="J83" s="11">
        <v>0</v>
      </c>
      <c r="K83" s="11">
        <v>12</v>
      </c>
      <c r="L83" s="11">
        <v>0</v>
      </c>
      <c r="M83" s="11">
        <v>0</v>
      </c>
      <c r="N83" s="11">
        <v>0</v>
      </c>
      <c r="O83" s="11">
        <v>0</v>
      </c>
      <c r="P83" s="11">
        <v>10</v>
      </c>
      <c r="Q83" s="11">
        <v>9</v>
      </c>
      <c r="R83" s="11">
        <v>0</v>
      </c>
      <c r="S83" s="11">
        <v>3</v>
      </c>
      <c r="T83" s="11">
        <v>0</v>
      </c>
      <c r="U83" s="11">
        <v>0</v>
      </c>
      <c r="V83" s="11"/>
    </row>
    <row r="84" spans="1:24" x14ac:dyDescent="0.5">
      <c r="A84" s="5" t="s">
        <v>112</v>
      </c>
      <c r="B84" s="5" t="s">
        <v>113</v>
      </c>
      <c r="C84" s="5" t="s">
        <v>114</v>
      </c>
      <c r="D84" s="5">
        <f t="shared" si="2"/>
        <v>42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38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4</v>
      </c>
      <c r="U84" s="5">
        <v>0</v>
      </c>
    </row>
    <row r="85" spans="1:24" x14ac:dyDescent="0.5">
      <c r="A85" s="5" t="s">
        <v>112</v>
      </c>
      <c r="B85" s="5" t="s">
        <v>115</v>
      </c>
      <c r="C85" s="5" t="s">
        <v>116</v>
      </c>
      <c r="D85" s="5">
        <f t="shared" si="2"/>
        <v>22767</v>
      </c>
      <c r="E85" s="5">
        <v>0</v>
      </c>
      <c r="F85" s="5">
        <v>12</v>
      </c>
      <c r="G85" s="5">
        <v>90</v>
      </c>
      <c r="H85" s="5">
        <v>91</v>
      </c>
      <c r="I85" s="5">
        <v>18</v>
      </c>
      <c r="J85" s="5">
        <v>0</v>
      </c>
      <c r="K85" s="5">
        <v>0</v>
      </c>
      <c r="L85" s="5">
        <v>0</v>
      </c>
      <c r="M85" s="5">
        <v>466</v>
      </c>
      <c r="N85" s="5">
        <v>0</v>
      </c>
      <c r="O85" s="5">
        <v>22032</v>
      </c>
      <c r="P85" s="5">
        <v>14</v>
      </c>
      <c r="Q85" s="5">
        <v>3</v>
      </c>
      <c r="R85" s="5">
        <v>0</v>
      </c>
      <c r="S85" s="5">
        <v>0</v>
      </c>
      <c r="T85" s="5">
        <v>41</v>
      </c>
      <c r="U85" s="5">
        <v>0</v>
      </c>
    </row>
    <row r="86" spans="1:24" x14ac:dyDescent="0.5">
      <c r="A86" s="2" t="s">
        <v>112</v>
      </c>
      <c r="B86" s="2" t="s">
        <v>115</v>
      </c>
      <c r="C86" s="2" t="s">
        <v>117</v>
      </c>
      <c r="D86" s="3">
        <f t="shared" si="2"/>
        <v>4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4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2" t="s">
        <v>229</v>
      </c>
      <c r="W86" s="6" t="s">
        <v>223</v>
      </c>
    </row>
    <row r="87" spans="1:24" x14ac:dyDescent="0.5">
      <c r="A87" s="5" t="s">
        <v>112</v>
      </c>
      <c r="B87" s="5" t="s">
        <v>115</v>
      </c>
      <c r="C87" s="5" t="s">
        <v>118</v>
      </c>
      <c r="D87" s="5">
        <f t="shared" si="2"/>
        <v>816</v>
      </c>
      <c r="E87" s="5">
        <v>61</v>
      </c>
      <c r="F87" s="5">
        <v>23</v>
      </c>
      <c r="G87" s="5">
        <v>53</v>
      </c>
      <c r="H87" s="5">
        <v>0</v>
      </c>
      <c r="I87" s="5">
        <v>0</v>
      </c>
      <c r="J87" s="5">
        <v>0</v>
      </c>
      <c r="K87" s="5">
        <v>14</v>
      </c>
      <c r="L87" s="5">
        <v>0</v>
      </c>
      <c r="M87" s="5">
        <v>665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1:24" x14ac:dyDescent="0.5">
      <c r="A88" s="5" t="s">
        <v>112</v>
      </c>
      <c r="B88" s="5" t="s">
        <v>115</v>
      </c>
      <c r="C88" s="5" t="s">
        <v>119</v>
      </c>
      <c r="D88" s="5">
        <f t="shared" si="2"/>
        <v>59</v>
      </c>
      <c r="E88" s="5">
        <v>12</v>
      </c>
      <c r="F88" s="5">
        <v>0</v>
      </c>
      <c r="G88" s="5">
        <v>0</v>
      </c>
      <c r="H88" s="5">
        <v>36</v>
      </c>
      <c r="I88" s="5">
        <v>0</v>
      </c>
      <c r="J88" s="5">
        <v>0</v>
      </c>
      <c r="K88" s="5">
        <v>0</v>
      </c>
      <c r="L88" s="5">
        <v>0</v>
      </c>
      <c r="M88" s="5">
        <v>11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1:24" x14ac:dyDescent="0.5">
      <c r="A89" s="2" t="s">
        <v>112</v>
      </c>
      <c r="B89" s="2" t="s">
        <v>115</v>
      </c>
      <c r="C89" s="2" t="s">
        <v>120</v>
      </c>
      <c r="D89" s="2">
        <f t="shared" si="2"/>
        <v>5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5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 t="s">
        <v>229</v>
      </c>
      <c r="W89" s="6" t="s">
        <v>223</v>
      </c>
    </row>
    <row r="90" spans="1:24" x14ac:dyDescent="0.5">
      <c r="A90" s="5" t="s">
        <v>112</v>
      </c>
      <c r="B90" s="5" t="s">
        <v>115</v>
      </c>
      <c r="C90" s="5" t="s">
        <v>121</v>
      </c>
      <c r="D90" s="5">
        <f t="shared" si="2"/>
        <v>4773</v>
      </c>
      <c r="E90" s="5">
        <v>115</v>
      </c>
      <c r="F90" s="5">
        <v>313</v>
      </c>
      <c r="G90" s="5">
        <v>81</v>
      </c>
      <c r="H90" s="5">
        <v>174</v>
      </c>
      <c r="I90" s="5">
        <v>0</v>
      </c>
      <c r="J90" s="5">
        <v>142</v>
      </c>
      <c r="K90" s="5">
        <v>136</v>
      </c>
      <c r="L90" s="5">
        <v>0</v>
      </c>
      <c r="M90" s="5">
        <v>3292</v>
      </c>
      <c r="N90" s="5">
        <v>0</v>
      </c>
      <c r="O90" s="5">
        <v>0</v>
      </c>
      <c r="P90" s="5">
        <v>520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</row>
    <row r="91" spans="1:24" x14ac:dyDescent="0.5">
      <c r="A91" s="5" t="s">
        <v>112</v>
      </c>
      <c r="B91" s="5" t="s">
        <v>115</v>
      </c>
      <c r="C91" s="5" t="s">
        <v>122</v>
      </c>
      <c r="D91" s="5">
        <f t="shared" si="2"/>
        <v>59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59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</row>
    <row r="92" spans="1:24" x14ac:dyDescent="0.5">
      <c r="A92" s="5" t="s">
        <v>112</v>
      </c>
      <c r="B92" s="5" t="s">
        <v>115</v>
      </c>
      <c r="C92" s="5" t="s">
        <v>123</v>
      </c>
      <c r="D92" s="5">
        <f t="shared" si="2"/>
        <v>16566</v>
      </c>
      <c r="E92" s="5">
        <v>0</v>
      </c>
      <c r="F92" s="5">
        <v>0</v>
      </c>
      <c r="G92" s="5">
        <v>13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181</v>
      </c>
      <c r="N92" s="5">
        <v>0</v>
      </c>
      <c r="O92" s="5">
        <v>0</v>
      </c>
      <c r="P92" s="5">
        <v>356</v>
      </c>
      <c r="Q92" s="5">
        <v>0</v>
      </c>
      <c r="R92" s="5">
        <v>16008</v>
      </c>
      <c r="S92" s="5">
        <v>0</v>
      </c>
      <c r="T92" s="5">
        <v>8</v>
      </c>
      <c r="U92" s="5">
        <v>0</v>
      </c>
    </row>
    <row r="93" spans="1:24" x14ac:dyDescent="0.5">
      <c r="A93" s="2" t="s">
        <v>112</v>
      </c>
      <c r="B93" s="2" t="s">
        <v>115</v>
      </c>
      <c r="C93" s="2" t="s">
        <v>124</v>
      </c>
      <c r="D93" s="2">
        <f t="shared" si="2"/>
        <v>10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 t="s">
        <v>229</v>
      </c>
      <c r="W93" s="6" t="s">
        <v>223</v>
      </c>
    </row>
    <row r="94" spans="1:24" x14ac:dyDescent="0.5">
      <c r="A94" s="2" t="s">
        <v>112</v>
      </c>
      <c r="B94" s="2" t="s">
        <v>115</v>
      </c>
      <c r="C94" s="2" t="s">
        <v>125</v>
      </c>
      <c r="D94" s="3">
        <f t="shared" si="2"/>
        <v>3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3</v>
      </c>
      <c r="S94" s="3">
        <v>0</v>
      </c>
      <c r="T94" s="3">
        <v>0</v>
      </c>
      <c r="U94" s="3">
        <v>0</v>
      </c>
      <c r="V94" s="2" t="s">
        <v>229</v>
      </c>
      <c r="W94" s="6" t="s">
        <v>223</v>
      </c>
    </row>
    <row r="95" spans="1:24" x14ac:dyDescent="0.5">
      <c r="A95" s="5" t="s">
        <v>112</v>
      </c>
      <c r="B95" s="5" t="s">
        <v>115</v>
      </c>
      <c r="C95" s="5" t="s">
        <v>126</v>
      </c>
      <c r="D95" s="5">
        <f t="shared" si="2"/>
        <v>11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11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1:24" x14ac:dyDescent="0.5">
      <c r="A96" s="5" t="s">
        <v>112</v>
      </c>
      <c r="B96" s="5" t="s">
        <v>115</v>
      </c>
      <c r="C96" s="5" t="s">
        <v>127</v>
      </c>
      <c r="D96" s="5">
        <f t="shared" si="2"/>
        <v>133</v>
      </c>
      <c r="E96" s="5">
        <v>0</v>
      </c>
      <c r="F96" s="5">
        <v>0</v>
      </c>
      <c r="G96" s="5">
        <v>0</v>
      </c>
      <c r="H96" s="5">
        <v>68</v>
      </c>
      <c r="I96" s="5">
        <v>0</v>
      </c>
      <c r="J96" s="5">
        <v>0</v>
      </c>
      <c r="K96" s="5">
        <v>0</v>
      </c>
      <c r="L96" s="5">
        <v>0</v>
      </c>
      <c r="M96" s="5">
        <v>19</v>
      </c>
      <c r="N96" s="5">
        <v>0</v>
      </c>
      <c r="O96" s="5">
        <v>0</v>
      </c>
      <c r="P96" s="5">
        <v>46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1:24" x14ac:dyDescent="0.5">
      <c r="A97" s="5" t="s">
        <v>112</v>
      </c>
      <c r="B97" s="5" t="s">
        <v>115</v>
      </c>
      <c r="C97" s="5" t="s">
        <v>128</v>
      </c>
      <c r="D97" s="5">
        <f t="shared" si="2"/>
        <v>706</v>
      </c>
      <c r="E97" s="5">
        <v>11</v>
      </c>
      <c r="F97" s="5">
        <v>86</v>
      </c>
      <c r="G97" s="5">
        <v>109</v>
      </c>
      <c r="H97" s="5">
        <v>0</v>
      </c>
      <c r="I97" s="5">
        <v>0</v>
      </c>
      <c r="J97" s="5">
        <v>0</v>
      </c>
      <c r="K97" s="5">
        <v>19</v>
      </c>
      <c r="L97" s="5">
        <v>0</v>
      </c>
      <c r="M97" s="5">
        <v>442</v>
      </c>
      <c r="N97" s="5">
        <v>0</v>
      </c>
      <c r="O97" s="5">
        <v>0</v>
      </c>
      <c r="P97" s="5">
        <v>39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</row>
    <row r="98" spans="1:24" x14ac:dyDescent="0.5">
      <c r="A98" s="2" t="s">
        <v>112</v>
      </c>
      <c r="B98" s="2" t="s">
        <v>115</v>
      </c>
      <c r="C98" s="2" t="s">
        <v>129</v>
      </c>
      <c r="D98" s="3">
        <f t="shared" ref="D98:D129" si="3">SUM(E98:U98)</f>
        <v>4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4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2" t="s">
        <v>229</v>
      </c>
      <c r="W98" s="6" t="s">
        <v>223</v>
      </c>
    </row>
    <row r="99" spans="1:24" x14ac:dyDescent="0.5">
      <c r="A99" s="5" t="s">
        <v>112</v>
      </c>
      <c r="B99" s="5" t="s">
        <v>115</v>
      </c>
      <c r="C99" s="5" t="s">
        <v>130</v>
      </c>
      <c r="D99" s="5">
        <f t="shared" si="3"/>
        <v>43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43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4" x14ac:dyDescent="0.5">
      <c r="A100" s="5" t="s">
        <v>112</v>
      </c>
      <c r="B100" s="5" t="s">
        <v>115</v>
      </c>
      <c r="C100" s="5" t="s">
        <v>131</v>
      </c>
      <c r="D100" s="5">
        <f t="shared" si="3"/>
        <v>310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54</v>
      </c>
      <c r="Q100" s="5">
        <v>113</v>
      </c>
      <c r="R100" s="5">
        <v>110</v>
      </c>
      <c r="S100" s="5">
        <v>33</v>
      </c>
      <c r="T100" s="5">
        <v>0</v>
      </c>
      <c r="U100" s="5">
        <v>0</v>
      </c>
    </row>
    <row r="101" spans="1:24" x14ac:dyDescent="0.5">
      <c r="A101" s="5" t="s">
        <v>112</v>
      </c>
      <c r="B101" s="5" t="s">
        <v>115</v>
      </c>
      <c r="C101" s="5" t="s">
        <v>132</v>
      </c>
      <c r="D101" s="5">
        <f t="shared" si="3"/>
        <v>511</v>
      </c>
      <c r="E101" s="5">
        <v>0</v>
      </c>
      <c r="F101" s="5">
        <v>0</v>
      </c>
      <c r="G101" s="5">
        <v>0</v>
      </c>
      <c r="H101" s="5">
        <v>10</v>
      </c>
      <c r="I101" s="5">
        <v>0</v>
      </c>
      <c r="J101" s="5">
        <v>13</v>
      </c>
      <c r="K101" s="5">
        <v>0</v>
      </c>
      <c r="L101" s="5">
        <v>15</v>
      </c>
      <c r="M101" s="5">
        <v>435</v>
      </c>
      <c r="N101" s="5">
        <v>38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4" x14ac:dyDescent="0.5">
      <c r="A102" s="5" t="s">
        <v>112</v>
      </c>
      <c r="B102" s="5" t="s">
        <v>115</v>
      </c>
      <c r="C102" s="5" t="s">
        <v>133</v>
      </c>
      <c r="D102" s="5">
        <f t="shared" si="3"/>
        <v>442</v>
      </c>
      <c r="E102" s="5">
        <v>0</v>
      </c>
      <c r="F102" s="5">
        <v>13</v>
      </c>
      <c r="G102" s="5">
        <v>10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96</v>
      </c>
      <c r="N102" s="5">
        <v>74</v>
      </c>
      <c r="O102" s="5">
        <v>0</v>
      </c>
      <c r="P102" s="5">
        <v>57</v>
      </c>
      <c r="Q102" s="5">
        <v>189</v>
      </c>
      <c r="R102" s="5">
        <v>0</v>
      </c>
      <c r="S102" s="5">
        <v>3</v>
      </c>
      <c r="T102" s="5">
        <v>0</v>
      </c>
      <c r="U102" s="5">
        <v>0</v>
      </c>
    </row>
    <row r="103" spans="1:24" x14ac:dyDescent="0.5">
      <c r="A103" s="5" t="s">
        <v>112</v>
      </c>
      <c r="B103" s="5" t="s">
        <v>115</v>
      </c>
      <c r="C103" s="5" t="s">
        <v>134</v>
      </c>
      <c r="D103" s="5">
        <f t="shared" si="3"/>
        <v>237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183</v>
      </c>
      <c r="N103" s="5">
        <v>0</v>
      </c>
      <c r="O103" s="5">
        <v>0</v>
      </c>
      <c r="P103" s="5">
        <v>0</v>
      </c>
      <c r="Q103" s="5">
        <v>54</v>
      </c>
      <c r="R103" s="5">
        <v>0</v>
      </c>
      <c r="S103" s="5">
        <v>0</v>
      </c>
      <c r="T103" s="5">
        <v>0</v>
      </c>
      <c r="U103" s="5">
        <v>0</v>
      </c>
    </row>
    <row r="104" spans="1:24" x14ac:dyDescent="0.5">
      <c r="A104" s="5" t="s">
        <v>112</v>
      </c>
      <c r="B104" s="5" t="s">
        <v>135</v>
      </c>
      <c r="C104" s="5" t="s">
        <v>136</v>
      </c>
      <c r="D104" s="5">
        <f t="shared" si="3"/>
        <v>12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12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4" s="6" customFormat="1" x14ac:dyDescent="0.5">
      <c r="A105" s="6" t="s">
        <v>112</v>
      </c>
      <c r="B105" s="6" t="s">
        <v>135</v>
      </c>
      <c r="C105" s="6" t="s">
        <v>137</v>
      </c>
      <c r="D105" s="5">
        <f t="shared" si="3"/>
        <v>14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14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2" t="s">
        <v>229</v>
      </c>
      <c r="W105" s="6" t="s">
        <v>225</v>
      </c>
      <c r="X105" s="5"/>
    </row>
    <row r="106" spans="1:24" x14ac:dyDescent="0.5">
      <c r="A106" s="5" t="s">
        <v>112</v>
      </c>
      <c r="B106" s="5" t="s">
        <v>135</v>
      </c>
      <c r="C106" s="5" t="s">
        <v>138</v>
      </c>
      <c r="D106" s="5">
        <f t="shared" si="3"/>
        <v>41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41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</row>
    <row r="107" spans="1:24" x14ac:dyDescent="0.5">
      <c r="A107" s="5" t="s">
        <v>112</v>
      </c>
      <c r="B107" s="5" t="s">
        <v>139</v>
      </c>
      <c r="C107" s="5" t="s">
        <v>140</v>
      </c>
      <c r="D107" s="5">
        <f t="shared" si="3"/>
        <v>26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26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 spans="1:24" x14ac:dyDescent="0.5">
      <c r="A108" s="5" t="s">
        <v>112</v>
      </c>
      <c r="B108" s="5" t="s">
        <v>139</v>
      </c>
      <c r="C108" s="5" t="s">
        <v>141</v>
      </c>
      <c r="D108" s="5">
        <f t="shared" si="3"/>
        <v>14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10</v>
      </c>
      <c r="N108" s="5">
        <v>0</v>
      </c>
      <c r="O108" s="5">
        <v>0</v>
      </c>
      <c r="P108" s="5">
        <v>0</v>
      </c>
      <c r="Q108" s="5">
        <v>4</v>
      </c>
      <c r="R108" s="5">
        <v>0</v>
      </c>
      <c r="S108" s="5">
        <v>0</v>
      </c>
      <c r="T108" s="5">
        <v>0</v>
      </c>
      <c r="U108" s="5">
        <v>0</v>
      </c>
    </row>
    <row r="109" spans="1:24" x14ac:dyDescent="0.5">
      <c r="A109" s="5" t="s">
        <v>142</v>
      </c>
      <c r="B109" s="5" t="s">
        <v>143</v>
      </c>
      <c r="C109" s="5" t="s">
        <v>144</v>
      </c>
      <c r="D109" s="5">
        <f t="shared" si="3"/>
        <v>335</v>
      </c>
      <c r="E109" s="5">
        <v>0</v>
      </c>
      <c r="F109" s="5">
        <v>10</v>
      </c>
      <c r="G109" s="5">
        <v>0</v>
      </c>
      <c r="H109" s="5">
        <v>50</v>
      </c>
      <c r="I109" s="5">
        <v>0</v>
      </c>
      <c r="J109" s="5">
        <v>0</v>
      </c>
      <c r="K109" s="5">
        <v>0</v>
      </c>
      <c r="L109" s="5">
        <v>0</v>
      </c>
      <c r="M109" s="5">
        <v>256</v>
      </c>
      <c r="N109" s="5">
        <v>16</v>
      </c>
      <c r="O109" s="5">
        <v>3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</row>
    <row r="110" spans="1:24" x14ac:dyDescent="0.5">
      <c r="A110" s="5" t="s">
        <v>142</v>
      </c>
      <c r="B110" s="5" t="s">
        <v>143</v>
      </c>
      <c r="C110" s="5" t="s">
        <v>145</v>
      </c>
      <c r="D110" s="5">
        <f t="shared" si="3"/>
        <v>8442</v>
      </c>
      <c r="E110" s="5">
        <v>19</v>
      </c>
      <c r="F110" s="5">
        <v>67</v>
      </c>
      <c r="G110" s="5">
        <v>0</v>
      </c>
      <c r="H110" s="5">
        <v>26</v>
      </c>
      <c r="I110" s="5">
        <v>0</v>
      </c>
      <c r="J110" s="5">
        <v>0</v>
      </c>
      <c r="K110" s="5">
        <v>0</v>
      </c>
      <c r="L110" s="5">
        <v>8184</v>
      </c>
      <c r="M110" s="5">
        <v>130</v>
      </c>
      <c r="N110" s="5">
        <v>16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 spans="1:24" s="6" customFormat="1" x14ac:dyDescent="0.5">
      <c r="A111" s="6" t="s">
        <v>142</v>
      </c>
      <c r="B111" s="6" t="s">
        <v>146</v>
      </c>
      <c r="C111" s="6" t="s">
        <v>147</v>
      </c>
      <c r="D111" s="5">
        <f t="shared" si="3"/>
        <v>26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26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2" t="s">
        <v>229</v>
      </c>
      <c r="W111" s="6" t="s">
        <v>225</v>
      </c>
      <c r="X111" s="5"/>
    </row>
    <row r="112" spans="1:24" x14ac:dyDescent="0.5">
      <c r="A112" s="5" t="s">
        <v>142</v>
      </c>
      <c r="B112" s="5" t="s">
        <v>146</v>
      </c>
      <c r="C112" s="5" t="s">
        <v>148</v>
      </c>
      <c r="D112" s="5">
        <f t="shared" si="3"/>
        <v>310</v>
      </c>
      <c r="E112" s="5">
        <v>11</v>
      </c>
      <c r="F112" s="5">
        <v>268</v>
      </c>
      <c r="G112" s="5">
        <v>0</v>
      </c>
      <c r="H112" s="5">
        <v>31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</row>
    <row r="113" spans="1:24" x14ac:dyDescent="0.5">
      <c r="A113" s="5" t="s">
        <v>142</v>
      </c>
      <c r="B113" s="5" t="s">
        <v>146</v>
      </c>
      <c r="C113" s="5" t="s">
        <v>149</v>
      </c>
      <c r="D113" s="5">
        <f t="shared" si="3"/>
        <v>101</v>
      </c>
      <c r="E113" s="5">
        <v>59</v>
      </c>
      <c r="F113" s="5">
        <v>0</v>
      </c>
      <c r="G113" s="5">
        <v>0</v>
      </c>
      <c r="H113" s="5">
        <v>15</v>
      </c>
      <c r="I113" s="5">
        <v>0</v>
      </c>
      <c r="J113" s="5">
        <v>13</v>
      </c>
      <c r="K113" s="5">
        <v>0</v>
      </c>
      <c r="L113" s="5">
        <v>0</v>
      </c>
      <c r="M113" s="5">
        <v>0</v>
      </c>
      <c r="N113" s="5">
        <v>14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 spans="1:24" x14ac:dyDescent="0.5">
      <c r="A114" s="5" t="s">
        <v>142</v>
      </c>
      <c r="B114" s="5" t="s">
        <v>150</v>
      </c>
      <c r="C114" s="5" t="s">
        <v>151</v>
      </c>
      <c r="D114" s="5">
        <f t="shared" si="3"/>
        <v>53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53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 spans="1:24" x14ac:dyDescent="0.5">
      <c r="A115" s="5" t="s">
        <v>142</v>
      </c>
      <c r="B115" s="5" t="s">
        <v>150</v>
      </c>
      <c r="C115" s="5" t="s">
        <v>152</v>
      </c>
      <c r="D115" s="5">
        <f t="shared" si="3"/>
        <v>344</v>
      </c>
      <c r="E115" s="5">
        <v>322</v>
      </c>
      <c r="F115" s="5">
        <v>0</v>
      </c>
      <c r="G115" s="5">
        <v>0</v>
      </c>
      <c r="H115" s="5">
        <v>22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4" x14ac:dyDescent="0.5">
      <c r="A116" s="5" t="s">
        <v>153</v>
      </c>
      <c r="B116" s="5" t="s">
        <v>154</v>
      </c>
      <c r="C116" s="5" t="s">
        <v>155</v>
      </c>
      <c r="D116" s="5">
        <f t="shared" si="3"/>
        <v>11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11</v>
      </c>
    </row>
    <row r="117" spans="1:24" x14ac:dyDescent="0.5">
      <c r="A117" s="5" t="s">
        <v>153</v>
      </c>
      <c r="B117" s="5" t="s">
        <v>154</v>
      </c>
      <c r="C117" s="5" t="s">
        <v>156</v>
      </c>
      <c r="D117" s="5">
        <f t="shared" si="3"/>
        <v>39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5</v>
      </c>
      <c r="U117" s="5">
        <v>34</v>
      </c>
    </row>
    <row r="118" spans="1:24" x14ac:dyDescent="0.5">
      <c r="A118" s="5" t="s">
        <v>153</v>
      </c>
      <c r="B118" s="5" t="s">
        <v>154</v>
      </c>
      <c r="C118" s="5" t="s">
        <v>157</v>
      </c>
      <c r="D118" s="5">
        <f t="shared" si="3"/>
        <v>55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10</v>
      </c>
      <c r="Q118" s="5">
        <v>45</v>
      </c>
      <c r="R118" s="5">
        <v>0</v>
      </c>
      <c r="S118" s="5">
        <v>0</v>
      </c>
      <c r="T118" s="5">
        <v>0</v>
      </c>
      <c r="U118" s="5">
        <v>0</v>
      </c>
    </row>
    <row r="119" spans="1:24" x14ac:dyDescent="0.5">
      <c r="A119" s="5" t="s">
        <v>153</v>
      </c>
      <c r="B119" s="5" t="s">
        <v>154</v>
      </c>
      <c r="C119" s="5" t="s">
        <v>158</v>
      </c>
      <c r="D119" s="5">
        <f t="shared" si="3"/>
        <v>140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140</v>
      </c>
    </row>
    <row r="120" spans="1:24" x14ac:dyDescent="0.5">
      <c r="A120" s="5" t="s">
        <v>153</v>
      </c>
      <c r="B120" s="5" t="s">
        <v>154</v>
      </c>
      <c r="C120" s="5" t="s">
        <v>159</v>
      </c>
      <c r="D120" s="5">
        <f t="shared" si="3"/>
        <v>27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23</v>
      </c>
      <c r="Q120" s="5">
        <v>0</v>
      </c>
      <c r="R120" s="5">
        <v>0</v>
      </c>
      <c r="S120" s="5">
        <v>0</v>
      </c>
      <c r="T120" s="5">
        <v>0</v>
      </c>
      <c r="U120" s="5">
        <v>4</v>
      </c>
    </row>
    <row r="121" spans="1:24" x14ac:dyDescent="0.5">
      <c r="A121" s="5" t="s">
        <v>153</v>
      </c>
      <c r="B121" s="5" t="s">
        <v>154</v>
      </c>
      <c r="C121" s="5" t="s">
        <v>160</v>
      </c>
      <c r="D121" s="5">
        <f t="shared" si="3"/>
        <v>1601</v>
      </c>
      <c r="E121" s="5">
        <v>1059</v>
      </c>
      <c r="F121" s="5">
        <v>0</v>
      </c>
      <c r="G121" s="5">
        <v>0</v>
      </c>
      <c r="H121" s="5">
        <v>542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1:24" x14ac:dyDescent="0.5">
      <c r="A122" s="5" t="s">
        <v>153</v>
      </c>
      <c r="B122" s="5" t="s">
        <v>154</v>
      </c>
      <c r="C122" s="5" t="s">
        <v>161</v>
      </c>
      <c r="D122" s="5">
        <f t="shared" si="3"/>
        <v>4449</v>
      </c>
      <c r="E122" s="5">
        <v>0</v>
      </c>
      <c r="F122" s="5">
        <v>0</v>
      </c>
      <c r="G122" s="5">
        <v>84</v>
      </c>
      <c r="H122" s="5">
        <v>0</v>
      </c>
      <c r="I122" s="5">
        <v>0</v>
      </c>
      <c r="J122" s="5">
        <v>24</v>
      </c>
      <c r="K122" s="5">
        <v>0</v>
      </c>
      <c r="L122" s="5">
        <v>172</v>
      </c>
      <c r="M122" s="5">
        <v>0</v>
      </c>
      <c r="N122" s="5">
        <v>0</v>
      </c>
      <c r="O122" s="5">
        <v>77</v>
      </c>
      <c r="P122" s="5">
        <v>0</v>
      </c>
      <c r="Q122" s="5">
        <v>0</v>
      </c>
      <c r="R122" s="5">
        <v>652</v>
      </c>
      <c r="S122" s="5">
        <v>0</v>
      </c>
      <c r="T122" s="5">
        <v>896</v>
      </c>
      <c r="U122" s="5">
        <v>2544</v>
      </c>
    </row>
    <row r="123" spans="1:24" x14ac:dyDescent="0.5">
      <c r="A123" s="5" t="s">
        <v>153</v>
      </c>
      <c r="B123" s="5" t="s">
        <v>154</v>
      </c>
      <c r="C123" s="5" t="s">
        <v>162</v>
      </c>
      <c r="D123" s="5">
        <f t="shared" si="3"/>
        <v>383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92</v>
      </c>
      <c r="Q123" s="5">
        <v>5</v>
      </c>
      <c r="R123" s="5">
        <v>4</v>
      </c>
      <c r="S123" s="5">
        <v>0</v>
      </c>
      <c r="T123" s="5">
        <v>276</v>
      </c>
      <c r="U123" s="5">
        <v>6</v>
      </c>
    </row>
    <row r="124" spans="1:24" x14ac:dyDescent="0.5">
      <c r="A124" s="5" t="s">
        <v>153</v>
      </c>
      <c r="B124" s="5" t="s">
        <v>154</v>
      </c>
      <c r="C124" s="5" t="s">
        <v>163</v>
      </c>
      <c r="D124" s="5">
        <f t="shared" si="3"/>
        <v>164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26</v>
      </c>
      <c r="M124" s="5">
        <v>122</v>
      </c>
      <c r="N124" s="5">
        <v>0</v>
      </c>
      <c r="O124" s="5">
        <v>0</v>
      </c>
      <c r="P124" s="5">
        <v>11</v>
      </c>
      <c r="Q124" s="5">
        <v>0</v>
      </c>
      <c r="R124" s="5">
        <v>0</v>
      </c>
      <c r="S124" s="5">
        <v>5</v>
      </c>
      <c r="T124" s="5">
        <v>0</v>
      </c>
      <c r="U124" s="5">
        <v>0</v>
      </c>
    </row>
    <row r="125" spans="1:24" x14ac:dyDescent="0.5">
      <c r="A125" s="5" t="s">
        <v>153</v>
      </c>
      <c r="B125" s="5" t="s">
        <v>154</v>
      </c>
      <c r="C125" s="5" t="s">
        <v>164</v>
      </c>
      <c r="D125" s="5">
        <f t="shared" si="3"/>
        <v>1440</v>
      </c>
      <c r="E125" s="5">
        <v>0</v>
      </c>
      <c r="F125" s="5">
        <v>0</v>
      </c>
      <c r="G125" s="5">
        <v>0</v>
      </c>
      <c r="H125" s="5">
        <v>32</v>
      </c>
      <c r="I125" s="5">
        <v>0</v>
      </c>
      <c r="J125" s="5">
        <v>0</v>
      </c>
      <c r="K125" s="5">
        <v>0</v>
      </c>
      <c r="L125" s="5">
        <v>0</v>
      </c>
      <c r="M125" s="5">
        <v>19</v>
      </c>
      <c r="N125" s="5">
        <v>1321</v>
      </c>
      <c r="O125" s="5">
        <v>0</v>
      </c>
      <c r="P125" s="5">
        <v>0</v>
      </c>
      <c r="Q125" s="5">
        <v>0</v>
      </c>
      <c r="R125" s="5">
        <v>5</v>
      </c>
      <c r="S125" s="5">
        <v>31</v>
      </c>
      <c r="T125" s="5">
        <v>0</v>
      </c>
      <c r="U125" s="5">
        <v>32</v>
      </c>
    </row>
    <row r="126" spans="1:24" x14ac:dyDescent="0.5">
      <c r="A126" s="5" t="s">
        <v>153</v>
      </c>
      <c r="B126" s="5" t="s">
        <v>154</v>
      </c>
      <c r="C126" s="5" t="s">
        <v>165</v>
      </c>
      <c r="D126" s="5">
        <f t="shared" si="3"/>
        <v>165</v>
      </c>
      <c r="E126" s="5">
        <v>0</v>
      </c>
      <c r="F126" s="5">
        <v>0</v>
      </c>
      <c r="G126" s="5">
        <v>0</v>
      </c>
      <c r="H126" s="5">
        <v>165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 spans="1:24" x14ac:dyDescent="0.5">
      <c r="A127" s="5" t="s">
        <v>153</v>
      </c>
      <c r="B127" s="5" t="s">
        <v>154</v>
      </c>
      <c r="C127" s="5" t="s">
        <v>166</v>
      </c>
      <c r="D127" s="5">
        <f t="shared" si="3"/>
        <v>72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4</v>
      </c>
      <c r="Q127" s="5">
        <v>0</v>
      </c>
      <c r="R127" s="5">
        <v>0</v>
      </c>
      <c r="S127" s="5">
        <v>0</v>
      </c>
      <c r="T127" s="5">
        <v>28</v>
      </c>
      <c r="U127" s="5">
        <v>40</v>
      </c>
    </row>
    <row r="128" spans="1:24" s="6" customFormat="1" x14ac:dyDescent="0.5">
      <c r="A128" s="6" t="s">
        <v>153</v>
      </c>
      <c r="B128" s="6" t="s">
        <v>154</v>
      </c>
      <c r="C128" s="6" t="s">
        <v>167</v>
      </c>
      <c r="D128" s="5">
        <f t="shared" si="3"/>
        <v>17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17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2" t="s">
        <v>229</v>
      </c>
      <c r="W128" s="6" t="s">
        <v>225</v>
      </c>
      <c r="X128" s="5"/>
    </row>
    <row r="129" spans="1:23" x14ac:dyDescent="0.5">
      <c r="A129" s="2" t="s">
        <v>153</v>
      </c>
      <c r="B129" s="2" t="s">
        <v>154</v>
      </c>
      <c r="C129" s="2" t="s">
        <v>168</v>
      </c>
      <c r="D129" s="4">
        <f t="shared" si="3"/>
        <v>10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2" t="s">
        <v>229</v>
      </c>
      <c r="W129" s="6" t="s">
        <v>223</v>
      </c>
    </row>
    <row r="130" spans="1:23" x14ac:dyDescent="0.5">
      <c r="A130" s="5" t="s">
        <v>153</v>
      </c>
      <c r="B130" s="5" t="s">
        <v>169</v>
      </c>
      <c r="C130" s="5" t="s">
        <v>170</v>
      </c>
      <c r="D130" s="5">
        <f t="shared" ref="D130:D161" si="4">SUM(E130:U130)</f>
        <v>11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11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 spans="1:23" x14ac:dyDescent="0.5">
      <c r="A131" s="5" t="s">
        <v>153</v>
      </c>
      <c r="B131" s="5" t="s">
        <v>171</v>
      </c>
      <c r="C131" s="5" t="s">
        <v>172</v>
      </c>
      <c r="D131" s="5">
        <f t="shared" si="4"/>
        <v>16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16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</row>
    <row r="132" spans="1:23" x14ac:dyDescent="0.5">
      <c r="A132" s="2" t="s">
        <v>153</v>
      </c>
      <c r="B132" s="2" t="s">
        <v>171</v>
      </c>
      <c r="C132" s="2" t="s">
        <v>173</v>
      </c>
      <c r="D132" s="1">
        <f t="shared" si="4"/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2" t="s">
        <v>229</v>
      </c>
      <c r="W132" s="6" t="s">
        <v>223</v>
      </c>
    </row>
    <row r="133" spans="1:23" x14ac:dyDescent="0.5">
      <c r="A133" s="2" t="s">
        <v>153</v>
      </c>
      <c r="B133" s="2" t="s">
        <v>171</v>
      </c>
      <c r="C133" s="2" t="s">
        <v>174</v>
      </c>
      <c r="D133" s="4">
        <f t="shared" si="4"/>
        <v>5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3</v>
      </c>
      <c r="R133" s="4">
        <v>0</v>
      </c>
      <c r="S133" s="4">
        <v>0</v>
      </c>
      <c r="T133" s="4">
        <v>0</v>
      </c>
      <c r="U133" s="4">
        <v>2</v>
      </c>
      <c r="V133" s="2" t="s">
        <v>229</v>
      </c>
      <c r="W133" s="6" t="s">
        <v>223</v>
      </c>
    </row>
    <row r="134" spans="1:23" x14ac:dyDescent="0.5">
      <c r="A134" s="5" t="s">
        <v>153</v>
      </c>
      <c r="B134" s="5" t="s">
        <v>171</v>
      </c>
      <c r="C134" s="5" t="s">
        <v>175</v>
      </c>
      <c r="D134" s="5">
        <f t="shared" si="4"/>
        <v>918</v>
      </c>
      <c r="E134" s="5">
        <v>0</v>
      </c>
      <c r="F134" s="5">
        <v>0</v>
      </c>
      <c r="G134" s="5">
        <v>211</v>
      </c>
      <c r="H134" s="5">
        <v>0</v>
      </c>
      <c r="I134" s="5">
        <v>0</v>
      </c>
      <c r="J134" s="5">
        <v>0</v>
      </c>
      <c r="K134" s="5">
        <v>637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52</v>
      </c>
      <c r="R134" s="5">
        <v>0</v>
      </c>
      <c r="S134" s="5">
        <v>0</v>
      </c>
      <c r="T134" s="5">
        <v>12</v>
      </c>
      <c r="U134" s="5">
        <v>6</v>
      </c>
    </row>
    <row r="135" spans="1:23" x14ac:dyDescent="0.5">
      <c r="A135" s="5" t="s">
        <v>153</v>
      </c>
      <c r="B135" s="5" t="s">
        <v>171</v>
      </c>
      <c r="C135" s="5" t="s">
        <v>176</v>
      </c>
      <c r="D135" s="5">
        <f t="shared" si="4"/>
        <v>6262</v>
      </c>
      <c r="E135" s="5">
        <v>0</v>
      </c>
      <c r="F135" s="5">
        <v>0</v>
      </c>
      <c r="G135" s="5">
        <v>6262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3" x14ac:dyDescent="0.5">
      <c r="A136" s="5" t="s">
        <v>153</v>
      </c>
      <c r="B136" s="5" t="s">
        <v>171</v>
      </c>
      <c r="C136" s="5" t="s">
        <v>177</v>
      </c>
      <c r="D136" s="5">
        <f t="shared" si="4"/>
        <v>162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162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</row>
    <row r="137" spans="1:23" x14ac:dyDescent="0.5">
      <c r="A137" s="5" t="s">
        <v>153</v>
      </c>
      <c r="B137" s="5" t="s">
        <v>171</v>
      </c>
      <c r="C137" s="5" t="s">
        <v>178</v>
      </c>
      <c r="D137" s="5">
        <f t="shared" si="4"/>
        <v>51</v>
      </c>
      <c r="E137" s="5">
        <v>0</v>
      </c>
      <c r="F137" s="5">
        <v>0</v>
      </c>
      <c r="G137" s="5">
        <v>47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4</v>
      </c>
      <c r="R137" s="5">
        <v>0</v>
      </c>
      <c r="S137" s="5">
        <v>0</v>
      </c>
      <c r="T137" s="5">
        <v>0</v>
      </c>
      <c r="U137" s="5">
        <v>0</v>
      </c>
    </row>
    <row r="138" spans="1:23" x14ac:dyDescent="0.5">
      <c r="A138" s="5" t="s">
        <v>153</v>
      </c>
      <c r="B138" s="5" t="s">
        <v>171</v>
      </c>
      <c r="C138" s="5" t="s">
        <v>179</v>
      </c>
      <c r="D138" s="5">
        <f t="shared" si="4"/>
        <v>16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16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</row>
    <row r="139" spans="1:23" x14ac:dyDescent="0.5">
      <c r="A139" s="5" t="s">
        <v>153</v>
      </c>
      <c r="B139" s="5" t="s">
        <v>171</v>
      </c>
      <c r="C139" s="5" t="s">
        <v>180</v>
      </c>
      <c r="D139" s="5">
        <f t="shared" si="4"/>
        <v>99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77</v>
      </c>
      <c r="O139" s="5">
        <v>0</v>
      </c>
      <c r="P139" s="5">
        <v>19</v>
      </c>
      <c r="Q139" s="5">
        <v>0</v>
      </c>
      <c r="R139" s="5">
        <v>0</v>
      </c>
      <c r="S139" s="5">
        <v>3</v>
      </c>
      <c r="T139" s="5">
        <v>0</v>
      </c>
      <c r="U139" s="5">
        <v>0</v>
      </c>
    </row>
    <row r="140" spans="1:23" x14ac:dyDescent="0.5">
      <c r="A140" s="2" t="s">
        <v>153</v>
      </c>
      <c r="B140" s="2" t="s">
        <v>171</v>
      </c>
      <c r="C140" s="2" t="s">
        <v>181</v>
      </c>
      <c r="D140" s="2">
        <f t="shared" si="4"/>
        <v>8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8</v>
      </c>
      <c r="R140" s="2">
        <v>0</v>
      </c>
      <c r="S140" s="2">
        <v>0</v>
      </c>
      <c r="T140" s="2">
        <v>0</v>
      </c>
      <c r="U140" s="2">
        <v>0</v>
      </c>
      <c r="V140" s="2" t="s">
        <v>229</v>
      </c>
      <c r="W140" s="6" t="s">
        <v>223</v>
      </c>
    </row>
    <row r="141" spans="1:23" x14ac:dyDescent="0.5">
      <c r="A141" s="5" t="s">
        <v>153</v>
      </c>
      <c r="B141" s="5" t="s">
        <v>171</v>
      </c>
      <c r="C141" s="5" t="s">
        <v>182</v>
      </c>
      <c r="D141" s="5">
        <f t="shared" si="4"/>
        <v>4767</v>
      </c>
      <c r="E141" s="5">
        <v>0</v>
      </c>
      <c r="F141" s="5">
        <v>0</v>
      </c>
      <c r="G141" s="5">
        <v>1548</v>
      </c>
      <c r="H141" s="5">
        <v>2886</v>
      </c>
      <c r="I141" s="5">
        <v>333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3" x14ac:dyDescent="0.5">
      <c r="A142" s="5" t="s">
        <v>153</v>
      </c>
      <c r="B142" s="5" t="s">
        <v>171</v>
      </c>
      <c r="C142" s="5" t="s">
        <v>183</v>
      </c>
      <c r="D142" s="5">
        <f t="shared" si="4"/>
        <v>90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90</v>
      </c>
      <c r="R142" s="5">
        <v>0</v>
      </c>
      <c r="S142" s="5">
        <v>0</v>
      </c>
      <c r="T142" s="5">
        <v>0</v>
      </c>
      <c r="U142" s="5">
        <v>0</v>
      </c>
    </row>
    <row r="143" spans="1:23" x14ac:dyDescent="0.5">
      <c r="A143" s="5" t="s">
        <v>153</v>
      </c>
      <c r="B143" s="5" t="s">
        <v>171</v>
      </c>
      <c r="C143" s="5" t="s">
        <v>184</v>
      </c>
      <c r="D143" s="5">
        <f t="shared" si="4"/>
        <v>427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342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85</v>
      </c>
      <c r="R143" s="5">
        <v>0</v>
      </c>
      <c r="S143" s="5">
        <v>0</v>
      </c>
      <c r="T143" s="5">
        <v>0</v>
      </c>
      <c r="U143" s="5">
        <v>0</v>
      </c>
    </row>
    <row r="144" spans="1:23" x14ac:dyDescent="0.5">
      <c r="A144" s="5" t="s">
        <v>153</v>
      </c>
      <c r="B144" s="5" t="s">
        <v>171</v>
      </c>
      <c r="C144" s="5" t="s">
        <v>185</v>
      </c>
      <c r="D144" s="5">
        <f t="shared" si="4"/>
        <v>1342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71</v>
      </c>
      <c r="L144" s="5">
        <v>0</v>
      </c>
      <c r="M144" s="5">
        <v>0</v>
      </c>
      <c r="N144" s="5">
        <v>0</v>
      </c>
      <c r="O144" s="5">
        <v>57</v>
      </c>
      <c r="P144" s="5">
        <v>0</v>
      </c>
      <c r="Q144" s="5">
        <v>8</v>
      </c>
      <c r="R144" s="5">
        <v>0</v>
      </c>
      <c r="S144" s="5">
        <v>0</v>
      </c>
      <c r="T144" s="5">
        <v>0</v>
      </c>
      <c r="U144" s="5">
        <v>1206</v>
      </c>
    </row>
    <row r="145" spans="1:24" x14ac:dyDescent="0.5">
      <c r="A145" s="5" t="s">
        <v>153</v>
      </c>
      <c r="B145" s="5" t="s">
        <v>171</v>
      </c>
      <c r="C145" s="5" t="s">
        <v>186</v>
      </c>
      <c r="D145" s="5">
        <f t="shared" si="4"/>
        <v>4736</v>
      </c>
      <c r="E145" s="5">
        <v>0</v>
      </c>
      <c r="F145" s="5">
        <v>0</v>
      </c>
      <c r="G145" s="5">
        <v>237</v>
      </c>
      <c r="H145" s="5">
        <v>0</v>
      </c>
      <c r="I145" s="5">
        <v>0</v>
      </c>
      <c r="J145" s="5">
        <v>0</v>
      </c>
      <c r="K145" s="5">
        <v>1266</v>
      </c>
      <c r="L145" s="5">
        <v>0</v>
      </c>
      <c r="M145" s="5">
        <v>0</v>
      </c>
      <c r="N145" s="5">
        <v>0</v>
      </c>
      <c r="O145" s="5">
        <v>3230</v>
      </c>
      <c r="P145" s="5">
        <v>0</v>
      </c>
      <c r="Q145" s="5">
        <v>3</v>
      </c>
      <c r="R145" s="5">
        <v>0</v>
      </c>
      <c r="S145" s="5">
        <v>0</v>
      </c>
      <c r="T145" s="5">
        <v>0</v>
      </c>
      <c r="U145" s="5">
        <v>0</v>
      </c>
    </row>
    <row r="146" spans="1:24" x14ac:dyDescent="0.5">
      <c r="A146" s="5" t="s">
        <v>153</v>
      </c>
      <c r="B146" s="5" t="s">
        <v>171</v>
      </c>
      <c r="C146" s="5" t="s">
        <v>187</v>
      </c>
      <c r="D146" s="5">
        <f t="shared" si="4"/>
        <v>679</v>
      </c>
      <c r="E146" s="5">
        <v>0</v>
      </c>
      <c r="F146" s="5">
        <v>29</v>
      </c>
      <c r="G146" s="5">
        <v>0</v>
      </c>
      <c r="H146" s="5">
        <v>67</v>
      </c>
      <c r="I146" s="5">
        <v>0</v>
      </c>
      <c r="J146" s="5">
        <v>403</v>
      </c>
      <c r="K146" s="5">
        <v>0</v>
      </c>
      <c r="L146" s="5">
        <v>0</v>
      </c>
      <c r="M146" s="5">
        <v>110</v>
      </c>
      <c r="N146" s="5">
        <v>70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</row>
    <row r="147" spans="1:24" x14ac:dyDescent="0.5">
      <c r="A147" s="5" t="s">
        <v>153</v>
      </c>
      <c r="B147" s="5" t="s">
        <v>171</v>
      </c>
      <c r="C147" s="5" t="s">
        <v>188</v>
      </c>
      <c r="D147" s="5">
        <f t="shared" si="4"/>
        <v>4127</v>
      </c>
      <c r="E147" s="5">
        <v>0</v>
      </c>
      <c r="F147" s="5">
        <v>1617</v>
      </c>
      <c r="G147" s="5">
        <v>34</v>
      </c>
      <c r="H147" s="5">
        <v>25</v>
      </c>
      <c r="I147" s="5">
        <v>0</v>
      </c>
      <c r="J147" s="5">
        <v>113</v>
      </c>
      <c r="K147" s="5">
        <v>92</v>
      </c>
      <c r="L147" s="5">
        <v>0</v>
      </c>
      <c r="M147" s="5">
        <v>297</v>
      </c>
      <c r="N147" s="5">
        <v>65</v>
      </c>
      <c r="O147" s="5">
        <v>0</v>
      </c>
      <c r="P147" s="5">
        <v>1867</v>
      </c>
      <c r="Q147" s="5">
        <v>0</v>
      </c>
      <c r="R147" s="5">
        <v>0</v>
      </c>
      <c r="S147" s="5">
        <v>17</v>
      </c>
      <c r="T147" s="5">
        <v>0</v>
      </c>
      <c r="U147" s="5">
        <v>0</v>
      </c>
    </row>
    <row r="148" spans="1:24" x14ac:dyDescent="0.5">
      <c r="A148" s="5" t="s">
        <v>153</v>
      </c>
      <c r="B148" s="5" t="s">
        <v>171</v>
      </c>
      <c r="C148" s="5" t="s">
        <v>189</v>
      </c>
      <c r="D148" s="5">
        <f t="shared" si="4"/>
        <v>262</v>
      </c>
      <c r="E148" s="5">
        <v>26</v>
      </c>
      <c r="F148" s="5">
        <v>11</v>
      </c>
      <c r="G148" s="5">
        <v>0</v>
      </c>
      <c r="H148" s="5">
        <v>0</v>
      </c>
      <c r="I148" s="5">
        <v>0</v>
      </c>
      <c r="J148" s="5">
        <v>60</v>
      </c>
      <c r="K148" s="5">
        <v>19</v>
      </c>
      <c r="L148" s="5">
        <v>0</v>
      </c>
      <c r="M148" s="5">
        <v>146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1:24" s="6" customFormat="1" x14ac:dyDescent="0.5">
      <c r="A149" s="6" t="s">
        <v>153</v>
      </c>
      <c r="B149" s="6" t="s">
        <v>171</v>
      </c>
      <c r="C149" s="6" t="s">
        <v>190</v>
      </c>
      <c r="D149" s="5">
        <f t="shared" si="4"/>
        <v>48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48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2" t="s">
        <v>229</v>
      </c>
      <c r="W149" s="6" t="s">
        <v>225</v>
      </c>
      <c r="X149" s="5"/>
    </row>
    <row r="150" spans="1:24" x14ac:dyDescent="0.5">
      <c r="A150" s="5" t="s">
        <v>153</v>
      </c>
      <c r="B150" s="5" t="s">
        <v>171</v>
      </c>
      <c r="C150" s="5" t="s">
        <v>191</v>
      </c>
      <c r="D150" s="5">
        <f t="shared" si="4"/>
        <v>131</v>
      </c>
      <c r="E150" s="5">
        <v>0</v>
      </c>
      <c r="F150" s="5">
        <v>17</v>
      </c>
      <c r="G150" s="5">
        <v>0</v>
      </c>
      <c r="H150" s="5">
        <v>0</v>
      </c>
      <c r="I150" s="5">
        <v>0</v>
      </c>
      <c r="J150" s="5">
        <v>0</v>
      </c>
      <c r="K150" s="5">
        <v>111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3</v>
      </c>
      <c r="R150" s="5">
        <v>0</v>
      </c>
      <c r="S150" s="5">
        <v>0</v>
      </c>
      <c r="T150" s="5">
        <v>0</v>
      </c>
      <c r="U150" s="5">
        <v>0</v>
      </c>
    </row>
    <row r="151" spans="1:24" s="6" customFormat="1" x14ac:dyDescent="0.5">
      <c r="A151" s="6" t="s">
        <v>153</v>
      </c>
      <c r="B151" s="6" t="s">
        <v>171</v>
      </c>
      <c r="C151" s="6" t="s">
        <v>192</v>
      </c>
      <c r="D151" s="5">
        <f t="shared" si="4"/>
        <v>52</v>
      </c>
      <c r="E151" s="6">
        <v>0</v>
      </c>
      <c r="F151" s="6">
        <v>0</v>
      </c>
      <c r="G151" s="6">
        <v>0</v>
      </c>
      <c r="H151" s="6">
        <v>10</v>
      </c>
      <c r="I151" s="6">
        <v>0</v>
      </c>
      <c r="J151" s="6">
        <v>0</v>
      </c>
      <c r="K151" s="6">
        <v>42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2" t="s">
        <v>229</v>
      </c>
      <c r="W151" s="6" t="s">
        <v>225</v>
      </c>
      <c r="X151" s="5"/>
    </row>
    <row r="152" spans="1:24" x14ac:dyDescent="0.5">
      <c r="A152" s="5" t="s">
        <v>153</v>
      </c>
      <c r="B152" s="5" t="s">
        <v>171</v>
      </c>
      <c r="C152" s="5" t="s">
        <v>193</v>
      </c>
      <c r="D152" s="5">
        <f t="shared" si="4"/>
        <v>11</v>
      </c>
      <c r="E152" s="5">
        <v>11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</row>
    <row r="153" spans="1:24" x14ac:dyDescent="0.5">
      <c r="A153" s="5" t="s">
        <v>153</v>
      </c>
      <c r="B153" s="5" t="s">
        <v>171</v>
      </c>
      <c r="C153" s="5" t="s">
        <v>194</v>
      </c>
      <c r="D153" s="5">
        <f t="shared" si="4"/>
        <v>443</v>
      </c>
      <c r="E153" s="5">
        <v>0</v>
      </c>
      <c r="F153" s="5">
        <v>0</v>
      </c>
      <c r="G153" s="5">
        <v>0</v>
      </c>
      <c r="H153" s="5">
        <v>0</v>
      </c>
      <c r="I153" s="5">
        <v>102</v>
      </c>
      <c r="J153" s="5">
        <v>0</v>
      </c>
      <c r="K153" s="5">
        <v>67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274</v>
      </c>
      <c r="R153" s="5">
        <v>0</v>
      </c>
      <c r="S153" s="5">
        <v>0</v>
      </c>
      <c r="T153" s="5">
        <v>0</v>
      </c>
      <c r="U153" s="5">
        <v>0</v>
      </c>
    </row>
    <row r="154" spans="1:24" x14ac:dyDescent="0.5">
      <c r="A154" s="5" t="s">
        <v>153</v>
      </c>
      <c r="B154" s="5" t="s">
        <v>171</v>
      </c>
      <c r="C154" s="5" t="s">
        <v>195</v>
      </c>
      <c r="D154" s="5">
        <f t="shared" si="4"/>
        <v>33</v>
      </c>
      <c r="E154" s="5">
        <v>11</v>
      </c>
      <c r="F154" s="5">
        <v>0</v>
      </c>
      <c r="G154" s="5">
        <v>10</v>
      </c>
      <c r="H154" s="5">
        <v>12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4" x14ac:dyDescent="0.5">
      <c r="A155" s="5" t="s">
        <v>153</v>
      </c>
      <c r="B155" s="5" t="s">
        <v>171</v>
      </c>
      <c r="C155" s="5" t="s">
        <v>196</v>
      </c>
      <c r="D155" s="5">
        <f t="shared" si="4"/>
        <v>3922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190</v>
      </c>
      <c r="P155" s="5">
        <v>8</v>
      </c>
      <c r="Q155" s="5">
        <v>0</v>
      </c>
      <c r="R155" s="5">
        <v>0</v>
      </c>
      <c r="S155" s="5">
        <v>0</v>
      </c>
      <c r="T155" s="5">
        <v>0</v>
      </c>
      <c r="U155" s="5">
        <v>3724</v>
      </c>
    </row>
    <row r="156" spans="1:24" x14ac:dyDescent="0.5">
      <c r="A156" s="5" t="s">
        <v>153</v>
      </c>
      <c r="B156" s="5" t="s">
        <v>171</v>
      </c>
      <c r="C156" s="5" t="s">
        <v>197</v>
      </c>
      <c r="D156" s="5">
        <f t="shared" si="4"/>
        <v>1680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258</v>
      </c>
      <c r="P156" s="5">
        <v>0</v>
      </c>
      <c r="Q156" s="5">
        <v>0</v>
      </c>
      <c r="R156" s="5">
        <v>2</v>
      </c>
      <c r="S156" s="5">
        <v>0</v>
      </c>
      <c r="T156" s="5">
        <v>1410</v>
      </c>
      <c r="U156" s="5">
        <v>10</v>
      </c>
    </row>
    <row r="157" spans="1:24" x14ac:dyDescent="0.5">
      <c r="A157" s="5" t="s">
        <v>153</v>
      </c>
      <c r="B157" s="5" t="s">
        <v>171</v>
      </c>
      <c r="C157" s="5" t="s">
        <v>198</v>
      </c>
      <c r="D157" s="5">
        <f t="shared" si="4"/>
        <v>3580</v>
      </c>
      <c r="E157" s="5">
        <v>2485</v>
      </c>
      <c r="F157" s="5">
        <v>0</v>
      </c>
      <c r="G157" s="5">
        <v>0</v>
      </c>
      <c r="H157" s="5">
        <v>0</v>
      </c>
      <c r="I157" s="5">
        <v>1053</v>
      </c>
      <c r="J157" s="5">
        <v>0</v>
      </c>
      <c r="K157" s="5">
        <v>0</v>
      </c>
      <c r="L157" s="5">
        <v>0</v>
      </c>
      <c r="M157" s="5">
        <v>0</v>
      </c>
      <c r="N157" s="5">
        <v>42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1:24" x14ac:dyDescent="0.5">
      <c r="A158" s="5" t="s">
        <v>153</v>
      </c>
      <c r="B158" s="5" t="s">
        <v>171</v>
      </c>
      <c r="C158" s="5" t="s">
        <v>199</v>
      </c>
      <c r="D158" s="5">
        <f t="shared" si="4"/>
        <v>95</v>
      </c>
      <c r="E158" s="5">
        <v>0</v>
      </c>
      <c r="F158" s="5">
        <v>30</v>
      </c>
      <c r="G158" s="5">
        <v>0</v>
      </c>
      <c r="H158" s="5">
        <v>0</v>
      </c>
      <c r="I158" s="5">
        <v>0</v>
      </c>
      <c r="J158" s="5">
        <v>0</v>
      </c>
      <c r="K158" s="5">
        <v>11</v>
      </c>
      <c r="L158" s="5">
        <v>0</v>
      </c>
      <c r="M158" s="5">
        <v>54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1:24" x14ac:dyDescent="0.5">
      <c r="A159" s="5" t="s">
        <v>153</v>
      </c>
      <c r="B159" s="5" t="s">
        <v>171</v>
      </c>
      <c r="C159" s="5" t="s">
        <v>200</v>
      </c>
      <c r="D159" s="5">
        <f t="shared" si="4"/>
        <v>630</v>
      </c>
      <c r="E159" s="5">
        <v>0</v>
      </c>
      <c r="F159" s="5">
        <v>0</v>
      </c>
      <c r="G159" s="5">
        <v>0</v>
      </c>
      <c r="H159" s="5">
        <v>0</v>
      </c>
      <c r="I159" s="5">
        <v>56</v>
      </c>
      <c r="J159" s="5">
        <v>0</v>
      </c>
      <c r="K159" s="5">
        <v>0</v>
      </c>
      <c r="L159" s="5">
        <v>574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1:24" x14ac:dyDescent="0.5">
      <c r="A160" s="5" t="s">
        <v>153</v>
      </c>
      <c r="B160" s="5" t="s">
        <v>171</v>
      </c>
      <c r="C160" s="5" t="s">
        <v>201</v>
      </c>
      <c r="D160" s="5">
        <f t="shared" si="4"/>
        <v>87</v>
      </c>
      <c r="E160" s="5">
        <v>0</v>
      </c>
      <c r="F160" s="5">
        <v>0</v>
      </c>
      <c r="G160" s="5">
        <v>0</v>
      </c>
      <c r="H160" s="5">
        <v>0</v>
      </c>
      <c r="I160" s="5">
        <v>87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</row>
    <row r="161" spans="1:24" x14ac:dyDescent="0.5">
      <c r="A161" s="2" t="s">
        <v>202</v>
      </c>
      <c r="B161" s="2" t="s">
        <v>203</v>
      </c>
      <c r="C161" s="2" t="s">
        <v>204</v>
      </c>
      <c r="D161" s="1">
        <f t="shared" si="4"/>
        <v>3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3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2" t="s">
        <v>229</v>
      </c>
      <c r="W161" s="6" t="s">
        <v>223</v>
      </c>
    </row>
    <row r="162" spans="1:24" x14ac:dyDescent="0.5">
      <c r="A162" s="5" t="s">
        <v>202</v>
      </c>
      <c r="B162" s="5" t="s">
        <v>205</v>
      </c>
      <c r="C162" s="5" t="s">
        <v>206</v>
      </c>
      <c r="D162" s="5">
        <f t="shared" ref="D162:D170" si="5">SUM(E162:U162)</f>
        <v>142</v>
      </c>
      <c r="E162" s="5">
        <v>0</v>
      </c>
      <c r="F162" s="5">
        <v>30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102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10</v>
      </c>
      <c r="U162" s="5">
        <v>0</v>
      </c>
    </row>
    <row r="163" spans="1:24" x14ac:dyDescent="0.5">
      <c r="A163" s="5" t="s">
        <v>202</v>
      </c>
      <c r="B163" s="5" t="s">
        <v>205</v>
      </c>
      <c r="C163" s="5" t="s">
        <v>207</v>
      </c>
      <c r="D163" s="5">
        <f t="shared" si="5"/>
        <v>390</v>
      </c>
      <c r="E163" s="5">
        <v>0</v>
      </c>
      <c r="F163" s="5">
        <v>49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341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4" x14ac:dyDescent="0.5">
      <c r="A164" s="5" t="s">
        <v>208</v>
      </c>
      <c r="B164" s="5" t="s">
        <v>209</v>
      </c>
      <c r="C164" s="5" t="s">
        <v>210</v>
      </c>
      <c r="D164" s="5">
        <f t="shared" si="5"/>
        <v>27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27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4" x14ac:dyDescent="0.5">
      <c r="A165" s="5" t="s">
        <v>208</v>
      </c>
      <c r="B165" s="5" t="s">
        <v>209</v>
      </c>
      <c r="C165" s="5" t="s">
        <v>211</v>
      </c>
      <c r="D165" s="5">
        <f t="shared" si="5"/>
        <v>2735</v>
      </c>
      <c r="E165" s="5">
        <v>2735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4" x14ac:dyDescent="0.5">
      <c r="A166" s="5" t="s">
        <v>212</v>
      </c>
      <c r="B166" s="5" t="s">
        <v>213</v>
      </c>
      <c r="C166" s="5" t="s">
        <v>214</v>
      </c>
      <c r="D166" s="5">
        <f t="shared" si="5"/>
        <v>530</v>
      </c>
      <c r="E166" s="5">
        <v>0</v>
      </c>
      <c r="F166" s="5">
        <v>0</v>
      </c>
      <c r="G166" s="5">
        <v>0</v>
      </c>
      <c r="H166" s="5">
        <v>15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515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W166" s="6"/>
      <c r="X166" s="6"/>
    </row>
    <row r="167" spans="1:24" x14ac:dyDescent="0.5">
      <c r="A167" s="5" t="s">
        <v>212</v>
      </c>
      <c r="B167" s="5" t="s">
        <v>213</v>
      </c>
      <c r="C167" s="5" t="s">
        <v>215</v>
      </c>
      <c r="D167" s="5">
        <f t="shared" si="5"/>
        <v>1329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185</v>
      </c>
      <c r="L167" s="5">
        <v>0</v>
      </c>
      <c r="M167" s="5">
        <v>0</v>
      </c>
      <c r="N167" s="5">
        <v>0</v>
      </c>
      <c r="O167" s="5">
        <v>203</v>
      </c>
      <c r="P167" s="5">
        <v>508</v>
      </c>
      <c r="Q167" s="5">
        <v>286</v>
      </c>
      <c r="R167" s="5">
        <v>0</v>
      </c>
      <c r="S167" s="5">
        <v>147</v>
      </c>
      <c r="T167" s="5">
        <v>0</v>
      </c>
      <c r="U167" s="5">
        <v>0</v>
      </c>
    </row>
    <row r="168" spans="1:24" x14ac:dyDescent="0.5">
      <c r="A168" s="5" t="s">
        <v>212</v>
      </c>
      <c r="B168" s="5" t="s">
        <v>213</v>
      </c>
      <c r="C168" s="5" t="s">
        <v>216</v>
      </c>
      <c r="D168" s="5">
        <f t="shared" si="5"/>
        <v>3526</v>
      </c>
      <c r="E168" s="5">
        <v>195</v>
      </c>
      <c r="F168" s="5">
        <v>416</v>
      </c>
      <c r="G168" s="5">
        <v>11</v>
      </c>
      <c r="H168" s="5">
        <v>67</v>
      </c>
      <c r="I168" s="5">
        <v>11</v>
      </c>
      <c r="J168" s="5">
        <v>1229</v>
      </c>
      <c r="K168" s="5">
        <v>0</v>
      </c>
      <c r="L168" s="5">
        <v>0</v>
      </c>
      <c r="M168" s="5">
        <v>494</v>
      </c>
      <c r="N168" s="5">
        <v>147</v>
      </c>
      <c r="O168" s="5">
        <v>60</v>
      </c>
      <c r="P168" s="5">
        <v>869</v>
      </c>
      <c r="Q168" s="5">
        <v>18</v>
      </c>
      <c r="R168" s="5">
        <v>0</v>
      </c>
      <c r="S168" s="5">
        <v>0</v>
      </c>
      <c r="T168" s="5">
        <v>9</v>
      </c>
      <c r="U168" s="5">
        <v>0</v>
      </c>
    </row>
    <row r="169" spans="1:24" x14ac:dyDescent="0.5">
      <c r="A169" s="5" t="s">
        <v>212</v>
      </c>
      <c r="B169" s="5" t="s">
        <v>213</v>
      </c>
      <c r="C169" s="5" t="s">
        <v>217</v>
      </c>
      <c r="D169" s="5">
        <f t="shared" si="5"/>
        <v>173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173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 spans="1:24" ht="16.149999999999999" thickBot="1" x14ac:dyDescent="0.55000000000000004">
      <c r="A170" s="2" t="s">
        <v>212</v>
      </c>
      <c r="B170" s="2" t="s">
        <v>213</v>
      </c>
      <c r="C170" s="2" t="s">
        <v>218</v>
      </c>
      <c r="D170" s="1">
        <f t="shared" si="5"/>
        <v>4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4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2" t="s">
        <v>229</v>
      </c>
      <c r="W170" s="6" t="s">
        <v>223</v>
      </c>
    </row>
    <row r="171" spans="1:24" ht="16.149999999999999" thickBot="1" x14ac:dyDescent="0.55000000000000004">
      <c r="C171" s="14"/>
      <c r="D171" s="15" t="s">
        <v>221</v>
      </c>
      <c r="E171" s="16">
        <f t="shared" ref="E171:U171" si="6">SUM(E2:E170)</f>
        <v>17685</v>
      </c>
      <c r="F171" s="16">
        <f t="shared" si="6"/>
        <v>6227</v>
      </c>
      <c r="G171" s="16">
        <f t="shared" si="6"/>
        <v>12507</v>
      </c>
      <c r="H171" s="16">
        <f t="shared" si="6"/>
        <v>7754</v>
      </c>
      <c r="I171" s="16">
        <f t="shared" si="6"/>
        <v>2021</v>
      </c>
      <c r="J171" s="16">
        <f t="shared" si="6"/>
        <v>6736</v>
      </c>
      <c r="K171" s="16">
        <f t="shared" si="6"/>
        <v>12940</v>
      </c>
      <c r="L171" s="16">
        <f t="shared" si="6"/>
        <v>11724</v>
      </c>
      <c r="M171" s="16">
        <f t="shared" si="6"/>
        <v>21661</v>
      </c>
      <c r="N171" s="16">
        <f t="shared" si="6"/>
        <v>5287</v>
      </c>
      <c r="O171" s="16">
        <f t="shared" si="6"/>
        <v>26369</v>
      </c>
      <c r="P171" s="16">
        <f t="shared" si="6"/>
        <v>12257</v>
      </c>
      <c r="Q171" s="16">
        <f t="shared" si="6"/>
        <v>13949</v>
      </c>
      <c r="R171" s="16">
        <f t="shared" si="6"/>
        <v>20838</v>
      </c>
      <c r="S171" s="16">
        <f t="shared" si="6"/>
        <v>3361</v>
      </c>
      <c r="T171" s="16">
        <f t="shared" si="6"/>
        <v>9229</v>
      </c>
      <c r="U171" s="17">
        <f t="shared" si="6"/>
        <v>17073</v>
      </c>
      <c r="V171" s="18"/>
    </row>
  </sheetData>
  <sortState ref="A2:X171">
    <sortCondition ref="A2:A171"/>
    <sortCondition ref="B2:B171"/>
    <sortCondition ref="C2:C1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D807-C984-47BD-86E2-FDB5C88BF752}">
  <dimension ref="A1:W32"/>
  <sheetViews>
    <sheetView workbookViewId="0">
      <selection activeCell="C19" sqref="C19"/>
    </sheetView>
  </sheetViews>
  <sheetFormatPr defaultRowHeight="15.75" x14ac:dyDescent="0.5"/>
  <cols>
    <col min="2" max="2" width="19.25" customWidth="1"/>
    <col min="3" max="3" width="21.6875" customWidth="1"/>
  </cols>
  <sheetData>
    <row r="1" spans="1:23" x14ac:dyDescent="0.5">
      <c r="A1" s="19" t="s">
        <v>0</v>
      </c>
      <c r="B1" s="19" t="s">
        <v>1</v>
      </c>
      <c r="C1" s="19" t="s">
        <v>2</v>
      </c>
      <c r="D1" s="20" t="s">
        <v>219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228</v>
      </c>
      <c r="W1" s="19" t="s">
        <v>222</v>
      </c>
    </row>
    <row r="2" spans="1:23" x14ac:dyDescent="0.5">
      <c r="A2" s="2" t="s">
        <v>20</v>
      </c>
      <c r="B2" s="2" t="s">
        <v>21</v>
      </c>
      <c r="C2" s="2" t="s">
        <v>23</v>
      </c>
      <c r="D2" s="2">
        <f>SUM(E2:U2)</f>
        <v>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6</v>
      </c>
      <c r="U2" s="2">
        <v>0</v>
      </c>
      <c r="V2" s="2" t="s">
        <v>229</v>
      </c>
      <c r="W2" s="6" t="s">
        <v>223</v>
      </c>
    </row>
    <row r="3" spans="1:23" x14ac:dyDescent="0.5">
      <c r="A3" s="2" t="s">
        <v>20</v>
      </c>
      <c r="B3" s="2" t="s">
        <v>21</v>
      </c>
      <c r="C3" s="2" t="s">
        <v>26</v>
      </c>
      <c r="D3" s="3">
        <f>SUM(E3:U3)</f>
        <v>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2" t="s">
        <v>229</v>
      </c>
      <c r="W3" s="6" t="s">
        <v>223</v>
      </c>
    </row>
    <row r="4" spans="1:23" x14ac:dyDescent="0.5">
      <c r="A4" s="2" t="s">
        <v>20</v>
      </c>
      <c r="B4" s="2" t="s">
        <v>21</v>
      </c>
      <c r="C4" s="2" t="s">
        <v>29</v>
      </c>
      <c r="D4" s="2">
        <f>SUM(E4:U4)</f>
        <v>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8</v>
      </c>
      <c r="U4" s="2">
        <v>0</v>
      </c>
      <c r="V4" s="2" t="s">
        <v>229</v>
      </c>
      <c r="W4" s="6" t="s">
        <v>223</v>
      </c>
    </row>
    <row r="5" spans="1:23" x14ac:dyDescent="0.5">
      <c r="A5" s="6" t="s">
        <v>20</v>
      </c>
      <c r="B5" s="6" t="s">
        <v>21</v>
      </c>
      <c r="C5" s="6" t="s">
        <v>32</v>
      </c>
      <c r="D5" s="6">
        <f>SUM(E5:U5)</f>
        <v>22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22</v>
      </c>
      <c r="U5" s="6">
        <v>0</v>
      </c>
      <c r="V5" s="2" t="s">
        <v>229</v>
      </c>
      <c r="W5" s="6" t="s">
        <v>224</v>
      </c>
    </row>
    <row r="6" spans="1:23" x14ac:dyDescent="0.5">
      <c r="A6" s="2" t="s">
        <v>20</v>
      </c>
      <c r="B6" s="2" t="s">
        <v>21</v>
      </c>
      <c r="C6" s="2" t="s">
        <v>33</v>
      </c>
      <c r="D6" s="2">
        <f>SUM(E6:U6)</f>
        <v>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5</v>
      </c>
      <c r="U6" s="2">
        <v>0</v>
      </c>
      <c r="V6" s="2" t="s">
        <v>229</v>
      </c>
      <c r="W6" s="6" t="s">
        <v>223</v>
      </c>
    </row>
    <row r="7" spans="1:23" x14ac:dyDescent="0.5">
      <c r="A7" s="2" t="s">
        <v>20</v>
      </c>
      <c r="B7" s="2" t="s">
        <v>21</v>
      </c>
      <c r="C7" s="2" t="s">
        <v>35</v>
      </c>
      <c r="D7" s="3">
        <f>SUM(E7:U7)</f>
        <v>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</v>
      </c>
      <c r="R7" s="3">
        <v>0</v>
      </c>
      <c r="S7" s="3">
        <v>0</v>
      </c>
      <c r="T7" s="3">
        <v>0</v>
      </c>
      <c r="U7" s="3">
        <v>0</v>
      </c>
      <c r="V7" s="2" t="s">
        <v>229</v>
      </c>
      <c r="W7" s="6" t="s">
        <v>223</v>
      </c>
    </row>
    <row r="8" spans="1:23" x14ac:dyDescent="0.5">
      <c r="A8" s="6" t="s">
        <v>20</v>
      </c>
      <c r="B8" s="6" t="s">
        <v>36</v>
      </c>
      <c r="C8" s="6" t="s">
        <v>45</v>
      </c>
      <c r="D8" s="6">
        <f>SUM(E8:U8)</f>
        <v>14</v>
      </c>
      <c r="E8" s="6">
        <v>0</v>
      </c>
      <c r="F8" s="6">
        <v>0</v>
      </c>
      <c r="G8" s="6">
        <v>0</v>
      </c>
      <c r="H8" s="6">
        <v>14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2" t="s">
        <v>229</v>
      </c>
      <c r="W8" s="13" t="s">
        <v>227</v>
      </c>
    </row>
    <row r="9" spans="1:23" x14ac:dyDescent="0.5">
      <c r="A9" s="2" t="s">
        <v>20</v>
      </c>
      <c r="B9" s="2" t="s">
        <v>36</v>
      </c>
      <c r="C9" s="2" t="s">
        <v>53</v>
      </c>
      <c r="D9" s="2">
        <f>SUM(E9:U9)</f>
        <v>10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 t="s">
        <v>229</v>
      </c>
      <c r="W9" s="6" t="s">
        <v>223</v>
      </c>
    </row>
    <row r="10" spans="1:23" x14ac:dyDescent="0.5">
      <c r="A10" s="6" t="s">
        <v>20</v>
      </c>
      <c r="B10" s="6" t="s">
        <v>36</v>
      </c>
      <c r="C10" s="6" t="s">
        <v>64</v>
      </c>
      <c r="D10" s="5">
        <f>SUM(E10:U10)</f>
        <v>186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186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2" t="s">
        <v>229</v>
      </c>
      <c r="W10" s="6" t="s">
        <v>225</v>
      </c>
    </row>
    <row r="11" spans="1:23" x14ac:dyDescent="0.5">
      <c r="A11" s="2" t="s">
        <v>20</v>
      </c>
      <c r="B11" s="2" t="s">
        <v>36</v>
      </c>
      <c r="C11" s="2" t="s">
        <v>66</v>
      </c>
      <c r="D11" s="2">
        <f>SUM(E11:U11)</f>
        <v>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9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 t="s">
        <v>229</v>
      </c>
      <c r="W11" s="6" t="s">
        <v>223</v>
      </c>
    </row>
    <row r="12" spans="1:23" x14ac:dyDescent="0.5">
      <c r="A12" s="2" t="s">
        <v>70</v>
      </c>
      <c r="B12" s="2" t="s">
        <v>71</v>
      </c>
      <c r="C12" s="2" t="s">
        <v>84</v>
      </c>
      <c r="D12" s="2">
        <f>SUM(E12:U12)</f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6</v>
      </c>
      <c r="R12" s="2">
        <v>0</v>
      </c>
      <c r="S12" s="2">
        <v>0</v>
      </c>
      <c r="T12" s="2">
        <v>0</v>
      </c>
      <c r="U12" s="2">
        <v>0</v>
      </c>
      <c r="V12" s="2" t="s">
        <v>229</v>
      </c>
      <c r="W12" s="6" t="s">
        <v>223</v>
      </c>
    </row>
    <row r="13" spans="1:23" x14ac:dyDescent="0.5">
      <c r="A13" s="2" t="s">
        <v>70</v>
      </c>
      <c r="B13" s="2" t="s">
        <v>71</v>
      </c>
      <c r="C13" s="2" t="s">
        <v>87</v>
      </c>
      <c r="D13" s="2">
        <f>SUM(E13:U13)</f>
        <v>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5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 t="s">
        <v>229</v>
      </c>
      <c r="W13" s="6" t="s">
        <v>223</v>
      </c>
    </row>
    <row r="14" spans="1:23" x14ac:dyDescent="0.5">
      <c r="A14" s="6" t="s">
        <v>70</v>
      </c>
      <c r="B14" s="6" t="s">
        <v>94</v>
      </c>
      <c r="C14" s="6" t="s">
        <v>97</v>
      </c>
      <c r="D14" s="6">
        <f>SUM(E14:U14)</f>
        <v>19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19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2" t="s">
        <v>229</v>
      </c>
      <c r="W14" s="6" t="s">
        <v>225</v>
      </c>
    </row>
    <row r="15" spans="1:23" x14ac:dyDescent="0.5">
      <c r="A15" s="2" t="s">
        <v>99</v>
      </c>
      <c r="B15" s="2" t="s">
        <v>100</v>
      </c>
      <c r="C15" s="2" t="s">
        <v>102</v>
      </c>
      <c r="D15" s="2">
        <f>SUM(E15:U15)</f>
        <v>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5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 t="s">
        <v>229</v>
      </c>
      <c r="W15" s="6" t="s">
        <v>223</v>
      </c>
    </row>
    <row r="16" spans="1:23" x14ac:dyDescent="0.5">
      <c r="A16" s="6" t="s">
        <v>108</v>
      </c>
      <c r="B16" s="6" t="s">
        <v>109</v>
      </c>
      <c r="C16" s="6" t="s">
        <v>110</v>
      </c>
      <c r="D16" s="5">
        <f>SUM(E16:U16)</f>
        <v>131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131</v>
      </c>
      <c r="V16" s="2" t="s">
        <v>229</v>
      </c>
      <c r="W16" s="6" t="s">
        <v>226</v>
      </c>
    </row>
    <row r="17" spans="1:23" x14ac:dyDescent="0.5">
      <c r="A17" s="2" t="s">
        <v>112</v>
      </c>
      <c r="B17" s="2" t="s">
        <v>115</v>
      </c>
      <c r="C17" s="2" t="s">
        <v>117</v>
      </c>
      <c r="D17" s="3">
        <f>SUM(E17:U17)</f>
        <v>4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4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2" t="s">
        <v>229</v>
      </c>
      <c r="W17" s="6" t="s">
        <v>223</v>
      </c>
    </row>
    <row r="18" spans="1:23" x14ac:dyDescent="0.5">
      <c r="A18" s="2" t="s">
        <v>112</v>
      </c>
      <c r="B18" s="2" t="s">
        <v>115</v>
      </c>
      <c r="C18" s="2" t="s">
        <v>120</v>
      </c>
      <c r="D18" s="2">
        <f>SUM(E18:U18)</f>
        <v>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 t="s">
        <v>229</v>
      </c>
      <c r="W18" s="6" t="s">
        <v>223</v>
      </c>
    </row>
    <row r="19" spans="1:23" x14ac:dyDescent="0.5">
      <c r="A19" s="2" t="s">
        <v>112</v>
      </c>
      <c r="B19" s="2" t="s">
        <v>115</v>
      </c>
      <c r="C19" s="2" t="s">
        <v>124</v>
      </c>
      <c r="D19" s="2">
        <f>SUM(E19:U19)</f>
        <v>10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 t="s">
        <v>229</v>
      </c>
      <c r="W19" s="6" t="s">
        <v>223</v>
      </c>
    </row>
    <row r="20" spans="1:23" x14ac:dyDescent="0.5">
      <c r="A20" s="2" t="s">
        <v>112</v>
      </c>
      <c r="B20" s="2" t="s">
        <v>115</v>
      </c>
      <c r="C20" s="2" t="s">
        <v>125</v>
      </c>
      <c r="D20" s="3">
        <f>SUM(E20:U20)</f>
        <v>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3</v>
      </c>
      <c r="S20" s="3">
        <v>0</v>
      </c>
      <c r="T20" s="3">
        <v>0</v>
      </c>
      <c r="U20" s="3">
        <v>0</v>
      </c>
      <c r="V20" s="2" t="s">
        <v>229</v>
      </c>
      <c r="W20" s="6" t="s">
        <v>223</v>
      </c>
    </row>
    <row r="21" spans="1:23" x14ac:dyDescent="0.5">
      <c r="A21" s="2" t="s">
        <v>112</v>
      </c>
      <c r="B21" s="2" t="s">
        <v>115</v>
      </c>
      <c r="C21" s="2" t="s">
        <v>129</v>
      </c>
      <c r="D21" s="3">
        <f>SUM(E21:U21)</f>
        <v>4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4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2" t="s">
        <v>229</v>
      </c>
      <c r="W21" s="6" t="s">
        <v>223</v>
      </c>
    </row>
    <row r="22" spans="1:23" x14ac:dyDescent="0.5">
      <c r="A22" s="6" t="s">
        <v>112</v>
      </c>
      <c r="B22" s="6" t="s">
        <v>135</v>
      </c>
      <c r="C22" s="6" t="s">
        <v>137</v>
      </c>
      <c r="D22" s="5">
        <f>SUM(E22:U22)</f>
        <v>14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14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2" t="s">
        <v>229</v>
      </c>
      <c r="W22" s="6" t="s">
        <v>225</v>
      </c>
    </row>
    <row r="23" spans="1:23" x14ac:dyDescent="0.5">
      <c r="A23" s="6" t="s">
        <v>142</v>
      </c>
      <c r="B23" s="6" t="s">
        <v>146</v>
      </c>
      <c r="C23" s="6" t="s">
        <v>147</v>
      </c>
      <c r="D23" s="5">
        <f>SUM(E23:U23)</f>
        <v>26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26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2" t="s">
        <v>229</v>
      </c>
      <c r="W23" s="6" t="s">
        <v>225</v>
      </c>
    </row>
    <row r="24" spans="1:23" x14ac:dyDescent="0.5">
      <c r="A24" s="6" t="s">
        <v>153</v>
      </c>
      <c r="B24" s="6" t="s">
        <v>154</v>
      </c>
      <c r="C24" s="6" t="s">
        <v>167</v>
      </c>
      <c r="D24" s="5">
        <f>SUM(E24:U24)</f>
        <v>17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17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2" t="s">
        <v>229</v>
      </c>
      <c r="W24" s="6" t="s">
        <v>225</v>
      </c>
    </row>
    <row r="25" spans="1:23" x14ac:dyDescent="0.5">
      <c r="A25" s="2" t="s">
        <v>153</v>
      </c>
      <c r="B25" s="2" t="s">
        <v>154</v>
      </c>
      <c r="C25" s="2" t="s">
        <v>168</v>
      </c>
      <c r="D25" s="4">
        <f>SUM(E25:U25)</f>
        <v>10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2" t="s">
        <v>229</v>
      </c>
      <c r="W25" s="6" t="s">
        <v>223</v>
      </c>
    </row>
    <row r="26" spans="1:23" x14ac:dyDescent="0.5">
      <c r="A26" s="2" t="s">
        <v>153</v>
      </c>
      <c r="B26" s="2" t="s">
        <v>171</v>
      </c>
      <c r="C26" s="2" t="s">
        <v>173</v>
      </c>
      <c r="D26" s="1">
        <f>SUM(E26:U26)</f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2" t="s">
        <v>229</v>
      </c>
      <c r="W26" s="6" t="s">
        <v>223</v>
      </c>
    </row>
    <row r="27" spans="1:23" x14ac:dyDescent="0.5">
      <c r="A27" s="2" t="s">
        <v>153</v>
      </c>
      <c r="B27" s="2" t="s">
        <v>171</v>
      </c>
      <c r="C27" s="2" t="s">
        <v>174</v>
      </c>
      <c r="D27" s="4">
        <f>SUM(E27:U27)</f>
        <v>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3</v>
      </c>
      <c r="R27" s="4">
        <v>0</v>
      </c>
      <c r="S27" s="4">
        <v>0</v>
      </c>
      <c r="T27" s="4">
        <v>0</v>
      </c>
      <c r="U27" s="4">
        <v>2</v>
      </c>
      <c r="V27" s="2" t="s">
        <v>229</v>
      </c>
      <c r="W27" s="6" t="s">
        <v>223</v>
      </c>
    </row>
    <row r="28" spans="1:23" x14ac:dyDescent="0.5">
      <c r="A28" s="2" t="s">
        <v>153</v>
      </c>
      <c r="B28" s="2" t="s">
        <v>171</v>
      </c>
      <c r="C28" s="2" t="s">
        <v>181</v>
      </c>
      <c r="D28" s="2">
        <f>SUM(E28:U28)</f>
        <v>8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8</v>
      </c>
      <c r="R28" s="2">
        <v>0</v>
      </c>
      <c r="S28" s="2">
        <v>0</v>
      </c>
      <c r="T28" s="2">
        <v>0</v>
      </c>
      <c r="U28" s="2">
        <v>0</v>
      </c>
      <c r="V28" s="2" t="s">
        <v>229</v>
      </c>
      <c r="W28" s="6" t="s">
        <v>223</v>
      </c>
    </row>
    <row r="29" spans="1:23" x14ac:dyDescent="0.5">
      <c r="A29" s="6" t="s">
        <v>153</v>
      </c>
      <c r="B29" s="6" t="s">
        <v>171</v>
      </c>
      <c r="C29" s="6" t="s">
        <v>190</v>
      </c>
      <c r="D29" s="5">
        <f>SUM(E29:U29)</f>
        <v>48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48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2" t="s">
        <v>229</v>
      </c>
      <c r="W29" s="6" t="s">
        <v>225</v>
      </c>
    </row>
    <row r="30" spans="1:23" x14ac:dyDescent="0.5">
      <c r="A30" s="6" t="s">
        <v>153</v>
      </c>
      <c r="B30" s="6" t="s">
        <v>171</v>
      </c>
      <c r="C30" s="6" t="s">
        <v>192</v>
      </c>
      <c r="D30" s="5">
        <f>SUM(E30:U30)</f>
        <v>52</v>
      </c>
      <c r="E30" s="6">
        <v>0</v>
      </c>
      <c r="F30" s="6">
        <v>0</v>
      </c>
      <c r="G30" s="6">
        <v>0</v>
      </c>
      <c r="H30" s="6">
        <v>10</v>
      </c>
      <c r="I30" s="6">
        <v>0</v>
      </c>
      <c r="J30" s="6">
        <v>0</v>
      </c>
      <c r="K30" s="6">
        <v>42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2" t="s">
        <v>229</v>
      </c>
      <c r="W30" s="6" t="s">
        <v>225</v>
      </c>
    </row>
    <row r="31" spans="1:23" x14ac:dyDescent="0.5">
      <c r="A31" s="2" t="s">
        <v>202</v>
      </c>
      <c r="B31" s="2" t="s">
        <v>203</v>
      </c>
      <c r="C31" s="2" t="s">
        <v>204</v>
      </c>
      <c r="D31" s="1">
        <f>SUM(E31:U31)</f>
        <v>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3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2" t="s">
        <v>229</v>
      </c>
      <c r="W31" s="6" t="s">
        <v>223</v>
      </c>
    </row>
    <row r="32" spans="1:23" x14ac:dyDescent="0.5">
      <c r="A32" s="2" t="s">
        <v>212</v>
      </c>
      <c r="B32" s="2" t="s">
        <v>213</v>
      </c>
      <c r="C32" s="2" t="s">
        <v>218</v>
      </c>
      <c r="D32" s="1">
        <f>SUM(E32:U32)</f>
        <v>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2" t="s">
        <v>229</v>
      </c>
      <c r="W32" s="6" t="s">
        <v>223</v>
      </c>
    </row>
  </sheetData>
  <sortState ref="A2:W32">
    <sortCondition ref="A2:A32"/>
    <sortCondition ref="B2:B32"/>
    <sortCondition ref="C2:C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9F64-5BBF-449E-A38D-9BE76C1AC664}">
  <dimension ref="A1:W171"/>
  <sheetViews>
    <sheetView topLeftCell="A73" workbookViewId="0">
      <selection activeCell="C64" sqref="C64"/>
    </sheetView>
  </sheetViews>
  <sheetFormatPr defaultColWidth="5.75" defaultRowHeight="15.75" x14ac:dyDescent="0.5"/>
  <cols>
    <col min="1" max="2" width="13.5" style="5" customWidth="1"/>
    <col min="3" max="3" width="26.1875" style="5" customWidth="1"/>
    <col min="4" max="4" width="11.0625" style="5" customWidth="1"/>
    <col min="5" max="16384" width="5.75" style="5"/>
  </cols>
  <sheetData>
    <row r="1" spans="1:21" x14ac:dyDescent="0.5">
      <c r="A1" s="5" t="s">
        <v>0</v>
      </c>
      <c r="B1" s="5" t="s">
        <v>1</v>
      </c>
      <c r="C1" s="5" t="s">
        <v>2</v>
      </c>
      <c r="D1" s="7" t="s">
        <v>219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 x14ac:dyDescent="0.5">
      <c r="A2" s="2" t="s">
        <v>153</v>
      </c>
      <c r="B2" s="2" t="s">
        <v>171</v>
      </c>
      <c r="C2" s="2" t="s">
        <v>173</v>
      </c>
      <c r="D2" s="1">
        <f t="shared" ref="D2:D33" si="0">SUM(E2:U2)</f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5">
      <c r="A3" s="2" t="s">
        <v>112</v>
      </c>
      <c r="B3" s="2" t="s">
        <v>115</v>
      </c>
      <c r="C3" s="2" t="s">
        <v>125</v>
      </c>
      <c r="D3" s="1">
        <f t="shared" si="0"/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3</v>
      </c>
      <c r="S3" s="1">
        <v>0</v>
      </c>
      <c r="T3" s="1">
        <v>0</v>
      </c>
      <c r="U3" s="1">
        <v>0</v>
      </c>
    </row>
    <row r="4" spans="1:21" x14ac:dyDescent="0.5">
      <c r="A4" s="2" t="s">
        <v>202</v>
      </c>
      <c r="B4" s="2" t="s">
        <v>203</v>
      </c>
      <c r="C4" s="2" t="s">
        <v>204</v>
      </c>
      <c r="D4" s="1">
        <f t="shared" si="0"/>
        <v>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3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5">
      <c r="A5" s="2" t="s">
        <v>20</v>
      </c>
      <c r="B5" s="2" t="s">
        <v>21</v>
      </c>
      <c r="C5" s="2" t="s">
        <v>35</v>
      </c>
      <c r="D5" s="1">
        <f t="shared" si="0"/>
        <v>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4</v>
      </c>
      <c r="R5" s="1">
        <v>0</v>
      </c>
      <c r="S5" s="1">
        <v>0</v>
      </c>
      <c r="T5" s="1">
        <v>0</v>
      </c>
      <c r="U5" s="1">
        <v>0</v>
      </c>
    </row>
    <row r="6" spans="1:21" x14ac:dyDescent="0.5">
      <c r="A6" s="2" t="s">
        <v>112</v>
      </c>
      <c r="B6" s="2" t="s">
        <v>115</v>
      </c>
      <c r="C6" s="2" t="s">
        <v>117</v>
      </c>
      <c r="D6" s="1">
        <f t="shared" si="0"/>
        <v>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5">
      <c r="A7" s="2" t="s">
        <v>112</v>
      </c>
      <c r="B7" s="2" t="s">
        <v>115</v>
      </c>
      <c r="C7" s="2" t="s">
        <v>129</v>
      </c>
      <c r="D7" s="1">
        <f t="shared" si="0"/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4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5">
      <c r="A8" s="2" t="s">
        <v>212</v>
      </c>
      <c r="B8" s="2" t="s">
        <v>213</v>
      </c>
      <c r="C8" s="2" t="s">
        <v>218</v>
      </c>
      <c r="D8" s="1">
        <f t="shared" si="0"/>
        <v>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4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5">
      <c r="A9" s="2" t="s">
        <v>20</v>
      </c>
      <c r="B9" s="2" t="s">
        <v>21</v>
      </c>
      <c r="C9" s="2" t="s">
        <v>26</v>
      </c>
      <c r="D9" s="1">
        <f t="shared" si="0"/>
        <v>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5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5">
      <c r="A10" s="2" t="s">
        <v>20</v>
      </c>
      <c r="B10" s="2" t="s">
        <v>21</v>
      </c>
      <c r="C10" s="2" t="s">
        <v>33</v>
      </c>
      <c r="D10" s="4">
        <f t="shared" si="0"/>
        <v>5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5</v>
      </c>
      <c r="U10" s="4">
        <v>0</v>
      </c>
    </row>
    <row r="11" spans="1:21" x14ac:dyDescent="0.5">
      <c r="A11" s="2" t="s">
        <v>70</v>
      </c>
      <c r="B11" s="2" t="s">
        <v>71</v>
      </c>
      <c r="C11" s="2" t="s">
        <v>87</v>
      </c>
      <c r="D11" s="4">
        <f t="shared" si="0"/>
        <v>5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x14ac:dyDescent="0.5">
      <c r="A12" s="2" t="s">
        <v>99</v>
      </c>
      <c r="B12" s="2" t="s">
        <v>100</v>
      </c>
      <c r="C12" s="2" t="s">
        <v>102</v>
      </c>
      <c r="D12" s="4">
        <f t="shared" si="0"/>
        <v>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x14ac:dyDescent="0.5">
      <c r="A13" s="2" t="s">
        <v>112</v>
      </c>
      <c r="B13" s="2" t="s">
        <v>115</v>
      </c>
      <c r="C13" s="2" t="s">
        <v>120</v>
      </c>
      <c r="D13" s="4">
        <f t="shared" si="0"/>
        <v>5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5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</row>
    <row r="14" spans="1:21" x14ac:dyDescent="0.5">
      <c r="A14" s="2" t="s">
        <v>153</v>
      </c>
      <c r="B14" s="2" t="s">
        <v>171</v>
      </c>
      <c r="C14" s="2" t="s">
        <v>174</v>
      </c>
      <c r="D14" s="4">
        <f t="shared" si="0"/>
        <v>5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3</v>
      </c>
      <c r="R14" s="4">
        <v>0</v>
      </c>
      <c r="S14" s="4">
        <v>0</v>
      </c>
      <c r="T14" s="4">
        <v>0</v>
      </c>
      <c r="U14" s="4">
        <v>2</v>
      </c>
    </row>
    <row r="15" spans="1:21" x14ac:dyDescent="0.5">
      <c r="A15" s="2" t="s">
        <v>20</v>
      </c>
      <c r="B15" s="2" t="s">
        <v>21</v>
      </c>
      <c r="C15" s="2" t="s">
        <v>23</v>
      </c>
      <c r="D15" s="4">
        <f t="shared" si="0"/>
        <v>6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6</v>
      </c>
      <c r="U15" s="4">
        <v>0</v>
      </c>
    </row>
    <row r="16" spans="1:21" x14ac:dyDescent="0.5">
      <c r="A16" s="2" t="s">
        <v>70</v>
      </c>
      <c r="B16" s="2" t="s">
        <v>71</v>
      </c>
      <c r="C16" s="2" t="s">
        <v>84</v>
      </c>
      <c r="D16" s="4">
        <f t="shared" si="0"/>
        <v>6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6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5">
      <c r="A17" s="2" t="s">
        <v>20</v>
      </c>
      <c r="B17" s="2" t="s">
        <v>21</v>
      </c>
      <c r="C17" s="2" t="s">
        <v>29</v>
      </c>
      <c r="D17" s="4">
        <f t="shared" si="0"/>
        <v>8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8</v>
      </c>
      <c r="U17" s="4">
        <v>0</v>
      </c>
    </row>
    <row r="18" spans="1:21" x14ac:dyDescent="0.5">
      <c r="A18" s="2" t="s">
        <v>153</v>
      </c>
      <c r="B18" s="2" t="s">
        <v>171</v>
      </c>
      <c r="C18" s="2" t="s">
        <v>181</v>
      </c>
      <c r="D18" s="4">
        <f t="shared" si="0"/>
        <v>8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8</v>
      </c>
      <c r="R18" s="4">
        <v>0</v>
      </c>
      <c r="S18" s="4">
        <v>0</v>
      </c>
      <c r="T18" s="4">
        <v>0</v>
      </c>
      <c r="U18" s="4">
        <v>0</v>
      </c>
    </row>
    <row r="19" spans="1:21" x14ac:dyDescent="0.5">
      <c r="A19" s="2" t="s">
        <v>20</v>
      </c>
      <c r="B19" s="2" t="s">
        <v>36</v>
      </c>
      <c r="C19" s="2" t="s">
        <v>66</v>
      </c>
      <c r="D19" s="4">
        <f t="shared" si="0"/>
        <v>9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9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</row>
    <row r="20" spans="1:21" x14ac:dyDescent="0.5">
      <c r="A20" s="2" t="s">
        <v>20</v>
      </c>
      <c r="B20" s="2" t="s">
        <v>36</v>
      </c>
      <c r="C20" s="2" t="s">
        <v>53</v>
      </c>
      <c r="D20" s="4">
        <f t="shared" si="0"/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5">
      <c r="A21" s="2" t="s">
        <v>112</v>
      </c>
      <c r="B21" s="2" t="s">
        <v>115</v>
      </c>
      <c r="C21" s="2" t="s">
        <v>124</v>
      </c>
      <c r="D21" s="4">
        <f t="shared" si="0"/>
        <v>10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 x14ac:dyDescent="0.5">
      <c r="A22" s="2" t="s">
        <v>153</v>
      </c>
      <c r="B22" s="2" t="s">
        <v>154</v>
      </c>
      <c r="C22" s="2" t="s">
        <v>168</v>
      </c>
      <c r="D22" s="4">
        <f t="shared" si="0"/>
        <v>10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 x14ac:dyDescent="0.5">
      <c r="A23" s="5" t="s">
        <v>20</v>
      </c>
      <c r="B23" s="5" t="s">
        <v>36</v>
      </c>
      <c r="C23" s="5" t="s">
        <v>68</v>
      </c>
      <c r="D23" s="5">
        <f t="shared" si="0"/>
        <v>11</v>
      </c>
      <c r="E23" s="5">
        <v>11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5">
      <c r="A24" s="5" t="s">
        <v>112</v>
      </c>
      <c r="B24" s="5" t="s">
        <v>115</v>
      </c>
      <c r="C24" s="5" t="s">
        <v>126</v>
      </c>
      <c r="D24" s="5">
        <f t="shared" si="0"/>
        <v>11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11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x14ac:dyDescent="0.5">
      <c r="A25" s="5" t="s">
        <v>153</v>
      </c>
      <c r="B25" s="5" t="s">
        <v>154</v>
      </c>
      <c r="C25" s="5" t="s">
        <v>155</v>
      </c>
      <c r="D25" s="5">
        <f t="shared" si="0"/>
        <v>11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11</v>
      </c>
    </row>
    <row r="26" spans="1:21" x14ac:dyDescent="0.5">
      <c r="A26" s="5" t="s">
        <v>153</v>
      </c>
      <c r="B26" s="5" t="s">
        <v>169</v>
      </c>
      <c r="C26" s="5" t="s">
        <v>170</v>
      </c>
      <c r="D26" s="5">
        <f t="shared" si="0"/>
        <v>11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11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x14ac:dyDescent="0.5">
      <c r="A27" s="5" t="s">
        <v>153</v>
      </c>
      <c r="B27" s="5" t="s">
        <v>171</v>
      </c>
      <c r="C27" s="5" t="s">
        <v>193</v>
      </c>
      <c r="D27" s="5">
        <f t="shared" si="0"/>
        <v>11</v>
      </c>
      <c r="E27" s="5">
        <v>11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 x14ac:dyDescent="0.5">
      <c r="A28" s="5" t="s">
        <v>70</v>
      </c>
      <c r="B28" s="5" t="s">
        <v>71</v>
      </c>
      <c r="C28" s="5" t="s">
        <v>73</v>
      </c>
      <c r="D28" s="5">
        <f t="shared" si="0"/>
        <v>12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12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 x14ac:dyDescent="0.5">
      <c r="A29" s="5" t="s">
        <v>70</v>
      </c>
      <c r="B29" s="5" t="s">
        <v>71</v>
      </c>
      <c r="C29" s="5" t="s">
        <v>92</v>
      </c>
      <c r="D29" s="5">
        <f t="shared" si="0"/>
        <v>12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12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1:21" x14ac:dyDescent="0.5">
      <c r="A30" s="5" t="s">
        <v>70</v>
      </c>
      <c r="B30" s="5" t="s">
        <v>94</v>
      </c>
      <c r="C30" s="5" t="s">
        <v>96</v>
      </c>
      <c r="D30" s="5">
        <f t="shared" si="0"/>
        <v>12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12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1:21" x14ac:dyDescent="0.5">
      <c r="A31" s="5" t="s">
        <v>112</v>
      </c>
      <c r="B31" s="5" t="s">
        <v>135</v>
      </c>
      <c r="C31" s="5" t="s">
        <v>136</v>
      </c>
      <c r="D31" s="5">
        <f t="shared" si="0"/>
        <v>12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12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1:21" x14ac:dyDescent="0.5">
      <c r="A32" s="5" t="s">
        <v>20</v>
      </c>
      <c r="B32" s="5" t="s">
        <v>36</v>
      </c>
      <c r="C32" s="5" t="s">
        <v>69</v>
      </c>
      <c r="D32" s="5">
        <f t="shared" si="0"/>
        <v>13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11</v>
      </c>
      <c r="S32" s="5">
        <v>0</v>
      </c>
      <c r="T32" s="5">
        <v>2</v>
      </c>
      <c r="U32" s="5">
        <v>0</v>
      </c>
    </row>
    <row r="33" spans="1:23" x14ac:dyDescent="0.5">
      <c r="A33" s="5" t="s">
        <v>99</v>
      </c>
      <c r="B33" s="5" t="s">
        <v>100</v>
      </c>
      <c r="C33" s="5" t="s">
        <v>101</v>
      </c>
      <c r="D33" s="5">
        <f t="shared" si="0"/>
        <v>13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7</v>
      </c>
      <c r="Q33" s="5">
        <v>6</v>
      </c>
      <c r="R33" s="5">
        <v>0</v>
      </c>
      <c r="S33" s="5">
        <v>0</v>
      </c>
      <c r="T33" s="5">
        <v>0</v>
      </c>
      <c r="U33" s="5">
        <v>0</v>
      </c>
    </row>
    <row r="34" spans="1:23" s="13" customFormat="1" x14ac:dyDescent="0.5">
      <c r="A34" s="12" t="s">
        <v>20</v>
      </c>
      <c r="B34" s="12" t="s">
        <v>36</v>
      </c>
      <c r="C34" s="12" t="s">
        <v>45</v>
      </c>
      <c r="D34" s="12">
        <f t="shared" ref="D34:D65" si="1">SUM(E34:U34)</f>
        <v>14</v>
      </c>
      <c r="E34" s="12">
        <v>0</v>
      </c>
      <c r="F34" s="12">
        <v>0</v>
      </c>
      <c r="G34" s="12">
        <v>0</v>
      </c>
      <c r="H34" s="12">
        <v>14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W34" s="13" t="s">
        <v>220</v>
      </c>
    </row>
    <row r="35" spans="1:23" x14ac:dyDescent="0.5">
      <c r="A35" s="6" t="s">
        <v>112</v>
      </c>
      <c r="B35" s="6" t="s">
        <v>135</v>
      </c>
      <c r="C35" s="6" t="s">
        <v>137</v>
      </c>
      <c r="D35" s="5">
        <f t="shared" si="1"/>
        <v>14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14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3" x14ac:dyDescent="0.5">
      <c r="A36" s="5" t="s">
        <v>112</v>
      </c>
      <c r="B36" s="5" t="s">
        <v>139</v>
      </c>
      <c r="C36" s="5" t="s">
        <v>141</v>
      </c>
      <c r="D36" s="5">
        <f t="shared" si="1"/>
        <v>14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10</v>
      </c>
      <c r="N36" s="5">
        <v>0</v>
      </c>
      <c r="O36" s="5">
        <v>0</v>
      </c>
      <c r="P36" s="5">
        <v>0</v>
      </c>
      <c r="Q36" s="5">
        <v>4</v>
      </c>
      <c r="R36" s="5">
        <v>0</v>
      </c>
      <c r="S36" s="5">
        <v>0</v>
      </c>
      <c r="T36" s="5">
        <v>0</v>
      </c>
      <c r="U36" s="5">
        <v>0</v>
      </c>
    </row>
    <row r="37" spans="1:23" x14ac:dyDescent="0.5">
      <c r="A37" s="5" t="s">
        <v>70</v>
      </c>
      <c r="B37" s="5" t="s">
        <v>71</v>
      </c>
      <c r="C37" s="5" t="s">
        <v>79</v>
      </c>
      <c r="D37" s="5">
        <f t="shared" si="1"/>
        <v>16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9</v>
      </c>
      <c r="T37" s="5">
        <v>0</v>
      </c>
      <c r="U37" s="5">
        <v>7</v>
      </c>
    </row>
    <row r="38" spans="1:23" x14ac:dyDescent="0.5">
      <c r="A38" s="5" t="s">
        <v>153</v>
      </c>
      <c r="B38" s="5" t="s">
        <v>171</v>
      </c>
      <c r="C38" s="5" t="s">
        <v>172</v>
      </c>
      <c r="D38" s="5">
        <f t="shared" si="1"/>
        <v>16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16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3" x14ac:dyDescent="0.5">
      <c r="A39" s="5" t="s">
        <v>153</v>
      </c>
      <c r="B39" s="5" t="s">
        <v>171</v>
      </c>
      <c r="C39" s="5" t="s">
        <v>179</v>
      </c>
      <c r="D39" s="5">
        <f t="shared" si="1"/>
        <v>16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16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3" x14ac:dyDescent="0.5">
      <c r="A40" s="6" t="s">
        <v>153</v>
      </c>
      <c r="B40" s="6" t="s">
        <v>154</v>
      </c>
      <c r="C40" s="6" t="s">
        <v>167</v>
      </c>
      <c r="D40" s="5">
        <f t="shared" si="1"/>
        <v>17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17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3" x14ac:dyDescent="0.5">
      <c r="A41" s="5" t="s">
        <v>20</v>
      </c>
      <c r="B41" s="5" t="s">
        <v>36</v>
      </c>
      <c r="C41" s="5" t="s">
        <v>49</v>
      </c>
      <c r="D41" s="5">
        <f t="shared" si="1"/>
        <v>18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18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3" x14ac:dyDescent="0.5">
      <c r="A42" s="5" t="s">
        <v>70</v>
      </c>
      <c r="B42" s="5" t="s">
        <v>71</v>
      </c>
      <c r="C42" s="5" t="s">
        <v>91</v>
      </c>
      <c r="D42" s="5">
        <f t="shared" si="1"/>
        <v>19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19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1:23" s="6" customFormat="1" x14ac:dyDescent="0.5">
      <c r="A43" s="6" t="s">
        <v>70</v>
      </c>
      <c r="B43" s="6" t="s">
        <v>94</v>
      </c>
      <c r="C43" s="6" t="s">
        <v>97</v>
      </c>
      <c r="D43" s="6">
        <f t="shared" si="1"/>
        <v>19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19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3" x14ac:dyDescent="0.5">
      <c r="A44" s="5" t="s">
        <v>99</v>
      </c>
      <c r="B44" s="5" t="s">
        <v>100</v>
      </c>
      <c r="C44" s="5" t="s">
        <v>104</v>
      </c>
      <c r="D44" s="5">
        <f t="shared" si="1"/>
        <v>21</v>
      </c>
      <c r="E44" s="5">
        <v>0</v>
      </c>
      <c r="F44" s="5">
        <v>0</v>
      </c>
      <c r="G44" s="5">
        <v>10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2</v>
      </c>
      <c r="P44" s="5">
        <v>9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3" x14ac:dyDescent="0.5">
      <c r="A45" s="5" t="s">
        <v>20</v>
      </c>
      <c r="B45" s="5" t="s">
        <v>21</v>
      </c>
      <c r="C45" s="5" t="s">
        <v>32</v>
      </c>
      <c r="D45" s="5">
        <f t="shared" si="1"/>
        <v>22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22</v>
      </c>
      <c r="U45" s="5">
        <v>0</v>
      </c>
    </row>
    <row r="46" spans="1:23" x14ac:dyDescent="0.5">
      <c r="A46" s="5" t="s">
        <v>20</v>
      </c>
      <c r="B46" s="5" t="s">
        <v>36</v>
      </c>
      <c r="C46" s="5" t="s">
        <v>59</v>
      </c>
      <c r="D46" s="5">
        <f t="shared" si="1"/>
        <v>23</v>
      </c>
      <c r="E46" s="5">
        <v>12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11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1:23" x14ac:dyDescent="0.5">
      <c r="A47" s="5" t="s">
        <v>70</v>
      </c>
      <c r="B47" s="5" t="s">
        <v>71</v>
      </c>
      <c r="C47" s="5" t="s">
        <v>75</v>
      </c>
      <c r="D47" s="5">
        <f t="shared" si="1"/>
        <v>23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23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3" x14ac:dyDescent="0.5">
      <c r="A48" s="5" t="s">
        <v>20</v>
      </c>
      <c r="B48" s="5" t="s">
        <v>36</v>
      </c>
      <c r="C48" s="5" t="s">
        <v>48</v>
      </c>
      <c r="D48" s="5">
        <f t="shared" si="1"/>
        <v>26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26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</row>
    <row r="49" spans="1:21" x14ac:dyDescent="0.5">
      <c r="A49" s="5" t="s">
        <v>112</v>
      </c>
      <c r="B49" s="5" t="s">
        <v>139</v>
      </c>
      <c r="C49" s="5" t="s">
        <v>140</v>
      </c>
      <c r="D49" s="5">
        <f t="shared" si="1"/>
        <v>26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26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pans="1:21" x14ac:dyDescent="0.5">
      <c r="A50" s="6" t="s">
        <v>142</v>
      </c>
      <c r="B50" s="6" t="s">
        <v>146</v>
      </c>
      <c r="C50" s="6" t="s">
        <v>147</v>
      </c>
      <c r="D50" s="5">
        <f t="shared" si="1"/>
        <v>26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26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x14ac:dyDescent="0.5">
      <c r="A51" s="5" t="s">
        <v>20</v>
      </c>
      <c r="B51" s="5" t="s">
        <v>21</v>
      </c>
      <c r="C51" s="5" t="s">
        <v>24</v>
      </c>
      <c r="D51" s="5">
        <f t="shared" si="1"/>
        <v>27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12</v>
      </c>
      <c r="L51" s="5">
        <v>0</v>
      </c>
      <c r="M51" s="5">
        <v>10</v>
      </c>
      <c r="N51" s="5">
        <v>0</v>
      </c>
      <c r="O51" s="5">
        <v>0</v>
      </c>
      <c r="P51" s="5">
        <v>0</v>
      </c>
      <c r="Q51" s="5">
        <v>5</v>
      </c>
      <c r="R51" s="5">
        <v>0</v>
      </c>
      <c r="S51" s="5">
        <v>0</v>
      </c>
      <c r="T51" s="5">
        <v>0</v>
      </c>
      <c r="U51" s="5">
        <v>0</v>
      </c>
    </row>
    <row r="52" spans="1:21" x14ac:dyDescent="0.5">
      <c r="A52" s="5" t="s">
        <v>153</v>
      </c>
      <c r="B52" s="5" t="s">
        <v>154</v>
      </c>
      <c r="C52" s="5" t="s">
        <v>159</v>
      </c>
      <c r="D52" s="5">
        <f t="shared" si="1"/>
        <v>27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23</v>
      </c>
      <c r="Q52" s="5">
        <v>0</v>
      </c>
      <c r="R52" s="5">
        <v>0</v>
      </c>
      <c r="S52" s="5">
        <v>0</v>
      </c>
      <c r="T52" s="5">
        <v>0</v>
      </c>
      <c r="U52" s="5">
        <v>4</v>
      </c>
    </row>
    <row r="53" spans="1:21" x14ac:dyDescent="0.5">
      <c r="A53" s="5" t="s">
        <v>208</v>
      </c>
      <c r="B53" s="5" t="s">
        <v>209</v>
      </c>
      <c r="C53" s="5" t="s">
        <v>210</v>
      </c>
      <c r="D53" s="5">
        <f t="shared" si="1"/>
        <v>27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27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 x14ac:dyDescent="0.5">
      <c r="A54" s="5" t="s">
        <v>99</v>
      </c>
      <c r="B54" s="5" t="s">
        <v>100</v>
      </c>
      <c r="C54" s="5" t="s">
        <v>105</v>
      </c>
      <c r="D54" s="5">
        <f t="shared" si="1"/>
        <v>29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29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1:21" x14ac:dyDescent="0.5">
      <c r="A55" s="5" t="s">
        <v>20</v>
      </c>
      <c r="B55" s="5" t="s">
        <v>36</v>
      </c>
      <c r="C55" s="5" t="s">
        <v>67</v>
      </c>
      <c r="D55" s="5">
        <f t="shared" si="1"/>
        <v>33</v>
      </c>
      <c r="E55" s="5">
        <v>0</v>
      </c>
      <c r="F55" s="5">
        <v>0</v>
      </c>
      <c r="G55" s="5">
        <v>0</v>
      </c>
      <c r="H55" s="5">
        <v>33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1" x14ac:dyDescent="0.5">
      <c r="A56" s="5" t="s">
        <v>153</v>
      </c>
      <c r="B56" s="5" t="s">
        <v>171</v>
      </c>
      <c r="C56" s="5" t="s">
        <v>195</v>
      </c>
      <c r="D56" s="5">
        <f t="shared" si="1"/>
        <v>33</v>
      </c>
      <c r="E56" s="5">
        <v>11</v>
      </c>
      <c r="F56" s="5">
        <v>0</v>
      </c>
      <c r="G56" s="5">
        <v>10</v>
      </c>
      <c r="H56" s="5">
        <v>12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</row>
    <row r="57" spans="1:21" x14ac:dyDescent="0.5">
      <c r="A57" s="5" t="s">
        <v>70</v>
      </c>
      <c r="B57" s="5" t="s">
        <v>71</v>
      </c>
      <c r="C57" s="5" t="s">
        <v>72</v>
      </c>
      <c r="D57" s="5">
        <f t="shared" si="1"/>
        <v>38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38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</row>
    <row r="58" spans="1:21" x14ac:dyDescent="0.5">
      <c r="A58" s="5" t="s">
        <v>70</v>
      </c>
      <c r="B58" s="5" t="s">
        <v>71</v>
      </c>
      <c r="C58" s="5" t="s">
        <v>93</v>
      </c>
      <c r="D58" s="5">
        <f t="shared" si="1"/>
        <v>39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24</v>
      </c>
      <c r="N58" s="5">
        <v>0</v>
      </c>
      <c r="O58" s="5">
        <v>0</v>
      </c>
      <c r="P58" s="5">
        <v>15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</row>
    <row r="59" spans="1:21" x14ac:dyDescent="0.5">
      <c r="A59" s="5" t="s">
        <v>153</v>
      </c>
      <c r="B59" s="5" t="s">
        <v>154</v>
      </c>
      <c r="C59" s="5" t="s">
        <v>156</v>
      </c>
      <c r="D59" s="5">
        <f t="shared" si="1"/>
        <v>39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5</v>
      </c>
      <c r="U59" s="5">
        <v>34</v>
      </c>
    </row>
    <row r="60" spans="1:21" x14ac:dyDescent="0.5">
      <c r="A60" s="5" t="s">
        <v>70</v>
      </c>
      <c r="B60" s="5" t="s">
        <v>71</v>
      </c>
      <c r="C60" s="5" t="s">
        <v>83</v>
      </c>
      <c r="D60" s="5">
        <f t="shared" si="1"/>
        <v>41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41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1:21" x14ac:dyDescent="0.5">
      <c r="A61" s="5" t="s">
        <v>112</v>
      </c>
      <c r="B61" s="5" t="s">
        <v>135</v>
      </c>
      <c r="C61" s="5" t="s">
        <v>138</v>
      </c>
      <c r="D61" s="5">
        <f t="shared" si="1"/>
        <v>41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41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1:21" x14ac:dyDescent="0.5">
      <c r="A62" s="5" t="s">
        <v>112</v>
      </c>
      <c r="B62" s="5" t="s">
        <v>113</v>
      </c>
      <c r="C62" s="5" t="s">
        <v>114</v>
      </c>
      <c r="D62" s="5">
        <f t="shared" si="1"/>
        <v>42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38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4</v>
      </c>
      <c r="U62" s="5">
        <v>0</v>
      </c>
    </row>
    <row r="63" spans="1:21" x14ac:dyDescent="0.5">
      <c r="A63" s="5" t="s">
        <v>112</v>
      </c>
      <c r="B63" s="5" t="s">
        <v>115</v>
      </c>
      <c r="C63" s="5" t="s">
        <v>130</v>
      </c>
      <c r="D63" s="5">
        <f t="shared" si="1"/>
        <v>43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43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1" x14ac:dyDescent="0.5">
      <c r="A64" s="6" t="s">
        <v>153</v>
      </c>
      <c r="B64" s="6" t="s">
        <v>171</v>
      </c>
      <c r="C64" s="6" t="s">
        <v>190</v>
      </c>
      <c r="D64" s="5">
        <f t="shared" si="1"/>
        <v>48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48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5">
      <c r="A65" s="5" t="s">
        <v>20</v>
      </c>
      <c r="B65" s="5" t="s">
        <v>21</v>
      </c>
      <c r="C65" s="5" t="s">
        <v>25</v>
      </c>
      <c r="D65" s="5">
        <f t="shared" si="1"/>
        <v>51</v>
      </c>
      <c r="E65" s="5">
        <v>0</v>
      </c>
      <c r="F65" s="5">
        <v>10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35</v>
      </c>
      <c r="N65" s="5">
        <v>0</v>
      </c>
      <c r="O65" s="5">
        <v>0</v>
      </c>
      <c r="P65" s="5">
        <v>6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1" x14ac:dyDescent="0.5">
      <c r="A66" s="5" t="s">
        <v>153</v>
      </c>
      <c r="B66" s="5" t="s">
        <v>171</v>
      </c>
      <c r="C66" s="5" t="s">
        <v>178</v>
      </c>
      <c r="D66" s="5">
        <f t="shared" ref="D66:D97" si="2">SUM(E66:U66)</f>
        <v>51</v>
      </c>
      <c r="E66" s="5">
        <v>0</v>
      </c>
      <c r="F66" s="5">
        <v>0</v>
      </c>
      <c r="G66" s="5">
        <v>47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4</v>
      </c>
      <c r="R66" s="5">
        <v>0</v>
      </c>
      <c r="S66" s="5">
        <v>0</v>
      </c>
      <c r="T66" s="5">
        <v>0</v>
      </c>
      <c r="U66" s="5">
        <v>0</v>
      </c>
    </row>
    <row r="67" spans="1:21" x14ac:dyDescent="0.5">
      <c r="A67" s="5" t="s">
        <v>20</v>
      </c>
      <c r="B67" s="5" t="s">
        <v>36</v>
      </c>
      <c r="C67" s="5" t="s">
        <v>42</v>
      </c>
      <c r="D67" s="5">
        <f t="shared" si="2"/>
        <v>52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52</v>
      </c>
      <c r="R67" s="5">
        <v>0</v>
      </c>
      <c r="S67" s="5">
        <v>0</v>
      </c>
      <c r="T67" s="5">
        <v>0</v>
      </c>
      <c r="U67" s="5">
        <v>0</v>
      </c>
    </row>
    <row r="68" spans="1:21" x14ac:dyDescent="0.5">
      <c r="A68" s="5" t="s">
        <v>20</v>
      </c>
      <c r="B68" s="5" t="s">
        <v>36</v>
      </c>
      <c r="C68" s="5" t="s">
        <v>44</v>
      </c>
      <c r="D68" s="5">
        <f t="shared" si="2"/>
        <v>52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35</v>
      </c>
      <c r="Q68" s="5">
        <v>17</v>
      </c>
      <c r="R68" s="5">
        <v>0</v>
      </c>
      <c r="S68" s="5">
        <v>0</v>
      </c>
      <c r="T68" s="5">
        <v>0</v>
      </c>
      <c r="U68" s="5">
        <v>0</v>
      </c>
    </row>
    <row r="69" spans="1:21" x14ac:dyDescent="0.5">
      <c r="A69" s="5" t="s">
        <v>20</v>
      </c>
      <c r="B69" s="5" t="s">
        <v>36</v>
      </c>
      <c r="C69" s="5" t="s">
        <v>56</v>
      </c>
      <c r="D69" s="5">
        <f t="shared" si="2"/>
        <v>52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52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1" x14ac:dyDescent="0.5">
      <c r="A70" s="6" t="s">
        <v>153</v>
      </c>
      <c r="B70" s="6" t="s">
        <v>171</v>
      </c>
      <c r="C70" s="6" t="s">
        <v>192</v>
      </c>
      <c r="D70" s="5">
        <f t="shared" si="2"/>
        <v>52</v>
      </c>
      <c r="E70" s="6">
        <v>0</v>
      </c>
      <c r="F70" s="6">
        <v>0</v>
      </c>
      <c r="G70" s="6">
        <v>0</v>
      </c>
      <c r="H70" s="6">
        <v>10</v>
      </c>
      <c r="I70" s="6">
        <v>0</v>
      </c>
      <c r="J70" s="6">
        <v>0</v>
      </c>
      <c r="K70" s="6">
        <v>42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x14ac:dyDescent="0.5">
      <c r="A71" s="5" t="s">
        <v>142</v>
      </c>
      <c r="B71" s="5" t="s">
        <v>150</v>
      </c>
      <c r="C71" s="5" t="s">
        <v>151</v>
      </c>
      <c r="D71" s="5">
        <f t="shared" si="2"/>
        <v>53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53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</row>
    <row r="72" spans="1:21" x14ac:dyDescent="0.5">
      <c r="A72" s="5" t="s">
        <v>153</v>
      </c>
      <c r="B72" s="5" t="s">
        <v>154</v>
      </c>
      <c r="C72" s="5" t="s">
        <v>157</v>
      </c>
      <c r="D72" s="5">
        <f t="shared" si="2"/>
        <v>55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10</v>
      </c>
      <c r="Q72" s="5">
        <v>45</v>
      </c>
      <c r="R72" s="5">
        <v>0</v>
      </c>
      <c r="S72" s="5">
        <v>0</v>
      </c>
      <c r="T72" s="5">
        <v>0</v>
      </c>
      <c r="U72" s="5">
        <v>0</v>
      </c>
    </row>
    <row r="73" spans="1:21" x14ac:dyDescent="0.5">
      <c r="A73" s="5" t="s">
        <v>70</v>
      </c>
      <c r="B73" s="5" t="s">
        <v>71</v>
      </c>
      <c r="C73" s="5" t="s">
        <v>86</v>
      </c>
      <c r="D73" s="5">
        <f t="shared" si="2"/>
        <v>59</v>
      </c>
      <c r="E73" s="5">
        <v>0</v>
      </c>
      <c r="F73" s="5">
        <v>0</v>
      </c>
      <c r="G73" s="5">
        <v>0</v>
      </c>
      <c r="H73" s="5">
        <v>11</v>
      </c>
      <c r="I73" s="5">
        <v>0</v>
      </c>
      <c r="J73" s="5">
        <v>14</v>
      </c>
      <c r="K73" s="5">
        <v>0</v>
      </c>
      <c r="L73" s="5">
        <v>0</v>
      </c>
      <c r="M73" s="5">
        <v>32</v>
      </c>
      <c r="N73" s="5">
        <v>0</v>
      </c>
      <c r="O73" s="5">
        <v>0</v>
      </c>
      <c r="P73" s="5">
        <v>2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</row>
    <row r="74" spans="1:21" x14ac:dyDescent="0.5">
      <c r="A74" s="5" t="s">
        <v>112</v>
      </c>
      <c r="B74" s="5" t="s">
        <v>115</v>
      </c>
      <c r="C74" s="5" t="s">
        <v>119</v>
      </c>
      <c r="D74" s="5">
        <f t="shared" si="2"/>
        <v>59</v>
      </c>
      <c r="E74" s="5">
        <v>12</v>
      </c>
      <c r="F74" s="5">
        <v>0</v>
      </c>
      <c r="G74" s="5">
        <v>0</v>
      </c>
      <c r="H74" s="5">
        <v>36</v>
      </c>
      <c r="I74" s="5">
        <v>0</v>
      </c>
      <c r="J74" s="5">
        <v>0</v>
      </c>
      <c r="K74" s="5">
        <v>0</v>
      </c>
      <c r="L74" s="5">
        <v>0</v>
      </c>
      <c r="M74" s="5">
        <v>11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1" x14ac:dyDescent="0.5">
      <c r="A75" s="5" t="s">
        <v>112</v>
      </c>
      <c r="B75" s="5" t="s">
        <v>115</v>
      </c>
      <c r="C75" s="5" t="s">
        <v>122</v>
      </c>
      <c r="D75" s="5">
        <f t="shared" si="2"/>
        <v>59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59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</row>
    <row r="76" spans="1:21" x14ac:dyDescent="0.5">
      <c r="A76" s="5" t="s">
        <v>20</v>
      </c>
      <c r="B76" s="5" t="s">
        <v>21</v>
      </c>
      <c r="C76" s="5" t="s">
        <v>28</v>
      </c>
      <c r="D76" s="5">
        <f t="shared" si="2"/>
        <v>62</v>
      </c>
      <c r="E76" s="5">
        <v>53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9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</row>
    <row r="77" spans="1:21" x14ac:dyDescent="0.5">
      <c r="A77" s="5" t="s">
        <v>20</v>
      </c>
      <c r="B77" s="5" t="s">
        <v>36</v>
      </c>
      <c r="C77" s="5" t="s">
        <v>57</v>
      </c>
      <c r="D77" s="5">
        <f t="shared" si="2"/>
        <v>70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70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1:21" x14ac:dyDescent="0.5">
      <c r="A78" s="5" t="s">
        <v>153</v>
      </c>
      <c r="B78" s="5" t="s">
        <v>154</v>
      </c>
      <c r="C78" s="5" t="s">
        <v>166</v>
      </c>
      <c r="D78" s="5">
        <f t="shared" si="2"/>
        <v>72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4</v>
      </c>
      <c r="Q78" s="5">
        <v>0</v>
      </c>
      <c r="R78" s="5">
        <v>0</v>
      </c>
      <c r="S78" s="5">
        <v>0</v>
      </c>
      <c r="T78" s="5">
        <v>28</v>
      </c>
      <c r="U78" s="5">
        <v>40</v>
      </c>
    </row>
    <row r="79" spans="1:21" ht="16.149999999999999" thickBot="1" x14ac:dyDescent="0.55000000000000004">
      <c r="A79" s="5" t="s">
        <v>70</v>
      </c>
      <c r="B79" s="5" t="s">
        <v>71</v>
      </c>
      <c r="C79" s="5" t="s">
        <v>85</v>
      </c>
      <c r="D79" s="5">
        <f t="shared" si="2"/>
        <v>80</v>
      </c>
      <c r="E79" s="5">
        <v>0</v>
      </c>
      <c r="F79" s="5">
        <v>15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35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30</v>
      </c>
      <c r="U79" s="5">
        <v>0</v>
      </c>
    </row>
    <row r="80" spans="1:21" ht="16.149999999999999" thickBot="1" x14ac:dyDescent="0.55000000000000004">
      <c r="A80" s="8" t="s">
        <v>108</v>
      </c>
      <c r="B80" s="9" t="s">
        <v>109</v>
      </c>
      <c r="C80" s="9" t="s">
        <v>111</v>
      </c>
      <c r="D80" s="5">
        <f t="shared" si="2"/>
        <v>80</v>
      </c>
      <c r="E80" s="9">
        <v>0</v>
      </c>
      <c r="F80" s="9">
        <v>0</v>
      </c>
      <c r="G80" s="9">
        <v>0</v>
      </c>
      <c r="H80" s="9">
        <v>46</v>
      </c>
      <c r="I80" s="9">
        <v>0</v>
      </c>
      <c r="J80" s="9">
        <v>0</v>
      </c>
      <c r="K80" s="9">
        <v>12</v>
      </c>
      <c r="L80" s="9">
        <v>0</v>
      </c>
      <c r="M80" s="9">
        <v>0</v>
      </c>
      <c r="N80" s="9">
        <v>0</v>
      </c>
      <c r="O80" s="9">
        <v>0</v>
      </c>
      <c r="P80" s="9">
        <v>10</v>
      </c>
      <c r="Q80" s="9">
        <v>9</v>
      </c>
      <c r="R80" s="9">
        <v>0</v>
      </c>
      <c r="S80" s="9">
        <v>3</v>
      </c>
      <c r="T80" s="9">
        <v>0</v>
      </c>
      <c r="U80" s="10">
        <v>0</v>
      </c>
    </row>
    <row r="81" spans="1:21" x14ac:dyDescent="0.5">
      <c r="A81" s="5" t="s">
        <v>153</v>
      </c>
      <c r="B81" s="5" t="s">
        <v>171</v>
      </c>
      <c r="C81" s="5" t="s">
        <v>201</v>
      </c>
      <c r="D81" s="5">
        <f t="shared" si="2"/>
        <v>87</v>
      </c>
      <c r="E81" s="5">
        <v>0</v>
      </c>
      <c r="F81" s="5">
        <v>0</v>
      </c>
      <c r="G81" s="5">
        <v>0</v>
      </c>
      <c r="H81" s="5">
        <v>0</v>
      </c>
      <c r="I81" s="5">
        <v>87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</row>
    <row r="82" spans="1:21" s="6" customFormat="1" x14ac:dyDescent="0.5">
      <c r="A82" s="5" t="s">
        <v>70</v>
      </c>
      <c r="B82" s="5" t="s">
        <v>71</v>
      </c>
      <c r="C82" s="5" t="s">
        <v>82</v>
      </c>
      <c r="D82" s="5">
        <f t="shared" si="2"/>
        <v>89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57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32</v>
      </c>
      <c r="U82" s="5">
        <v>0</v>
      </c>
    </row>
    <row r="83" spans="1:21" x14ac:dyDescent="0.5">
      <c r="A83" s="5" t="s">
        <v>153</v>
      </c>
      <c r="B83" s="5" t="s">
        <v>171</v>
      </c>
      <c r="C83" s="5" t="s">
        <v>183</v>
      </c>
      <c r="D83" s="5">
        <f t="shared" si="2"/>
        <v>90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90</v>
      </c>
      <c r="R83" s="5">
        <v>0</v>
      </c>
      <c r="S83" s="5">
        <v>0</v>
      </c>
      <c r="T83" s="5">
        <v>0</v>
      </c>
      <c r="U83" s="5">
        <v>0</v>
      </c>
    </row>
    <row r="84" spans="1:21" x14ac:dyDescent="0.5">
      <c r="A84" s="5" t="s">
        <v>70</v>
      </c>
      <c r="B84" s="5" t="s">
        <v>71</v>
      </c>
      <c r="C84" s="5" t="s">
        <v>81</v>
      </c>
      <c r="D84" s="5">
        <f t="shared" si="2"/>
        <v>92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4</v>
      </c>
      <c r="Q84" s="5">
        <v>79</v>
      </c>
      <c r="R84" s="5">
        <v>0</v>
      </c>
      <c r="S84" s="5">
        <v>0</v>
      </c>
      <c r="T84" s="5">
        <v>4</v>
      </c>
      <c r="U84" s="5">
        <v>5</v>
      </c>
    </row>
    <row r="85" spans="1:21" x14ac:dyDescent="0.5">
      <c r="A85" s="5" t="s">
        <v>153</v>
      </c>
      <c r="B85" s="5" t="s">
        <v>171</v>
      </c>
      <c r="C85" s="5" t="s">
        <v>199</v>
      </c>
      <c r="D85" s="5">
        <f t="shared" si="2"/>
        <v>95</v>
      </c>
      <c r="E85" s="5">
        <v>0</v>
      </c>
      <c r="F85" s="5">
        <v>30</v>
      </c>
      <c r="G85" s="5">
        <v>0</v>
      </c>
      <c r="H85" s="5">
        <v>0</v>
      </c>
      <c r="I85" s="5">
        <v>0</v>
      </c>
      <c r="J85" s="5">
        <v>0</v>
      </c>
      <c r="K85" s="5">
        <v>11</v>
      </c>
      <c r="L85" s="5">
        <v>0</v>
      </c>
      <c r="M85" s="5">
        <v>54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1:21" x14ac:dyDescent="0.5">
      <c r="A86" s="5" t="s">
        <v>153</v>
      </c>
      <c r="B86" s="5" t="s">
        <v>171</v>
      </c>
      <c r="C86" s="5" t="s">
        <v>180</v>
      </c>
      <c r="D86" s="5">
        <f t="shared" si="2"/>
        <v>99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77</v>
      </c>
      <c r="O86" s="5">
        <v>0</v>
      </c>
      <c r="P86" s="5">
        <v>19</v>
      </c>
      <c r="Q86" s="5">
        <v>0</v>
      </c>
      <c r="R86" s="5">
        <v>0</v>
      </c>
      <c r="S86" s="5">
        <v>3</v>
      </c>
      <c r="T86" s="5">
        <v>0</v>
      </c>
      <c r="U86" s="5">
        <v>0</v>
      </c>
    </row>
    <row r="87" spans="1:21" x14ac:dyDescent="0.5">
      <c r="A87" s="5" t="s">
        <v>70</v>
      </c>
      <c r="B87" s="5" t="s">
        <v>71</v>
      </c>
      <c r="C87" s="5" t="s">
        <v>78</v>
      </c>
      <c r="D87" s="5">
        <f t="shared" si="2"/>
        <v>100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100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1:21" x14ac:dyDescent="0.5">
      <c r="A88" s="5" t="s">
        <v>70</v>
      </c>
      <c r="B88" s="5" t="s">
        <v>71</v>
      </c>
      <c r="C88" s="5" t="s">
        <v>90</v>
      </c>
      <c r="D88" s="5">
        <f t="shared" si="2"/>
        <v>100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100</v>
      </c>
      <c r="U88" s="5">
        <v>0</v>
      </c>
    </row>
    <row r="89" spans="1:21" x14ac:dyDescent="0.5">
      <c r="A89" s="5" t="s">
        <v>142</v>
      </c>
      <c r="B89" s="5" t="s">
        <v>146</v>
      </c>
      <c r="C89" s="5" t="s">
        <v>149</v>
      </c>
      <c r="D89" s="5">
        <f t="shared" si="2"/>
        <v>101</v>
      </c>
      <c r="E89" s="5">
        <v>59</v>
      </c>
      <c r="F89" s="5">
        <v>0</v>
      </c>
      <c r="G89" s="5">
        <v>0</v>
      </c>
      <c r="H89" s="5">
        <v>15</v>
      </c>
      <c r="I89" s="5">
        <v>0</v>
      </c>
      <c r="J89" s="5">
        <v>13</v>
      </c>
      <c r="K89" s="5">
        <v>0</v>
      </c>
      <c r="L89" s="5">
        <v>0</v>
      </c>
      <c r="M89" s="5">
        <v>0</v>
      </c>
      <c r="N89" s="5">
        <v>14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</row>
    <row r="90" spans="1:21" x14ac:dyDescent="0.5">
      <c r="A90" s="5" t="s">
        <v>99</v>
      </c>
      <c r="B90" s="5" t="s">
        <v>100</v>
      </c>
      <c r="C90" s="5" t="s">
        <v>103</v>
      </c>
      <c r="D90" s="5">
        <f t="shared" si="2"/>
        <v>127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42</v>
      </c>
      <c r="R90" s="5">
        <v>36</v>
      </c>
      <c r="S90" s="5">
        <v>0</v>
      </c>
      <c r="T90" s="5">
        <v>0</v>
      </c>
      <c r="U90" s="5">
        <v>49</v>
      </c>
    </row>
    <row r="91" spans="1:21" x14ac:dyDescent="0.5">
      <c r="A91" s="6" t="s">
        <v>108</v>
      </c>
      <c r="B91" s="6" t="s">
        <v>109</v>
      </c>
      <c r="C91" s="6" t="s">
        <v>110</v>
      </c>
      <c r="D91" s="5">
        <f t="shared" si="2"/>
        <v>131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131</v>
      </c>
    </row>
    <row r="92" spans="1:21" x14ac:dyDescent="0.5">
      <c r="A92" s="5" t="s">
        <v>153</v>
      </c>
      <c r="B92" s="5" t="s">
        <v>171</v>
      </c>
      <c r="C92" s="5" t="s">
        <v>191</v>
      </c>
      <c r="D92" s="5">
        <f t="shared" si="2"/>
        <v>131</v>
      </c>
      <c r="E92" s="5">
        <v>0</v>
      </c>
      <c r="F92" s="5">
        <v>17</v>
      </c>
      <c r="G92" s="5">
        <v>0</v>
      </c>
      <c r="H92" s="5">
        <v>0</v>
      </c>
      <c r="I92" s="5">
        <v>0</v>
      </c>
      <c r="J92" s="5">
        <v>0</v>
      </c>
      <c r="K92" s="5">
        <v>111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3</v>
      </c>
      <c r="R92" s="5">
        <v>0</v>
      </c>
      <c r="S92" s="5">
        <v>0</v>
      </c>
      <c r="T92" s="5">
        <v>0</v>
      </c>
      <c r="U92" s="5">
        <v>0</v>
      </c>
    </row>
    <row r="93" spans="1:21" x14ac:dyDescent="0.5">
      <c r="A93" s="5" t="s">
        <v>112</v>
      </c>
      <c r="B93" s="5" t="s">
        <v>115</v>
      </c>
      <c r="C93" s="5" t="s">
        <v>127</v>
      </c>
      <c r="D93" s="5">
        <f t="shared" si="2"/>
        <v>133</v>
      </c>
      <c r="E93" s="5">
        <v>0</v>
      </c>
      <c r="F93" s="5">
        <v>0</v>
      </c>
      <c r="G93" s="5">
        <v>0</v>
      </c>
      <c r="H93" s="5">
        <v>68</v>
      </c>
      <c r="I93" s="5">
        <v>0</v>
      </c>
      <c r="J93" s="5">
        <v>0</v>
      </c>
      <c r="K93" s="5">
        <v>0</v>
      </c>
      <c r="L93" s="5">
        <v>0</v>
      </c>
      <c r="M93" s="5">
        <v>19</v>
      </c>
      <c r="N93" s="5">
        <v>0</v>
      </c>
      <c r="O93" s="5">
        <v>0</v>
      </c>
      <c r="P93" s="5">
        <v>46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1:21" x14ac:dyDescent="0.5">
      <c r="A94" s="5" t="s">
        <v>153</v>
      </c>
      <c r="B94" s="5" t="s">
        <v>154</v>
      </c>
      <c r="C94" s="5" t="s">
        <v>158</v>
      </c>
      <c r="D94" s="5">
        <f t="shared" si="2"/>
        <v>140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140</v>
      </c>
    </row>
    <row r="95" spans="1:21" x14ac:dyDescent="0.5">
      <c r="A95" s="5" t="s">
        <v>202</v>
      </c>
      <c r="B95" s="5" t="s">
        <v>205</v>
      </c>
      <c r="C95" s="5" t="s">
        <v>206</v>
      </c>
      <c r="D95" s="5">
        <f t="shared" si="2"/>
        <v>142</v>
      </c>
      <c r="E95" s="5">
        <v>0</v>
      </c>
      <c r="F95" s="5">
        <v>30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102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10</v>
      </c>
      <c r="U95" s="5">
        <v>0</v>
      </c>
    </row>
    <row r="96" spans="1:21" x14ac:dyDescent="0.5">
      <c r="A96" s="5" t="s">
        <v>20</v>
      </c>
      <c r="B96" s="5" t="s">
        <v>21</v>
      </c>
      <c r="C96" s="5" t="s">
        <v>22</v>
      </c>
      <c r="D96" s="5">
        <f t="shared" si="2"/>
        <v>150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15</v>
      </c>
      <c r="Q96" s="5">
        <v>0</v>
      </c>
      <c r="R96" s="5">
        <v>0</v>
      </c>
      <c r="S96" s="5">
        <v>0</v>
      </c>
      <c r="T96" s="5">
        <v>135</v>
      </c>
      <c r="U96" s="5">
        <v>0</v>
      </c>
    </row>
    <row r="97" spans="1:21" x14ac:dyDescent="0.5">
      <c r="A97" s="5" t="s">
        <v>70</v>
      </c>
      <c r="B97" s="5" t="s">
        <v>71</v>
      </c>
      <c r="C97" s="5" t="s">
        <v>77</v>
      </c>
      <c r="D97" s="5">
        <f t="shared" si="2"/>
        <v>155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15</v>
      </c>
      <c r="Q97" s="5">
        <v>18</v>
      </c>
      <c r="R97" s="5">
        <v>0</v>
      </c>
      <c r="S97" s="5">
        <v>0</v>
      </c>
      <c r="T97" s="5">
        <v>122</v>
      </c>
      <c r="U97" s="5">
        <v>0</v>
      </c>
    </row>
    <row r="98" spans="1:21" x14ac:dyDescent="0.5">
      <c r="A98" s="5" t="s">
        <v>70</v>
      </c>
      <c r="B98" s="5" t="s">
        <v>94</v>
      </c>
      <c r="C98" s="5" t="s">
        <v>98</v>
      </c>
      <c r="D98" s="5">
        <f t="shared" ref="D98:D129" si="3">SUM(E98:U98)</f>
        <v>156</v>
      </c>
      <c r="E98" s="5">
        <v>11</v>
      </c>
      <c r="F98" s="5">
        <v>37</v>
      </c>
      <c r="G98" s="5">
        <v>0</v>
      </c>
      <c r="H98" s="5">
        <v>0</v>
      </c>
      <c r="I98" s="5">
        <v>0</v>
      </c>
      <c r="J98" s="5">
        <v>70</v>
      </c>
      <c r="K98" s="5">
        <v>0</v>
      </c>
      <c r="L98" s="5">
        <v>0</v>
      </c>
      <c r="M98" s="5">
        <v>38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</row>
    <row r="99" spans="1:21" x14ac:dyDescent="0.5">
      <c r="A99" s="5" t="s">
        <v>153</v>
      </c>
      <c r="B99" s="5" t="s">
        <v>171</v>
      </c>
      <c r="C99" s="5" t="s">
        <v>177</v>
      </c>
      <c r="D99" s="5">
        <f t="shared" si="3"/>
        <v>162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162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1" x14ac:dyDescent="0.5">
      <c r="A100" s="5" t="s">
        <v>153</v>
      </c>
      <c r="B100" s="5" t="s">
        <v>154</v>
      </c>
      <c r="C100" s="5" t="s">
        <v>163</v>
      </c>
      <c r="D100" s="5">
        <f t="shared" si="3"/>
        <v>164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26</v>
      </c>
      <c r="M100" s="5">
        <v>122</v>
      </c>
      <c r="N100" s="5">
        <v>0</v>
      </c>
      <c r="O100" s="5">
        <v>0</v>
      </c>
      <c r="P100" s="5">
        <v>11</v>
      </c>
      <c r="Q100" s="5">
        <v>0</v>
      </c>
      <c r="R100" s="5">
        <v>0</v>
      </c>
      <c r="S100" s="5">
        <v>5</v>
      </c>
      <c r="T100" s="5">
        <v>0</v>
      </c>
      <c r="U100" s="5">
        <v>0</v>
      </c>
    </row>
    <row r="101" spans="1:21" x14ac:dyDescent="0.5">
      <c r="A101" s="5" t="s">
        <v>153</v>
      </c>
      <c r="B101" s="5" t="s">
        <v>154</v>
      </c>
      <c r="C101" s="5" t="s">
        <v>165</v>
      </c>
      <c r="D101" s="5">
        <f t="shared" si="3"/>
        <v>165</v>
      </c>
      <c r="E101" s="5">
        <v>0</v>
      </c>
      <c r="F101" s="5">
        <v>0</v>
      </c>
      <c r="G101" s="5">
        <v>0</v>
      </c>
      <c r="H101" s="5">
        <v>165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 x14ac:dyDescent="0.5">
      <c r="A102" s="5" t="s">
        <v>20</v>
      </c>
      <c r="B102" s="5" t="s">
        <v>21</v>
      </c>
      <c r="C102" s="5" t="s">
        <v>30</v>
      </c>
      <c r="D102" s="5">
        <f t="shared" si="3"/>
        <v>170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6</v>
      </c>
      <c r="Q102" s="5">
        <v>0</v>
      </c>
      <c r="R102" s="5">
        <v>0</v>
      </c>
      <c r="S102" s="5">
        <v>0</v>
      </c>
      <c r="T102" s="5">
        <v>164</v>
      </c>
      <c r="U102" s="5">
        <v>0</v>
      </c>
    </row>
    <row r="103" spans="1:21" x14ac:dyDescent="0.5">
      <c r="A103" s="5" t="s">
        <v>212</v>
      </c>
      <c r="B103" s="5" t="s">
        <v>213</v>
      </c>
      <c r="C103" s="5" t="s">
        <v>217</v>
      </c>
      <c r="D103" s="5">
        <f t="shared" si="3"/>
        <v>173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173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1:21" x14ac:dyDescent="0.5">
      <c r="A104" s="6" t="s">
        <v>20</v>
      </c>
      <c r="B104" s="6" t="s">
        <v>36</v>
      </c>
      <c r="C104" s="6" t="s">
        <v>64</v>
      </c>
      <c r="D104" s="5">
        <f t="shared" si="3"/>
        <v>186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186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1:21" s="6" customFormat="1" x14ac:dyDescent="0.5">
      <c r="A105" s="5" t="s">
        <v>20</v>
      </c>
      <c r="B105" s="5" t="s">
        <v>36</v>
      </c>
      <c r="C105" s="5" t="s">
        <v>41</v>
      </c>
      <c r="D105" s="5">
        <f t="shared" si="3"/>
        <v>194</v>
      </c>
      <c r="E105" s="5">
        <v>0</v>
      </c>
      <c r="F105" s="5">
        <v>0</v>
      </c>
      <c r="G105" s="5">
        <v>60</v>
      </c>
      <c r="H105" s="5">
        <v>13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10</v>
      </c>
      <c r="P105" s="5">
        <v>0</v>
      </c>
      <c r="Q105" s="5">
        <v>37</v>
      </c>
      <c r="R105" s="5">
        <v>0</v>
      </c>
      <c r="S105" s="5">
        <v>74</v>
      </c>
      <c r="T105" s="5">
        <v>0</v>
      </c>
      <c r="U105" s="5">
        <v>0</v>
      </c>
    </row>
    <row r="106" spans="1:21" x14ac:dyDescent="0.5">
      <c r="A106" s="5" t="s">
        <v>112</v>
      </c>
      <c r="B106" s="5" t="s">
        <v>115</v>
      </c>
      <c r="C106" s="5" t="s">
        <v>134</v>
      </c>
      <c r="D106" s="5">
        <f t="shared" si="3"/>
        <v>237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183</v>
      </c>
      <c r="N106" s="5">
        <v>0</v>
      </c>
      <c r="O106" s="5">
        <v>0</v>
      </c>
      <c r="P106" s="5">
        <v>0</v>
      </c>
      <c r="Q106" s="5">
        <v>54</v>
      </c>
      <c r="R106" s="5">
        <v>0</v>
      </c>
      <c r="S106" s="5">
        <v>0</v>
      </c>
      <c r="T106" s="5">
        <v>0</v>
      </c>
      <c r="U106" s="5">
        <v>0</v>
      </c>
    </row>
    <row r="107" spans="1:21" x14ac:dyDescent="0.5">
      <c r="A107" s="5" t="s">
        <v>20</v>
      </c>
      <c r="B107" s="5" t="s">
        <v>36</v>
      </c>
      <c r="C107" s="5" t="s">
        <v>65</v>
      </c>
      <c r="D107" s="5">
        <f t="shared" si="3"/>
        <v>256</v>
      </c>
      <c r="E107" s="5">
        <v>0</v>
      </c>
      <c r="F107" s="5">
        <v>0</v>
      </c>
      <c r="G107" s="5">
        <v>0</v>
      </c>
      <c r="H107" s="5">
        <v>29</v>
      </c>
      <c r="I107" s="5">
        <v>0</v>
      </c>
      <c r="J107" s="5">
        <v>0</v>
      </c>
      <c r="K107" s="5">
        <v>227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 spans="1:21" x14ac:dyDescent="0.5">
      <c r="A108" s="5" t="s">
        <v>153</v>
      </c>
      <c r="B108" s="5" t="s">
        <v>171</v>
      </c>
      <c r="C108" s="5" t="s">
        <v>189</v>
      </c>
      <c r="D108" s="5">
        <f t="shared" si="3"/>
        <v>262</v>
      </c>
      <c r="E108" s="5">
        <v>26</v>
      </c>
      <c r="F108" s="5">
        <v>11</v>
      </c>
      <c r="G108" s="5">
        <v>0</v>
      </c>
      <c r="H108" s="5">
        <v>0</v>
      </c>
      <c r="I108" s="5">
        <v>0</v>
      </c>
      <c r="J108" s="5">
        <v>60</v>
      </c>
      <c r="K108" s="5">
        <v>19</v>
      </c>
      <c r="L108" s="5">
        <v>0</v>
      </c>
      <c r="M108" s="5">
        <v>146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 spans="1:21" x14ac:dyDescent="0.5">
      <c r="A109" s="5" t="s">
        <v>70</v>
      </c>
      <c r="B109" s="5" t="s">
        <v>71</v>
      </c>
      <c r="C109" s="5" t="s">
        <v>89</v>
      </c>
      <c r="D109" s="5">
        <f t="shared" si="3"/>
        <v>271</v>
      </c>
      <c r="E109" s="5">
        <v>0</v>
      </c>
      <c r="F109" s="5">
        <v>11</v>
      </c>
      <c r="G109" s="5">
        <v>0</v>
      </c>
      <c r="H109" s="5">
        <v>98</v>
      </c>
      <c r="I109" s="5">
        <v>0</v>
      </c>
      <c r="J109" s="5">
        <v>19</v>
      </c>
      <c r="K109" s="5">
        <v>10</v>
      </c>
      <c r="L109" s="5">
        <v>0</v>
      </c>
      <c r="M109" s="5">
        <v>90</v>
      </c>
      <c r="N109" s="5">
        <v>0</v>
      </c>
      <c r="O109" s="5">
        <v>0</v>
      </c>
      <c r="P109" s="5">
        <v>0</v>
      </c>
      <c r="Q109" s="5">
        <v>34</v>
      </c>
      <c r="R109" s="5">
        <v>0</v>
      </c>
      <c r="S109" s="5">
        <v>0</v>
      </c>
      <c r="T109" s="5">
        <v>9</v>
      </c>
      <c r="U109" s="5">
        <v>0</v>
      </c>
    </row>
    <row r="110" spans="1:21" x14ac:dyDescent="0.5">
      <c r="A110" s="5" t="s">
        <v>20</v>
      </c>
      <c r="B110" s="5" t="s">
        <v>36</v>
      </c>
      <c r="C110" s="5" t="s">
        <v>40</v>
      </c>
      <c r="D110" s="5">
        <f t="shared" si="3"/>
        <v>273</v>
      </c>
      <c r="E110" s="5">
        <v>10</v>
      </c>
      <c r="F110" s="5">
        <v>10</v>
      </c>
      <c r="G110" s="5">
        <v>0</v>
      </c>
      <c r="H110" s="5">
        <v>0</v>
      </c>
      <c r="I110" s="5">
        <v>0</v>
      </c>
      <c r="J110" s="5">
        <v>66</v>
      </c>
      <c r="K110" s="5">
        <v>0</v>
      </c>
      <c r="L110" s="5">
        <v>0</v>
      </c>
      <c r="M110" s="5">
        <v>187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 spans="1:21" s="6" customFormat="1" x14ac:dyDescent="0.5">
      <c r="A111" s="5" t="s">
        <v>20</v>
      </c>
      <c r="B111" s="5" t="s">
        <v>36</v>
      </c>
      <c r="C111" s="5" t="s">
        <v>51</v>
      </c>
      <c r="D111" s="5">
        <f t="shared" si="3"/>
        <v>286</v>
      </c>
      <c r="E111" s="5">
        <v>0</v>
      </c>
      <c r="F111" s="5">
        <v>19</v>
      </c>
      <c r="G111" s="5">
        <v>0</v>
      </c>
      <c r="H111" s="5">
        <v>11</v>
      </c>
      <c r="I111" s="5">
        <v>0</v>
      </c>
      <c r="J111" s="5">
        <v>0</v>
      </c>
      <c r="K111" s="5">
        <v>0</v>
      </c>
      <c r="L111" s="5">
        <v>242</v>
      </c>
      <c r="M111" s="5">
        <v>10</v>
      </c>
      <c r="N111" s="5">
        <v>0</v>
      </c>
      <c r="O111" s="5">
        <v>0</v>
      </c>
      <c r="P111" s="5">
        <v>4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 spans="1:21" x14ac:dyDescent="0.5">
      <c r="A112" s="5" t="s">
        <v>112</v>
      </c>
      <c r="B112" s="5" t="s">
        <v>115</v>
      </c>
      <c r="C112" s="5" t="s">
        <v>131</v>
      </c>
      <c r="D112" s="5">
        <f t="shared" si="3"/>
        <v>310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54</v>
      </c>
      <c r="Q112" s="5">
        <v>113</v>
      </c>
      <c r="R112" s="5">
        <v>110</v>
      </c>
      <c r="S112" s="5">
        <v>33</v>
      </c>
      <c r="T112" s="5">
        <v>0</v>
      </c>
      <c r="U112" s="5">
        <v>0</v>
      </c>
    </row>
    <row r="113" spans="1:21" x14ac:dyDescent="0.5">
      <c r="A113" s="5" t="s">
        <v>142</v>
      </c>
      <c r="B113" s="5" t="s">
        <v>146</v>
      </c>
      <c r="C113" s="5" t="s">
        <v>148</v>
      </c>
      <c r="D113" s="5">
        <f t="shared" si="3"/>
        <v>310</v>
      </c>
      <c r="E113" s="5">
        <v>11</v>
      </c>
      <c r="F113" s="5">
        <v>268</v>
      </c>
      <c r="G113" s="5">
        <v>0</v>
      </c>
      <c r="H113" s="5">
        <v>31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 spans="1:21" x14ac:dyDescent="0.5">
      <c r="A114" s="5" t="s">
        <v>70</v>
      </c>
      <c r="B114" s="5" t="s">
        <v>71</v>
      </c>
      <c r="C114" s="5" t="s">
        <v>74</v>
      </c>
      <c r="D114" s="5">
        <f t="shared" si="3"/>
        <v>312</v>
      </c>
      <c r="E114" s="5">
        <v>0</v>
      </c>
      <c r="F114" s="5">
        <v>31</v>
      </c>
      <c r="G114" s="5">
        <v>0</v>
      </c>
      <c r="H114" s="5">
        <v>0</v>
      </c>
      <c r="I114" s="5">
        <v>0</v>
      </c>
      <c r="J114" s="5">
        <v>93</v>
      </c>
      <c r="K114" s="5">
        <v>0</v>
      </c>
      <c r="L114" s="5">
        <v>0</v>
      </c>
      <c r="M114" s="5">
        <v>183</v>
      </c>
      <c r="N114" s="5">
        <v>0</v>
      </c>
      <c r="O114" s="5">
        <v>0</v>
      </c>
      <c r="P114" s="5">
        <v>5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 spans="1:21" x14ac:dyDescent="0.5">
      <c r="A115" s="5" t="s">
        <v>20</v>
      </c>
      <c r="B115" s="5" t="s">
        <v>36</v>
      </c>
      <c r="C115" s="5" t="s">
        <v>62</v>
      </c>
      <c r="D115" s="5">
        <f t="shared" si="3"/>
        <v>333</v>
      </c>
      <c r="E115" s="5">
        <v>0</v>
      </c>
      <c r="F115" s="5">
        <v>0</v>
      </c>
      <c r="G115" s="5">
        <v>0</v>
      </c>
      <c r="H115" s="5">
        <v>16</v>
      </c>
      <c r="I115" s="5">
        <v>191</v>
      </c>
      <c r="J115" s="5">
        <v>0</v>
      </c>
      <c r="K115" s="5">
        <v>0</v>
      </c>
      <c r="L115" s="5">
        <v>0</v>
      </c>
      <c r="M115" s="5">
        <v>126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 x14ac:dyDescent="0.5">
      <c r="A116" s="5" t="s">
        <v>142</v>
      </c>
      <c r="B116" s="5" t="s">
        <v>143</v>
      </c>
      <c r="C116" s="5" t="s">
        <v>144</v>
      </c>
      <c r="D116" s="5">
        <f t="shared" si="3"/>
        <v>335</v>
      </c>
      <c r="E116" s="5">
        <v>0</v>
      </c>
      <c r="F116" s="5">
        <v>10</v>
      </c>
      <c r="G116" s="5">
        <v>0</v>
      </c>
      <c r="H116" s="5">
        <v>50</v>
      </c>
      <c r="I116" s="5">
        <v>0</v>
      </c>
      <c r="J116" s="5">
        <v>0</v>
      </c>
      <c r="K116" s="5">
        <v>0</v>
      </c>
      <c r="L116" s="5">
        <v>0</v>
      </c>
      <c r="M116" s="5">
        <v>256</v>
      </c>
      <c r="N116" s="5">
        <v>16</v>
      </c>
      <c r="O116" s="5">
        <v>3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</row>
    <row r="117" spans="1:21" x14ac:dyDescent="0.5">
      <c r="A117" s="5" t="s">
        <v>142</v>
      </c>
      <c r="B117" s="5" t="s">
        <v>150</v>
      </c>
      <c r="C117" s="5" t="s">
        <v>152</v>
      </c>
      <c r="D117" s="5">
        <f t="shared" si="3"/>
        <v>344</v>
      </c>
      <c r="E117" s="5">
        <v>322</v>
      </c>
      <c r="F117" s="5">
        <v>0</v>
      </c>
      <c r="G117" s="5">
        <v>0</v>
      </c>
      <c r="H117" s="5">
        <v>22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</row>
    <row r="118" spans="1:21" x14ac:dyDescent="0.5">
      <c r="A118" s="5" t="s">
        <v>20</v>
      </c>
      <c r="B118" s="5" t="s">
        <v>36</v>
      </c>
      <c r="C118" s="5" t="s">
        <v>43</v>
      </c>
      <c r="D118" s="5">
        <f t="shared" si="3"/>
        <v>345</v>
      </c>
      <c r="E118" s="5">
        <v>14</v>
      </c>
      <c r="F118" s="5">
        <v>0</v>
      </c>
      <c r="G118" s="5">
        <v>0</v>
      </c>
      <c r="H118" s="5">
        <v>0</v>
      </c>
      <c r="I118" s="5">
        <v>0</v>
      </c>
      <c r="J118" s="5">
        <v>44</v>
      </c>
      <c r="K118" s="5">
        <v>0</v>
      </c>
      <c r="L118" s="5">
        <v>0</v>
      </c>
      <c r="M118" s="5">
        <v>115</v>
      </c>
      <c r="N118" s="5">
        <v>0</v>
      </c>
      <c r="O118" s="5">
        <v>0</v>
      </c>
      <c r="P118" s="5">
        <v>172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</row>
    <row r="119" spans="1:21" x14ac:dyDescent="0.5">
      <c r="A119" s="5" t="s">
        <v>20</v>
      </c>
      <c r="B119" s="5" t="s">
        <v>36</v>
      </c>
      <c r="C119" s="5" t="s">
        <v>46</v>
      </c>
      <c r="D119" s="5">
        <f t="shared" si="3"/>
        <v>377</v>
      </c>
      <c r="E119" s="5">
        <v>95</v>
      </c>
      <c r="F119" s="5">
        <v>30</v>
      </c>
      <c r="G119" s="5">
        <v>0</v>
      </c>
      <c r="H119" s="5">
        <v>83</v>
      </c>
      <c r="I119" s="5">
        <v>0</v>
      </c>
      <c r="J119" s="5">
        <v>0</v>
      </c>
      <c r="K119" s="5">
        <v>0</v>
      </c>
      <c r="L119" s="5">
        <v>0</v>
      </c>
      <c r="M119" s="5">
        <v>169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1:21" x14ac:dyDescent="0.5">
      <c r="A120" s="5" t="s">
        <v>20</v>
      </c>
      <c r="B120" s="5" t="s">
        <v>21</v>
      </c>
      <c r="C120" s="5" t="s">
        <v>34</v>
      </c>
      <c r="D120" s="5">
        <f t="shared" si="3"/>
        <v>380</v>
      </c>
      <c r="E120" s="5">
        <v>0</v>
      </c>
      <c r="F120" s="5">
        <v>22</v>
      </c>
      <c r="G120" s="5">
        <v>0</v>
      </c>
      <c r="H120" s="5">
        <v>0</v>
      </c>
      <c r="I120" s="5">
        <v>0</v>
      </c>
      <c r="J120" s="5">
        <v>0</v>
      </c>
      <c r="K120" s="5">
        <v>29</v>
      </c>
      <c r="L120" s="5">
        <v>0</v>
      </c>
      <c r="M120" s="5">
        <v>129</v>
      </c>
      <c r="N120" s="5">
        <v>0</v>
      </c>
      <c r="O120" s="5">
        <v>0</v>
      </c>
      <c r="P120" s="5">
        <v>112</v>
      </c>
      <c r="Q120" s="5">
        <v>85</v>
      </c>
      <c r="R120" s="5">
        <v>0</v>
      </c>
      <c r="S120" s="5">
        <v>3</v>
      </c>
      <c r="T120" s="5">
        <v>0</v>
      </c>
      <c r="U120" s="5">
        <v>0</v>
      </c>
    </row>
    <row r="121" spans="1:21" x14ac:dyDescent="0.5">
      <c r="A121" s="5" t="s">
        <v>153</v>
      </c>
      <c r="B121" s="5" t="s">
        <v>154</v>
      </c>
      <c r="C121" s="5" t="s">
        <v>162</v>
      </c>
      <c r="D121" s="5">
        <f t="shared" si="3"/>
        <v>383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92</v>
      </c>
      <c r="Q121" s="5">
        <v>5</v>
      </c>
      <c r="R121" s="5">
        <v>4</v>
      </c>
      <c r="S121" s="5">
        <v>0</v>
      </c>
      <c r="T121" s="5">
        <v>276</v>
      </c>
      <c r="U121" s="5">
        <v>6</v>
      </c>
    </row>
    <row r="122" spans="1:21" x14ac:dyDescent="0.5">
      <c r="A122" s="5" t="s">
        <v>202</v>
      </c>
      <c r="B122" s="5" t="s">
        <v>205</v>
      </c>
      <c r="C122" s="5" t="s">
        <v>207</v>
      </c>
      <c r="D122" s="5">
        <f t="shared" si="3"/>
        <v>390</v>
      </c>
      <c r="E122" s="5">
        <v>0</v>
      </c>
      <c r="F122" s="5">
        <v>49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341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1:21" x14ac:dyDescent="0.5">
      <c r="A123" s="5" t="s">
        <v>153</v>
      </c>
      <c r="B123" s="5" t="s">
        <v>171</v>
      </c>
      <c r="C123" s="5" t="s">
        <v>184</v>
      </c>
      <c r="D123" s="5">
        <f t="shared" si="3"/>
        <v>427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342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85</v>
      </c>
      <c r="R123" s="5">
        <v>0</v>
      </c>
      <c r="S123" s="5">
        <v>0</v>
      </c>
      <c r="T123" s="5">
        <v>0</v>
      </c>
      <c r="U123" s="5">
        <v>0</v>
      </c>
    </row>
    <row r="124" spans="1:21" x14ac:dyDescent="0.5">
      <c r="A124" s="5" t="s">
        <v>112</v>
      </c>
      <c r="B124" s="5" t="s">
        <v>115</v>
      </c>
      <c r="C124" s="5" t="s">
        <v>133</v>
      </c>
      <c r="D124" s="5">
        <f t="shared" si="3"/>
        <v>442</v>
      </c>
      <c r="E124" s="5">
        <v>0</v>
      </c>
      <c r="F124" s="5">
        <v>13</v>
      </c>
      <c r="G124" s="5">
        <v>10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96</v>
      </c>
      <c r="N124" s="5">
        <v>74</v>
      </c>
      <c r="O124" s="5">
        <v>0</v>
      </c>
      <c r="P124" s="5">
        <v>57</v>
      </c>
      <c r="Q124" s="5">
        <v>189</v>
      </c>
      <c r="R124" s="5">
        <v>0</v>
      </c>
      <c r="S124" s="5">
        <v>3</v>
      </c>
      <c r="T124" s="5">
        <v>0</v>
      </c>
      <c r="U124" s="5">
        <v>0</v>
      </c>
    </row>
    <row r="125" spans="1:21" x14ac:dyDescent="0.5">
      <c r="A125" s="5" t="s">
        <v>153</v>
      </c>
      <c r="B125" s="5" t="s">
        <v>171</v>
      </c>
      <c r="C125" s="5" t="s">
        <v>194</v>
      </c>
      <c r="D125" s="5">
        <f t="shared" si="3"/>
        <v>443</v>
      </c>
      <c r="E125" s="5">
        <v>0</v>
      </c>
      <c r="F125" s="5">
        <v>0</v>
      </c>
      <c r="G125" s="5">
        <v>0</v>
      </c>
      <c r="H125" s="5">
        <v>0</v>
      </c>
      <c r="I125" s="5">
        <v>102</v>
      </c>
      <c r="J125" s="5">
        <v>0</v>
      </c>
      <c r="K125" s="5">
        <v>67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274</v>
      </c>
      <c r="R125" s="5">
        <v>0</v>
      </c>
      <c r="S125" s="5">
        <v>0</v>
      </c>
      <c r="T125" s="5">
        <v>0</v>
      </c>
      <c r="U125" s="5">
        <v>0</v>
      </c>
    </row>
    <row r="126" spans="1:21" x14ac:dyDescent="0.5">
      <c r="A126" s="5" t="s">
        <v>20</v>
      </c>
      <c r="B126" s="5" t="s">
        <v>36</v>
      </c>
      <c r="C126" s="5" t="s">
        <v>37</v>
      </c>
      <c r="D126" s="5">
        <f t="shared" si="3"/>
        <v>508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3</v>
      </c>
      <c r="P126" s="5">
        <v>0</v>
      </c>
      <c r="Q126" s="5">
        <v>11</v>
      </c>
      <c r="R126" s="5">
        <v>123</v>
      </c>
      <c r="S126" s="5">
        <v>43</v>
      </c>
      <c r="T126" s="5">
        <v>171</v>
      </c>
      <c r="U126" s="5">
        <v>157</v>
      </c>
    </row>
    <row r="127" spans="1:21" x14ac:dyDescent="0.5">
      <c r="A127" s="5" t="s">
        <v>112</v>
      </c>
      <c r="B127" s="5" t="s">
        <v>115</v>
      </c>
      <c r="C127" s="5" t="s">
        <v>132</v>
      </c>
      <c r="D127" s="5">
        <f t="shared" si="3"/>
        <v>511</v>
      </c>
      <c r="E127" s="5">
        <v>0</v>
      </c>
      <c r="F127" s="5">
        <v>0</v>
      </c>
      <c r="G127" s="5">
        <v>0</v>
      </c>
      <c r="H127" s="5">
        <v>10</v>
      </c>
      <c r="I127" s="5">
        <v>0</v>
      </c>
      <c r="J127" s="5">
        <v>13</v>
      </c>
      <c r="K127" s="5">
        <v>0</v>
      </c>
      <c r="L127" s="5">
        <v>15</v>
      </c>
      <c r="M127" s="5">
        <v>435</v>
      </c>
      <c r="N127" s="5">
        <v>38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</row>
    <row r="128" spans="1:21" s="6" customFormat="1" x14ac:dyDescent="0.5">
      <c r="A128" s="5" t="s">
        <v>212</v>
      </c>
      <c r="B128" s="5" t="s">
        <v>213</v>
      </c>
      <c r="C128" s="5" t="s">
        <v>214</v>
      </c>
      <c r="D128" s="5">
        <f t="shared" si="3"/>
        <v>530</v>
      </c>
      <c r="E128" s="5">
        <v>0</v>
      </c>
      <c r="F128" s="5">
        <v>0</v>
      </c>
      <c r="G128" s="5">
        <v>0</v>
      </c>
      <c r="H128" s="5">
        <v>15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515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</row>
    <row r="129" spans="1:21" x14ac:dyDescent="0.5">
      <c r="A129" s="5" t="s">
        <v>20</v>
      </c>
      <c r="B129" s="5" t="s">
        <v>21</v>
      </c>
      <c r="C129" s="5" t="s">
        <v>27</v>
      </c>
      <c r="D129" s="5">
        <f t="shared" si="3"/>
        <v>532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525</v>
      </c>
      <c r="N129" s="5">
        <v>0</v>
      </c>
      <c r="O129" s="5">
        <v>0</v>
      </c>
      <c r="P129" s="5">
        <v>7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pans="1:21" x14ac:dyDescent="0.5">
      <c r="A130" s="5" t="s">
        <v>70</v>
      </c>
      <c r="B130" s="5" t="s">
        <v>71</v>
      </c>
      <c r="C130" s="5" t="s">
        <v>80</v>
      </c>
      <c r="D130" s="5">
        <f t="shared" ref="D130:D161" si="4">SUM(E130:U130)</f>
        <v>600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13</v>
      </c>
      <c r="K130" s="5">
        <v>12</v>
      </c>
      <c r="L130" s="5">
        <v>11</v>
      </c>
      <c r="M130" s="5">
        <v>0</v>
      </c>
      <c r="N130" s="5">
        <v>0</v>
      </c>
      <c r="O130" s="5">
        <v>0</v>
      </c>
      <c r="P130" s="5">
        <v>0</v>
      </c>
      <c r="Q130" s="5">
        <v>3</v>
      </c>
      <c r="R130" s="5">
        <v>0</v>
      </c>
      <c r="S130" s="5">
        <v>0</v>
      </c>
      <c r="T130" s="5">
        <v>561</v>
      </c>
      <c r="U130" s="5">
        <v>0</v>
      </c>
    </row>
    <row r="131" spans="1:21" x14ac:dyDescent="0.5">
      <c r="A131" s="5" t="s">
        <v>20</v>
      </c>
      <c r="B131" s="5" t="s">
        <v>36</v>
      </c>
      <c r="C131" s="5" t="s">
        <v>58</v>
      </c>
      <c r="D131" s="5">
        <f t="shared" si="4"/>
        <v>612</v>
      </c>
      <c r="E131" s="5">
        <v>0</v>
      </c>
      <c r="F131" s="5">
        <v>15</v>
      </c>
      <c r="G131" s="5">
        <v>0</v>
      </c>
      <c r="H131" s="5">
        <v>0</v>
      </c>
      <c r="I131" s="5">
        <v>13</v>
      </c>
      <c r="J131" s="5">
        <v>0</v>
      </c>
      <c r="K131" s="5">
        <v>0</v>
      </c>
      <c r="L131" s="5">
        <v>0</v>
      </c>
      <c r="M131" s="5">
        <v>35</v>
      </c>
      <c r="N131" s="5">
        <v>0</v>
      </c>
      <c r="O131" s="5">
        <v>0</v>
      </c>
      <c r="P131" s="5">
        <v>545</v>
      </c>
      <c r="Q131" s="5">
        <v>4</v>
      </c>
      <c r="R131" s="5">
        <v>0</v>
      </c>
      <c r="S131" s="5">
        <v>0</v>
      </c>
      <c r="T131" s="5">
        <v>0</v>
      </c>
      <c r="U131" s="5">
        <v>0</v>
      </c>
    </row>
    <row r="132" spans="1:21" x14ac:dyDescent="0.5">
      <c r="A132" s="5" t="s">
        <v>20</v>
      </c>
      <c r="B132" s="5" t="s">
        <v>21</v>
      </c>
      <c r="C132" s="5" t="s">
        <v>31</v>
      </c>
      <c r="D132" s="5">
        <f t="shared" si="4"/>
        <v>616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44</v>
      </c>
      <c r="L132" s="5">
        <v>0</v>
      </c>
      <c r="M132" s="5">
        <v>37</v>
      </c>
      <c r="N132" s="5">
        <v>0</v>
      </c>
      <c r="O132" s="5">
        <v>0</v>
      </c>
      <c r="P132" s="5">
        <v>142</v>
      </c>
      <c r="Q132" s="5">
        <v>127</v>
      </c>
      <c r="R132" s="5">
        <v>0</v>
      </c>
      <c r="S132" s="5">
        <v>4</v>
      </c>
      <c r="T132" s="5">
        <v>253</v>
      </c>
      <c r="U132" s="5">
        <v>9</v>
      </c>
    </row>
    <row r="133" spans="1:21" x14ac:dyDescent="0.5">
      <c r="A133" s="5" t="s">
        <v>153</v>
      </c>
      <c r="B133" s="5" t="s">
        <v>171</v>
      </c>
      <c r="C133" s="5" t="s">
        <v>200</v>
      </c>
      <c r="D133" s="5">
        <f t="shared" si="4"/>
        <v>630</v>
      </c>
      <c r="E133" s="5">
        <v>0</v>
      </c>
      <c r="F133" s="5">
        <v>0</v>
      </c>
      <c r="G133" s="5">
        <v>0</v>
      </c>
      <c r="H133" s="5">
        <v>0</v>
      </c>
      <c r="I133" s="5">
        <v>56</v>
      </c>
      <c r="J133" s="5">
        <v>0</v>
      </c>
      <c r="K133" s="5">
        <v>0</v>
      </c>
      <c r="L133" s="5">
        <v>574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</row>
    <row r="134" spans="1:21" x14ac:dyDescent="0.5">
      <c r="A134" s="5" t="s">
        <v>20</v>
      </c>
      <c r="B134" s="5" t="s">
        <v>36</v>
      </c>
      <c r="C134" s="5" t="s">
        <v>63</v>
      </c>
      <c r="D134" s="5">
        <f t="shared" si="4"/>
        <v>672</v>
      </c>
      <c r="E134" s="5">
        <v>315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23</v>
      </c>
      <c r="M134" s="5">
        <v>334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</row>
    <row r="135" spans="1:21" x14ac:dyDescent="0.5">
      <c r="A135" s="5" t="s">
        <v>153</v>
      </c>
      <c r="B135" s="5" t="s">
        <v>171</v>
      </c>
      <c r="C135" s="5" t="s">
        <v>187</v>
      </c>
      <c r="D135" s="5">
        <f t="shared" si="4"/>
        <v>679</v>
      </c>
      <c r="E135" s="5">
        <v>0</v>
      </c>
      <c r="F135" s="5">
        <v>29</v>
      </c>
      <c r="G135" s="5">
        <v>0</v>
      </c>
      <c r="H135" s="5">
        <v>67</v>
      </c>
      <c r="I135" s="5">
        <v>0</v>
      </c>
      <c r="J135" s="5">
        <v>403</v>
      </c>
      <c r="K135" s="5">
        <v>0</v>
      </c>
      <c r="L135" s="5">
        <v>0</v>
      </c>
      <c r="M135" s="5">
        <v>110</v>
      </c>
      <c r="N135" s="5">
        <v>70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1" x14ac:dyDescent="0.5">
      <c r="A136" s="5" t="s">
        <v>20</v>
      </c>
      <c r="B136" s="5" t="s">
        <v>36</v>
      </c>
      <c r="C136" s="5" t="s">
        <v>55</v>
      </c>
      <c r="D136" s="5">
        <f t="shared" si="4"/>
        <v>687</v>
      </c>
      <c r="E136" s="5">
        <v>50</v>
      </c>
      <c r="F136" s="5">
        <v>0</v>
      </c>
      <c r="G136" s="5">
        <v>0</v>
      </c>
      <c r="H136" s="5">
        <v>279</v>
      </c>
      <c r="I136" s="5">
        <v>0</v>
      </c>
      <c r="J136" s="5">
        <v>0</v>
      </c>
      <c r="K136" s="5">
        <v>0</v>
      </c>
      <c r="L136" s="5">
        <v>0</v>
      </c>
      <c r="M136" s="5">
        <v>352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6</v>
      </c>
      <c r="U136" s="5">
        <v>0</v>
      </c>
    </row>
    <row r="137" spans="1:21" x14ac:dyDescent="0.5">
      <c r="A137" s="5" t="s">
        <v>112</v>
      </c>
      <c r="B137" s="5" t="s">
        <v>115</v>
      </c>
      <c r="C137" s="5" t="s">
        <v>128</v>
      </c>
      <c r="D137" s="5">
        <f t="shared" si="4"/>
        <v>706</v>
      </c>
      <c r="E137" s="5">
        <v>11</v>
      </c>
      <c r="F137" s="5">
        <v>86</v>
      </c>
      <c r="G137" s="5">
        <v>109</v>
      </c>
      <c r="H137" s="5">
        <v>0</v>
      </c>
      <c r="I137" s="5">
        <v>0</v>
      </c>
      <c r="J137" s="5">
        <v>0</v>
      </c>
      <c r="K137" s="5">
        <v>19</v>
      </c>
      <c r="L137" s="5">
        <v>0</v>
      </c>
      <c r="M137" s="5">
        <v>442</v>
      </c>
      <c r="N137" s="5">
        <v>0</v>
      </c>
      <c r="O137" s="5">
        <v>0</v>
      </c>
      <c r="P137" s="5">
        <v>39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</row>
    <row r="138" spans="1:21" x14ac:dyDescent="0.5">
      <c r="A138" s="5" t="s">
        <v>20</v>
      </c>
      <c r="B138" s="5" t="s">
        <v>36</v>
      </c>
      <c r="C138" s="5" t="s">
        <v>47</v>
      </c>
      <c r="D138" s="5">
        <f t="shared" si="4"/>
        <v>715</v>
      </c>
      <c r="E138" s="5">
        <v>0</v>
      </c>
      <c r="F138" s="5">
        <v>0</v>
      </c>
      <c r="G138" s="5">
        <v>0</v>
      </c>
      <c r="H138" s="5">
        <v>34</v>
      </c>
      <c r="I138" s="5">
        <v>0</v>
      </c>
      <c r="J138" s="5">
        <v>0</v>
      </c>
      <c r="K138" s="5">
        <v>0</v>
      </c>
      <c r="L138" s="5">
        <v>0</v>
      </c>
      <c r="M138" s="5">
        <v>668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8</v>
      </c>
      <c r="U138" s="5">
        <v>5</v>
      </c>
    </row>
    <row r="139" spans="1:21" x14ac:dyDescent="0.5">
      <c r="A139" s="5" t="s">
        <v>112</v>
      </c>
      <c r="B139" s="5" t="s">
        <v>115</v>
      </c>
      <c r="C139" s="5" t="s">
        <v>118</v>
      </c>
      <c r="D139" s="5">
        <f t="shared" si="4"/>
        <v>816</v>
      </c>
      <c r="E139" s="5">
        <v>61</v>
      </c>
      <c r="F139" s="5">
        <v>23</v>
      </c>
      <c r="G139" s="5">
        <v>53</v>
      </c>
      <c r="H139" s="5">
        <v>0</v>
      </c>
      <c r="I139" s="5">
        <v>0</v>
      </c>
      <c r="J139" s="5">
        <v>0</v>
      </c>
      <c r="K139" s="5">
        <v>14</v>
      </c>
      <c r="L139" s="5">
        <v>0</v>
      </c>
      <c r="M139" s="5">
        <v>665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</row>
    <row r="140" spans="1:21" x14ac:dyDescent="0.5">
      <c r="A140" s="5" t="s">
        <v>153</v>
      </c>
      <c r="B140" s="5" t="s">
        <v>171</v>
      </c>
      <c r="C140" s="5" t="s">
        <v>175</v>
      </c>
      <c r="D140" s="5">
        <f t="shared" si="4"/>
        <v>918</v>
      </c>
      <c r="E140" s="5">
        <v>0</v>
      </c>
      <c r="F140" s="5">
        <v>0</v>
      </c>
      <c r="G140" s="5">
        <v>211</v>
      </c>
      <c r="H140" s="5">
        <v>0</v>
      </c>
      <c r="I140" s="5">
        <v>0</v>
      </c>
      <c r="J140" s="5">
        <v>0</v>
      </c>
      <c r="K140" s="5">
        <v>637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52</v>
      </c>
      <c r="R140" s="5">
        <v>0</v>
      </c>
      <c r="S140" s="5">
        <v>0</v>
      </c>
      <c r="T140" s="5">
        <v>12</v>
      </c>
      <c r="U140" s="5">
        <v>6</v>
      </c>
    </row>
    <row r="141" spans="1:21" x14ac:dyDescent="0.5">
      <c r="A141" s="5" t="s">
        <v>20</v>
      </c>
      <c r="B141" s="5" t="s">
        <v>36</v>
      </c>
      <c r="C141" s="5" t="s">
        <v>60</v>
      </c>
      <c r="D141" s="5">
        <f t="shared" si="4"/>
        <v>981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27</v>
      </c>
      <c r="N141" s="5">
        <v>110</v>
      </c>
      <c r="O141" s="5">
        <v>0</v>
      </c>
      <c r="P141" s="5">
        <v>844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1" x14ac:dyDescent="0.5">
      <c r="A142" s="5" t="s">
        <v>20</v>
      </c>
      <c r="B142" s="5" t="s">
        <v>36</v>
      </c>
      <c r="C142" s="5" t="s">
        <v>50</v>
      </c>
      <c r="D142" s="5">
        <f t="shared" si="4"/>
        <v>1010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929</v>
      </c>
      <c r="Q142" s="5">
        <v>0</v>
      </c>
      <c r="R142" s="5">
        <v>0</v>
      </c>
      <c r="S142" s="5">
        <v>0</v>
      </c>
      <c r="T142" s="5">
        <v>81</v>
      </c>
      <c r="U142" s="5">
        <v>0</v>
      </c>
    </row>
    <row r="143" spans="1:21" x14ac:dyDescent="0.5">
      <c r="A143" s="5" t="s">
        <v>20</v>
      </c>
      <c r="B143" s="5" t="s">
        <v>36</v>
      </c>
      <c r="C143" s="5" t="s">
        <v>39</v>
      </c>
      <c r="D143" s="5">
        <f t="shared" si="4"/>
        <v>1247</v>
      </c>
      <c r="E143" s="5">
        <v>1209</v>
      </c>
      <c r="F143" s="5">
        <v>35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3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</row>
    <row r="144" spans="1:21" x14ac:dyDescent="0.5">
      <c r="A144" s="5" t="s">
        <v>212</v>
      </c>
      <c r="B144" s="5" t="s">
        <v>213</v>
      </c>
      <c r="C144" s="5" t="s">
        <v>215</v>
      </c>
      <c r="D144" s="5">
        <f t="shared" si="4"/>
        <v>1329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185</v>
      </c>
      <c r="L144" s="5">
        <v>0</v>
      </c>
      <c r="M144" s="5">
        <v>0</v>
      </c>
      <c r="N144" s="5">
        <v>0</v>
      </c>
      <c r="O144" s="5">
        <v>203</v>
      </c>
      <c r="P144" s="5">
        <v>508</v>
      </c>
      <c r="Q144" s="5">
        <v>286</v>
      </c>
      <c r="R144" s="5">
        <v>0</v>
      </c>
      <c r="S144" s="5">
        <v>147</v>
      </c>
      <c r="T144" s="5">
        <v>0</v>
      </c>
      <c r="U144" s="5">
        <v>0</v>
      </c>
    </row>
    <row r="145" spans="1:21" x14ac:dyDescent="0.5">
      <c r="A145" s="5" t="s">
        <v>153</v>
      </c>
      <c r="B145" s="5" t="s">
        <v>171</v>
      </c>
      <c r="C145" s="5" t="s">
        <v>185</v>
      </c>
      <c r="D145" s="5">
        <f t="shared" si="4"/>
        <v>1342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71</v>
      </c>
      <c r="L145" s="5">
        <v>0</v>
      </c>
      <c r="M145" s="5">
        <v>0</v>
      </c>
      <c r="N145" s="5">
        <v>0</v>
      </c>
      <c r="O145" s="5">
        <v>57</v>
      </c>
      <c r="P145" s="5">
        <v>0</v>
      </c>
      <c r="Q145" s="5">
        <v>8</v>
      </c>
      <c r="R145" s="5">
        <v>0</v>
      </c>
      <c r="S145" s="5">
        <v>0</v>
      </c>
      <c r="T145" s="5">
        <v>0</v>
      </c>
      <c r="U145" s="5">
        <v>1206</v>
      </c>
    </row>
    <row r="146" spans="1:21" x14ac:dyDescent="0.5">
      <c r="A146" s="5" t="s">
        <v>153</v>
      </c>
      <c r="B146" s="5" t="s">
        <v>154</v>
      </c>
      <c r="C146" s="5" t="s">
        <v>164</v>
      </c>
      <c r="D146" s="5">
        <f t="shared" si="4"/>
        <v>1440</v>
      </c>
      <c r="E146" s="5">
        <v>0</v>
      </c>
      <c r="F146" s="5">
        <v>0</v>
      </c>
      <c r="G146" s="5">
        <v>0</v>
      </c>
      <c r="H146" s="5">
        <v>32</v>
      </c>
      <c r="I146" s="5">
        <v>0</v>
      </c>
      <c r="J146" s="5">
        <v>0</v>
      </c>
      <c r="K146" s="5">
        <v>0</v>
      </c>
      <c r="L146" s="5">
        <v>0</v>
      </c>
      <c r="M146" s="5">
        <v>19</v>
      </c>
      <c r="N146" s="5">
        <v>1321</v>
      </c>
      <c r="O146" s="5">
        <v>0</v>
      </c>
      <c r="P146" s="5">
        <v>0</v>
      </c>
      <c r="Q146" s="5">
        <v>0</v>
      </c>
      <c r="R146" s="5">
        <v>5</v>
      </c>
      <c r="S146" s="5">
        <v>31</v>
      </c>
      <c r="T146" s="5">
        <v>0</v>
      </c>
      <c r="U146" s="5">
        <v>32</v>
      </c>
    </row>
    <row r="147" spans="1:21" x14ac:dyDescent="0.5">
      <c r="A147" s="5" t="s">
        <v>153</v>
      </c>
      <c r="B147" s="5" t="s">
        <v>154</v>
      </c>
      <c r="C147" s="5" t="s">
        <v>160</v>
      </c>
      <c r="D147" s="5">
        <f t="shared" si="4"/>
        <v>1601</v>
      </c>
      <c r="E147" s="5">
        <v>1059</v>
      </c>
      <c r="F147" s="5">
        <v>0</v>
      </c>
      <c r="G147" s="5">
        <v>0</v>
      </c>
      <c r="H147" s="5">
        <v>542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1:21" x14ac:dyDescent="0.5">
      <c r="A148" s="5" t="s">
        <v>153</v>
      </c>
      <c r="B148" s="5" t="s">
        <v>171</v>
      </c>
      <c r="C148" s="5" t="s">
        <v>197</v>
      </c>
      <c r="D148" s="5">
        <f t="shared" si="4"/>
        <v>1680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258</v>
      </c>
      <c r="P148" s="5">
        <v>0</v>
      </c>
      <c r="Q148" s="5">
        <v>0</v>
      </c>
      <c r="R148" s="5">
        <v>2</v>
      </c>
      <c r="S148" s="5">
        <v>0</v>
      </c>
      <c r="T148" s="5">
        <v>1410</v>
      </c>
      <c r="U148" s="5">
        <v>10</v>
      </c>
    </row>
    <row r="149" spans="1:21" s="6" customFormat="1" x14ac:dyDescent="0.5">
      <c r="A149" s="5" t="s">
        <v>20</v>
      </c>
      <c r="B149" s="5" t="s">
        <v>36</v>
      </c>
      <c r="C149" s="5" t="s">
        <v>54</v>
      </c>
      <c r="D149" s="5">
        <f t="shared" si="4"/>
        <v>1754</v>
      </c>
      <c r="E149" s="5">
        <v>120</v>
      </c>
      <c r="F149" s="5">
        <v>79</v>
      </c>
      <c r="G149" s="5">
        <v>0</v>
      </c>
      <c r="H149" s="5">
        <v>56</v>
      </c>
      <c r="I149" s="5">
        <v>0</v>
      </c>
      <c r="J149" s="5">
        <v>34</v>
      </c>
      <c r="K149" s="5">
        <v>0</v>
      </c>
      <c r="L149" s="5">
        <v>0</v>
      </c>
      <c r="M149" s="5">
        <v>171</v>
      </c>
      <c r="N149" s="5">
        <v>0</v>
      </c>
      <c r="O149" s="5">
        <v>0</v>
      </c>
      <c r="P149" s="5">
        <v>1294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1:21" x14ac:dyDescent="0.5">
      <c r="A150" s="5" t="s">
        <v>20</v>
      </c>
      <c r="B150" s="5" t="s">
        <v>36</v>
      </c>
      <c r="C150" s="5" t="s">
        <v>52</v>
      </c>
      <c r="D150" s="5">
        <f t="shared" si="4"/>
        <v>2001</v>
      </c>
      <c r="E150" s="5">
        <v>524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27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1447</v>
      </c>
      <c r="U150" s="5">
        <v>3</v>
      </c>
    </row>
    <row r="151" spans="1:21" s="6" customFormat="1" x14ac:dyDescent="0.5">
      <c r="A151" s="5" t="s">
        <v>99</v>
      </c>
      <c r="B151" s="5" t="s">
        <v>100</v>
      </c>
      <c r="C151" s="5" t="s">
        <v>107</v>
      </c>
      <c r="D151" s="5">
        <f t="shared" si="4"/>
        <v>2287</v>
      </c>
      <c r="E151" s="5">
        <v>797</v>
      </c>
      <c r="F151" s="5">
        <v>14</v>
      </c>
      <c r="G151" s="5">
        <v>80</v>
      </c>
      <c r="H151" s="5">
        <v>910</v>
      </c>
      <c r="I151" s="5">
        <v>0</v>
      </c>
      <c r="J151" s="5">
        <v>10</v>
      </c>
      <c r="K151" s="5">
        <v>0</v>
      </c>
      <c r="L151" s="5">
        <v>0</v>
      </c>
      <c r="M151" s="5">
        <v>125</v>
      </c>
      <c r="N151" s="5">
        <v>0</v>
      </c>
      <c r="O151" s="5">
        <v>130</v>
      </c>
      <c r="P151" s="5">
        <v>6</v>
      </c>
      <c r="Q151" s="5">
        <v>135</v>
      </c>
      <c r="R151" s="5">
        <v>80</v>
      </c>
      <c r="S151" s="5">
        <v>0</v>
      </c>
      <c r="T151" s="5">
        <v>0</v>
      </c>
      <c r="U151" s="5">
        <v>0</v>
      </c>
    </row>
    <row r="152" spans="1:21" x14ac:dyDescent="0.5">
      <c r="A152" s="5" t="s">
        <v>70</v>
      </c>
      <c r="B152" s="5" t="s">
        <v>71</v>
      </c>
      <c r="C152" s="5" t="s">
        <v>76</v>
      </c>
      <c r="D152" s="5">
        <f t="shared" si="4"/>
        <v>2730</v>
      </c>
      <c r="E152" s="5">
        <v>56</v>
      </c>
      <c r="F152" s="5">
        <v>338</v>
      </c>
      <c r="G152" s="5">
        <v>28</v>
      </c>
      <c r="H152" s="5">
        <v>107</v>
      </c>
      <c r="I152" s="5">
        <v>22</v>
      </c>
      <c r="J152" s="5">
        <v>280</v>
      </c>
      <c r="K152" s="5">
        <v>88</v>
      </c>
      <c r="L152" s="5">
        <v>0</v>
      </c>
      <c r="M152" s="5">
        <v>405</v>
      </c>
      <c r="N152" s="5">
        <v>14</v>
      </c>
      <c r="O152" s="5">
        <v>2</v>
      </c>
      <c r="P152" s="5">
        <v>127</v>
      </c>
      <c r="Q152" s="5">
        <v>47</v>
      </c>
      <c r="R152" s="5">
        <v>3</v>
      </c>
      <c r="S152" s="5">
        <v>175</v>
      </c>
      <c r="T152" s="5">
        <v>1038</v>
      </c>
      <c r="U152" s="5">
        <v>0</v>
      </c>
    </row>
    <row r="153" spans="1:21" x14ac:dyDescent="0.5">
      <c r="A153" s="5" t="s">
        <v>208</v>
      </c>
      <c r="B153" s="5" t="s">
        <v>209</v>
      </c>
      <c r="C153" s="5" t="s">
        <v>211</v>
      </c>
      <c r="D153" s="5">
        <f t="shared" si="4"/>
        <v>2735</v>
      </c>
      <c r="E153" s="5">
        <v>2735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</row>
    <row r="154" spans="1:21" x14ac:dyDescent="0.5">
      <c r="A154" s="5" t="s">
        <v>20</v>
      </c>
      <c r="B154" s="5" t="s">
        <v>36</v>
      </c>
      <c r="C154" s="5" t="s">
        <v>38</v>
      </c>
      <c r="D154" s="5">
        <f t="shared" si="4"/>
        <v>3020</v>
      </c>
      <c r="E154" s="5">
        <v>63</v>
      </c>
      <c r="F154" s="5">
        <v>69</v>
      </c>
      <c r="G154" s="5">
        <v>73</v>
      </c>
      <c r="H154" s="5">
        <v>1161</v>
      </c>
      <c r="I154" s="5">
        <v>35</v>
      </c>
      <c r="J154" s="5">
        <v>44</v>
      </c>
      <c r="K154" s="5">
        <v>33</v>
      </c>
      <c r="L154" s="5">
        <v>90</v>
      </c>
      <c r="M154" s="5">
        <v>1044</v>
      </c>
      <c r="N154" s="5">
        <v>25</v>
      </c>
      <c r="O154" s="5">
        <v>0</v>
      </c>
      <c r="P154" s="5">
        <v>140</v>
      </c>
      <c r="Q154" s="5">
        <v>83</v>
      </c>
      <c r="R154" s="5">
        <v>2</v>
      </c>
      <c r="S154" s="5">
        <v>77</v>
      </c>
      <c r="T154" s="5">
        <v>56</v>
      </c>
      <c r="U154" s="5">
        <v>25</v>
      </c>
    </row>
    <row r="155" spans="1:21" x14ac:dyDescent="0.5">
      <c r="A155" s="5" t="s">
        <v>212</v>
      </c>
      <c r="B155" s="5" t="s">
        <v>213</v>
      </c>
      <c r="C155" s="5" t="s">
        <v>216</v>
      </c>
      <c r="D155" s="5">
        <f t="shared" si="4"/>
        <v>3526</v>
      </c>
      <c r="E155" s="5">
        <v>195</v>
      </c>
      <c r="F155" s="5">
        <v>416</v>
      </c>
      <c r="G155" s="5">
        <v>11</v>
      </c>
      <c r="H155" s="5">
        <v>67</v>
      </c>
      <c r="I155" s="5">
        <v>11</v>
      </c>
      <c r="J155" s="5">
        <v>1229</v>
      </c>
      <c r="K155" s="5">
        <v>0</v>
      </c>
      <c r="L155" s="5">
        <v>0</v>
      </c>
      <c r="M155" s="5">
        <v>494</v>
      </c>
      <c r="N155" s="5">
        <v>147</v>
      </c>
      <c r="O155" s="5">
        <v>60</v>
      </c>
      <c r="P155" s="5">
        <v>869</v>
      </c>
      <c r="Q155" s="5">
        <v>18</v>
      </c>
      <c r="R155" s="5">
        <v>0</v>
      </c>
      <c r="S155" s="5">
        <v>0</v>
      </c>
      <c r="T155" s="5">
        <v>9</v>
      </c>
      <c r="U155" s="5">
        <v>0</v>
      </c>
    </row>
    <row r="156" spans="1:21" x14ac:dyDescent="0.5">
      <c r="A156" s="5" t="s">
        <v>153</v>
      </c>
      <c r="B156" s="5" t="s">
        <v>171</v>
      </c>
      <c r="C156" s="5" t="s">
        <v>198</v>
      </c>
      <c r="D156" s="5">
        <f t="shared" si="4"/>
        <v>3580</v>
      </c>
      <c r="E156" s="5">
        <v>2485</v>
      </c>
      <c r="F156" s="5">
        <v>0</v>
      </c>
      <c r="G156" s="5">
        <v>0</v>
      </c>
      <c r="H156" s="5">
        <v>0</v>
      </c>
      <c r="I156" s="5">
        <v>1053</v>
      </c>
      <c r="J156" s="5">
        <v>0</v>
      </c>
      <c r="K156" s="5">
        <v>0</v>
      </c>
      <c r="L156" s="5">
        <v>0</v>
      </c>
      <c r="M156" s="5">
        <v>0</v>
      </c>
      <c r="N156" s="5">
        <v>42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 spans="1:21" x14ac:dyDescent="0.5">
      <c r="A157" s="5" t="s">
        <v>153</v>
      </c>
      <c r="B157" s="5" t="s">
        <v>171</v>
      </c>
      <c r="C157" s="5" t="s">
        <v>196</v>
      </c>
      <c r="D157" s="5">
        <f t="shared" si="4"/>
        <v>3922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190</v>
      </c>
      <c r="P157" s="5">
        <v>8</v>
      </c>
      <c r="Q157" s="5">
        <v>0</v>
      </c>
      <c r="R157" s="5">
        <v>0</v>
      </c>
      <c r="S157" s="5">
        <v>0</v>
      </c>
      <c r="T157" s="5">
        <v>0</v>
      </c>
      <c r="U157" s="5">
        <v>3724</v>
      </c>
    </row>
    <row r="158" spans="1:21" x14ac:dyDescent="0.5">
      <c r="A158" s="5" t="s">
        <v>153</v>
      </c>
      <c r="B158" s="5" t="s">
        <v>171</v>
      </c>
      <c r="C158" s="5" t="s">
        <v>188</v>
      </c>
      <c r="D158" s="5">
        <f t="shared" si="4"/>
        <v>4127</v>
      </c>
      <c r="E158" s="5">
        <v>0</v>
      </c>
      <c r="F158" s="5">
        <v>1617</v>
      </c>
      <c r="G158" s="5">
        <v>34</v>
      </c>
      <c r="H158" s="5">
        <v>25</v>
      </c>
      <c r="I158" s="5">
        <v>0</v>
      </c>
      <c r="J158" s="5">
        <v>113</v>
      </c>
      <c r="K158" s="5">
        <v>92</v>
      </c>
      <c r="L158" s="5">
        <v>0</v>
      </c>
      <c r="M158" s="5">
        <v>297</v>
      </c>
      <c r="N158" s="5">
        <v>65</v>
      </c>
      <c r="O158" s="5">
        <v>0</v>
      </c>
      <c r="P158" s="5">
        <v>1867</v>
      </c>
      <c r="Q158" s="5">
        <v>0</v>
      </c>
      <c r="R158" s="5">
        <v>0</v>
      </c>
      <c r="S158" s="5">
        <v>17</v>
      </c>
      <c r="T158" s="5">
        <v>0</v>
      </c>
      <c r="U158" s="5">
        <v>0</v>
      </c>
    </row>
    <row r="159" spans="1:21" x14ac:dyDescent="0.5">
      <c r="A159" s="5" t="s">
        <v>153</v>
      </c>
      <c r="B159" s="5" t="s">
        <v>154</v>
      </c>
      <c r="C159" s="5" t="s">
        <v>161</v>
      </c>
      <c r="D159" s="5">
        <f t="shared" si="4"/>
        <v>4449</v>
      </c>
      <c r="E159" s="5">
        <v>0</v>
      </c>
      <c r="F159" s="5">
        <v>0</v>
      </c>
      <c r="G159" s="5">
        <v>84</v>
      </c>
      <c r="H159" s="5">
        <v>0</v>
      </c>
      <c r="I159" s="5">
        <v>0</v>
      </c>
      <c r="J159" s="5">
        <v>24</v>
      </c>
      <c r="K159" s="5">
        <v>0</v>
      </c>
      <c r="L159" s="5">
        <v>172</v>
      </c>
      <c r="M159" s="5">
        <v>0</v>
      </c>
      <c r="N159" s="5">
        <v>0</v>
      </c>
      <c r="O159" s="5">
        <v>77</v>
      </c>
      <c r="P159" s="5">
        <v>0</v>
      </c>
      <c r="Q159" s="5">
        <v>0</v>
      </c>
      <c r="R159" s="5">
        <v>652</v>
      </c>
      <c r="S159" s="5">
        <v>0</v>
      </c>
      <c r="T159" s="5">
        <v>896</v>
      </c>
      <c r="U159" s="5">
        <v>2544</v>
      </c>
    </row>
    <row r="160" spans="1:21" x14ac:dyDescent="0.5">
      <c r="A160" s="5" t="s">
        <v>153</v>
      </c>
      <c r="B160" s="5" t="s">
        <v>171</v>
      </c>
      <c r="C160" s="5" t="s">
        <v>186</v>
      </c>
      <c r="D160" s="5">
        <f t="shared" si="4"/>
        <v>4736</v>
      </c>
      <c r="E160" s="5">
        <v>0</v>
      </c>
      <c r="F160" s="5">
        <v>0</v>
      </c>
      <c r="G160" s="5">
        <v>237</v>
      </c>
      <c r="H160" s="5">
        <v>0</v>
      </c>
      <c r="I160" s="5">
        <v>0</v>
      </c>
      <c r="J160" s="5">
        <v>0</v>
      </c>
      <c r="K160" s="5">
        <v>1266</v>
      </c>
      <c r="L160" s="5">
        <v>0</v>
      </c>
      <c r="M160" s="5">
        <v>0</v>
      </c>
      <c r="N160" s="5">
        <v>0</v>
      </c>
      <c r="O160" s="5">
        <v>3230</v>
      </c>
      <c r="P160" s="5">
        <v>0</v>
      </c>
      <c r="Q160" s="5">
        <v>3</v>
      </c>
      <c r="R160" s="5">
        <v>0</v>
      </c>
      <c r="S160" s="5">
        <v>0</v>
      </c>
      <c r="T160" s="5">
        <v>0</v>
      </c>
      <c r="U160" s="5">
        <v>0</v>
      </c>
    </row>
    <row r="161" spans="1:21" x14ac:dyDescent="0.5">
      <c r="A161" s="5" t="s">
        <v>153</v>
      </c>
      <c r="B161" s="5" t="s">
        <v>171</v>
      </c>
      <c r="C161" s="5" t="s">
        <v>182</v>
      </c>
      <c r="D161" s="5">
        <f t="shared" si="4"/>
        <v>4767</v>
      </c>
      <c r="E161" s="5">
        <v>0</v>
      </c>
      <c r="F161" s="5">
        <v>0</v>
      </c>
      <c r="G161" s="5">
        <v>1548</v>
      </c>
      <c r="H161" s="5">
        <v>2886</v>
      </c>
      <c r="I161" s="5">
        <v>333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</row>
    <row r="162" spans="1:21" x14ac:dyDescent="0.5">
      <c r="A162" s="5" t="s">
        <v>112</v>
      </c>
      <c r="B162" s="5" t="s">
        <v>115</v>
      </c>
      <c r="C162" s="5" t="s">
        <v>121</v>
      </c>
      <c r="D162" s="5">
        <f t="shared" ref="D162:D170" si="5">SUM(E162:U162)</f>
        <v>4773</v>
      </c>
      <c r="E162" s="5">
        <v>115</v>
      </c>
      <c r="F162" s="5">
        <v>313</v>
      </c>
      <c r="G162" s="5">
        <v>81</v>
      </c>
      <c r="H162" s="5">
        <v>174</v>
      </c>
      <c r="I162" s="5">
        <v>0</v>
      </c>
      <c r="J162" s="5">
        <v>142</v>
      </c>
      <c r="K162" s="5">
        <v>136</v>
      </c>
      <c r="L162" s="5">
        <v>0</v>
      </c>
      <c r="M162" s="5">
        <v>3292</v>
      </c>
      <c r="N162" s="5">
        <v>0</v>
      </c>
      <c r="O162" s="5">
        <v>0</v>
      </c>
      <c r="P162" s="5">
        <v>520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</row>
    <row r="163" spans="1:21" x14ac:dyDescent="0.5">
      <c r="A163" s="5" t="s">
        <v>153</v>
      </c>
      <c r="B163" s="5" t="s">
        <v>171</v>
      </c>
      <c r="C163" s="5" t="s">
        <v>176</v>
      </c>
      <c r="D163" s="5">
        <f t="shared" si="5"/>
        <v>6262</v>
      </c>
      <c r="E163" s="5">
        <v>0</v>
      </c>
      <c r="F163" s="5">
        <v>0</v>
      </c>
      <c r="G163" s="5">
        <v>6262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1" x14ac:dyDescent="0.5">
      <c r="A164" s="5" t="s">
        <v>142</v>
      </c>
      <c r="B164" s="5" t="s">
        <v>143</v>
      </c>
      <c r="C164" s="5" t="s">
        <v>145</v>
      </c>
      <c r="D164" s="5">
        <f t="shared" si="5"/>
        <v>8442</v>
      </c>
      <c r="E164" s="5">
        <v>19</v>
      </c>
      <c r="F164" s="5">
        <v>67</v>
      </c>
      <c r="G164" s="5">
        <v>0</v>
      </c>
      <c r="H164" s="5">
        <v>26</v>
      </c>
      <c r="I164" s="5">
        <v>0</v>
      </c>
      <c r="J164" s="5">
        <v>0</v>
      </c>
      <c r="K164" s="5">
        <v>0</v>
      </c>
      <c r="L164" s="5">
        <v>8184</v>
      </c>
      <c r="M164" s="5">
        <v>130</v>
      </c>
      <c r="N164" s="5">
        <v>16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1" x14ac:dyDescent="0.5">
      <c r="A165" s="5" t="s">
        <v>70</v>
      </c>
      <c r="B165" s="5" t="s">
        <v>71</v>
      </c>
      <c r="C165" s="5" t="s">
        <v>88</v>
      </c>
      <c r="D165" s="5">
        <f t="shared" si="5"/>
        <v>8451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8286</v>
      </c>
      <c r="L165" s="5">
        <v>0</v>
      </c>
      <c r="M165" s="5">
        <v>0</v>
      </c>
      <c r="N165" s="5">
        <v>0</v>
      </c>
      <c r="O165" s="5">
        <v>0</v>
      </c>
      <c r="P165" s="5">
        <v>165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1" x14ac:dyDescent="0.5">
      <c r="A166" s="11" t="s">
        <v>99</v>
      </c>
      <c r="B166" s="11" t="s">
        <v>100</v>
      </c>
      <c r="C166" s="11" t="s">
        <v>106</v>
      </c>
      <c r="D166" s="5">
        <f t="shared" si="5"/>
        <v>8679</v>
      </c>
      <c r="E166" s="11">
        <v>520</v>
      </c>
      <c r="F166" s="11">
        <v>0</v>
      </c>
      <c r="G166" s="11">
        <v>53</v>
      </c>
      <c r="H166" s="11">
        <v>509</v>
      </c>
      <c r="I166" s="11">
        <v>15</v>
      </c>
      <c r="J166" s="11">
        <v>26</v>
      </c>
      <c r="K166" s="11">
        <v>184</v>
      </c>
      <c r="L166" s="11">
        <v>0</v>
      </c>
      <c r="M166" s="11">
        <v>5169</v>
      </c>
      <c r="N166" s="11">
        <v>0</v>
      </c>
      <c r="O166" s="11">
        <v>5</v>
      </c>
      <c r="P166" s="11">
        <v>0</v>
      </c>
      <c r="Q166" s="11">
        <v>2186</v>
      </c>
      <c r="R166" s="11">
        <v>0</v>
      </c>
      <c r="S166" s="11">
        <v>12</v>
      </c>
      <c r="T166" s="11">
        <v>0</v>
      </c>
      <c r="U166" s="11">
        <v>0</v>
      </c>
    </row>
    <row r="167" spans="1:21" x14ac:dyDescent="0.5">
      <c r="A167" s="5" t="s">
        <v>70</v>
      </c>
      <c r="B167" s="5" t="s">
        <v>94</v>
      </c>
      <c r="C167" s="5" t="s">
        <v>95</v>
      </c>
      <c r="D167" s="5">
        <f t="shared" si="5"/>
        <v>13932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17</v>
      </c>
      <c r="Q167" s="5">
        <v>2</v>
      </c>
      <c r="R167" s="5">
        <v>2380</v>
      </c>
      <c r="S167" s="5">
        <v>502</v>
      </c>
      <c r="T167" s="5">
        <v>2108</v>
      </c>
      <c r="U167" s="5">
        <v>8923</v>
      </c>
    </row>
    <row r="168" spans="1:21" x14ac:dyDescent="0.5">
      <c r="A168" s="5" t="s">
        <v>112</v>
      </c>
      <c r="B168" s="5" t="s">
        <v>115</v>
      </c>
      <c r="C168" s="5" t="s">
        <v>123</v>
      </c>
      <c r="D168" s="5">
        <f t="shared" si="5"/>
        <v>16566</v>
      </c>
      <c r="E168" s="5">
        <v>0</v>
      </c>
      <c r="F168" s="5">
        <v>0</v>
      </c>
      <c r="G168" s="5">
        <v>13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181</v>
      </c>
      <c r="N168" s="5">
        <v>0</v>
      </c>
      <c r="O168" s="5">
        <v>0</v>
      </c>
      <c r="P168" s="5">
        <v>356</v>
      </c>
      <c r="Q168" s="5">
        <v>0</v>
      </c>
      <c r="R168" s="5">
        <v>16008</v>
      </c>
      <c r="S168" s="5">
        <v>0</v>
      </c>
      <c r="T168" s="5">
        <v>8</v>
      </c>
      <c r="U168" s="5">
        <v>0</v>
      </c>
    </row>
    <row r="169" spans="1:21" x14ac:dyDescent="0.5">
      <c r="A169" s="5" t="s">
        <v>112</v>
      </c>
      <c r="B169" s="5" t="s">
        <v>115</v>
      </c>
      <c r="C169" s="5" t="s">
        <v>116</v>
      </c>
      <c r="D169" s="5">
        <f t="shared" si="5"/>
        <v>22767</v>
      </c>
      <c r="E169" s="5">
        <v>0</v>
      </c>
      <c r="F169" s="5">
        <v>12</v>
      </c>
      <c r="G169" s="5">
        <v>90</v>
      </c>
      <c r="H169" s="5">
        <v>91</v>
      </c>
      <c r="I169" s="5">
        <v>18</v>
      </c>
      <c r="J169" s="5">
        <v>0</v>
      </c>
      <c r="K169" s="5">
        <v>0</v>
      </c>
      <c r="L169" s="5">
        <v>0</v>
      </c>
      <c r="M169" s="5">
        <v>466</v>
      </c>
      <c r="N169" s="5">
        <v>0</v>
      </c>
      <c r="O169" s="5">
        <v>22032</v>
      </c>
      <c r="P169" s="5">
        <v>14</v>
      </c>
      <c r="Q169" s="5">
        <v>3</v>
      </c>
      <c r="R169" s="5">
        <v>0</v>
      </c>
      <c r="S169" s="5">
        <v>0</v>
      </c>
      <c r="T169" s="5">
        <v>41</v>
      </c>
      <c r="U169" s="5">
        <v>0</v>
      </c>
    </row>
    <row r="170" spans="1:21" ht="16.149999999999999" thickBot="1" x14ac:dyDescent="0.55000000000000004">
      <c r="A170" s="5" t="s">
        <v>20</v>
      </c>
      <c r="B170" s="5" t="s">
        <v>36</v>
      </c>
      <c r="C170" s="5" t="s">
        <v>61</v>
      </c>
      <c r="D170" s="5">
        <f t="shared" si="5"/>
        <v>41658</v>
      </c>
      <c r="E170" s="5">
        <v>6693</v>
      </c>
      <c r="F170" s="5">
        <v>2501</v>
      </c>
      <c r="G170" s="5">
        <v>3403</v>
      </c>
      <c r="H170" s="5">
        <v>0</v>
      </c>
      <c r="I170" s="5">
        <v>85</v>
      </c>
      <c r="J170" s="5">
        <v>4026</v>
      </c>
      <c r="K170" s="5">
        <v>590</v>
      </c>
      <c r="L170" s="5">
        <v>2225</v>
      </c>
      <c r="M170" s="5">
        <v>3216</v>
      </c>
      <c r="N170" s="5">
        <v>3220</v>
      </c>
      <c r="O170" s="5">
        <v>107</v>
      </c>
      <c r="P170" s="5">
        <v>2081</v>
      </c>
      <c r="Q170" s="5">
        <v>9710</v>
      </c>
      <c r="R170" s="5">
        <v>1419</v>
      </c>
      <c r="S170" s="5">
        <v>2220</v>
      </c>
      <c r="T170" s="5">
        <v>162</v>
      </c>
      <c r="U170" s="5">
        <v>0</v>
      </c>
    </row>
    <row r="171" spans="1:21" ht="16.149999999999999" thickBot="1" x14ac:dyDescent="0.55000000000000004">
      <c r="C171" s="14"/>
      <c r="D171" s="15" t="s">
        <v>221</v>
      </c>
      <c r="E171" s="16">
        <f>SUM(E2:E170)</f>
        <v>17685</v>
      </c>
      <c r="F171" s="16">
        <f t="shared" ref="F171:U171" si="6">SUM(F2:F170)</f>
        <v>6227</v>
      </c>
      <c r="G171" s="16">
        <f t="shared" si="6"/>
        <v>12507</v>
      </c>
      <c r="H171" s="16">
        <f t="shared" si="6"/>
        <v>7754</v>
      </c>
      <c r="I171" s="16">
        <f t="shared" si="6"/>
        <v>2021</v>
      </c>
      <c r="J171" s="16">
        <f t="shared" si="6"/>
        <v>6736</v>
      </c>
      <c r="K171" s="16">
        <f t="shared" si="6"/>
        <v>12940</v>
      </c>
      <c r="L171" s="16">
        <f t="shared" si="6"/>
        <v>11724</v>
      </c>
      <c r="M171" s="16">
        <f t="shared" si="6"/>
        <v>21661</v>
      </c>
      <c r="N171" s="16">
        <f t="shared" si="6"/>
        <v>5287</v>
      </c>
      <c r="O171" s="16">
        <f t="shared" si="6"/>
        <v>26369</v>
      </c>
      <c r="P171" s="16">
        <f t="shared" si="6"/>
        <v>12257</v>
      </c>
      <c r="Q171" s="16">
        <f t="shared" si="6"/>
        <v>13949</v>
      </c>
      <c r="R171" s="16">
        <f t="shared" si="6"/>
        <v>20838</v>
      </c>
      <c r="S171" s="16">
        <f t="shared" si="6"/>
        <v>3361</v>
      </c>
      <c r="T171" s="16">
        <f t="shared" si="6"/>
        <v>9229</v>
      </c>
      <c r="U171" s="17">
        <f t="shared" si="6"/>
        <v>17073</v>
      </c>
    </row>
  </sheetData>
  <sortState ref="A2:U170">
    <sortCondition ref="D2:D170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0"/>
  <sheetViews>
    <sheetView workbookViewId="0">
      <selection activeCell="D31" sqref="D31"/>
    </sheetView>
  </sheetViews>
  <sheetFormatPr defaultColWidth="5.75" defaultRowHeight="15.75" x14ac:dyDescent="0.5"/>
  <cols>
    <col min="1" max="2" width="13.5" style="5" customWidth="1"/>
    <col min="3" max="4" width="25.25" style="5" customWidth="1"/>
    <col min="5" max="16384" width="5.75" style="5"/>
  </cols>
  <sheetData>
    <row r="1" spans="1:21" x14ac:dyDescent="0.5">
      <c r="A1" s="38" t="s">
        <v>0</v>
      </c>
      <c r="B1" s="38" t="s">
        <v>1</v>
      </c>
      <c r="C1" s="38" t="s">
        <v>2</v>
      </c>
      <c r="D1" s="38" t="s">
        <v>219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38" t="s">
        <v>16</v>
      </c>
      <c r="S1" s="38" t="s">
        <v>17</v>
      </c>
      <c r="T1" s="38" t="s">
        <v>18</v>
      </c>
      <c r="U1" s="38" t="s">
        <v>19</v>
      </c>
    </row>
    <row r="2" spans="1:21" x14ac:dyDescent="0.5">
      <c r="A2" s="5" t="s">
        <v>20</v>
      </c>
      <c r="B2" s="5" t="s">
        <v>21</v>
      </c>
      <c r="C2" s="5" t="s">
        <v>22</v>
      </c>
      <c r="D2" s="5">
        <f>SUM(E2:U2)</f>
        <v>150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15</v>
      </c>
      <c r="Q2" s="5">
        <v>0</v>
      </c>
      <c r="R2" s="5">
        <v>0</v>
      </c>
      <c r="S2" s="5">
        <v>0</v>
      </c>
      <c r="T2" s="5">
        <v>135</v>
      </c>
      <c r="U2" s="5">
        <v>0</v>
      </c>
    </row>
    <row r="3" spans="1:21" x14ac:dyDescent="0.5">
      <c r="A3" s="5" t="s">
        <v>20</v>
      </c>
      <c r="B3" s="5" t="s">
        <v>21</v>
      </c>
      <c r="C3" s="5" t="s">
        <v>23</v>
      </c>
      <c r="D3" s="5">
        <f t="shared" ref="D3:D66" si="0">SUM(E3:U3)</f>
        <v>6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6</v>
      </c>
      <c r="U3" s="5">
        <v>0</v>
      </c>
    </row>
    <row r="4" spans="1:21" x14ac:dyDescent="0.5">
      <c r="A4" s="5" t="s">
        <v>20</v>
      </c>
      <c r="B4" s="5" t="s">
        <v>21</v>
      </c>
      <c r="C4" s="5" t="s">
        <v>24</v>
      </c>
      <c r="D4" s="5">
        <f t="shared" si="0"/>
        <v>27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12</v>
      </c>
      <c r="L4" s="5">
        <v>0</v>
      </c>
      <c r="M4" s="5">
        <v>10</v>
      </c>
      <c r="N4" s="5">
        <v>0</v>
      </c>
      <c r="O4" s="5">
        <v>0</v>
      </c>
      <c r="P4" s="5">
        <v>0</v>
      </c>
      <c r="Q4" s="5">
        <v>5</v>
      </c>
      <c r="R4" s="5">
        <v>0</v>
      </c>
      <c r="S4" s="5">
        <v>0</v>
      </c>
      <c r="T4" s="5">
        <v>0</v>
      </c>
      <c r="U4" s="5">
        <v>0</v>
      </c>
    </row>
    <row r="5" spans="1:21" x14ac:dyDescent="0.5">
      <c r="A5" s="5" t="s">
        <v>20</v>
      </c>
      <c r="B5" s="5" t="s">
        <v>21</v>
      </c>
      <c r="C5" s="5" t="s">
        <v>25</v>
      </c>
      <c r="D5" s="5">
        <f t="shared" si="0"/>
        <v>51</v>
      </c>
      <c r="E5" s="5">
        <v>0</v>
      </c>
      <c r="F5" s="5">
        <v>10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35</v>
      </c>
      <c r="N5" s="5">
        <v>0</v>
      </c>
      <c r="O5" s="5">
        <v>0</v>
      </c>
      <c r="P5" s="5">
        <v>6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5">
      <c r="A6" s="5" t="s">
        <v>20</v>
      </c>
      <c r="B6" s="5" t="s">
        <v>21</v>
      </c>
      <c r="C6" s="5" t="s">
        <v>26</v>
      </c>
      <c r="D6" s="5">
        <f t="shared" si="0"/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5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 x14ac:dyDescent="0.5">
      <c r="A7" s="5" t="s">
        <v>20</v>
      </c>
      <c r="B7" s="5" t="s">
        <v>21</v>
      </c>
      <c r="C7" s="5" t="s">
        <v>27</v>
      </c>
      <c r="D7" s="5">
        <f t="shared" si="0"/>
        <v>532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525</v>
      </c>
      <c r="N7" s="5">
        <v>0</v>
      </c>
      <c r="O7" s="5">
        <v>0</v>
      </c>
      <c r="P7" s="5">
        <v>7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 x14ac:dyDescent="0.5">
      <c r="A8" s="5" t="s">
        <v>20</v>
      </c>
      <c r="B8" s="5" t="s">
        <v>21</v>
      </c>
      <c r="C8" s="5" t="s">
        <v>28</v>
      </c>
      <c r="D8" s="5">
        <f t="shared" si="0"/>
        <v>62</v>
      </c>
      <c r="E8" s="5">
        <v>53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9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1" x14ac:dyDescent="0.5">
      <c r="A9" s="5" t="s">
        <v>20</v>
      </c>
      <c r="B9" s="5" t="s">
        <v>21</v>
      </c>
      <c r="C9" s="5" t="s">
        <v>29</v>
      </c>
      <c r="D9" s="5">
        <f t="shared" si="0"/>
        <v>8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8</v>
      </c>
      <c r="U9" s="5">
        <v>0</v>
      </c>
    </row>
    <row r="10" spans="1:21" x14ac:dyDescent="0.5">
      <c r="A10" s="5" t="s">
        <v>20</v>
      </c>
      <c r="B10" s="5" t="s">
        <v>21</v>
      </c>
      <c r="C10" s="5" t="s">
        <v>30</v>
      </c>
      <c r="D10" s="5">
        <f t="shared" si="0"/>
        <v>170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6</v>
      </c>
      <c r="Q10" s="5">
        <v>0</v>
      </c>
      <c r="R10" s="5">
        <v>0</v>
      </c>
      <c r="S10" s="5">
        <v>0</v>
      </c>
      <c r="T10" s="5">
        <v>164</v>
      </c>
      <c r="U10" s="5">
        <v>0</v>
      </c>
    </row>
    <row r="11" spans="1:21" x14ac:dyDescent="0.5">
      <c r="A11" s="5" t="s">
        <v>20</v>
      </c>
      <c r="B11" s="5" t="s">
        <v>21</v>
      </c>
      <c r="C11" s="5" t="s">
        <v>31</v>
      </c>
      <c r="D11" s="5">
        <f t="shared" si="0"/>
        <v>616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44</v>
      </c>
      <c r="L11" s="5">
        <v>0</v>
      </c>
      <c r="M11" s="5">
        <v>37</v>
      </c>
      <c r="N11" s="5">
        <v>0</v>
      </c>
      <c r="O11" s="5">
        <v>0</v>
      </c>
      <c r="P11" s="5">
        <v>142</v>
      </c>
      <c r="Q11" s="5">
        <v>127</v>
      </c>
      <c r="R11" s="5">
        <v>0</v>
      </c>
      <c r="S11" s="5">
        <v>4</v>
      </c>
      <c r="T11" s="5">
        <v>253</v>
      </c>
      <c r="U11" s="5">
        <v>9</v>
      </c>
    </row>
    <row r="12" spans="1:21" x14ac:dyDescent="0.5">
      <c r="A12" s="5" t="s">
        <v>20</v>
      </c>
      <c r="B12" s="5" t="s">
        <v>21</v>
      </c>
      <c r="C12" s="5" t="s">
        <v>32</v>
      </c>
      <c r="D12" s="5">
        <f t="shared" si="0"/>
        <v>22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22</v>
      </c>
      <c r="U12" s="5">
        <v>0</v>
      </c>
    </row>
    <row r="13" spans="1:21" x14ac:dyDescent="0.5">
      <c r="A13" s="5" t="s">
        <v>20</v>
      </c>
      <c r="B13" s="5" t="s">
        <v>21</v>
      </c>
      <c r="C13" s="5" t="s">
        <v>33</v>
      </c>
      <c r="D13" s="5">
        <f t="shared" si="0"/>
        <v>5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5</v>
      </c>
      <c r="U13" s="5">
        <v>0</v>
      </c>
    </row>
    <row r="14" spans="1:21" x14ac:dyDescent="0.5">
      <c r="A14" s="5" t="s">
        <v>20</v>
      </c>
      <c r="B14" s="5" t="s">
        <v>21</v>
      </c>
      <c r="C14" s="5" t="s">
        <v>34</v>
      </c>
      <c r="D14" s="5">
        <f t="shared" si="0"/>
        <v>380</v>
      </c>
      <c r="E14" s="5">
        <v>0</v>
      </c>
      <c r="F14" s="5">
        <v>22</v>
      </c>
      <c r="G14" s="5">
        <v>0</v>
      </c>
      <c r="H14" s="5">
        <v>0</v>
      </c>
      <c r="I14" s="5">
        <v>0</v>
      </c>
      <c r="J14" s="5">
        <v>0</v>
      </c>
      <c r="K14" s="5">
        <v>29</v>
      </c>
      <c r="L14" s="5">
        <v>0</v>
      </c>
      <c r="M14" s="5">
        <v>129</v>
      </c>
      <c r="N14" s="5">
        <v>0</v>
      </c>
      <c r="O14" s="5">
        <v>0</v>
      </c>
      <c r="P14" s="5">
        <v>112</v>
      </c>
      <c r="Q14" s="5">
        <v>85</v>
      </c>
      <c r="R14" s="5">
        <v>0</v>
      </c>
      <c r="S14" s="5">
        <v>3</v>
      </c>
      <c r="T14" s="5">
        <v>0</v>
      </c>
      <c r="U14" s="5">
        <v>0</v>
      </c>
    </row>
    <row r="15" spans="1:21" x14ac:dyDescent="0.5">
      <c r="A15" s="5" t="s">
        <v>20</v>
      </c>
      <c r="B15" s="5" t="s">
        <v>21</v>
      </c>
      <c r="C15" s="5" t="s">
        <v>35</v>
      </c>
      <c r="D15" s="5">
        <f t="shared" si="0"/>
        <v>4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4</v>
      </c>
      <c r="R15" s="5">
        <v>0</v>
      </c>
      <c r="S15" s="5">
        <v>0</v>
      </c>
      <c r="T15" s="5">
        <v>0</v>
      </c>
      <c r="U15" s="5">
        <v>0</v>
      </c>
    </row>
    <row r="16" spans="1:21" x14ac:dyDescent="0.5">
      <c r="A16" s="5" t="s">
        <v>20</v>
      </c>
      <c r="B16" s="5" t="s">
        <v>36</v>
      </c>
      <c r="C16" s="5" t="s">
        <v>37</v>
      </c>
      <c r="D16" s="5">
        <f t="shared" si="0"/>
        <v>508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3</v>
      </c>
      <c r="P16" s="5">
        <v>0</v>
      </c>
      <c r="Q16" s="5">
        <v>11</v>
      </c>
      <c r="R16" s="5">
        <v>123</v>
      </c>
      <c r="S16" s="5">
        <v>43</v>
      </c>
      <c r="T16" s="5">
        <v>171</v>
      </c>
      <c r="U16" s="5">
        <v>157</v>
      </c>
    </row>
    <row r="17" spans="1:21" x14ac:dyDescent="0.5">
      <c r="A17" s="5" t="s">
        <v>20</v>
      </c>
      <c r="B17" s="5" t="s">
        <v>36</v>
      </c>
      <c r="C17" s="5" t="s">
        <v>38</v>
      </c>
      <c r="D17" s="5">
        <f t="shared" si="0"/>
        <v>3020</v>
      </c>
      <c r="E17" s="5">
        <v>63</v>
      </c>
      <c r="F17" s="5">
        <v>69</v>
      </c>
      <c r="G17" s="5">
        <v>73</v>
      </c>
      <c r="H17" s="5">
        <v>1161</v>
      </c>
      <c r="I17" s="5">
        <v>35</v>
      </c>
      <c r="J17" s="5">
        <v>44</v>
      </c>
      <c r="K17" s="5">
        <v>33</v>
      </c>
      <c r="L17" s="5">
        <v>90</v>
      </c>
      <c r="M17" s="5">
        <v>1044</v>
      </c>
      <c r="N17" s="5">
        <v>25</v>
      </c>
      <c r="O17" s="5">
        <v>0</v>
      </c>
      <c r="P17" s="5">
        <v>140</v>
      </c>
      <c r="Q17" s="5">
        <v>83</v>
      </c>
      <c r="R17" s="5">
        <v>2</v>
      </c>
      <c r="S17" s="5">
        <v>77</v>
      </c>
      <c r="T17" s="5">
        <v>56</v>
      </c>
      <c r="U17" s="5">
        <v>25</v>
      </c>
    </row>
    <row r="18" spans="1:21" x14ac:dyDescent="0.5">
      <c r="A18" s="5" t="s">
        <v>20</v>
      </c>
      <c r="B18" s="5" t="s">
        <v>36</v>
      </c>
      <c r="C18" s="5" t="s">
        <v>39</v>
      </c>
      <c r="D18" s="5">
        <f t="shared" si="0"/>
        <v>1247</v>
      </c>
      <c r="E18" s="5">
        <v>1209</v>
      </c>
      <c r="F18" s="5">
        <v>35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3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x14ac:dyDescent="0.5">
      <c r="A19" s="5" t="s">
        <v>20</v>
      </c>
      <c r="B19" s="5" t="s">
        <v>36</v>
      </c>
      <c r="C19" s="5" t="s">
        <v>40</v>
      </c>
      <c r="D19" s="5">
        <f t="shared" si="0"/>
        <v>273</v>
      </c>
      <c r="E19" s="5">
        <v>10</v>
      </c>
      <c r="F19" s="5">
        <v>10</v>
      </c>
      <c r="G19" s="5">
        <v>0</v>
      </c>
      <c r="H19" s="5">
        <v>0</v>
      </c>
      <c r="I19" s="5">
        <v>0</v>
      </c>
      <c r="J19" s="5">
        <v>66</v>
      </c>
      <c r="K19" s="5">
        <v>0</v>
      </c>
      <c r="L19" s="5">
        <v>0</v>
      </c>
      <c r="M19" s="5">
        <v>187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x14ac:dyDescent="0.5">
      <c r="A20" s="5" t="s">
        <v>20</v>
      </c>
      <c r="B20" s="5" t="s">
        <v>36</v>
      </c>
      <c r="C20" s="5" t="s">
        <v>41</v>
      </c>
      <c r="D20" s="5">
        <f t="shared" si="0"/>
        <v>194</v>
      </c>
      <c r="E20" s="5">
        <v>0</v>
      </c>
      <c r="F20" s="5">
        <v>0</v>
      </c>
      <c r="G20" s="5">
        <v>60</v>
      </c>
      <c r="H20" s="5">
        <v>13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10</v>
      </c>
      <c r="P20" s="5">
        <v>0</v>
      </c>
      <c r="Q20" s="5">
        <v>37</v>
      </c>
      <c r="R20" s="5">
        <v>0</v>
      </c>
      <c r="S20" s="5">
        <v>74</v>
      </c>
      <c r="T20" s="5">
        <v>0</v>
      </c>
      <c r="U20" s="5">
        <v>0</v>
      </c>
    </row>
    <row r="21" spans="1:21" x14ac:dyDescent="0.5">
      <c r="A21" s="5" t="s">
        <v>20</v>
      </c>
      <c r="B21" s="5" t="s">
        <v>36</v>
      </c>
      <c r="C21" s="5" t="s">
        <v>42</v>
      </c>
      <c r="D21" s="5">
        <f t="shared" si="0"/>
        <v>52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52</v>
      </c>
      <c r="R21" s="5">
        <v>0</v>
      </c>
      <c r="S21" s="5">
        <v>0</v>
      </c>
      <c r="T21" s="5">
        <v>0</v>
      </c>
      <c r="U21" s="5">
        <v>0</v>
      </c>
    </row>
    <row r="22" spans="1:21" x14ac:dyDescent="0.5">
      <c r="A22" s="5" t="s">
        <v>20</v>
      </c>
      <c r="B22" s="5" t="s">
        <v>36</v>
      </c>
      <c r="C22" s="5" t="s">
        <v>43</v>
      </c>
      <c r="D22" s="5">
        <f t="shared" si="0"/>
        <v>345</v>
      </c>
      <c r="E22" s="5">
        <v>14</v>
      </c>
      <c r="F22" s="5">
        <v>0</v>
      </c>
      <c r="G22" s="5">
        <v>0</v>
      </c>
      <c r="H22" s="5">
        <v>0</v>
      </c>
      <c r="I22" s="5">
        <v>0</v>
      </c>
      <c r="J22" s="5">
        <v>44</v>
      </c>
      <c r="K22" s="5">
        <v>0</v>
      </c>
      <c r="L22" s="5">
        <v>0</v>
      </c>
      <c r="M22" s="5">
        <v>115</v>
      </c>
      <c r="N22" s="5">
        <v>0</v>
      </c>
      <c r="O22" s="5">
        <v>0</v>
      </c>
      <c r="P22" s="5">
        <v>172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x14ac:dyDescent="0.5">
      <c r="A23" s="5" t="s">
        <v>20</v>
      </c>
      <c r="B23" s="5" t="s">
        <v>36</v>
      </c>
      <c r="C23" s="5" t="s">
        <v>44</v>
      </c>
      <c r="D23" s="5">
        <f t="shared" si="0"/>
        <v>52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35</v>
      </c>
      <c r="Q23" s="5">
        <v>17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5">
      <c r="A24" s="5" t="s">
        <v>20</v>
      </c>
      <c r="B24" s="5" t="s">
        <v>36</v>
      </c>
      <c r="C24" s="5" t="s">
        <v>45</v>
      </c>
      <c r="D24" s="5">
        <f t="shared" si="0"/>
        <v>14</v>
      </c>
      <c r="E24" s="5">
        <v>0</v>
      </c>
      <c r="F24" s="5">
        <v>0</v>
      </c>
      <c r="G24" s="5">
        <v>0</v>
      </c>
      <c r="H24" s="5">
        <v>14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x14ac:dyDescent="0.5">
      <c r="A25" s="5" t="s">
        <v>20</v>
      </c>
      <c r="B25" s="5" t="s">
        <v>36</v>
      </c>
      <c r="C25" s="5" t="s">
        <v>46</v>
      </c>
      <c r="D25" s="5">
        <f t="shared" si="0"/>
        <v>377</v>
      </c>
      <c r="E25" s="5">
        <v>95</v>
      </c>
      <c r="F25" s="5">
        <v>30</v>
      </c>
      <c r="G25" s="5">
        <v>0</v>
      </c>
      <c r="H25" s="5">
        <v>83</v>
      </c>
      <c r="I25" s="5">
        <v>0</v>
      </c>
      <c r="J25" s="5">
        <v>0</v>
      </c>
      <c r="K25" s="5">
        <v>0</v>
      </c>
      <c r="L25" s="5">
        <v>0</v>
      </c>
      <c r="M25" s="5">
        <v>169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x14ac:dyDescent="0.5">
      <c r="A26" s="5" t="s">
        <v>20</v>
      </c>
      <c r="B26" s="5" t="s">
        <v>36</v>
      </c>
      <c r="C26" s="5" t="s">
        <v>47</v>
      </c>
      <c r="D26" s="5">
        <f t="shared" si="0"/>
        <v>715</v>
      </c>
      <c r="E26" s="5">
        <v>0</v>
      </c>
      <c r="F26" s="5">
        <v>0</v>
      </c>
      <c r="G26" s="5">
        <v>0</v>
      </c>
      <c r="H26" s="5">
        <v>34</v>
      </c>
      <c r="I26" s="5">
        <v>0</v>
      </c>
      <c r="J26" s="5">
        <v>0</v>
      </c>
      <c r="K26" s="5">
        <v>0</v>
      </c>
      <c r="L26" s="5">
        <v>0</v>
      </c>
      <c r="M26" s="5">
        <v>668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8</v>
      </c>
      <c r="U26" s="5">
        <v>5</v>
      </c>
    </row>
    <row r="27" spans="1:21" x14ac:dyDescent="0.5">
      <c r="A27" s="5" t="s">
        <v>20</v>
      </c>
      <c r="B27" s="5" t="s">
        <v>36</v>
      </c>
      <c r="C27" s="5" t="s">
        <v>48</v>
      </c>
      <c r="D27" s="5">
        <f t="shared" si="0"/>
        <v>26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26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 x14ac:dyDescent="0.5">
      <c r="A28" s="5" t="s">
        <v>20</v>
      </c>
      <c r="B28" s="5" t="s">
        <v>36</v>
      </c>
      <c r="C28" s="5" t="s">
        <v>49</v>
      </c>
      <c r="D28" s="5">
        <f t="shared" si="0"/>
        <v>18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18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 x14ac:dyDescent="0.5">
      <c r="A29" s="5" t="s">
        <v>20</v>
      </c>
      <c r="B29" s="5" t="s">
        <v>36</v>
      </c>
      <c r="C29" s="5" t="s">
        <v>50</v>
      </c>
      <c r="D29" s="5">
        <f t="shared" si="0"/>
        <v>1010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929</v>
      </c>
      <c r="Q29" s="5">
        <v>0</v>
      </c>
      <c r="R29" s="5">
        <v>0</v>
      </c>
      <c r="S29" s="5">
        <v>0</v>
      </c>
      <c r="T29" s="5">
        <v>81</v>
      </c>
      <c r="U29" s="5">
        <v>0</v>
      </c>
    </row>
    <row r="30" spans="1:21" x14ac:dyDescent="0.5">
      <c r="A30" s="5" t="s">
        <v>20</v>
      </c>
      <c r="B30" s="5" t="s">
        <v>36</v>
      </c>
      <c r="C30" s="5" t="s">
        <v>51</v>
      </c>
      <c r="D30" s="5">
        <f t="shared" si="0"/>
        <v>286</v>
      </c>
      <c r="E30" s="5">
        <v>0</v>
      </c>
      <c r="F30" s="5">
        <v>19</v>
      </c>
      <c r="G30" s="5">
        <v>0</v>
      </c>
      <c r="H30" s="5">
        <v>11</v>
      </c>
      <c r="I30" s="5">
        <v>0</v>
      </c>
      <c r="J30" s="5">
        <v>0</v>
      </c>
      <c r="K30" s="5">
        <v>0</v>
      </c>
      <c r="L30" s="5">
        <v>242</v>
      </c>
      <c r="M30" s="5">
        <v>10</v>
      </c>
      <c r="N30" s="5">
        <v>0</v>
      </c>
      <c r="O30" s="5">
        <v>0</v>
      </c>
      <c r="P30" s="5">
        <v>4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1:21" x14ac:dyDescent="0.5">
      <c r="A31" s="5" t="s">
        <v>20</v>
      </c>
      <c r="B31" s="5" t="s">
        <v>36</v>
      </c>
      <c r="C31" s="5" t="s">
        <v>52</v>
      </c>
      <c r="D31" s="5">
        <f t="shared" si="0"/>
        <v>2001</v>
      </c>
      <c r="E31" s="5">
        <v>524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27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1447</v>
      </c>
      <c r="U31" s="5">
        <v>3</v>
      </c>
    </row>
    <row r="32" spans="1:21" x14ac:dyDescent="0.5">
      <c r="A32" s="5" t="s">
        <v>20</v>
      </c>
      <c r="B32" s="5" t="s">
        <v>36</v>
      </c>
      <c r="C32" s="5" t="s">
        <v>53</v>
      </c>
      <c r="D32" s="5">
        <f t="shared" si="0"/>
        <v>10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1:21" x14ac:dyDescent="0.5">
      <c r="A33" s="5" t="s">
        <v>20</v>
      </c>
      <c r="B33" s="5" t="s">
        <v>36</v>
      </c>
      <c r="C33" s="5" t="s">
        <v>54</v>
      </c>
      <c r="D33" s="5">
        <f t="shared" si="0"/>
        <v>1754</v>
      </c>
      <c r="E33" s="5">
        <v>120</v>
      </c>
      <c r="F33" s="5">
        <v>79</v>
      </c>
      <c r="G33" s="5">
        <v>0</v>
      </c>
      <c r="H33" s="5">
        <v>56</v>
      </c>
      <c r="I33" s="5">
        <v>0</v>
      </c>
      <c r="J33" s="5">
        <v>34</v>
      </c>
      <c r="K33" s="5">
        <v>0</v>
      </c>
      <c r="L33" s="5">
        <v>0</v>
      </c>
      <c r="M33" s="5">
        <v>171</v>
      </c>
      <c r="N33" s="5">
        <v>0</v>
      </c>
      <c r="O33" s="5">
        <v>0</v>
      </c>
      <c r="P33" s="5">
        <v>1294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pans="1:21" x14ac:dyDescent="0.5">
      <c r="A34" s="5" t="s">
        <v>20</v>
      </c>
      <c r="B34" s="5" t="s">
        <v>36</v>
      </c>
      <c r="C34" s="5" t="s">
        <v>55</v>
      </c>
      <c r="D34" s="5">
        <f t="shared" si="0"/>
        <v>687</v>
      </c>
      <c r="E34" s="5">
        <v>50</v>
      </c>
      <c r="F34" s="5">
        <v>0</v>
      </c>
      <c r="G34" s="5">
        <v>0</v>
      </c>
      <c r="H34" s="5">
        <v>279</v>
      </c>
      <c r="I34" s="5">
        <v>0</v>
      </c>
      <c r="J34" s="5">
        <v>0</v>
      </c>
      <c r="K34" s="5">
        <v>0</v>
      </c>
      <c r="L34" s="5">
        <v>0</v>
      </c>
      <c r="M34" s="5">
        <v>352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6</v>
      </c>
      <c r="U34" s="5">
        <v>0</v>
      </c>
    </row>
    <row r="35" spans="1:21" x14ac:dyDescent="0.5">
      <c r="A35" s="5" t="s">
        <v>20</v>
      </c>
      <c r="B35" s="5" t="s">
        <v>36</v>
      </c>
      <c r="C35" s="5" t="s">
        <v>56</v>
      </c>
      <c r="D35" s="5">
        <f t="shared" si="0"/>
        <v>52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52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1" x14ac:dyDescent="0.5">
      <c r="A36" s="5" t="s">
        <v>20</v>
      </c>
      <c r="B36" s="5" t="s">
        <v>36</v>
      </c>
      <c r="C36" s="5" t="s">
        <v>57</v>
      </c>
      <c r="D36" s="5">
        <f t="shared" si="0"/>
        <v>70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70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pans="1:21" x14ac:dyDescent="0.5">
      <c r="A37" s="5" t="s">
        <v>20</v>
      </c>
      <c r="B37" s="5" t="s">
        <v>36</v>
      </c>
      <c r="C37" s="5" t="s">
        <v>58</v>
      </c>
      <c r="D37" s="5">
        <f t="shared" si="0"/>
        <v>612</v>
      </c>
      <c r="E37" s="5">
        <v>0</v>
      </c>
      <c r="F37" s="5">
        <v>15</v>
      </c>
      <c r="G37" s="5">
        <v>0</v>
      </c>
      <c r="H37" s="5">
        <v>0</v>
      </c>
      <c r="I37" s="5">
        <v>13</v>
      </c>
      <c r="J37" s="5">
        <v>0</v>
      </c>
      <c r="K37" s="5">
        <v>0</v>
      </c>
      <c r="L37" s="5">
        <v>0</v>
      </c>
      <c r="M37" s="5">
        <v>35</v>
      </c>
      <c r="N37" s="5">
        <v>0</v>
      </c>
      <c r="O37" s="5">
        <v>0</v>
      </c>
      <c r="P37" s="5">
        <v>545</v>
      </c>
      <c r="Q37" s="5">
        <v>4</v>
      </c>
      <c r="R37" s="5">
        <v>0</v>
      </c>
      <c r="S37" s="5">
        <v>0</v>
      </c>
      <c r="T37" s="5">
        <v>0</v>
      </c>
      <c r="U37" s="5">
        <v>0</v>
      </c>
    </row>
    <row r="38" spans="1:21" x14ac:dyDescent="0.5">
      <c r="A38" s="5" t="s">
        <v>20</v>
      </c>
      <c r="B38" s="5" t="s">
        <v>36</v>
      </c>
      <c r="C38" s="5" t="s">
        <v>59</v>
      </c>
      <c r="D38" s="5">
        <f t="shared" si="0"/>
        <v>23</v>
      </c>
      <c r="E38" s="5">
        <v>12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11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1" x14ac:dyDescent="0.5">
      <c r="A39" s="5" t="s">
        <v>20</v>
      </c>
      <c r="B39" s="5" t="s">
        <v>36</v>
      </c>
      <c r="C39" s="5" t="s">
        <v>60</v>
      </c>
      <c r="D39" s="5">
        <f t="shared" si="0"/>
        <v>981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27</v>
      </c>
      <c r="N39" s="5">
        <v>110</v>
      </c>
      <c r="O39" s="5">
        <v>0</v>
      </c>
      <c r="P39" s="5">
        <v>844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1" x14ac:dyDescent="0.5">
      <c r="A40" s="5" t="s">
        <v>20</v>
      </c>
      <c r="B40" s="5" t="s">
        <v>36</v>
      </c>
      <c r="C40" s="5" t="s">
        <v>61</v>
      </c>
      <c r="D40" s="5">
        <f t="shared" si="0"/>
        <v>41658</v>
      </c>
      <c r="E40" s="5">
        <v>6693</v>
      </c>
      <c r="F40" s="5">
        <v>2501</v>
      </c>
      <c r="G40" s="5">
        <v>3403</v>
      </c>
      <c r="H40" s="5">
        <v>0</v>
      </c>
      <c r="I40" s="5">
        <v>85</v>
      </c>
      <c r="J40" s="5">
        <v>4026</v>
      </c>
      <c r="K40" s="5">
        <v>590</v>
      </c>
      <c r="L40" s="5">
        <v>2225</v>
      </c>
      <c r="M40" s="5">
        <v>3216</v>
      </c>
      <c r="N40" s="5">
        <v>3220</v>
      </c>
      <c r="O40" s="5">
        <v>107</v>
      </c>
      <c r="P40" s="5">
        <v>2081</v>
      </c>
      <c r="Q40" s="5">
        <v>9710</v>
      </c>
      <c r="R40" s="5">
        <v>1419</v>
      </c>
      <c r="S40" s="5">
        <v>2220</v>
      </c>
      <c r="T40" s="5">
        <v>162</v>
      </c>
      <c r="U40" s="5">
        <v>0</v>
      </c>
    </row>
    <row r="41" spans="1:21" x14ac:dyDescent="0.5">
      <c r="A41" s="5" t="s">
        <v>20</v>
      </c>
      <c r="B41" s="5" t="s">
        <v>36</v>
      </c>
      <c r="C41" s="5" t="s">
        <v>62</v>
      </c>
      <c r="D41" s="5">
        <f t="shared" si="0"/>
        <v>333</v>
      </c>
      <c r="E41" s="5">
        <v>0</v>
      </c>
      <c r="F41" s="5">
        <v>0</v>
      </c>
      <c r="G41" s="5">
        <v>0</v>
      </c>
      <c r="H41" s="5">
        <v>16</v>
      </c>
      <c r="I41" s="5">
        <v>191</v>
      </c>
      <c r="J41" s="5">
        <v>0</v>
      </c>
      <c r="K41" s="5">
        <v>0</v>
      </c>
      <c r="L41" s="5">
        <v>0</v>
      </c>
      <c r="M41" s="5">
        <v>126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1" x14ac:dyDescent="0.5">
      <c r="A42" s="5" t="s">
        <v>20</v>
      </c>
      <c r="B42" s="5" t="s">
        <v>36</v>
      </c>
      <c r="C42" s="5" t="s">
        <v>63</v>
      </c>
      <c r="D42" s="5">
        <f t="shared" si="0"/>
        <v>672</v>
      </c>
      <c r="E42" s="5">
        <v>315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23</v>
      </c>
      <c r="M42" s="5">
        <v>334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1:21" s="6" customFormat="1" x14ac:dyDescent="0.5">
      <c r="A43" s="6" t="s">
        <v>20</v>
      </c>
      <c r="B43" s="6" t="s">
        <v>36</v>
      </c>
      <c r="C43" s="6" t="s">
        <v>64</v>
      </c>
      <c r="D43" s="5">
        <f t="shared" si="0"/>
        <v>186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186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 x14ac:dyDescent="0.5">
      <c r="A44" s="5" t="s">
        <v>20</v>
      </c>
      <c r="B44" s="5" t="s">
        <v>36</v>
      </c>
      <c r="C44" s="5" t="s">
        <v>65</v>
      </c>
      <c r="D44" s="5">
        <f t="shared" si="0"/>
        <v>256</v>
      </c>
      <c r="E44" s="5">
        <v>0</v>
      </c>
      <c r="F44" s="5">
        <v>0</v>
      </c>
      <c r="G44" s="5">
        <v>0</v>
      </c>
      <c r="H44" s="5">
        <v>29</v>
      </c>
      <c r="I44" s="5">
        <v>0</v>
      </c>
      <c r="J44" s="5">
        <v>0</v>
      </c>
      <c r="K44" s="5">
        <v>227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1" x14ac:dyDescent="0.5">
      <c r="A45" s="5" t="s">
        <v>20</v>
      </c>
      <c r="B45" s="5" t="s">
        <v>36</v>
      </c>
      <c r="C45" s="5" t="s">
        <v>66</v>
      </c>
      <c r="D45" s="5">
        <f t="shared" si="0"/>
        <v>9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9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1:21" x14ac:dyDescent="0.5">
      <c r="A46" s="5" t="s">
        <v>20</v>
      </c>
      <c r="B46" s="5" t="s">
        <v>36</v>
      </c>
      <c r="C46" s="5" t="s">
        <v>67</v>
      </c>
      <c r="D46" s="5">
        <f t="shared" si="0"/>
        <v>33</v>
      </c>
      <c r="E46" s="5">
        <v>0</v>
      </c>
      <c r="F46" s="5">
        <v>0</v>
      </c>
      <c r="G46" s="5">
        <v>0</v>
      </c>
      <c r="H46" s="5">
        <v>33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1:21" x14ac:dyDescent="0.5">
      <c r="A47" s="5" t="s">
        <v>20</v>
      </c>
      <c r="B47" s="5" t="s">
        <v>36</v>
      </c>
      <c r="C47" s="5" t="s">
        <v>68</v>
      </c>
      <c r="D47" s="5">
        <f t="shared" si="0"/>
        <v>11</v>
      </c>
      <c r="E47" s="5">
        <v>11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 x14ac:dyDescent="0.5">
      <c r="A48" s="5" t="s">
        <v>20</v>
      </c>
      <c r="B48" s="5" t="s">
        <v>36</v>
      </c>
      <c r="C48" s="5" t="s">
        <v>69</v>
      </c>
      <c r="D48" s="5">
        <f t="shared" si="0"/>
        <v>13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11</v>
      </c>
      <c r="S48" s="5">
        <v>0</v>
      </c>
      <c r="T48" s="5">
        <v>2</v>
      </c>
      <c r="U48" s="5">
        <v>0</v>
      </c>
    </row>
    <row r="49" spans="1:21" x14ac:dyDescent="0.5">
      <c r="A49" s="5" t="s">
        <v>70</v>
      </c>
      <c r="B49" s="5" t="s">
        <v>71</v>
      </c>
      <c r="C49" s="5" t="s">
        <v>72</v>
      </c>
      <c r="D49" s="5">
        <f t="shared" si="0"/>
        <v>38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38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pans="1:21" x14ac:dyDescent="0.5">
      <c r="A50" s="5" t="s">
        <v>70</v>
      </c>
      <c r="B50" s="5" t="s">
        <v>71</v>
      </c>
      <c r="C50" s="5" t="s">
        <v>73</v>
      </c>
      <c r="D50" s="5">
        <f t="shared" si="0"/>
        <v>12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12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 spans="1:21" x14ac:dyDescent="0.5">
      <c r="A51" s="5" t="s">
        <v>70</v>
      </c>
      <c r="B51" s="5" t="s">
        <v>71</v>
      </c>
      <c r="C51" s="5" t="s">
        <v>74</v>
      </c>
      <c r="D51" s="5">
        <f t="shared" si="0"/>
        <v>312</v>
      </c>
      <c r="E51" s="5">
        <v>0</v>
      </c>
      <c r="F51" s="5">
        <v>31</v>
      </c>
      <c r="G51" s="5">
        <v>0</v>
      </c>
      <c r="H51" s="5">
        <v>0</v>
      </c>
      <c r="I51" s="5">
        <v>0</v>
      </c>
      <c r="J51" s="5">
        <v>93</v>
      </c>
      <c r="K51" s="5">
        <v>0</v>
      </c>
      <c r="L51" s="5">
        <v>0</v>
      </c>
      <c r="M51" s="5">
        <v>183</v>
      </c>
      <c r="N51" s="5">
        <v>0</v>
      </c>
      <c r="O51" s="5">
        <v>0</v>
      </c>
      <c r="P51" s="5">
        <v>5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pans="1:21" x14ac:dyDescent="0.5">
      <c r="A52" s="5" t="s">
        <v>70</v>
      </c>
      <c r="B52" s="5" t="s">
        <v>71</v>
      </c>
      <c r="C52" s="5" t="s">
        <v>75</v>
      </c>
      <c r="D52" s="5">
        <f t="shared" si="0"/>
        <v>23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23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1:21" x14ac:dyDescent="0.5">
      <c r="A53" s="5" t="s">
        <v>70</v>
      </c>
      <c r="B53" s="5" t="s">
        <v>71</v>
      </c>
      <c r="C53" s="5" t="s">
        <v>76</v>
      </c>
      <c r="D53" s="5">
        <f t="shared" si="0"/>
        <v>2730</v>
      </c>
      <c r="E53" s="5">
        <v>56</v>
      </c>
      <c r="F53" s="5">
        <v>338</v>
      </c>
      <c r="G53" s="5">
        <v>28</v>
      </c>
      <c r="H53" s="5">
        <v>107</v>
      </c>
      <c r="I53" s="5">
        <v>22</v>
      </c>
      <c r="J53" s="5">
        <v>280</v>
      </c>
      <c r="K53" s="5">
        <v>88</v>
      </c>
      <c r="L53" s="5">
        <v>0</v>
      </c>
      <c r="M53" s="5">
        <v>405</v>
      </c>
      <c r="N53" s="5">
        <v>14</v>
      </c>
      <c r="O53" s="5">
        <v>2</v>
      </c>
      <c r="P53" s="5">
        <v>127</v>
      </c>
      <c r="Q53" s="5">
        <v>47</v>
      </c>
      <c r="R53" s="5">
        <v>3</v>
      </c>
      <c r="S53" s="5">
        <v>175</v>
      </c>
      <c r="T53" s="5">
        <v>1038</v>
      </c>
      <c r="U53" s="5">
        <v>0</v>
      </c>
    </row>
    <row r="54" spans="1:21" x14ac:dyDescent="0.5">
      <c r="A54" s="5" t="s">
        <v>70</v>
      </c>
      <c r="B54" s="5" t="s">
        <v>71</v>
      </c>
      <c r="C54" s="5" t="s">
        <v>77</v>
      </c>
      <c r="D54" s="5">
        <f t="shared" si="0"/>
        <v>155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15</v>
      </c>
      <c r="Q54" s="5">
        <v>18</v>
      </c>
      <c r="R54" s="5">
        <v>0</v>
      </c>
      <c r="S54" s="5">
        <v>0</v>
      </c>
      <c r="T54" s="5">
        <v>122</v>
      </c>
      <c r="U54" s="5">
        <v>0</v>
      </c>
    </row>
    <row r="55" spans="1:21" x14ac:dyDescent="0.5">
      <c r="A55" s="5" t="s">
        <v>70</v>
      </c>
      <c r="B55" s="5" t="s">
        <v>71</v>
      </c>
      <c r="C55" s="5" t="s">
        <v>78</v>
      </c>
      <c r="D55" s="5">
        <f t="shared" si="0"/>
        <v>100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100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1" x14ac:dyDescent="0.5">
      <c r="A56" s="5" t="s">
        <v>70</v>
      </c>
      <c r="B56" s="5" t="s">
        <v>71</v>
      </c>
      <c r="C56" s="5" t="s">
        <v>79</v>
      </c>
      <c r="D56" s="5">
        <f t="shared" si="0"/>
        <v>16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9</v>
      </c>
      <c r="T56" s="5">
        <v>0</v>
      </c>
      <c r="U56" s="5">
        <v>7</v>
      </c>
    </row>
    <row r="57" spans="1:21" x14ac:dyDescent="0.5">
      <c r="A57" s="5" t="s">
        <v>70</v>
      </c>
      <c r="B57" s="5" t="s">
        <v>71</v>
      </c>
      <c r="C57" s="5" t="s">
        <v>80</v>
      </c>
      <c r="D57" s="5">
        <f t="shared" si="0"/>
        <v>600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13</v>
      </c>
      <c r="K57" s="5">
        <v>12</v>
      </c>
      <c r="L57" s="5">
        <v>11</v>
      </c>
      <c r="M57" s="5">
        <v>0</v>
      </c>
      <c r="N57" s="5">
        <v>0</v>
      </c>
      <c r="O57" s="5">
        <v>0</v>
      </c>
      <c r="P57" s="5">
        <v>0</v>
      </c>
      <c r="Q57" s="5">
        <v>3</v>
      </c>
      <c r="R57" s="5">
        <v>0</v>
      </c>
      <c r="S57" s="5">
        <v>0</v>
      </c>
      <c r="T57" s="5">
        <v>561</v>
      </c>
      <c r="U57" s="5">
        <v>0</v>
      </c>
    </row>
    <row r="58" spans="1:21" x14ac:dyDescent="0.5">
      <c r="A58" s="5" t="s">
        <v>70</v>
      </c>
      <c r="B58" s="5" t="s">
        <v>71</v>
      </c>
      <c r="C58" s="5" t="s">
        <v>81</v>
      </c>
      <c r="D58" s="5">
        <f t="shared" si="0"/>
        <v>92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4</v>
      </c>
      <c r="Q58" s="5">
        <v>79</v>
      </c>
      <c r="R58" s="5">
        <v>0</v>
      </c>
      <c r="S58" s="5">
        <v>0</v>
      </c>
      <c r="T58" s="5">
        <v>4</v>
      </c>
      <c r="U58" s="5">
        <v>5</v>
      </c>
    </row>
    <row r="59" spans="1:21" x14ac:dyDescent="0.5">
      <c r="A59" s="5" t="s">
        <v>70</v>
      </c>
      <c r="B59" s="5" t="s">
        <v>71</v>
      </c>
      <c r="C59" s="5" t="s">
        <v>82</v>
      </c>
      <c r="D59" s="5">
        <f t="shared" si="0"/>
        <v>89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57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32</v>
      </c>
      <c r="U59" s="5">
        <v>0</v>
      </c>
    </row>
    <row r="60" spans="1:21" x14ac:dyDescent="0.5">
      <c r="A60" s="5" t="s">
        <v>70</v>
      </c>
      <c r="B60" s="5" t="s">
        <v>71</v>
      </c>
      <c r="C60" s="5" t="s">
        <v>83</v>
      </c>
      <c r="D60" s="5">
        <f t="shared" si="0"/>
        <v>41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41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1:21" x14ac:dyDescent="0.5">
      <c r="A61" s="5" t="s">
        <v>70</v>
      </c>
      <c r="B61" s="5" t="s">
        <v>71</v>
      </c>
      <c r="C61" s="5" t="s">
        <v>84</v>
      </c>
      <c r="D61" s="5">
        <f t="shared" si="0"/>
        <v>6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6</v>
      </c>
      <c r="R61" s="5">
        <v>0</v>
      </c>
      <c r="S61" s="5">
        <v>0</v>
      </c>
      <c r="T61" s="5">
        <v>0</v>
      </c>
      <c r="U61" s="5">
        <v>0</v>
      </c>
    </row>
    <row r="62" spans="1:21" x14ac:dyDescent="0.5">
      <c r="A62" s="5" t="s">
        <v>70</v>
      </c>
      <c r="B62" s="5" t="s">
        <v>71</v>
      </c>
      <c r="C62" s="5" t="s">
        <v>85</v>
      </c>
      <c r="D62" s="5">
        <f t="shared" si="0"/>
        <v>80</v>
      </c>
      <c r="E62" s="5">
        <v>0</v>
      </c>
      <c r="F62" s="5">
        <v>15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35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30</v>
      </c>
      <c r="U62" s="5">
        <v>0</v>
      </c>
    </row>
    <row r="63" spans="1:21" x14ac:dyDescent="0.5">
      <c r="A63" s="5" t="s">
        <v>70</v>
      </c>
      <c r="B63" s="5" t="s">
        <v>71</v>
      </c>
      <c r="C63" s="5" t="s">
        <v>86</v>
      </c>
      <c r="D63" s="5">
        <f t="shared" si="0"/>
        <v>59</v>
      </c>
      <c r="E63" s="5">
        <v>0</v>
      </c>
      <c r="F63" s="5">
        <v>0</v>
      </c>
      <c r="G63" s="5">
        <v>0</v>
      </c>
      <c r="H63" s="5">
        <v>11</v>
      </c>
      <c r="I63" s="5">
        <v>0</v>
      </c>
      <c r="J63" s="5">
        <v>14</v>
      </c>
      <c r="K63" s="5">
        <v>0</v>
      </c>
      <c r="L63" s="5">
        <v>0</v>
      </c>
      <c r="M63" s="5">
        <v>32</v>
      </c>
      <c r="N63" s="5">
        <v>0</v>
      </c>
      <c r="O63" s="5">
        <v>0</v>
      </c>
      <c r="P63" s="5">
        <v>2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1" x14ac:dyDescent="0.5">
      <c r="A64" s="5" t="s">
        <v>70</v>
      </c>
      <c r="B64" s="5" t="s">
        <v>71</v>
      </c>
      <c r="C64" s="5" t="s">
        <v>87</v>
      </c>
      <c r="D64" s="5">
        <f t="shared" si="0"/>
        <v>5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5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</row>
    <row r="65" spans="1:21" x14ac:dyDescent="0.5">
      <c r="A65" s="5" t="s">
        <v>70</v>
      </c>
      <c r="B65" s="5" t="s">
        <v>71</v>
      </c>
      <c r="C65" s="5" t="s">
        <v>88</v>
      </c>
      <c r="D65" s="5">
        <f t="shared" si="0"/>
        <v>8451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8286</v>
      </c>
      <c r="L65" s="5">
        <v>0</v>
      </c>
      <c r="M65" s="5">
        <v>0</v>
      </c>
      <c r="N65" s="5">
        <v>0</v>
      </c>
      <c r="O65" s="5">
        <v>0</v>
      </c>
      <c r="P65" s="5">
        <v>165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1" x14ac:dyDescent="0.5">
      <c r="A66" s="5" t="s">
        <v>70</v>
      </c>
      <c r="B66" s="5" t="s">
        <v>71</v>
      </c>
      <c r="C66" s="5" t="s">
        <v>89</v>
      </c>
      <c r="D66" s="5">
        <f t="shared" si="0"/>
        <v>271</v>
      </c>
      <c r="E66" s="5">
        <v>0</v>
      </c>
      <c r="F66" s="5">
        <v>11</v>
      </c>
      <c r="G66" s="5">
        <v>0</v>
      </c>
      <c r="H66" s="5">
        <v>98</v>
      </c>
      <c r="I66" s="5">
        <v>0</v>
      </c>
      <c r="J66" s="5">
        <v>19</v>
      </c>
      <c r="K66" s="5">
        <v>10</v>
      </c>
      <c r="L66" s="5">
        <v>0</v>
      </c>
      <c r="M66" s="5">
        <v>90</v>
      </c>
      <c r="N66" s="5">
        <v>0</v>
      </c>
      <c r="O66" s="5">
        <v>0</v>
      </c>
      <c r="P66" s="5">
        <v>0</v>
      </c>
      <c r="Q66" s="5">
        <v>34</v>
      </c>
      <c r="R66" s="5">
        <v>0</v>
      </c>
      <c r="S66" s="5">
        <v>0</v>
      </c>
      <c r="T66" s="5">
        <v>9</v>
      </c>
      <c r="U66" s="5">
        <v>0</v>
      </c>
    </row>
    <row r="67" spans="1:21" x14ac:dyDescent="0.5">
      <c r="A67" s="5" t="s">
        <v>70</v>
      </c>
      <c r="B67" s="5" t="s">
        <v>71</v>
      </c>
      <c r="C67" s="5" t="s">
        <v>90</v>
      </c>
      <c r="D67" s="5">
        <f t="shared" ref="D67:D130" si="1">SUM(E67:U67)</f>
        <v>100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100</v>
      </c>
      <c r="U67" s="5">
        <v>0</v>
      </c>
    </row>
    <row r="68" spans="1:21" x14ac:dyDescent="0.5">
      <c r="A68" s="5" t="s">
        <v>70</v>
      </c>
      <c r="B68" s="5" t="s">
        <v>71</v>
      </c>
      <c r="C68" s="5" t="s">
        <v>91</v>
      </c>
      <c r="D68" s="5">
        <f t="shared" si="1"/>
        <v>19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19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</row>
    <row r="69" spans="1:21" x14ac:dyDescent="0.5">
      <c r="A69" s="5" t="s">
        <v>70</v>
      </c>
      <c r="B69" s="5" t="s">
        <v>71</v>
      </c>
      <c r="C69" s="5" t="s">
        <v>92</v>
      </c>
      <c r="D69" s="5">
        <f t="shared" si="1"/>
        <v>12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12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1" x14ac:dyDescent="0.5">
      <c r="A70" s="5" t="s">
        <v>70</v>
      </c>
      <c r="B70" s="5" t="s">
        <v>71</v>
      </c>
      <c r="C70" s="5" t="s">
        <v>93</v>
      </c>
      <c r="D70" s="5">
        <f t="shared" si="1"/>
        <v>39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24</v>
      </c>
      <c r="N70" s="5">
        <v>0</v>
      </c>
      <c r="O70" s="5">
        <v>0</v>
      </c>
      <c r="P70" s="5">
        <v>15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1" x14ac:dyDescent="0.5">
      <c r="A71" s="5" t="s">
        <v>70</v>
      </c>
      <c r="B71" s="5" t="s">
        <v>94</v>
      </c>
      <c r="C71" s="5" t="s">
        <v>95</v>
      </c>
      <c r="D71" s="5">
        <f t="shared" si="1"/>
        <v>13932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17</v>
      </c>
      <c r="Q71" s="5">
        <v>2</v>
      </c>
      <c r="R71" s="5">
        <v>2380</v>
      </c>
      <c r="S71" s="5">
        <v>502</v>
      </c>
      <c r="T71" s="5">
        <v>2108</v>
      </c>
      <c r="U71" s="5">
        <v>8923</v>
      </c>
    </row>
    <row r="72" spans="1:21" x14ac:dyDescent="0.5">
      <c r="A72" s="5" t="s">
        <v>70</v>
      </c>
      <c r="B72" s="5" t="s">
        <v>94</v>
      </c>
      <c r="C72" s="5" t="s">
        <v>96</v>
      </c>
      <c r="D72" s="5">
        <f t="shared" si="1"/>
        <v>12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12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</row>
    <row r="73" spans="1:21" x14ac:dyDescent="0.5">
      <c r="A73" s="6" t="s">
        <v>70</v>
      </c>
      <c r="B73" s="6" t="s">
        <v>94</v>
      </c>
      <c r="C73" s="6" t="s">
        <v>97</v>
      </c>
      <c r="D73" s="6">
        <f t="shared" si="1"/>
        <v>19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19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 x14ac:dyDescent="0.5">
      <c r="A74" s="5" t="s">
        <v>70</v>
      </c>
      <c r="B74" s="5" t="s">
        <v>94</v>
      </c>
      <c r="C74" s="5" t="s">
        <v>98</v>
      </c>
      <c r="D74" s="5">
        <f t="shared" si="1"/>
        <v>156</v>
      </c>
      <c r="E74" s="5">
        <v>11</v>
      </c>
      <c r="F74" s="5">
        <v>37</v>
      </c>
      <c r="G74" s="5">
        <v>0</v>
      </c>
      <c r="H74" s="5">
        <v>0</v>
      </c>
      <c r="I74" s="5">
        <v>0</v>
      </c>
      <c r="J74" s="5">
        <v>70</v>
      </c>
      <c r="K74" s="5">
        <v>0</v>
      </c>
      <c r="L74" s="5">
        <v>0</v>
      </c>
      <c r="M74" s="5">
        <v>38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1" x14ac:dyDescent="0.5">
      <c r="A75" s="5" t="s">
        <v>99</v>
      </c>
      <c r="B75" s="5" t="s">
        <v>100</v>
      </c>
      <c r="C75" s="5" t="s">
        <v>101</v>
      </c>
      <c r="D75" s="5">
        <f t="shared" si="1"/>
        <v>13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7</v>
      </c>
      <c r="Q75" s="5">
        <v>6</v>
      </c>
      <c r="R75" s="5">
        <v>0</v>
      </c>
      <c r="S75" s="5">
        <v>0</v>
      </c>
      <c r="T75" s="5">
        <v>0</v>
      </c>
      <c r="U75" s="5">
        <v>0</v>
      </c>
    </row>
    <row r="76" spans="1:21" x14ac:dyDescent="0.5">
      <c r="A76" s="5" t="s">
        <v>99</v>
      </c>
      <c r="B76" s="5" t="s">
        <v>100</v>
      </c>
      <c r="C76" s="5" t="s">
        <v>102</v>
      </c>
      <c r="D76" s="5">
        <f t="shared" si="1"/>
        <v>5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5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</row>
    <row r="77" spans="1:21" x14ac:dyDescent="0.5">
      <c r="A77" s="5" t="s">
        <v>99</v>
      </c>
      <c r="B77" s="5" t="s">
        <v>100</v>
      </c>
      <c r="C77" s="5" t="s">
        <v>103</v>
      </c>
      <c r="D77" s="5">
        <f t="shared" si="1"/>
        <v>127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42</v>
      </c>
      <c r="R77" s="5">
        <v>36</v>
      </c>
      <c r="S77" s="5">
        <v>0</v>
      </c>
      <c r="T77" s="5">
        <v>0</v>
      </c>
      <c r="U77" s="5">
        <v>49</v>
      </c>
    </row>
    <row r="78" spans="1:21" x14ac:dyDescent="0.5">
      <c r="A78" s="5" t="s">
        <v>99</v>
      </c>
      <c r="B78" s="5" t="s">
        <v>100</v>
      </c>
      <c r="C78" s="5" t="s">
        <v>104</v>
      </c>
      <c r="D78" s="5">
        <f t="shared" si="1"/>
        <v>21</v>
      </c>
      <c r="E78" s="5">
        <v>0</v>
      </c>
      <c r="F78" s="5">
        <v>0</v>
      </c>
      <c r="G78" s="5">
        <v>10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2</v>
      </c>
      <c r="P78" s="5">
        <v>9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1:21" ht="16.149999999999999" thickBot="1" x14ac:dyDescent="0.55000000000000004">
      <c r="A79" s="5" t="s">
        <v>99</v>
      </c>
      <c r="B79" s="5" t="s">
        <v>100</v>
      </c>
      <c r="C79" s="5" t="s">
        <v>105</v>
      </c>
      <c r="D79" s="5">
        <f t="shared" si="1"/>
        <v>29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29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1:21" ht="16.149999999999999" thickBot="1" x14ac:dyDescent="0.55000000000000004">
      <c r="A80" s="8" t="s">
        <v>99</v>
      </c>
      <c r="B80" s="9" t="s">
        <v>100</v>
      </c>
      <c r="C80" s="9" t="s">
        <v>106</v>
      </c>
      <c r="D80" s="5">
        <f t="shared" si="1"/>
        <v>8679</v>
      </c>
      <c r="E80" s="9">
        <v>520</v>
      </c>
      <c r="F80" s="9">
        <v>0</v>
      </c>
      <c r="G80" s="9">
        <v>53</v>
      </c>
      <c r="H80" s="9">
        <v>509</v>
      </c>
      <c r="I80" s="9">
        <v>15</v>
      </c>
      <c r="J80" s="9">
        <v>26</v>
      </c>
      <c r="K80" s="9">
        <v>184</v>
      </c>
      <c r="L80" s="9">
        <v>0</v>
      </c>
      <c r="M80" s="9">
        <v>5169</v>
      </c>
      <c r="N80" s="9">
        <v>0</v>
      </c>
      <c r="O80" s="9">
        <v>5</v>
      </c>
      <c r="P80" s="9">
        <v>0</v>
      </c>
      <c r="Q80" s="9">
        <v>2186</v>
      </c>
      <c r="R80" s="9">
        <v>0</v>
      </c>
      <c r="S80" s="9">
        <v>12</v>
      </c>
      <c r="T80" s="9">
        <v>0</v>
      </c>
      <c r="U80" s="10">
        <v>0</v>
      </c>
    </row>
    <row r="81" spans="1:21" x14ac:dyDescent="0.5">
      <c r="A81" s="5" t="s">
        <v>99</v>
      </c>
      <c r="B81" s="5" t="s">
        <v>100</v>
      </c>
      <c r="C81" s="5" t="s">
        <v>107</v>
      </c>
      <c r="D81" s="5">
        <f t="shared" si="1"/>
        <v>2287</v>
      </c>
      <c r="E81" s="5">
        <v>797</v>
      </c>
      <c r="F81" s="5">
        <v>14</v>
      </c>
      <c r="G81" s="5">
        <v>80</v>
      </c>
      <c r="H81" s="5">
        <v>910</v>
      </c>
      <c r="I81" s="5">
        <v>0</v>
      </c>
      <c r="J81" s="5">
        <v>10</v>
      </c>
      <c r="K81" s="5">
        <v>0</v>
      </c>
      <c r="L81" s="5">
        <v>0</v>
      </c>
      <c r="M81" s="5">
        <v>125</v>
      </c>
      <c r="N81" s="5">
        <v>0</v>
      </c>
      <c r="O81" s="5">
        <v>130</v>
      </c>
      <c r="P81" s="5">
        <v>6</v>
      </c>
      <c r="Q81" s="5">
        <v>135</v>
      </c>
      <c r="R81" s="5">
        <v>80</v>
      </c>
      <c r="S81" s="5">
        <v>0</v>
      </c>
      <c r="T81" s="5">
        <v>0</v>
      </c>
      <c r="U81" s="5">
        <v>0</v>
      </c>
    </row>
    <row r="82" spans="1:21" s="6" customFormat="1" x14ac:dyDescent="0.5">
      <c r="A82" s="6" t="s">
        <v>108</v>
      </c>
      <c r="B82" s="6" t="s">
        <v>109</v>
      </c>
      <c r="C82" s="6" t="s">
        <v>110</v>
      </c>
      <c r="D82" s="5">
        <f t="shared" si="1"/>
        <v>131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131</v>
      </c>
    </row>
    <row r="83" spans="1:21" x14ac:dyDescent="0.5">
      <c r="A83" s="5" t="s">
        <v>108</v>
      </c>
      <c r="B83" s="5" t="s">
        <v>109</v>
      </c>
      <c r="C83" s="5" t="s">
        <v>111</v>
      </c>
      <c r="D83" s="5">
        <f t="shared" si="1"/>
        <v>80</v>
      </c>
      <c r="E83" s="5">
        <v>0</v>
      </c>
      <c r="F83" s="5">
        <v>0</v>
      </c>
      <c r="G83" s="5">
        <v>0</v>
      </c>
      <c r="H83" s="5">
        <v>46</v>
      </c>
      <c r="I83" s="5">
        <v>0</v>
      </c>
      <c r="J83" s="5">
        <v>0</v>
      </c>
      <c r="K83" s="5">
        <v>12</v>
      </c>
      <c r="L83" s="5">
        <v>0</v>
      </c>
      <c r="M83" s="5">
        <v>0</v>
      </c>
      <c r="N83" s="5">
        <v>0</v>
      </c>
      <c r="O83" s="5">
        <v>0</v>
      </c>
      <c r="P83" s="5">
        <v>10</v>
      </c>
      <c r="Q83" s="5">
        <v>9</v>
      </c>
      <c r="R83" s="5">
        <v>0</v>
      </c>
      <c r="S83" s="5">
        <v>3</v>
      </c>
      <c r="T83" s="5">
        <v>0</v>
      </c>
      <c r="U83" s="5">
        <v>0</v>
      </c>
    </row>
    <row r="84" spans="1:21" x14ac:dyDescent="0.5">
      <c r="A84" s="5" t="s">
        <v>112</v>
      </c>
      <c r="B84" s="5" t="s">
        <v>113</v>
      </c>
      <c r="C84" s="5" t="s">
        <v>114</v>
      </c>
      <c r="D84" s="5">
        <f t="shared" si="1"/>
        <v>42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38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4</v>
      </c>
      <c r="U84" s="5">
        <v>0</v>
      </c>
    </row>
    <row r="85" spans="1:21" x14ac:dyDescent="0.5">
      <c r="A85" s="5" t="s">
        <v>112</v>
      </c>
      <c r="B85" s="5" t="s">
        <v>115</v>
      </c>
      <c r="C85" s="5" t="s">
        <v>116</v>
      </c>
      <c r="D85" s="5">
        <f t="shared" si="1"/>
        <v>22767</v>
      </c>
      <c r="E85" s="5">
        <v>0</v>
      </c>
      <c r="F85" s="5">
        <v>12</v>
      </c>
      <c r="G85" s="5">
        <v>90</v>
      </c>
      <c r="H85" s="5">
        <v>91</v>
      </c>
      <c r="I85" s="5">
        <v>18</v>
      </c>
      <c r="J85" s="5">
        <v>0</v>
      </c>
      <c r="K85" s="5">
        <v>0</v>
      </c>
      <c r="L85" s="5">
        <v>0</v>
      </c>
      <c r="M85" s="5">
        <v>466</v>
      </c>
      <c r="N85" s="5">
        <v>0</v>
      </c>
      <c r="O85" s="5">
        <v>22032</v>
      </c>
      <c r="P85" s="5">
        <v>14</v>
      </c>
      <c r="Q85" s="5">
        <v>3</v>
      </c>
      <c r="R85" s="5">
        <v>0</v>
      </c>
      <c r="S85" s="5">
        <v>0</v>
      </c>
      <c r="T85" s="5">
        <v>41</v>
      </c>
      <c r="U85" s="5">
        <v>0</v>
      </c>
    </row>
    <row r="86" spans="1:21" x14ac:dyDescent="0.5">
      <c r="A86" s="5" t="s">
        <v>112</v>
      </c>
      <c r="B86" s="5" t="s">
        <v>115</v>
      </c>
      <c r="C86" s="5" t="s">
        <v>117</v>
      </c>
      <c r="D86" s="5">
        <f t="shared" si="1"/>
        <v>4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4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1:21" x14ac:dyDescent="0.5">
      <c r="A87" s="5" t="s">
        <v>112</v>
      </c>
      <c r="B87" s="5" t="s">
        <v>115</v>
      </c>
      <c r="C87" s="5" t="s">
        <v>118</v>
      </c>
      <c r="D87" s="5">
        <f t="shared" si="1"/>
        <v>816</v>
      </c>
      <c r="E87" s="5">
        <v>61</v>
      </c>
      <c r="F87" s="5">
        <v>23</v>
      </c>
      <c r="G87" s="5">
        <v>53</v>
      </c>
      <c r="H87" s="5">
        <v>0</v>
      </c>
      <c r="I87" s="5">
        <v>0</v>
      </c>
      <c r="J87" s="5">
        <v>0</v>
      </c>
      <c r="K87" s="5">
        <v>14</v>
      </c>
      <c r="L87" s="5">
        <v>0</v>
      </c>
      <c r="M87" s="5">
        <v>665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1:21" x14ac:dyDescent="0.5">
      <c r="A88" s="5" t="s">
        <v>112</v>
      </c>
      <c r="B88" s="5" t="s">
        <v>115</v>
      </c>
      <c r="C88" s="5" t="s">
        <v>119</v>
      </c>
      <c r="D88" s="5">
        <f t="shared" si="1"/>
        <v>59</v>
      </c>
      <c r="E88" s="5">
        <v>12</v>
      </c>
      <c r="F88" s="5">
        <v>0</v>
      </c>
      <c r="G88" s="5">
        <v>0</v>
      </c>
      <c r="H88" s="5">
        <v>36</v>
      </c>
      <c r="I88" s="5">
        <v>0</v>
      </c>
      <c r="J88" s="5">
        <v>0</v>
      </c>
      <c r="K88" s="5">
        <v>0</v>
      </c>
      <c r="L88" s="5">
        <v>0</v>
      </c>
      <c r="M88" s="5">
        <v>11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1:21" x14ac:dyDescent="0.5">
      <c r="A89" s="5" t="s">
        <v>112</v>
      </c>
      <c r="B89" s="5" t="s">
        <v>115</v>
      </c>
      <c r="C89" s="5" t="s">
        <v>120</v>
      </c>
      <c r="D89" s="5">
        <f t="shared" si="1"/>
        <v>5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5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</row>
    <row r="90" spans="1:21" x14ac:dyDescent="0.5">
      <c r="A90" s="5" t="s">
        <v>112</v>
      </c>
      <c r="B90" s="5" t="s">
        <v>115</v>
      </c>
      <c r="C90" s="5" t="s">
        <v>121</v>
      </c>
      <c r="D90" s="5">
        <f t="shared" si="1"/>
        <v>4773</v>
      </c>
      <c r="E90" s="5">
        <v>115</v>
      </c>
      <c r="F90" s="5">
        <v>313</v>
      </c>
      <c r="G90" s="5">
        <v>81</v>
      </c>
      <c r="H90" s="5">
        <v>174</v>
      </c>
      <c r="I90" s="5">
        <v>0</v>
      </c>
      <c r="J90" s="5">
        <v>142</v>
      </c>
      <c r="K90" s="5">
        <v>136</v>
      </c>
      <c r="L90" s="5">
        <v>0</v>
      </c>
      <c r="M90" s="5">
        <v>3292</v>
      </c>
      <c r="N90" s="5">
        <v>0</v>
      </c>
      <c r="O90" s="5">
        <v>0</v>
      </c>
      <c r="P90" s="5">
        <v>520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</row>
    <row r="91" spans="1:21" x14ac:dyDescent="0.5">
      <c r="A91" s="5" t="s">
        <v>112</v>
      </c>
      <c r="B91" s="5" t="s">
        <v>115</v>
      </c>
      <c r="C91" s="5" t="s">
        <v>122</v>
      </c>
      <c r="D91" s="5">
        <f t="shared" si="1"/>
        <v>59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59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</row>
    <row r="92" spans="1:21" x14ac:dyDescent="0.5">
      <c r="A92" s="5" t="s">
        <v>112</v>
      </c>
      <c r="B92" s="5" t="s">
        <v>115</v>
      </c>
      <c r="C92" s="5" t="s">
        <v>123</v>
      </c>
      <c r="D92" s="5">
        <f t="shared" si="1"/>
        <v>16566</v>
      </c>
      <c r="E92" s="5">
        <v>0</v>
      </c>
      <c r="F92" s="5">
        <v>0</v>
      </c>
      <c r="G92" s="5">
        <v>13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181</v>
      </c>
      <c r="N92" s="5">
        <v>0</v>
      </c>
      <c r="O92" s="5">
        <v>0</v>
      </c>
      <c r="P92" s="5">
        <v>356</v>
      </c>
      <c r="Q92" s="5">
        <v>0</v>
      </c>
      <c r="R92" s="5">
        <v>16008</v>
      </c>
      <c r="S92" s="5">
        <v>0</v>
      </c>
      <c r="T92" s="5">
        <v>8</v>
      </c>
      <c r="U92" s="5">
        <v>0</v>
      </c>
    </row>
    <row r="93" spans="1:21" x14ac:dyDescent="0.5">
      <c r="A93" s="5" t="s">
        <v>112</v>
      </c>
      <c r="B93" s="5" t="s">
        <v>115</v>
      </c>
      <c r="C93" s="5" t="s">
        <v>124</v>
      </c>
      <c r="D93" s="5">
        <f t="shared" si="1"/>
        <v>10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1:21" x14ac:dyDescent="0.5">
      <c r="A94" s="5" t="s">
        <v>112</v>
      </c>
      <c r="B94" s="5" t="s">
        <v>115</v>
      </c>
      <c r="C94" s="5" t="s">
        <v>125</v>
      </c>
      <c r="D94" s="5">
        <f t="shared" si="1"/>
        <v>3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3</v>
      </c>
      <c r="S94" s="5">
        <v>0</v>
      </c>
      <c r="T94" s="5">
        <v>0</v>
      </c>
      <c r="U94" s="5">
        <v>0</v>
      </c>
    </row>
    <row r="95" spans="1:21" x14ac:dyDescent="0.5">
      <c r="A95" s="5" t="s">
        <v>112</v>
      </c>
      <c r="B95" s="5" t="s">
        <v>115</v>
      </c>
      <c r="C95" s="5" t="s">
        <v>126</v>
      </c>
      <c r="D95" s="5">
        <f t="shared" si="1"/>
        <v>11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11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1:21" x14ac:dyDescent="0.5">
      <c r="A96" s="5" t="s">
        <v>112</v>
      </c>
      <c r="B96" s="5" t="s">
        <v>115</v>
      </c>
      <c r="C96" s="5" t="s">
        <v>127</v>
      </c>
      <c r="D96" s="5">
        <f t="shared" si="1"/>
        <v>133</v>
      </c>
      <c r="E96" s="5">
        <v>0</v>
      </c>
      <c r="F96" s="5">
        <v>0</v>
      </c>
      <c r="G96" s="5">
        <v>0</v>
      </c>
      <c r="H96" s="5">
        <v>68</v>
      </c>
      <c r="I96" s="5">
        <v>0</v>
      </c>
      <c r="J96" s="5">
        <v>0</v>
      </c>
      <c r="K96" s="5">
        <v>0</v>
      </c>
      <c r="L96" s="5">
        <v>0</v>
      </c>
      <c r="M96" s="5">
        <v>19</v>
      </c>
      <c r="N96" s="5">
        <v>0</v>
      </c>
      <c r="O96" s="5">
        <v>0</v>
      </c>
      <c r="P96" s="5">
        <v>46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1:21" x14ac:dyDescent="0.5">
      <c r="A97" s="5" t="s">
        <v>112</v>
      </c>
      <c r="B97" s="5" t="s">
        <v>115</v>
      </c>
      <c r="C97" s="5" t="s">
        <v>128</v>
      </c>
      <c r="D97" s="5">
        <f t="shared" si="1"/>
        <v>706</v>
      </c>
      <c r="E97" s="5">
        <v>11</v>
      </c>
      <c r="F97" s="5">
        <v>86</v>
      </c>
      <c r="G97" s="5">
        <v>109</v>
      </c>
      <c r="H97" s="5">
        <v>0</v>
      </c>
      <c r="I97" s="5">
        <v>0</v>
      </c>
      <c r="J97" s="5">
        <v>0</v>
      </c>
      <c r="K97" s="5">
        <v>19</v>
      </c>
      <c r="L97" s="5">
        <v>0</v>
      </c>
      <c r="M97" s="5">
        <v>442</v>
      </c>
      <c r="N97" s="5">
        <v>0</v>
      </c>
      <c r="O97" s="5">
        <v>0</v>
      </c>
      <c r="P97" s="5">
        <v>39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</row>
    <row r="98" spans="1:21" x14ac:dyDescent="0.5">
      <c r="A98" s="5" t="s">
        <v>112</v>
      </c>
      <c r="B98" s="5" t="s">
        <v>115</v>
      </c>
      <c r="C98" s="5" t="s">
        <v>129</v>
      </c>
      <c r="D98" s="5">
        <f t="shared" si="1"/>
        <v>4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4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</row>
    <row r="99" spans="1:21" x14ac:dyDescent="0.5">
      <c r="A99" s="5" t="s">
        <v>112</v>
      </c>
      <c r="B99" s="5" t="s">
        <v>115</v>
      </c>
      <c r="C99" s="5" t="s">
        <v>130</v>
      </c>
      <c r="D99" s="5">
        <f t="shared" si="1"/>
        <v>43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43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1" x14ac:dyDescent="0.5">
      <c r="A100" s="5" t="s">
        <v>112</v>
      </c>
      <c r="B100" s="5" t="s">
        <v>115</v>
      </c>
      <c r="C100" s="5" t="s">
        <v>131</v>
      </c>
      <c r="D100" s="5">
        <f t="shared" si="1"/>
        <v>310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54</v>
      </c>
      <c r="Q100" s="5">
        <v>113</v>
      </c>
      <c r="R100" s="5">
        <v>110</v>
      </c>
      <c r="S100" s="5">
        <v>33</v>
      </c>
      <c r="T100" s="5">
        <v>0</v>
      </c>
      <c r="U100" s="5">
        <v>0</v>
      </c>
    </row>
    <row r="101" spans="1:21" x14ac:dyDescent="0.5">
      <c r="A101" s="5" t="s">
        <v>112</v>
      </c>
      <c r="B101" s="5" t="s">
        <v>115</v>
      </c>
      <c r="C101" s="5" t="s">
        <v>132</v>
      </c>
      <c r="D101" s="5">
        <f t="shared" si="1"/>
        <v>511</v>
      </c>
      <c r="E101" s="5">
        <v>0</v>
      </c>
      <c r="F101" s="5">
        <v>0</v>
      </c>
      <c r="G101" s="5">
        <v>0</v>
      </c>
      <c r="H101" s="5">
        <v>10</v>
      </c>
      <c r="I101" s="5">
        <v>0</v>
      </c>
      <c r="J101" s="5">
        <v>13</v>
      </c>
      <c r="K101" s="5">
        <v>0</v>
      </c>
      <c r="L101" s="5">
        <v>15</v>
      </c>
      <c r="M101" s="5">
        <v>435</v>
      </c>
      <c r="N101" s="5">
        <v>38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 x14ac:dyDescent="0.5">
      <c r="A102" s="5" t="s">
        <v>112</v>
      </c>
      <c r="B102" s="5" t="s">
        <v>115</v>
      </c>
      <c r="C102" s="5" t="s">
        <v>133</v>
      </c>
      <c r="D102" s="5">
        <f t="shared" si="1"/>
        <v>442</v>
      </c>
      <c r="E102" s="5">
        <v>0</v>
      </c>
      <c r="F102" s="5">
        <v>13</v>
      </c>
      <c r="G102" s="5">
        <v>10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96</v>
      </c>
      <c r="N102" s="5">
        <v>74</v>
      </c>
      <c r="O102" s="5">
        <v>0</v>
      </c>
      <c r="P102" s="5">
        <v>57</v>
      </c>
      <c r="Q102" s="5">
        <v>189</v>
      </c>
      <c r="R102" s="5">
        <v>0</v>
      </c>
      <c r="S102" s="5">
        <v>3</v>
      </c>
      <c r="T102" s="5">
        <v>0</v>
      </c>
      <c r="U102" s="5">
        <v>0</v>
      </c>
    </row>
    <row r="103" spans="1:21" x14ac:dyDescent="0.5">
      <c r="A103" s="5" t="s">
        <v>112</v>
      </c>
      <c r="B103" s="5" t="s">
        <v>115</v>
      </c>
      <c r="C103" s="5" t="s">
        <v>134</v>
      </c>
      <c r="D103" s="5">
        <f t="shared" si="1"/>
        <v>237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183</v>
      </c>
      <c r="N103" s="5">
        <v>0</v>
      </c>
      <c r="O103" s="5">
        <v>0</v>
      </c>
      <c r="P103" s="5">
        <v>0</v>
      </c>
      <c r="Q103" s="5">
        <v>54</v>
      </c>
      <c r="R103" s="5">
        <v>0</v>
      </c>
      <c r="S103" s="5">
        <v>0</v>
      </c>
      <c r="T103" s="5">
        <v>0</v>
      </c>
      <c r="U103" s="5">
        <v>0</v>
      </c>
    </row>
    <row r="104" spans="1:21" x14ac:dyDescent="0.5">
      <c r="A104" s="5" t="s">
        <v>112</v>
      </c>
      <c r="B104" s="5" t="s">
        <v>135</v>
      </c>
      <c r="C104" s="5" t="s">
        <v>136</v>
      </c>
      <c r="D104" s="5">
        <f t="shared" si="1"/>
        <v>12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12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1" s="6" customFormat="1" x14ac:dyDescent="0.5">
      <c r="A105" s="6" t="s">
        <v>112</v>
      </c>
      <c r="B105" s="6" t="s">
        <v>135</v>
      </c>
      <c r="C105" s="6" t="s">
        <v>137</v>
      </c>
      <c r="D105" s="5">
        <f t="shared" si="1"/>
        <v>14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14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1:21" x14ac:dyDescent="0.5">
      <c r="A106" s="5" t="s">
        <v>112</v>
      </c>
      <c r="B106" s="5" t="s">
        <v>135</v>
      </c>
      <c r="C106" s="5" t="s">
        <v>138</v>
      </c>
      <c r="D106" s="5">
        <f t="shared" si="1"/>
        <v>41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41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</row>
    <row r="107" spans="1:21" x14ac:dyDescent="0.5">
      <c r="A107" s="5" t="s">
        <v>112</v>
      </c>
      <c r="B107" s="5" t="s">
        <v>139</v>
      </c>
      <c r="C107" s="5" t="s">
        <v>140</v>
      </c>
      <c r="D107" s="5">
        <f t="shared" si="1"/>
        <v>26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26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 spans="1:21" x14ac:dyDescent="0.5">
      <c r="A108" s="5" t="s">
        <v>112</v>
      </c>
      <c r="B108" s="5" t="s">
        <v>139</v>
      </c>
      <c r="C108" s="5" t="s">
        <v>141</v>
      </c>
      <c r="D108" s="5">
        <f t="shared" si="1"/>
        <v>14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10</v>
      </c>
      <c r="N108" s="5">
        <v>0</v>
      </c>
      <c r="O108" s="5">
        <v>0</v>
      </c>
      <c r="P108" s="5">
        <v>0</v>
      </c>
      <c r="Q108" s="5">
        <v>4</v>
      </c>
      <c r="R108" s="5">
        <v>0</v>
      </c>
      <c r="S108" s="5">
        <v>0</v>
      </c>
      <c r="T108" s="5">
        <v>0</v>
      </c>
      <c r="U108" s="5">
        <v>0</v>
      </c>
    </row>
    <row r="109" spans="1:21" x14ac:dyDescent="0.5">
      <c r="A109" s="5" t="s">
        <v>142</v>
      </c>
      <c r="B109" s="5" t="s">
        <v>143</v>
      </c>
      <c r="C109" s="5" t="s">
        <v>144</v>
      </c>
      <c r="D109" s="5">
        <f t="shared" si="1"/>
        <v>335</v>
      </c>
      <c r="E109" s="5">
        <v>0</v>
      </c>
      <c r="F109" s="5">
        <v>10</v>
      </c>
      <c r="G109" s="5">
        <v>0</v>
      </c>
      <c r="H109" s="5">
        <v>50</v>
      </c>
      <c r="I109" s="5">
        <v>0</v>
      </c>
      <c r="J109" s="5">
        <v>0</v>
      </c>
      <c r="K109" s="5">
        <v>0</v>
      </c>
      <c r="L109" s="5">
        <v>0</v>
      </c>
      <c r="M109" s="5">
        <v>256</v>
      </c>
      <c r="N109" s="5">
        <v>16</v>
      </c>
      <c r="O109" s="5">
        <v>3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</row>
    <row r="110" spans="1:21" x14ac:dyDescent="0.5">
      <c r="A110" s="5" t="s">
        <v>142</v>
      </c>
      <c r="B110" s="5" t="s">
        <v>143</v>
      </c>
      <c r="C110" s="5" t="s">
        <v>145</v>
      </c>
      <c r="D110" s="5">
        <f t="shared" si="1"/>
        <v>8442</v>
      </c>
      <c r="E110" s="5">
        <v>19</v>
      </c>
      <c r="F110" s="5">
        <v>67</v>
      </c>
      <c r="G110" s="5">
        <v>0</v>
      </c>
      <c r="H110" s="5">
        <v>26</v>
      </c>
      <c r="I110" s="5">
        <v>0</v>
      </c>
      <c r="J110" s="5">
        <v>0</v>
      </c>
      <c r="K110" s="5">
        <v>0</v>
      </c>
      <c r="L110" s="5">
        <v>8184</v>
      </c>
      <c r="M110" s="5">
        <v>130</v>
      </c>
      <c r="N110" s="5">
        <v>16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 spans="1:21" s="6" customFormat="1" x14ac:dyDescent="0.5">
      <c r="A111" s="6" t="s">
        <v>142</v>
      </c>
      <c r="B111" s="6" t="s">
        <v>146</v>
      </c>
      <c r="C111" s="6" t="s">
        <v>147</v>
      </c>
      <c r="D111" s="5">
        <f t="shared" si="1"/>
        <v>26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26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</row>
    <row r="112" spans="1:21" x14ac:dyDescent="0.5">
      <c r="A112" s="5" t="s">
        <v>142</v>
      </c>
      <c r="B112" s="5" t="s">
        <v>146</v>
      </c>
      <c r="C112" s="5" t="s">
        <v>148</v>
      </c>
      <c r="D112" s="5">
        <f t="shared" si="1"/>
        <v>310</v>
      </c>
      <c r="E112" s="5">
        <v>11</v>
      </c>
      <c r="F112" s="5">
        <v>268</v>
      </c>
      <c r="G112" s="5">
        <v>0</v>
      </c>
      <c r="H112" s="5">
        <v>31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</row>
    <row r="113" spans="1:21" x14ac:dyDescent="0.5">
      <c r="A113" s="5" t="s">
        <v>142</v>
      </c>
      <c r="B113" s="5" t="s">
        <v>146</v>
      </c>
      <c r="C113" s="5" t="s">
        <v>149</v>
      </c>
      <c r="D113" s="5">
        <f t="shared" si="1"/>
        <v>101</v>
      </c>
      <c r="E113" s="5">
        <v>59</v>
      </c>
      <c r="F113" s="5">
        <v>0</v>
      </c>
      <c r="G113" s="5">
        <v>0</v>
      </c>
      <c r="H113" s="5">
        <v>15</v>
      </c>
      <c r="I113" s="5">
        <v>0</v>
      </c>
      <c r="J113" s="5">
        <v>13</v>
      </c>
      <c r="K113" s="5">
        <v>0</v>
      </c>
      <c r="L113" s="5">
        <v>0</v>
      </c>
      <c r="M113" s="5">
        <v>0</v>
      </c>
      <c r="N113" s="5">
        <v>14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 spans="1:21" x14ac:dyDescent="0.5">
      <c r="A114" s="5" t="s">
        <v>142</v>
      </c>
      <c r="B114" s="5" t="s">
        <v>150</v>
      </c>
      <c r="C114" s="5" t="s">
        <v>151</v>
      </c>
      <c r="D114" s="5">
        <f t="shared" si="1"/>
        <v>53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53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 spans="1:21" x14ac:dyDescent="0.5">
      <c r="A115" s="5" t="s">
        <v>142</v>
      </c>
      <c r="B115" s="5" t="s">
        <v>150</v>
      </c>
      <c r="C115" s="5" t="s">
        <v>152</v>
      </c>
      <c r="D115" s="5">
        <f t="shared" si="1"/>
        <v>344</v>
      </c>
      <c r="E115" s="5">
        <v>322</v>
      </c>
      <c r="F115" s="5">
        <v>0</v>
      </c>
      <c r="G115" s="5">
        <v>0</v>
      </c>
      <c r="H115" s="5">
        <v>22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 x14ac:dyDescent="0.5">
      <c r="A116" s="5" t="s">
        <v>153</v>
      </c>
      <c r="B116" s="5" t="s">
        <v>154</v>
      </c>
      <c r="C116" s="5" t="s">
        <v>155</v>
      </c>
      <c r="D116" s="5">
        <f t="shared" si="1"/>
        <v>11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11</v>
      </c>
    </row>
    <row r="117" spans="1:21" x14ac:dyDescent="0.5">
      <c r="A117" s="5" t="s">
        <v>153</v>
      </c>
      <c r="B117" s="5" t="s">
        <v>154</v>
      </c>
      <c r="C117" s="5" t="s">
        <v>156</v>
      </c>
      <c r="D117" s="5">
        <f t="shared" si="1"/>
        <v>39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5</v>
      </c>
      <c r="U117" s="5">
        <v>34</v>
      </c>
    </row>
    <row r="118" spans="1:21" x14ac:dyDescent="0.5">
      <c r="A118" s="5" t="s">
        <v>153</v>
      </c>
      <c r="B118" s="5" t="s">
        <v>154</v>
      </c>
      <c r="C118" s="5" t="s">
        <v>157</v>
      </c>
      <c r="D118" s="5">
        <f t="shared" si="1"/>
        <v>55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10</v>
      </c>
      <c r="Q118" s="5">
        <v>45</v>
      </c>
      <c r="R118" s="5">
        <v>0</v>
      </c>
      <c r="S118" s="5">
        <v>0</v>
      </c>
      <c r="T118" s="5">
        <v>0</v>
      </c>
      <c r="U118" s="5">
        <v>0</v>
      </c>
    </row>
    <row r="119" spans="1:21" x14ac:dyDescent="0.5">
      <c r="A119" s="5" t="s">
        <v>153</v>
      </c>
      <c r="B119" s="5" t="s">
        <v>154</v>
      </c>
      <c r="C119" s="5" t="s">
        <v>158</v>
      </c>
      <c r="D119" s="5">
        <f t="shared" si="1"/>
        <v>140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140</v>
      </c>
    </row>
    <row r="120" spans="1:21" x14ac:dyDescent="0.5">
      <c r="A120" s="5" t="s">
        <v>153</v>
      </c>
      <c r="B120" s="5" t="s">
        <v>154</v>
      </c>
      <c r="C120" s="5" t="s">
        <v>159</v>
      </c>
      <c r="D120" s="5">
        <f t="shared" si="1"/>
        <v>27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23</v>
      </c>
      <c r="Q120" s="5">
        <v>0</v>
      </c>
      <c r="R120" s="5">
        <v>0</v>
      </c>
      <c r="S120" s="5">
        <v>0</v>
      </c>
      <c r="T120" s="5">
        <v>0</v>
      </c>
      <c r="U120" s="5">
        <v>4</v>
      </c>
    </row>
    <row r="121" spans="1:21" x14ac:dyDescent="0.5">
      <c r="A121" s="5" t="s">
        <v>153</v>
      </c>
      <c r="B121" s="5" t="s">
        <v>154</v>
      </c>
      <c r="C121" s="5" t="s">
        <v>160</v>
      </c>
      <c r="D121" s="5">
        <f t="shared" si="1"/>
        <v>1601</v>
      </c>
      <c r="E121" s="5">
        <v>1059</v>
      </c>
      <c r="F121" s="5">
        <v>0</v>
      </c>
      <c r="G121" s="5">
        <v>0</v>
      </c>
      <c r="H121" s="5">
        <v>542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1:21" x14ac:dyDescent="0.5">
      <c r="A122" s="5" t="s">
        <v>153</v>
      </c>
      <c r="B122" s="5" t="s">
        <v>154</v>
      </c>
      <c r="C122" s="5" t="s">
        <v>161</v>
      </c>
      <c r="D122" s="5">
        <f t="shared" si="1"/>
        <v>4449</v>
      </c>
      <c r="E122" s="5">
        <v>0</v>
      </c>
      <c r="F122" s="5">
        <v>0</v>
      </c>
      <c r="G122" s="5">
        <v>84</v>
      </c>
      <c r="H122" s="5">
        <v>0</v>
      </c>
      <c r="I122" s="5">
        <v>0</v>
      </c>
      <c r="J122" s="5">
        <v>24</v>
      </c>
      <c r="K122" s="5">
        <v>0</v>
      </c>
      <c r="L122" s="5">
        <v>172</v>
      </c>
      <c r="M122" s="5">
        <v>0</v>
      </c>
      <c r="N122" s="5">
        <v>0</v>
      </c>
      <c r="O122" s="5">
        <v>77</v>
      </c>
      <c r="P122" s="5">
        <v>0</v>
      </c>
      <c r="Q122" s="5">
        <v>0</v>
      </c>
      <c r="R122" s="5">
        <v>652</v>
      </c>
      <c r="S122" s="5">
        <v>0</v>
      </c>
      <c r="T122" s="5">
        <v>896</v>
      </c>
      <c r="U122" s="5">
        <v>2544</v>
      </c>
    </row>
    <row r="123" spans="1:21" x14ac:dyDescent="0.5">
      <c r="A123" s="5" t="s">
        <v>153</v>
      </c>
      <c r="B123" s="5" t="s">
        <v>154</v>
      </c>
      <c r="C123" s="5" t="s">
        <v>162</v>
      </c>
      <c r="D123" s="5">
        <f t="shared" si="1"/>
        <v>383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92</v>
      </c>
      <c r="Q123" s="5">
        <v>5</v>
      </c>
      <c r="R123" s="5">
        <v>4</v>
      </c>
      <c r="S123" s="5">
        <v>0</v>
      </c>
      <c r="T123" s="5">
        <v>276</v>
      </c>
      <c r="U123" s="5">
        <v>6</v>
      </c>
    </row>
    <row r="124" spans="1:21" x14ac:dyDescent="0.5">
      <c r="A124" s="5" t="s">
        <v>153</v>
      </c>
      <c r="B124" s="5" t="s">
        <v>154</v>
      </c>
      <c r="C124" s="5" t="s">
        <v>163</v>
      </c>
      <c r="D124" s="5">
        <f t="shared" si="1"/>
        <v>164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26</v>
      </c>
      <c r="M124" s="5">
        <v>122</v>
      </c>
      <c r="N124" s="5">
        <v>0</v>
      </c>
      <c r="O124" s="5">
        <v>0</v>
      </c>
      <c r="P124" s="5">
        <v>11</v>
      </c>
      <c r="Q124" s="5">
        <v>0</v>
      </c>
      <c r="R124" s="5">
        <v>0</v>
      </c>
      <c r="S124" s="5">
        <v>5</v>
      </c>
      <c r="T124" s="5">
        <v>0</v>
      </c>
      <c r="U124" s="5">
        <v>0</v>
      </c>
    </row>
    <row r="125" spans="1:21" x14ac:dyDescent="0.5">
      <c r="A125" s="5" t="s">
        <v>153</v>
      </c>
      <c r="B125" s="5" t="s">
        <v>154</v>
      </c>
      <c r="C125" s="5" t="s">
        <v>164</v>
      </c>
      <c r="D125" s="5">
        <f t="shared" si="1"/>
        <v>1440</v>
      </c>
      <c r="E125" s="5">
        <v>0</v>
      </c>
      <c r="F125" s="5">
        <v>0</v>
      </c>
      <c r="G125" s="5">
        <v>0</v>
      </c>
      <c r="H125" s="5">
        <v>32</v>
      </c>
      <c r="I125" s="5">
        <v>0</v>
      </c>
      <c r="J125" s="5">
        <v>0</v>
      </c>
      <c r="K125" s="5">
        <v>0</v>
      </c>
      <c r="L125" s="5">
        <v>0</v>
      </c>
      <c r="M125" s="5">
        <v>19</v>
      </c>
      <c r="N125" s="5">
        <v>1321</v>
      </c>
      <c r="O125" s="5">
        <v>0</v>
      </c>
      <c r="P125" s="5">
        <v>0</v>
      </c>
      <c r="Q125" s="5">
        <v>0</v>
      </c>
      <c r="R125" s="5">
        <v>5</v>
      </c>
      <c r="S125" s="5">
        <v>31</v>
      </c>
      <c r="T125" s="5">
        <v>0</v>
      </c>
      <c r="U125" s="5">
        <v>32</v>
      </c>
    </row>
    <row r="126" spans="1:21" x14ac:dyDescent="0.5">
      <c r="A126" s="5" t="s">
        <v>153</v>
      </c>
      <c r="B126" s="5" t="s">
        <v>154</v>
      </c>
      <c r="C126" s="5" t="s">
        <v>165</v>
      </c>
      <c r="D126" s="5">
        <f t="shared" si="1"/>
        <v>165</v>
      </c>
      <c r="E126" s="5">
        <v>0</v>
      </c>
      <c r="F126" s="5">
        <v>0</v>
      </c>
      <c r="G126" s="5">
        <v>0</v>
      </c>
      <c r="H126" s="5">
        <v>165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 spans="1:21" x14ac:dyDescent="0.5">
      <c r="A127" s="5" t="s">
        <v>153</v>
      </c>
      <c r="B127" s="5" t="s">
        <v>154</v>
      </c>
      <c r="C127" s="5" t="s">
        <v>166</v>
      </c>
      <c r="D127" s="5">
        <f t="shared" si="1"/>
        <v>72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4</v>
      </c>
      <c r="Q127" s="5">
        <v>0</v>
      </c>
      <c r="R127" s="5">
        <v>0</v>
      </c>
      <c r="S127" s="5">
        <v>0</v>
      </c>
      <c r="T127" s="5">
        <v>28</v>
      </c>
      <c r="U127" s="5">
        <v>40</v>
      </c>
    </row>
    <row r="128" spans="1:21" s="6" customFormat="1" x14ac:dyDescent="0.5">
      <c r="A128" s="6" t="s">
        <v>153</v>
      </c>
      <c r="B128" s="6" t="s">
        <v>154</v>
      </c>
      <c r="C128" s="6" t="s">
        <v>167</v>
      </c>
      <c r="D128" s="5">
        <f t="shared" si="1"/>
        <v>17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17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</row>
    <row r="129" spans="1:21" x14ac:dyDescent="0.5">
      <c r="A129" s="5" t="s">
        <v>153</v>
      </c>
      <c r="B129" s="5" t="s">
        <v>154</v>
      </c>
      <c r="C129" s="5" t="s">
        <v>168</v>
      </c>
      <c r="D129" s="5">
        <f t="shared" si="1"/>
        <v>10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10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pans="1:21" x14ac:dyDescent="0.5">
      <c r="A130" s="5" t="s">
        <v>153</v>
      </c>
      <c r="B130" s="5" t="s">
        <v>169</v>
      </c>
      <c r="C130" s="5" t="s">
        <v>170</v>
      </c>
      <c r="D130" s="5">
        <f t="shared" si="1"/>
        <v>11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11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 spans="1:21" x14ac:dyDescent="0.5">
      <c r="A131" s="5" t="s">
        <v>153</v>
      </c>
      <c r="B131" s="5" t="s">
        <v>171</v>
      </c>
      <c r="C131" s="5" t="s">
        <v>172</v>
      </c>
      <c r="D131" s="5">
        <f t="shared" ref="D131:D170" si="2">SUM(E131:U131)</f>
        <v>16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16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</row>
    <row r="132" spans="1:21" x14ac:dyDescent="0.5">
      <c r="A132" s="5" t="s">
        <v>153</v>
      </c>
      <c r="B132" s="5" t="s">
        <v>171</v>
      </c>
      <c r="C132" s="5" t="s">
        <v>173</v>
      </c>
      <c r="D132" s="5">
        <f t="shared" si="2"/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 spans="1:21" x14ac:dyDescent="0.5">
      <c r="A133" s="5" t="s">
        <v>153</v>
      </c>
      <c r="B133" s="5" t="s">
        <v>171</v>
      </c>
      <c r="C133" s="5" t="s">
        <v>174</v>
      </c>
      <c r="D133" s="5">
        <f t="shared" si="2"/>
        <v>5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3</v>
      </c>
      <c r="R133" s="5">
        <v>0</v>
      </c>
      <c r="S133" s="5">
        <v>0</v>
      </c>
      <c r="T133" s="5">
        <v>0</v>
      </c>
      <c r="U133" s="5">
        <v>2</v>
      </c>
    </row>
    <row r="134" spans="1:21" x14ac:dyDescent="0.5">
      <c r="A134" s="5" t="s">
        <v>153</v>
      </c>
      <c r="B134" s="5" t="s">
        <v>171</v>
      </c>
      <c r="C134" s="5" t="s">
        <v>175</v>
      </c>
      <c r="D134" s="5">
        <f t="shared" si="2"/>
        <v>918</v>
      </c>
      <c r="E134" s="5">
        <v>0</v>
      </c>
      <c r="F134" s="5">
        <v>0</v>
      </c>
      <c r="G134" s="5">
        <v>211</v>
      </c>
      <c r="H134" s="5">
        <v>0</v>
      </c>
      <c r="I134" s="5">
        <v>0</v>
      </c>
      <c r="J134" s="5">
        <v>0</v>
      </c>
      <c r="K134" s="5">
        <v>637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52</v>
      </c>
      <c r="R134" s="5">
        <v>0</v>
      </c>
      <c r="S134" s="5">
        <v>0</v>
      </c>
      <c r="T134" s="5">
        <v>12</v>
      </c>
      <c r="U134" s="5">
        <v>6</v>
      </c>
    </row>
    <row r="135" spans="1:21" x14ac:dyDescent="0.5">
      <c r="A135" s="5" t="s">
        <v>153</v>
      </c>
      <c r="B135" s="5" t="s">
        <v>171</v>
      </c>
      <c r="C135" s="5" t="s">
        <v>176</v>
      </c>
      <c r="D135" s="5">
        <f t="shared" si="2"/>
        <v>6262</v>
      </c>
      <c r="E135" s="5">
        <v>0</v>
      </c>
      <c r="F135" s="5">
        <v>0</v>
      </c>
      <c r="G135" s="5">
        <v>6262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1" x14ac:dyDescent="0.5">
      <c r="A136" s="5" t="s">
        <v>153</v>
      </c>
      <c r="B136" s="5" t="s">
        <v>171</v>
      </c>
      <c r="C136" s="5" t="s">
        <v>177</v>
      </c>
      <c r="D136" s="5">
        <f t="shared" si="2"/>
        <v>162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162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</row>
    <row r="137" spans="1:21" x14ac:dyDescent="0.5">
      <c r="A137" s="5" t="s">
        <v>153</v>
      </c>
      <c r="B137" s="5" t="s">
        <v>171</v>
      </c>
      <c r="C137" s="5" t="s">
        <v>178</v>
      </c>
      <c r="D137" s="5">
        <f t="shared" si="2"/>
        <v>51</v>
      </c>
      <c r="E137" s="5">
        <v>0</v>
      </c>
      <c r="F137" s="5">
        <v>0</v>
      </c>
      <c r="G137" s="5">
        <v>47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4</v>
      </c>
      <c r="R137" s="5">
        <v>0</v>
      </c>
      <c r="S137" s="5">
        <v>0</v>
      </c>
      <c r="T137" s="5">
        <v>0</v>
      </c>
      <c r="U137" s="5">
        <v>0</v>
      </c>
    </row>
    <row r="138" spans="1:21" x14ac:dyDescent="0.5">
      <c r="A138" s="5" t="s">
        <v>153</v>
      </c>
      <c r="B138" s="5" t="s">
        <v>171</v>
      </c>
      <c r="C138" s="5" t="s">
        <v>179</v>
      </c>
      <c r="D138" s="5">
        <f t="shared" si="2"/>
        <v>16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16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</row>
    <row r="139" spans="1:21" x14ac:dyDescent="0.5">
      <c r="A139" s="5" t="s">
        <v>153</v>
      </c>
      <c r="B139" s="5" t="s">
        <v>171</v>
      </c>
      <c r="C139" s="5" t="s">
        <v>180</v>
      </c>
      <c r="D139" s="5">
        <f t="shared" si="2"/>
        <v>99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77</v>
      </c>
      <c r="O139" s="5">
        <v>0</v>
      </c>
      <c r="P139" s="5">
        <v>19</v>
      </c>
      <c r="Q139" s="5">
        <v>0</v>
      </c>
      <c r="R139" s="5">
        <v>0</v>
      </c>
      <c r="S139" s="5">
        <v>3</v>
      </c>
      <c r="T139" s="5">
        <v>0</v>
      </c>
      <c r="U139" s="5">
        <v>0</v>
      </c>
    </row>
    <row r="140" spans="1:21" x14ac:dyDescent="0.5">
      <c r="A140" s="5" t="s">
        <v>153</v>
      </c>
      <c r="B140" s="5" t="s">
        <v>171</v>
      </c>
      <c r="C140" s="5" t="s">
        <v>181</v>
      </c>
      <c r="D140" s="5">
        <f t="shared" si="2"/>
        <v>8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8</v>
      </c>
      <c r="R140" s="5">
        <v>0</v>
      </c>
      <c r="S140" s="5">
        <v>0</v>
      </c>
      <c r="T140" s="5">
        <v>0</v>
      </c>
      <c r="U140" s="5">
        <v>0</v>
      </c>
    </row>
    <row r="141" spans="1:21" x14ac:dyDescent="0.5">
      <c r="A141" s="5" t="s">
        <v>153</v>
      </c>
      <c r="B141" s="5" t="s">
        <v>171</v>
      </c>
      <c r="C141" s="5" t="s">
        <v>182</v>
      </c>
      <c r="D141" s="5">
        <f t="shared" si="2"/>
        <v>4767</v>
      </c>
      <c r="E141" s="5">
        <v>0</v>
      </c>
      <c r="F141" s="5">
        <v>0</v>
      </c>
      <c r="G141" s="5">
        <v>1548</v>
      </c>
      <c r="H141" s="5">
        <v>2886</v>
      </c>
      <c r="I141" s="5">
        <v>333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1" x14ac:dyDescent="0.5">
      <c r="A142" s="5" t="s">
        <v>153</v>
      </c>
      <c r="B142" s="5" t="s">
        <v>171</v>
      </c>
      <c r="C142" s="5" t="s">
        <v>183</v>
      </c>
      <c r="D142" s="5">
        <f t="shared" si="2"/>
        <v>90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90</v>
      </c>
      <c r="R142" s="5">
        <v>0</v>
      </c>
      <c r="S142" s="5">
        <v>0</v>
      </c>
      <c r="T142" s="5">
        <v>0</v>
      </c>
      <c r="U142" s="5">
        <v>0</v>
      </c>
    </row>
    <row r="143" spans="1:21" x14ac:dyDescent="0.5">
      <c r="A143" s="5" t="s">
        <v>153</v>
      </c>
      <c r="B143" s="5" t="s">
        <v>171</v>
      </c>
      <c r="C143" s="5" t="s">
        <v>184</v>
      </c>
      <c r="D143" s="5">
        <f t="shared" si="2"/>
        <v>427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342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85</v>
      </c>
      <c r="R143" s="5">
        <v>0</v>
      </c>
      <c r="S143" s="5">
        <v>0</v>
      </c>
      <c r="T143" s="5">
        <v>0</v>
      </c>
      <c r="U143" s="5">
        <v>0</v>
      </c>
    </row>
    <row r="144" spans="1:21" x14ac:dyDescent="0.5">
      <c r="A144" s="5" t="s">
        <v>153</v>
      </c>
      <c r="B144" s="5" t="s">
        <v>171</v>
      </c>
      <c r="C144" s="5" t="s">
        <v>185</v>
      </c>
      <c r="D144" s="5">
        <f t="shared" si="2"/>
        <v>1342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71</v>
      </c>
      <c r="L144" s="5">
        <v>0</v>
      </c>
      <c r="M144" s="5">
        <v>0</v>
      </c>
      <c r="N144" s="5">
        <v>0</v>
      </c>
      <c r="O144" s="5">
        <v>57</v>
      </c>
      <c r="P144" s="5">
        <v>0</v>
      </c>
      <c r="Q144" s="5">
        <v>8</v>
      </c>
      <c r="R144" s="5">
        <v>0</v>
      </c>
      <c r="S144" s="5">
        <v>0</v>
      </c>
      <c r="T144" s="5">
        <v>0</v>
      </c>
      <c r="U144" s="5">
        <v>1206</v>
      </c>
    </row>
    <row r="145" spans="1:21" x14ac:dyDescent="0.5">
      <c r="A145" s="5" t="s">
        <v>153</v>
      </c>
      <c r="B145" s="5" t="s">
        <v>171</v>
      </c>
      <c r="C145" s="5" t="s">
        <v>186</v>
      </c>
      <c r="D145" s="5">
        <f t="shared" si="2"/>
        <v>4736</v>
      </c>
      <c r="E145" s="5">
        <v>0</v>
      </c>
      <c r="F145" s="5">
        <v>0</v>
      </c>
      <c r="G145" s="5">
        <v>237</v>
      </c>
      <c r="H145" s="5">
        <v>0</v>
      </c>
      <c r="I145" s="5">
        <v>0</v>
      </c>
      <c r="J145" s="5">
        <v>0</v>
      </c>
      <c r="K145" s="5">
        <v>1266</v>
      </c>
      <c r="L145" s="5">
        <v>0</v>
      </c>
      <c r="M145" s="5">
        <v>0</v>
      </c>
      <c r="N145" s="5">
        <v>0</v>
      </c>
      <c r="O145" s="5">
        <v>3230</v>
      </c>
      <c r="P145" s="5">
        <v>0</v>
      </c>
      <c r="Q145" s="5">
        <v>3</v>
      </c>
      <c r="R145" s="5">
        <v>0</v>
      </c>
      <c r="S145" s="5">
        <v>0</v>
      </c>
      <c r="T145" s="5">
        <v>0</v>
      </c>
      <c r="U145" s="5">
        <v>0</v>
      </c>
    </row>
    <row r="146" spans="1:21" x14ac:dyDescent="0.5">
      <c r="A146" s="5" t="s">
        <v>153</v>
      </c>
      <c r="B146" s="5" t="s">
        <v>171</v>
      </c>
      <c r="C146" s="5" t="s">
        <v>187</v>
      </c>
      <c r="D146" s="5">
        <f t="shared" si="2"/>
        <v>679</v>
      </c>
      <c r="E146" s="5">
        <v>0</v>
      </c>
      <c r="F146" s="5">
        <v>29</v>
      </c>
      <c r="G146" s="5">
        <v>0</v>
      </c>
      <c r="H146" s="5">
        <v>67</v>
      </c>
      <c r="I146" s="5">
        <v>0</v>
      </c>
      <c r="J146" s="5">
        <v>403</v>
      </c>
      <c r="K146" s="5">
        <v>0</v>
      </c>
      <c r="L146" s="5">
        <v>0</v>
      </c>
      <c r="M146" s="5">
        <v>110</v>
      </c>
      <c r="N146" s="5">
        <v>70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</row>
    <row r="147" spans="1:21" x14ac:dyDescent="0.5">
      <c r="A147" s="5" t="s">
        <v>153</v>
      </c>
      <c r="B147" s="5" t="s">
        <v>171</v>
      </c>
      <c r="C147" s="5" t="s">
        <v>188</v>
      </c>
      <c r="D147" s="5">
        <f t="shared" si="2"/>
        <v>4127</v>
      </c>
      <c r="E147" s="5">
        <v>0</v>
      </c>
      <c r="F147" s="5">
        <v>1617</v>
      </c>
      <c r="G147" s="5">
        <v>34</v>
      </c>
      <c r="H147" s="5">
        <v>25</v>
      </c>
      <c r="I147" s="5">
        <v>0</v>
      </c>
      <c r="J147" s="5">
        <v>113</v>
      </c>
      <c r="K147" s="5">
        <v>92</v>
      </c>
      <c r="L147" s="5">
        <v>0</v>
      </c>
      <c r="M147" s="5">
        <v>297</v>
      </c>
      <c r="N147" s="5">
        <v>65</v>
      </c>
      <c r="O147" s="5">
        <v>0</v>
      </c>
      <c r="P147" s="5">
        <v>1867</v>
      </c>
      <c r="Q147" s="5">
        <v>0</v>
      </c>
      <c r="R147" s="5">
        <v>0</v>
      </c>
      <c r="S147" s="5">
        <v>17</v>
      </c>
      <c r="T147" s="5">
        <v>0</v>
      </c>
      <c r="U147" s="5">
        <v>0</v>
      </c>
    </row>
    <row r="148" spans="1:21" x14ac:dyDescent="0.5">
      <c r="A148" s="5" t="s">
        <v>153</v>
      </c>
      <c r="B148" s="5" t="s">
        <v>171</v>
      </c>
      <c r="C148" s="5" t="s">
        <v>189</v>
      </c>
      <c r="D148" s="5">
        <f t="shared" si="2"/>
        <v>262</v>
      </c>
      <c r="E148" s="5">
        <v>26</v>
      </c>
      <c r="F148" s="5">
        <v>11</v>
      </c>
      <c r="G148" s="5">
        <v>0</v>
      </c>
      <c r="H148" s="5">
        <v>0</v>
      </c>
      <c r="I148" s="5">
        <v>0</v>
      </c>
      <c r="J148" s="5">
        <v>60</v>
      </c>
      <c r="K148" s="5">
        <v>19</v>
      </c>
      <c r="L148" s="5">
        <v>0</v>
      </c>
      <c r="M148" s="5">
        <v>146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1:21" s="6" customFormat="1" x14ac:dyDescent="0.5">
      <c r="A149" s="6" t="s">
        <v>153</v>
      </c>
      <c r="B149" s="6" t="s">
        <v>171</v>
      </c>
      <c r="C149" s="6" t="s">
        <v>190</v>
      </c>
      <c r="D149" s="5">
        <f t="shared" si="2"/>
        <v>48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48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</row>
    <row r="150" spans="1:21" x14ac:dyDescent="0.5">
      <c r="A150" s="5" t="s">
        <v>153</v>
      </c>
      <c r="B150" s="5" t="s">
        <v>171</v>
      </c>
      <c r="C150" s="5" t="s">
        <v>191</v>
      </c>
      <c r="D150" s="5">
        <f t="shared" si="2"/>
        <v>131</v>
      </c>
      <c r="E150" s="5">
        <v>0</v>
      </c>
      <c r="F150" s="5">
        <v>17</v>
      </c>
      <c r="G150" s="5">
        <v>0</v>
      </c>
      <c r="H150" s="5">
        <v>0</v>
      </c>
      <c r="I150" s="5">
        <v>0</v>
      </c>
      <c r="J150" s="5">
        <v>0</v>
      </c>
      <c r="K150" s="5">
        <v>111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3</v>
      </c>
      <c r="R150" s="5">
        <v>0</v>
      </c>
      <c r="S150" s="5">
        <v>0</v>
      </c>
      <c r="T150" s="5">
        <v>0</v>
      </c>
      <c r="U150" s="5">
        <v>0</v>
      </c>
    </row>
    <row r="151" spans="1:21" s="6" customFormat="1" x14ac:dyDescent="0.5">
      <c r="A151" s="6" t="s">
        <v>153</v>
      </c>
      <c r="B151" s="6" t="s">
        <v>171</v>
      </c>
      <c r="C151" s="6" t="s">
        <v>192</v>
      </c>
      <c r="D151" s="5">
        <f t="shared" si="2"/>
        <v>52</v>
      </c>
      <c r="E151" s="6">
        <v>0</v>
      </c>
      <c r="F151" s="6">
        <v>0</v>
      </c>
      <c r="G151" s="6">
        <v>0</v>
      </c>
      <c r="H151" s="6">
        <v>10</v>
      </c>
      <c r="I151" s="6">
        <v>0</v>
      </c>
      <c r="J151" s="6">
        <v>0</v>
      </c>
      <c r="K151" s="6">
        <v>42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</row>
    <row r="152" spans="1:21" x14ac:dyDescent="0.5">
      <c r="A152" s="5" t="s">
        <v>153</v>
      </c>
      <c r="B152" s="5" t="s">
        <v>171</v>
      </c>
      <c r="C152" s="5" t="s">
        <v>193</v>
      </c>
      <c r="D152" s="5">
        <f t="shared" si="2"/>
        <v>11</v>
      </c>
      <c r="E152" s="5">
        <v>11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</row>
    <row r="153" spans="1:21" x14ac:dyDescent="0.5">
      <c r="A153" s="5" t="s">
        <v>153</v>
      </c>
      <c r="B153" s="5" t="s">
        <v>171</v>
      </c>
      <c r="C153" s="5" t="s">
        <v>194</v>
      </c>
      <c r="D153" s="5">
        <f t="shared" si="2"/>
        <v>443</v>
      </c>
      <c r="E153" s="5">
        <v>0</v>
      </c>
      <c r="F153" s="5">
        <v>0</v>
      </c>
      <c r="G153" s="5">
        <v>0</v>
      </c>
      <c r="H153" s="5">
        <v>0</v>
      </c>
      <c r="I153" s="5">
        <v>102</v>
      </c>
      <c r="J153" s="5">
        <v>0</v>
      </c>
      <c r="K153" s="5">
        <v>67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274</v>
      </c>
      <c r="R153" s="5">
        <v>0</v>
      </c>
      <c r="S153" s="5">
        <v>0</v>
      </c>
      <c r="T153" s="5">
        <v>0</v>
      </c>
      <c r="U153" s="5">
        <v>0</v>
      </c>
    </row>
    <row r="154" spans="1:21" x14ac:dyDescent="0.5">
      <c r="A154" s="5" t="s">
        <v>153</v>
      </c>
      <c r="B154" s="5" t="s">
        <v>171</v>
      </c>
      <c r="C154" s="5" t="s">
        <v>195</v>
      </c>
      <c r="D154" s="5">
        <f t="shared" si="2"/>
        <v>33</v>
      </c>
      <c r="E154" s="5">
        <v>11</v>
      </c>
      <c r="F154" s="5">
        <v>0</v>
      </c>
      <c r="G154" s="5">
        <v>10</v>
      </c>
      <c r="H154" s="5">
        <v>12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1" x14ac:dyDescent="0.5">
      <c r="A155" s="5" t="s">
        <v>153</v>
      </c>
      <c r="B155" s="5" t="s">
        <v>171</v>
      </c>
      <c r="C155" s="5" t="s">
        <v>196</v>
      </c>
      <c r="D155" s="5">
        <f t="shared" si="2"/>
        <v>3922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190</v>
      </c>
      <c r="P155" s="5">
        <v>8</v>
      </c>
      <c r="Q155" s="5">
        <v>0</v>
      </c>
      <c r="R155" s="5">
        <v>0</v>
      </c>
      <c r="S155" s="5">
        <v>0</v>
      </c>
      <c r="T155" s="5">
        <v>0</v>
      </c>
      <c r="U155" s="5">
        <v>3724</v>
      </c>
    </row>
    <row r="156" spans="1:21" x14ac:dyDescent="0.5">
      <c r="A156" s="5" t="s">
        <v>153</v>
      </c>
      <c r="B156" s="5" t="s">
        <v>171</v>
      </c>
      <c r="C156" s="5" t="s">
        <v>197</v>
      </c>
      <c r="D156" s="5">
        <f t="shared" si="2"/>
        <v>1680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258</v>
      </c>
      <c r="P156" s="5">
        <v>0</v>
      </c>
      <c r="Q156" s="5">
        <v>0</v>
      </c>
      <c r="R156" s="5">
        <v>2</v>
      </c>
      <c r="S156" s="5">
        <v>0</v>
      </c>
      <c r="T156" s="5">
        <v>1410</v>
      </c>
      <c r="U156" s="5">
        <v>10</v>
      </c>
    </row>
    <row r="157" spans="1:21" x14ac:dyDescent="0.5">
      <c r="A157" s="5" t="s">
        <v>153</v>
      </c>
      <c r="B157" s="5" t="s">
        <v>171</v>
      </c>
      <c r="C157" s="5" t="s">
        <v>198</v>
      </c>
      <c r="D157" s="5">
        <f t="shared" si="2"/>
        <v>3580</v>
      </c>
      <c r="E157" s="5">
        <v>2485</v>
      </c>
      <c r="F157" s="5">
        <v>0</v>
      </c>
      <c r="G157" s="5">
        <v>0</v>
      </c>
      <c r="H157" s="5">
        <v>0</v>
      </c>
      <c r="I157" s="5">
        <v>1053</v>
      </c>
      <c r="J157" s="5">
        <v>0</v>
      </c>
      <c r="K157" s="5">
        <v>0</v>
      </c>
      <c r="L157" s="5">
        <v>0</v>
      </c>
      <c r="M157" s="5">
        <v>0</v>
      </c>
      <c r="N157" s="5">
        <v>42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1:21" x14ac:dyDescent="0.5">
      <c r="A158" s="5" t="s">
        <v>153</v>
      </c>
      <c r="B158" s="5" t="s">
        <v>171</v>
      </c>
      <c r="C158" s="5" t="s">
        <v>199</v>
      </c>
      <c r="D158" s="5">
        <f t="shared" si="2"/>
        <v>95</v>
      </c>
      <c r="E158" s="5">
        <v>0</v>
      </c>
      <c r="F158" s="5">
        <v>30</v>
      </c>
      <c r="G158" s="5">
        <v>0</v>
      </c>
      <c r="H158" s="5">
        <v>0</v>
      </c>
      <c r="I158" s="5">
        <v>0</v>
      </c>
      <c r="J158" s="5">
        <v>0</v>
      </c>
      <c r="K158" s="5">
        <v>11</v>
      </c>
      <c r="L158" s="5">
        <v>0</v>
      </c>
      <c r="M158" s="5">
        <v>54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1:21" x14ac:dyDescent="0.5">
      <c r="A159" s="5" t="s">
        <v>153</v>
      </c>
      <c r="B159" s="5" t="s">
        <v>171</v>
      </c>
      <c r="C159" s="5" t="s">
        <v>200</v>
      </c>
      <c r="D159" s="5">
        <f t="shared" si="2"/>
        <v>630</v>
      </c>
      <c r="E159" s="5">
        <v>0</v>
      </c>
      <c r="F159" s="5">
        <v>0</v>
      </c>
      <c r="G159" s="5">
        <v>0</v>
      </c>
      <c r="H159" s="5">
        <v>0</v>
      </c>
      <c r="I159" s="5">
        <v>56</v>
      </c>
      <c r="J159" s="5">
        <v>0</v>
      </c>
      <c r="K159" s="5">
        <v>0</v>
      </c>
      <c r="L159" s="5">
        <v>574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1:21" x14ac:dyDescent="0.5">
      <c r="A160" s="5" t="s">
        <v>153</v>
      </c>
      <c r="B160" s="5" t="s">
        <v>171</v>
      </c>
      <c r="C160" s="5" t="s">
        <v>201</v>
      </c>
      <c r="D160" s="5">
        <f t="shared" si="2"/>
        <v>87</v>
      </c>
      <c r="E160" s="5">
        <v>0</v>
      </c>
      <c r="F160" s="5">
        <v>0</v>
      </c>
      <c r="G160" s="5">
        <v>0</v>
      </c>
      <c r="H160" s="5">
        <v>0</v>
      </c>
      <c r="I160" s="5">
        <v>87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</row>
    <row r="161" spans="1:21" x14ac:dyDescent="0.5">
      <c r="A161" s="5" t="s">
        <v>202</v>
      </c>
      <c r="B161" s="5" t="s">
        <v>203</v>
      </c>
      <c r="C161" s="5" t="s">
        <v>204</v>
      </c>
      <c r="D161" s="5">
        <f t="shared" si="2"/>
        <v>3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3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</row>
    <row r="162" spans="1:21" x14ac:dyDescent="0.5">
      <c r="A162" s="5" t="s">
        <v>202</v>
      </c>
      <c r="B162" s="5" t="s">
        <v>205</v>
      </c>
      <c r="C162" s="5" t="s">
        <v>206</v>
      </c>
      <c r="D162" s="5">
        <f t="shared" si="2"/>
        <v>142</v>
      </c>
      <c r="E162" s="5">
        <v>0</v>
      </c>
      <c r="F162" s="5">
        <v>30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102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10</v>
      </c>
      <c r="U162" s="5">
        <v>0</v>
      </c>
    </row>
    <row r="163" spans="1:21" x14ac:dyDescent="0.5">
      <c r="A163" s="5" t="s">
        <v>202</v>
      </c>
      <c r="B163" s="5" t="s">
        <v>205</v>
      </c>
      <c r="C163" s="5" t="s">
        <v>207</v>
      </c>
      <c r="D163" s="5">
        <f t="shared" si="2"/>
        <v>390</v>
      </c>
      <c r="E163" s="5">
        <v>0</v>
      </c>
      <c r="F163" s="5">
        <v>49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341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1" x14ac:dyDescent="0.5">
      <c r="A164" s="5" t="s">
        <v>208</v>
      </c>
      <c r="B164" s="5" t="s">
        <v>209</v>
      </c>
      <c r="C164" s="5" t="s">
        <v>210</v>
      </c>
      <c r="D164" s="5">
        <f t="shared" si="2"/>
        <v>27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27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1" x14ac:dyDescent="0.5">
      <c r="A165" s="5" t="s">
        <v>208</v>
      </c>
      <c r="B165" s="5" t="s">
        <v>209</v>
      </c>
      <c r="C165" s="5" t="s">
        <v>211</v>
      </c>
      <c r="D165" s="5">
        <f t="shared" si="2"/>
        <v>2735</v>
      </c>
      <c r="E165" s="5">
        <v>2735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1" x14ac:dyDescent="0.5">
      <c r="A166" s="5" t="s">
        <v>212</v>
      </c>
      <c r="B166" s="5" t="s">
        <v>213</v>
      </c>
      <c r="C166" s="5" t="s">
        <v>214</v>
      </c>
      <c r="D166" s="5">
        <f t="shared" si="2"/>
        <v>530</v>
      </c>
      <c r="E166" s="5">
        <v>0</v>
      </c>
      <c r="F166" s="5">
        <v>0</v>
      </c>
      <c r="G166" s="5">
        <v>0</v>
      </c>
      <c r="H166" s="5">
        <v>15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515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</row>
    <row r="167" spans="1:21" x14ac:dyDescent="0.5">
      <c r="A167" s="5" t="s">
        <v>212</v>
      </c>
      <c r="B167" s="5" t="s">
        <v>213</v>
      </c>
      <c r="C167" s="5" t="s">
        <v>215</v>
      </c>
      <c r="D167" s="5">
        <f t="shared" si="2"/>
        <v>1329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185</v>
      </c>
      <c r="L167" s="5">
        <v>0</v>
      </c>
      <c r="M167" s="5">
        <v>0</v>
      </c>
      <c r="N167" s="5">
        <v>0</v>
      </c>
      <c r="O167" s="5">
        <v>203</v>
      </c>
      <c r="P167" s="5">
        <v>508</v>
      </c>
      <c r="Q167" s="5">
        <v>286</v>
      </c>
      <c r="R167" s="5">
        <v>0</v>
      </c>
      <c r="S167" s="5">
        <v>147</v>
      </c>
      <c r="T167" s="5">
        <v>0</v>
      </c>
      <c r="U167" s="5">
        <v>0</v>
      </c>
    </row>
    <row r="168" spans="1:21" x14ac:dyDescent="0.5">
      <c r="A168" s="5" t="s">
        <v>212</v>
      </c>
      <c r="B168" s="5" t="s">
        <v>213</v>
      </c>
      <c r="C168" s="5" t="s">
        <v>216</v>
      </c>
      <c r="D168" s="5">
        <f t="shared" si="2"/>
        <v>3526</v>
      </c>
      <c r="E168" s="5">
        <v>195</v>
      </c>
      <c r="F168" s="5">
        <v>416</v>
      </c>
      <c r="G168" s="5">
        <v>11</v>
      </c>
      <c r="H168" s="5">
        <v>67</v>
      </c>
      <c r="I168" s="5">
        <v>11</v>
      </c>
      <c r="J168" s="5">
        <v>1229</v>
      </c>
      <c r="K168" s="5">
        <v>0</v>
      </c>
      <c r="L168" s="5">
        <v>0</v>
      </c>
      <c r="M168" s="5">
        <v>494</v>
      </c>
      <c r="N168" s="5">
        <v>147</v>
      </c>
      <c r="O168" s="5">
        <v>60</v>
      </c>
      <c r="P168" s="5">
        <v>869</v>
      </c>
      <c r="Q168" s="5">
        <v>18</v>
      </c>
      <c r="R168" s="5">
        <v>0</v>
      </c>
      <c r="S168" s="5">
        <v>0</v>
      </c>
      <c r="T168" s="5">
        <v>9</v>
      </c>
      <c r="U168" s="5">
        <v>0</v>
      </c>
    </row>
    <row r="169" spans="1:21" x14ac:dyDescent="0.5">
      <c r="A169" s="5" t="s">
        <v>212</v>
      </c>
      <c r="B169" s="5" t="s">
        <v>213</v>
      </c>
      <c r="C169" s="5" t="s">
        <v>217</v>
      </c>
      <c r="D169" s="5">
        <f t="shared" si="2"/>
        <v>173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173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 spans="1:21" x14ac:dyDescent="0.5">
      <c r="A170" s="5" t="s">
        <v>212</v>
      </c>
      <c r="B170" s="5" t="s">
        <v>213</v>
      </c>
      <c r="C170" s="5" t="s">
        <v>218</v>
      </c>
      <c r="D170" s="5">
        <f t="shared" si="2"/>
        <v>4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4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</row>
  </sheetData>
  <sortState ref="A2:U170">
    <sortCondition ref="A2:A170"/>
    <sortCondition ref="B2:B170"/>
    <sortCondition ref="C2:C17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3f9a90-7b8d-4345-8ae8-d0522bae17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62ADD97B1964BACEF92C0CC710FF3" ma:contentTypeVersion="18" ma:contentTypeDescription="Create a new document." ma:contentTypeScope="" ma:versionID="e58f983690a40fa042fc6bc977896df5">
  <xsd:schema xmlns:xsd="http://www.w3.org/2001/XMLSchema" xmlns:xs="http://www.w3.org/2001/XMLSchema" xmlns:p="http://schemas.microsoft.com/office/2006/metadata/properties" xmlns:ns3="ff3f9a90-7b8d-4345-8ae8-d0522bae17e8" xmlns:ns4="fdac7454-5787-483a-a04c-c031fa749a4d" targetNamespace="http://schemas.microsoft.com/office/2006/metadata/properties" ma:root="true" ma:fieldsID="b648be8ee3ecb2e5f70759a6af9c61cc" ns3:_="" ns4:_="">
    <xsd:import namespace="ff3f9a90-7b8d-4345-8ae8-d0522bae17e8"/>
    <xsd:import namespace="fdac7454-5787-483a-a04c-c031fa749a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f9a90-7b8d-4345-8ae8-d0522bae1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c7454-5787-483a-a04c-c031fa749a4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251656-E8B5-45AD-A4CB-F87FFBD121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96F717-3E34-415A-9A89-63F73538BF58}">
  <ds:schemaRefs>
    <ds:schemaRef ds:uri="fdac7454-5787-483a-a04c-c031fa749a4d"/>
    <ds:schemaRef ds:uri="http://schemas.microsoft.com/office/2006/documentManagement/types"/>
    <ds:schemaRef ds:uri="http://schemas.openxmlformats.org/package/2006/metadata/core-properties"/>
    <ds:schemaRef ds:uri="ff3f9a90-7b8d-4345-8ae8-d0522bae17e8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98DB431-1642-4B1A-AE53-1A4FA556F9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3f9a90-7b8d-4345-8ae8-d0522bae17e8"/>
    <ds:schemaRef ds:uri="fdac7454-5787-483a-a04c-c031fa749a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After cut</vt:lpstr>
      <vt:lpstr>Final before cut</vt:lpstr>
      <vt:lpstr>Cut taxa</vt:lpstr>
      <vt:lpstr>Ranked by reads</vt:lpstr>
      <vt:lpstr>Nicks MergedCombined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Rawlings</dc:creator>
  <cp:keywords/>
  <dc:description/>
  <cp:lastModifiedBy>Timothy Rawlings</cp:lastModifiedBy>
  <cp:revision/>
  <dcterms:created xsi:type="dcterms:W3CDTF">2024-11-16T20:08:02Z</dcterms:created>
  <dcterms:modified xsi:type="dcterms:W3CDTF">2024-12-08T19:14:25Z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0x01010079E62ADD97B1964BACEF92C0CC710FF3</vt:lpwstr>
  </property>
</Properties>
</file>