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Alex\Desktop\"/>
    </mc:Choice>
  </mc:AlternateContent>
  <xr:revisionPtr revIDLastSave="0" documentId="13_ncr:1_{0B6D8AD6-CBF6-4850-B8DB-F5044FFCDF3C}" xr6:coauthVersionLast="46" xr6:coauthVersionMax="46" xr10:uidLastSave="{00000000-0000-0000-0000-000000000000}"/>
  <bookViews>
    <workbookView xWindow="-120" yWindow="-120" windowWidth="29040" windowHeight="15840" activeTab="7" xr2:uid="{00000000-000D-0000-FFFF-FFFF00000000}"/>
  </bookViews>
  <sheets>
    <sheet name="База данни" sheetId="1" r:id="rId1"/>
    <sheet name="Sort" sheetId="2" r:id="rId2"/>
    <sheet name="AutoFilter" sheetId="3" r:id="rId3"/>
    <sheet name="Advanced Filter" sheetId="4" r:id="rId4"/>
    <sheet name="Consolidate" sheetId="5" r:id="rId5"/>
    <sheet name="Обединени-данни 1" sheetId="6" r:id="rId6"/>
    <sheet name="Обединени-данни 2" sheetId="7" r:id="rId7"/>
    <sheet name="Table" sheetId="8" r:id="rId8"/>
    <sheet name="Chart" sheetId="9" r:id="rId9"/>
    <sheet name="Pivot Table" sheetId="10" r:id="rId10"/>
  </sheets>
  <definedNames>
    <definedName name="_xlnm._FilterDatabase" localSheetId="3" hidden="1">'Advanced Filter'!$B$4:$H$57</definedName>
    <definedName name="_xlnm._FilterDatabase" localSheetId="2" hidden="1">AutoFilter!$B$4:$H$57</definedName>
    <definedName name="_xlnm.Criteria" localSheetId="3">'Advanced Filter'!$B$59:$H$61</definedName>
    <definedName name="_xlnm.Extract" localSheetId="3">'Advanced Filter'!$B$63:$H$63</definedName>
  </definedNames>
  <calcPr calcId="191029"/>
  <pivotCaches>
    <pivotCache cacheId="9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7" l="1"/>
  <c r="E7" i="7" s="1"/>
  <c r="F5" i="7"/>
  <c r="F7" i="7" s="1"/>
  <c r="G6" i="7"/>
  <c r="G7" i="7" s="1"/>
  <c r="E8" i="7"/>
  <c r="E11" i="7" s="1"/>
  <c r="F9" i="7"/>
  <c r="G10" i="7"/>
  <c r="G11" i="7" s="1"/>
  <c r="F11" i="7"/>
  <c r="E12" i="7"/>
  <c r="E15" i="7" s="1"/>
  <c r="F13" i="7"/>
  <c r="F15" i="7" s="1"/>
  <c r="G14" i="7"/>
  <c r="G15" i="7" s="1"/>
  <c r="E16" i="7"/>
  <c r="E19" i="7" s="1"/>
  <c r="F17" i="7"/>
  <c r="G18" i="7"/>
  <c r="G19" i="7" s="1"/>
  <c r="F19" i="7"/>
  <c r="E20" i="7"/>
  <c r="E23" i="7" s="1"/>
  <c r="F21" i="7"/>
  <c r="F23" i="7" s="1"/>
  <c r="G22" i="7"/>
  <c r="G23" i="7" s="1"/>
  <c r="E24" i="7"/>
  <c r="E27" i="7" s="1"/>
  <c r="F25" i="7"/>
  <c r="G26" i="7"/>
  <c r="G27" i="7" s="1"/>
  <c r="F27" i="7"/>
  <c r="E28" i="7"/>
  <c r="E31" i="7" s="1"/>
  <c r="F29" i="7"/>
  <c r="F31" i="7" s="1"/>
  <c r="G30" i="7"/>
  <c r="G31" i="7" s="1"/>
  <c r="C4" i="6"/>
  <c r="D5" i="6"/>
  <c r="D7" i="6" s="1"/>
  <c r="E6" i="6"/>
  <c r="C7" i="6"/>
  <c r="E7" i="6"/>
  <c r="C8" i="6"/>
  <c r="D9" i="6"/>
  <c r="D11" i="6" s="1"/>
  <c r="E10" i="6"/>
  <c r="C11" i="6"/>
  <c r="E11" i="6"/>
  <c r="C12" i="6"/>
  <c r="D13" i="6"/>
  <c r="D15" i="6" s="1"/>
  <c r="E14" i="6"/>
  <c r="C15" i="6"/>
  <c r="E15" i="6"/>
  <c r="C16" i="6"/>
  <c r="D17" i="6"/>
  <c r="D19" i="6" s="1"/>
  <c r="E18" i="6"/>
  <c r="C19" i="6"/>
  <c r="E19" i="6"/>
  <c r="C20" i="6"/>
  <c r="D21" i="6"/>
  <c r="D23" i="6" s="1"/>
  <c r="E22" i="6"/>
  <c r="C23" i="6"/>
  <c r="E23" i="6"/>
  <c r="C24" i="6"/>
  <c r="D25" i="6"/>
  <c r="D27" i="6" s="1"/>
  <c r="E26" i="6"/>
  <c r="C27" i="6"/>
  <c r="E27" i="6"/>
  <c r="C28" i="6"/>
  <c r="D29" i="6"/>
  <c r="D31" i="6" s="1"/>
  <c r="E30" i="6"/>
  <c r="C31" i="6"/>
  <c r="E31" i="6"/>
</calcChain>
</file>

<file path=xl/sharedStrings.xml><?xml version="1.0" encoding="utf-8"?>
<sst xmlns="http://schemas.openxmlformats.org/spreadsheetml/2006/main" count="1080" uniqueCount="87">
  <si>
    <t>Код</t>
  </si>
  <si>
    <t>Производител</t>
  </si>
  <si>
    <t>Стока</t>
  </si>
  <si>
    <t>Цвят</t>
  </si>
  <si>
    <t>Град</t>
  </si>
  <si>
    <t>Количество</t>
  </si>
  <si>
    <t>Ед. Цена</t>
  </si>
  <si>
    <t>Вени Стил ЕООД</t>
  </si>
  <si>
    <t>рокля</t>
  </si>
  <si>
    <t>бял</t>
  </si>
  <si>
    <t>Пловдив</t>
  </si>
  <si>
    <t>Никимекс АД</t>
  </si>
  <si>
    <t>пола</t>
  </si>
  <si>
    <t>София</t>
  </si>
  <si>
    <t>Ропотамо АД</t>
  </si>
  <si>
    <t>блуза</t>
  </si>
  <si>
    <t>червен</t>
  </si>
  <si>
    <t>Бургас</t>
  </si>
  <si>
    <t>сив</t>
  </si>
  <si>
    <t>сако</t>
  </si>
  <si>
    <t>черен</t>
  </si>
  <si>
    <t>1. Да се изведат следните справки:</t>
  </si>
  <si>
    <r>
      <rPr>
        <b/>
        <sz val="10"/>
        <color theme="1"/>
        <rFont val="Arial"/>
      </rPr>
      <t xml:space="preserve">Справка 1: </t>
    </r>
    <r>
      <rPr>
        <sz val="10"/>
        <color theme="1"/>
        <rFont val="Arial"/>
      </rPr>
      <t>Да се сортират всички данни по колона "Стока" в азбучен ред и при съвпадащи стойности да се подредят по колона "Цвят" в азбучен ред.</t>
    </r>
  </si>
  <si>
    <t>Grand Total</t>
  </si>
  <si>
    <t>1. Да се направи справката:</t>
  </si>
  <si>
    <r>
      <rPr>
        <b/>
        <sz val="10"/>
        <color theme="1"/>
        <rFont val="Arial"/>
      </rPr>
      <t xml:space="preserve">Справка 1: </t>
    </r>
    <r>
      <rPr>
        <sz val="10"/>
        <color theme="1"/>
        <rFont val="Arial"/>
      </rPr>
      <t>Всички стоки, проиведени от Ропотамо АД с налично количествоповече от 20 броя (AutoFilter).</t>
    </r>
  </si>
  <si>
    <r>
      <rPr>
        <b/>
        <sz val="10"/>
        <color theme="1"/>
        <rFont val="Arial"/>
      </rPr>
      <t xml:space="preserve">Справка 2: </t>
    </r>
    <r>
      <rPr>
        <sz val="10"/>
        <color theme="1"/>
        <rFont val="Arial"/>
      </rPr>
      <t>Всички сака с цена по-голяма от 25 лв., както и всички червени стоки, налични в повече от 12 бройки (Advanced Filter).</t>
    </r>
  </si>
  <si>
    <t>Обединяване на данни</t>
  </si>
  <si>
    <t>Ученици</t>
  </si>
  <si>
    <t>БЕЛ</t>
  </si>
  <si>
    <t>МАТ</t>
  </si>
  <si>
    <t>ИТ</t>
  </si>
  <si>
    <t>Петър Иванов</t>
  </si>
  <si>
    <t>Боян Ангелов</t>
  </si>
  <si>
    <t>Ели Димова</t>
  </si>
  <si>
    <t>Павел Павлов</t>
  </si>
  <si>
    <t>Иван Петров</t>
  </si>
  <si>
    <t>Надя Тенева</t>
  </si>
  <si>
    <t>Мария Добрева</t>
  </si>
  <si>
    <t>1. Извършете обединение на оценките от трите контролни, като пресметнете средната оценка и осъществите връзка с източника на данни. Резултата поместете на лист с име "Обединени-данни 1".</t>
  </si>
  <si>
    <t>2. Извършете обеднение на оценките от трите таблиц, като включите различните колони. Осъществете връзка с източника на данни. Резултата поместете на лист с име "Обединени-данни 2".</t>
  </si>
  <si>
    <t>Обединение 1</t>
  </si>
  <si>
    <t>Обединение 2</t>
  </si>
  <si>
    <r>
      <rPr>
        <b/>
        <i/>
        <sz val="11"/>
        <color theme="1"/>
        <rFont val="Arial"/>
      </rPr>
      <t>Задача:</t>
    </r>
    <r>
      <rPr>
        <sz val="10"/>
        <color theme="1"/>
        <rFont val="Arial"/>
      </rPr>
      <t xml:space="preserve"> Да се изработи примерна "Фактура" по указания модел, като се използва предоставената "База данни".</t>
    </r>
  </si>
  <si>
    <r>
      <rPr>
        <sz val="10"/>
        <color theme="1"/>
        <rFont val="Arial"/>
      </rPr>
      <t xml:space="preserve">1. В колона </t>
    </r>
    <r>
      <rPr>
        <b/>
        <sz val="10"/>
        <color theme="1"/>
        <rFont val="Arial"/>
      </rPr>
      <t>"Код"</t>
    </r>
    <r>
      <rPr>
        <sz val="10"/>
        <color theme="1"/>
        <rFont val="Arial"/>
      </rPr>
      <t xml:space="preserve"> с помощта на падащ списък се въвежда стойност от интервала в базата данни, а  колоните </t>
    </r>
    <r>
      <rPr>
        <b/>
        <sz val="10"/>
        <color theme="1"/>
        <rFont val="Arial"/>
      </rPr>
      <t>"Производител", "Стока", "Цвят"</t>
    </r>
    <r>
      <rPr>
        <sz val="10"/>
        <color theme="1"/>
        <rFont val="Arial"/>
      </rPr>
      <t xml:space="preserve"> и </t>
    </r>
    <r>
      <rPr>
        <b/>
        <sz val="10"/>
        <color theme="1"/>
        <rFont val="Arial"/>
      </rPr>
      <t>"Единична цена"</t>
    </r>
    <r>
      <rPr>
        <sz val="10"/>
        <color theme="1"/>
        <rFont val="Arial"/>
      </rPr>
      <t xml:space="preserve"> да се получават автоматично с необходимите функции за търсене.</t>
    </r>
  </si>
  <si>
    <r>
      <rPr>
        <sz val="10"/>
        <color theme="1"/>
        <rFont val="Arial"/>
      </rPr>
      <t xml:space="preserve">2. Попълва се </t>
    </r>
    <r>
      <rPr>
        <b/>
        <sz val="10"/>
        <color theme="1"/>
        <rFont val="Arial"/>
      </rPr>
      <t>"Количество"</t>
    </r>
    <r>
      <rPr>
        <sz val="10"/>
        <color theme="1"/>
        <rFont val="Arial"/>
      </rPr>
      <t xml:space="preserve">, а колона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 се изчислява като </t>
    </r>
    <r>
      <rPr>
        <b/>
        <sz val="10"/>
        <color theme="1"/>
        <rFont val="Arial"/>
      </rPr>
      <t>"Количеството"</t>
    </r>
    <r>
      <rPr>
        <sz val="10"/>
        <color theme="1"/>
        <rFont val="Arial"/>
      </rPr>
      <t xml:space="preserve"> Х </t>
    </r>
    <r>
      <rPr>
        <b/>
        <sz val="10"/>
        <color theme="1"/>
        <rFont val="Arial"/>
      </rPr>
      <t>"Единична цена"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</si>
  <si>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3. Колона </t>
    </r>
    <r>
      <rPr>
        <b/>
        <sz val="10"/>
        <color theme="1"/>
        <rFont val="Arial"/>
      </rPr>
      <t>"Отстъпка"</t>
    </r>
    <r>
      <rPr>
        <sz val="10"/>
        <color theme="1"/>
        <rFont val="Arial"/>
      </rPr>
      <t xml:space="preserve"> - ако количеството е по-голямо от 15, то отстъпката е 2% от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, в противен случай - 0 лв. </t>
    </r>
  </si>
  <si>
    <r>
      <rPr>
        <sz val="10"/>
        <color theme="1"/>
        <rFont val="Arial"/>
      </rPr>
      <t xml:space="preserve">4. Колона </t>
    </r>
    <r>
      <rPr>
        <b/>
        <sz val="10"/>
        <color theme="1"/>
        <rFont val="Arial"/>
      </rPr>
      <t>"Крайна цена в лв."</t>
    </r>
    <r>
      <rPr>
        <sz val="10"/>
        <color theme="1"/>
        <rFont val="Arial"/>
      </rPr>
      <t xml:space="preserve"> се изчислява като </t>
    </r>
    <r>
      <rPr>
        <b/>
        <sz val="10"/>
        <color theme="1"/>
        <rFont val="Arial"/>
      </rPr>
      <t>"Цена"</t>
    </r>
    <r>
      <rPr>
        <sz val="10"/>
        <color theme="1"/>
        <rFont val="Arial"/>
      </rPr>
      <t xml:space="preserve"> - </t>
    </r>
    <r>
      <rPr>
        <b/>
        <sz val="10"/>
        <color theme="1"/>
        <rFont val="Arial"/>
      </rPr>
      <t>"Отстъпка"</t>
    </r>
    <r>
      <rPr>
        <sz val="10"/>
        <color theme="1"/>
        <rFont val="Arial"/>
      </rPr>
      <t>.</t>
    </r>
  </si>
  <si>
    <r>
      <rPr>
        <sz val="10"/>
        <color theme="1"/>
        <rFont val="Arial"/>
      </rPr>
      <t xml:space="preserve">5, Колона </t>
    </r>
    <r>
      <rPr>
        <b/>
        <sz val="10"/>
        <color theme="1"/>
        <rFont val="Arial"/>
      </rPr>
      <t>"Крайна цена в $</t>
    </r>
    <r>
      <rPr>
        <sz val="10"/>
        <color theme="1"/>
        <rFont val="Arial"/>
      </rPr>
      <t xml:space="preserve">" се изчислява от колона </t>
    </r>
    <r>
      <rPr>
        <b/>
        <sz val="10"/>
        <color theme="1"/>
        <rFont val="Arial"/>
      </rPr>
      <t>"Крайна цена в лв."</t>
    </r>
    <r>
      <rPr>
        <sz val="10"/>
        <color theme="1"/>
        <rFont val="Arial"/>
      </rPr>
      <t xml:space="preserve"> спрямо курса на долара.</t>
    </r>
  </si>
  <si>
    <r>
      <rPr>
        <sz val="10"/>
        <color theme="1"/>
        <rFont val="Arial"/>
      </rPr>
      <t xml:space="preserve">6. Поле  </t>
    </r>
    <r>
      <rPr>
        <b/>
        <sz val="10"/>
        <color theme="1"/>
        <rFont val="Arial"/>
      </rPr>
      <t>"№ на фактура"</t>
    </r>
    <r>
      <rPr>
        <sz val="10"/>
        <color theme="1"/>
        <rFont val="Arial"/>
      </rPr>
      <t xml:space="preserve"> се въвежда от клавиатурата, а в поле </t>
    </r>
    <r>
      <rPr>
        <b/>
        <sz val="10"/>
        <color theme="1"/>
        <rFont val="Arial"/>
      </rPr>
      <t>"Дата"</t>
    </r>
    <r>
      <rPr>
        <sz val="10"/>
        <color theme="1"/>
        <rFont val="Arial"/>
      </rPr>
      <t xml:space="preserve"> автоматично  да се появява актуалната дата.</t>
    </r>
  </si>
  <si>
    <t>1. Да се изработи:</t>
  </si>
  <si>
    <t>Кръгова диаграма за артикулите, внесени от "Хебър" през месеците януари, април, май и юни, като отделните сектори на диаграмата да са надписани с имената на месеците и процентите.</t>
  </si>
  <si>
    <t>Внесени стоки за първата половина на 2019 год.</t>
  </si>
  <si>
    <t>Фирма / Месец</t>
  </si>
  <si>
    <t>Януари</t>
  </si>
  <si>
    <t>Февруари</t>
  </si>
  <si>
    <t>Март</t>
  </si>
  <si>
    <t>Април</t>
  </si>
  <si>
    <t>Май</t>
  </si>
  <si>
    <t>Юни</t>
  </si>
  <si>
    <t>Захарни заводи</t>
  </si>
  <si>
    <t>Хебър</t>
  </si>
  <si>
    <t>Петимекс</t>
  </si>
  <si>
    <t>1. Изработете осева таблица (Pivot Table), която има конструкция:</t>
  </si>
  <si>
    <r>
      <rPr>
        <b/>
        <sz val="10"/>
        <color theme="1"/>
        <rFont val="Arial"/>
      </rPr>
      <t>Totals:</t>
    </r>
    <r>
      <rPr>
        <sz val="10"/>
        <color theme="1"/>
        <rFont val="Arial"/>
      </rPr>
      <t xml:space="preserve"> сума и минимална стойност</t>
    </r>
  </si>
  <si>
    <r>
      <rPr>
        <sz val="10"/>
        <color theme="1"/>
        <rFont val="Arial"/>
      </rPr>
      <t xml:space="preserve">Таблицата да съдържа </t>
    </r>
    <r>
      <rPr>
        <b/>
        <sz val="10"/>
        <color theme="1"/>
        <rFont val="Arial"/>
      </rPr>
      <t>GrandTotal</t>
    </r>
    <r>
      <rPr>
        <sz val="10"/>
        <color theme="1"/>
        <rFont val="Arial"/>
      </rPr>
      <t xml:space="preserve"> само за редовете</t>
    </r>
  </si>
  <si>
    <r>
      <rPr>
        <b/>
        <sz val="10"/>
        <color theme="1"/>
        <rFont val="Arial"/>
      </rPr>
      <t xml:space="preserve">2. По нея изведете справка </t>
    </r>
    <r>
      <rPr>
        <sz val="10"/>
        <color theme="1"/>
        <rFont val="Arial"/>
      </rPr>
      <t>за всички бели и сиви стоки, произведени в София или Бургас</t>
    </r>
    <r>
      <rPr>
        <sz val="10"/>
        <color rgb="FFFF0000"/>
        <rFont val="Arial"/>
      </rPr>
      <t>.</t>
    </r>
  </si>
  <si>
    <t>3. На нов лист с име "Pivot Chart" изработете осева диаграма, и на нея изработете справката от т. 2.</t>
  </si>
  <si>
    <t>&gt;25</t>
  </si>
  <si>
    <t>&gt;12</t>
  </si>
  <si>
    <t>Excel-11.03.2021</t>
  </si>
  <si>
    <t>(Всички)</t>
  </si>
  <si>
    <t>Етикети на колони</t>
  </si>
  <si>
    <t>Обща сума</t>
  </si>
  <si>
    <t>Етикети на редове</t>
  </si>
  <si>
    <t>Сума от Количество</t>
  </si>
  <si>
    <t>Единична цена</t>
  </si>
  <si>
    <t>Цена</t>
  </si>
  <si>
    <t>Отстъпка 2% при количество над 15 броя</t>
  </si>
  <si>
    <t>Крайна цена лв.</t>
  </si>
  <si>
    <t>Крайна цена в $</t>
  </si>
  <si>
    <t>ДДС 20%:</t>
  </si>
  <si>
    <t>Общо:</t>
  </si>
  <si>
    <t>Цена на фактурата</t>
  </si>
  <si>
    <t>Курс на $</t>
  </si>
  <si>
    <t>Дата:</t>
  </si>
  <si>
    <t>ФАКТУРА 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</si>
</sst>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лв&quot;"/>
    <numFmt numFmtId="165" formatCode="#,##0.00\ &quot;лв.&quot;"/>
  </numFmts>
  <fonts count="17" x14ac:knownFonts="1">
    <font>
      <sz val="11"/>
      <color theme="1"/>
      <name val="Arial"/>
    </font>
    <font>
      <sz val="11"/>
      <color theme="1"/>
      <name val="Calibri"/>
    </font>
    <font>
      <b/>
      <sz val="10"/>
      <color theme="1"/>
      <name val="Arial"/>
    </font>
    <font>
      <sz val="10"/>
      <color theme="1"/>
      <name val="Arial"/>
    </font>
    <font>
      <sz val="11"/>
      <name val="Arial"/>
    </font>
    <font>
      <b/>
      <sz val="12"/>
      <color theme="1"/>
      <name val="Arial"/>
    </font>
    <font>
      <b/>
      <sz val="11"/>
      <color theme="1"/>
      <name val="Arial"/>
    </font>
    <font>
      <sz val="16"/>
      <color theme="1"/>
      <name val="Calibri"/>
    </font>
    <font>
      <b/>
      <i/>
      <sz val="11"/>
      <color theme="1"/>
      <name val="Arial"/>
    </font>
    <font>
      <b/>
      <sz val="12"/>
      <color rgb="FFFF0000"/>
      <name val="Arial"/>
    </font>
    <font>
      <b/>
      <sz val="11"/>
      <color rgb="FF0000FF"/>
      <name val="Arial"/>
    </font>
    <font>
      <sz val="10"/>
      <color rgb="FFFF0000"/>
      <name val="Arial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9"/>
      <color rgb="FF00B0F0"/>
      <name val="Arial"/>
      <family val="2"/>
      <charset val="204"/>
    </font>
    <font>
      <b/>
      <u/>
      <sz val="9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  <fill>
      <patternFill patternType="solid">
        <fgColor rgb="FFC0C0C0"/>
        <bgColor rgb="FFC0C0C0"/>
      </patternFill>
    </fill>
    <fill>
      <patternFill patternType="solid">
        <fgColor rgb="FFCCFFFF"/>
        <bgColor rgb="FFCCFFFF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8F7B9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5" fontId="3" fillId="0" borderId="6" xfId="0" applyNumberFormat="1" applyFont="1" applyBorder="1" applyAlignment="1">
      <alignment horizontal="right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5" fontId="3" fillId="0" borderId="9" xfId="0" applyNumberFormat="1" applyFont="1" applyBorder="1" applyAlignment="1">
      <alignment horizontal="right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5" fontId="3" fillId="0" borderId="12" xfId="0" applyNumberFormat="1" applyFont="1" applyBorder="1" applyAlignment="1">
      <alignment horizontal="right"/>
    </xf>
    <xf numFmtId="0" fontId="2" fillId="2" borderId="13" xfId="0" applyFont="1" applyFill="1" applyBorder="1"/>
    <xf numFmtId="0" fontId="2" fillId="0" borderId="0" xfId="0" applyFont="1"/>
    <xf numFmtId="0" fontId="1" fillId="2" borderId="13" xfId="0" applyFont="1" applyFill="1" applyBorder="1"/>
    <xf numFmtId="0" fontId="6" fillId="0" borderId="0" xfId="0" applyFont="1"/>
    <xf numFmtId="0" fontId="0" fillId="0" borderId="0" xfId="0" applyFont="1"/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2" fontId="0" fillId="0" borderId="6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2" fontId="0" fillId="0" borderId="2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2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2" fontId="0" fillId="0" borderId="12" xfId="0" applyNumberFormat="1" applyFont="1" applyBorder="1" applyAlignment="1">
      <alignment horizontal="center" vertical="center"/>
    </xf>
    <xf numFmtId="0" fontId="3" fillId="0" borderId="0" xfId="0" applyFont="1"/>
    <xf numFmtId="0" fontId="3" fillId="2" borderId="13" xfId="0" applyFont="1" applyFill="1" applyBorder="1" applyAlignment="1">
      <alignment horizontal="left" wrapText="1"/>
    </xf>
    <xf numFmtId="0" fontId="3" fillId="2" borderId="13" xfId="0" applyFont="1" applyFill="1" applyBorder="1"/>
    <xf numFmtId="0" fontId="3" fillId="0" borderId="0" xfId="0" applyFont="1" applyAlignment="1">
      <alignment wrapText="1"/>
    </xf>
    <xf numFmtId="0" fontId="10" fillId="4" borderId="1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6" fillId="6" borderId="7" xfId="0" applyFont="1" applyFill="1" applyBorder="1"/>
    <xf numFmtId="3" fontId="0" fillId="7" borderId="8" xfId="0" applyNumberFormat="1" applyFont="1" applyFill="1" applyBorder="1"/>
    <xf numFmtId="3" fontId="0" fillId="7" borderId="9" xfId="0" applyNumberFormat="1" applyFont="1" applyFill="1" applyBorder="1"/>
    <xf numFmtId="0" fontId="6" fillId="6" borderId="10" xfId="0" applyFont="1" applyFill="1" applyBorder="1"/>
    <xf numFmtId="3" fontId="0" fillId="7" borderId="11" xfId="0" applyNumberFormat="1" applyFont="1" applyFill="1" applyBorder="1"/>
    <xf numFmtId="3" fontId="0" fillId="7" borderId="12" xfId="0" applyNumberFormat="1" applyFont="1" applyFill="1" applyBorder="1"/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left" wrapText="1"/>
    </xf>
    <xf numFmtId="0" fontId="4" fillId="0" borderId="15" xfId="0" applyFont="1" applyBorder="1"/>
    <xf numFmtId="0" fontId="4" fillId="0" borderId="16" xfId="0" applyFont="1" applyBorder="1"/>
    <xf numFmtId="0" fontId="5" fillId="2" borderId="14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left" wrapText="1"/>
    </xf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/>
    <xf numFmtId="0" fontId="4" fillId="0" borderId="26" xfId="0" applyFont="1" applyBorder="1"/>
    <xf numFmtId="0" fontId="7" fillId="2" borderId="14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left" wrapText="1"/>
    </xf>
    <xf numFmtId="0" fontId="3" fillId="2" borderId="14" xfId="0" applyFont="1" applyFill="1" applyBorder="1" applyAlignment="1">
      <alignment horizontal="left" wrapText="1"/>
    </xf>
    <xf numFmtId="0" fontId="9" fillId="0" borderId="27" xfId="0" applyFont="1" applyBorder="1" applyAlignment="1">
      <alignment horizontal="center"/>
    </xf>
    <xf numFmtId="0" fontId="4" fillId="0" borderId="28" xfId="0" applyFont="1" applyBorder="1"/>
    <xf numFmtId="0" fontId="4" fillId="0" borderId="29" xfId="0" applyFont="1" applyBorder="1"/>
    <xf numFmtId="0" fontId="3" fillId="2" borderId="34" xfId="0" applyFont="1" applyFill="1" applyBorder="1" applyAlignment="1">
      <alignment horizontal="center" vertical="center"/>
    </xf>
    <xf numFmtId="0" fontId="4" fillId="0" borderId="36" xfId="0" applyFont="1" applyBorder="1"/>
    <xf numFmtId="0" fontId="3" fillId="0" borderId="0" xfId="0" applyFont="1" applyBorder="1" applyAlignment="1">
      <alignment horizontal="center"/>
    </xf>
    <xf numFmtId="165" fontId="3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2" fontId="1" fillId="0" borderId="0" xfId="0" applyNumberFormat="1" applyFont="1"/>
    <xf numFmtId="0" fontId="1" fillId="0" borderId="37" xfId="0" applyFont="1" applyBorder="1"/>
    <xf numFmtId="2" fontId="1" fillId="0" borderId="37" xfId="0" applyNumberFormat="1" applyFont="1" applyBorder="1"/>
    <xf numFmtId="0" fontId="7" fillId="2" borderId="26" xfId="0" applyFont="1" applyFill="1" applyBorder="1" applyAlignment="1">
      <alignment horizontal="center"/>
    </xf>
    <xf numFmtId="2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0" fontId="0" fillId="0" borderId="37" xfId="0" applyFont="1" applyBorder="1"/>
    <xf numFmtId="0" fontId="0" fillId="0" borderId="39" xfId="0" applyFont="1" applyBorder="1"/>
    <xf numFmtId="0" fontId="0" fillId="0" borderId="41" xfId="0" applyFont="1" applyBorder="1"/>
    <xf numFmtId="0" fontId="0" fillId="0" borderId="42" xfId="0" applyFont="1" applyBorder="1"/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0" fillId="9" borderId="38" xfId="0" applyFont="1" applyFill="1" applyBorder="1"/>
    <xf numFmtId="0" fontId="0" fillId="9" borderId="40" xfId="0" applyFont="1" applyFill="1" applyBorder="1"/>
    <xf numFmtId="0" fontId="0" fillId="9" borderId="37" xfId="0" applyFont="1" applyFill="1" applyBorder="1"/>
    <xf numFmtId="0" fontId="0" fillId="9" borderId="41" xfId="0" applyFont="1" applyFill="1" applyBorder="1"/>
    <xf numFmtId="0" fontId="0" fillId="8" borderId="43" xfId="0" applyFont="1" applyFill="1" applyBorder="1" applyAlignment="1">
      <alignment horizontal="center" vertical="center" wrapText="1"/>
    </xf>
    <xf numFmtId="0" fontId="0" fillId="8" borderId="44" xfId="0" applyFont="1" applyFill="1" applyBorder="1" applyAlignment="1">
      <alignment horizontal="center" vertical="center" wrapText="1"/>
    </xf>
    <xf numFmtId="0" fontId="13" fillId="8" borderId="44" xfId="0" applyFont="1" applyFill="1" applyBorder="1" applyAlignment="1">
      <alignment horizontal="center" vertical="center" wrapText="1"/>
    </xf>
    <xf numFmtId="0" fontId="0" fillId="8" borderId="4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</cellXfs>
  <cellStyles count="1">
    <cellStyle name="Нормален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8F7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Chart!$A$7</c:f>
              <c:strCache>
                <c:ptCount val="1"/>
                <c:pt idx="0">
                  <c:v>Хебър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7B7-4843-867D-E5408C4489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7B7-4843-867D-E5408C4489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7B7-4843-867D-E5408C4489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7B7-4843-867D-E5408C448948}"/>
              </c:ext>
            </c:extLst>
          </c:dPt>
          <c:dLbls>
            <c:dLbl>
              <c:idx val="0"/>
              <c:layout>
                <c:manualLayout>
                  <c:x val="4.3702099737532807E-2"/>
                  <c:y val="5.23826188393117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B7-4843-867D-E5408C448948}"/>
                </c:ext>
              </c:extLst>
            </c:dLbl>
            <c:dLbl>
              <c:idx val="1"/>
              <c:layout>
                <c:manualLayout>
                  <c:x val="0.16944444444444445"/>
                  <c:y val="0.1527777777777777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B7-4843-867D-E5408C448948}"/>
                </c:ext>
              </c:extLst>
            </c:dLbl>
            <c:dLbl>
              <c:idx val="2"/>
              <c:layout>
                <c:manualLayout>
                  <c:x val="-0.17222222222222225"/>
                  <c:y val="0.1342592592592592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B7-4843-867D-E5408C448948}"/>
                </c:ext>
              </c:extLst>
            </c:dLbl>
            <c:dLbl>
              <c:idx val="3"/>
              <c:layout>
                <c:manualLayout>
                  <c:x val="-6.1111111111111109E-2"/>
                  <c:y val="-3.030621172353455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B7-4843-867D-E5408C448948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bg-BG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Chart!$B$5:$G$5</c15:sqref>
                  </c15:fullRef>
                </c:ext>
              </c:extLst>
              <c:f>(Chart!$B$5,Chart!$E$5:$G$5)</c:f>
              <c:strCache>
                <c:ptCount val="4"/>
                <c:pt idx="0">
                  <c:v>Януари</c:v>
                </c:pt>
                <c:pt idx="1">
                  <c:v>Април</c:v>
                </c:pt>
                <c:pt idx="2">
                  <c:v>Май</c:v>
                </c:pt>
                <c:pt idx="3">
                  <c:v>Юни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Chart!$B$7:$G$7</c15:sqref>
                  </c15:fullRef>
                </c:ext>
              </c:extLst>
              <c:f>(Chart!$B$7,Chart!$E$7:$G$7)</c:f>
              <c:numCache>
                <c:formatCode># ##0</c:formatCode>
                <c:ptCount val="4"/>
                <c:pt idx="0">
                  <c:v>4458</c:v>
                </c:pt>
                <c:pt idx="1">
                  <c:v>4537</c:v>
                </c:pt>
                <c:pt idx="2">
                  <c:v>8312</c:v>
                </c:pt>
                <c:pt idx="3">
                  <c:v>2644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A7B7-4843-867D-E5408C44894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Chart!$A$6</c15:sqref>
                        </c15:formulaRef>
                      </c:ext>
                    </c:extLst>
                    <c:strCache>
                      <c:ptCount val="1"/>
                      <c:pt idx="0">
                        <c:v>Захарни заводи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Chart!$B$5:$G$5</c15:sqref>
                        </c15:fullRef>
                        <c15:formulaRef>
                          <c15:sqref>(Chart!$B$5,Chart!$E$5:$G$5)</c15:sqref>
                        </c15:formulaRef>
                      </c:ext>
                    </c:extLst>
                    <c:strCache>
                      <c:ptCount val="4"/>
                      <c:pt idx="0">
                        <c:v>Януари</c:v>
                      </c:pt>
                      <c:pt idx="1">
                        <c:v>Април</c:v>
                      </c:pt>
                      <c:pt idx="2">
                        <c:v>Май</c:v>
                      </c:pt>
                      <c:pt idx="3">
                        <c:v>Юни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Chart!$B$6:$G$6</c15:sqref>
                        </c15:fullRef>
                        <c15:formulaRef>
                          <c15:sqref>(Chart!$B$6,Chart!$E$6:$G$6)</c15:sqref>
                        </c15:formulaRef>
                      </c:ext>
                    </c:extLst>
                    <c:numCache>
                      <c:formatCode># ##0</c:formatCode>
                      <c:ptCount val="4"/>
                      <c:pt idx="0">
                        <c:v>1261</c:v>
                      </c:pt>
                      <c:pt idx="1">
                        <c:v>6327</c:v>
                      </c:pt>
                      <c:pt idx="2">
                        <c:v>9964</c:v>
                      </c:pt>
                      <c:pt idx="3">
                        <c:v>6883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7B7-4843-867D-E5408C448948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Chart!$A$8</c15:sqref>
                        </c15:formulaRef>
                      </c:ext>
                    </c:extLst>
                    <c:strCache>
                      <c:ptCount val="1"/>
                      <c:pt idx="0">
                        <c:v>Петимекс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bg-BG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Chart!$B$5:$G$5</c15:sqref>
                        </c15:fullRef>
                        <c15:formulaRef>
                          <c15:sqref>(Chart!$B$5,Chart!$E$5:$G$5)</c15:sqref>
                        </c15:formulaRef>
                      </c:ext>
                    </c:extLst>
                    <c:strCache>
                      <c:ptCount val="4"/>
                      <c:pt idx="0">
                        <c:v>Януари</c:v>
                      </c:pt>
                      <c:pt idx="1">
                        <c:v>Април</c:v>
                      </c:pt>
                      <c:pt idx="2">
                        <c:v>Май</c:v>
                      </c:pt>
                      <c:pt idx="3">
                        <c:v>Юни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Chart!$B$8:$G$8</c15:sqref>
                        </c15:fullRef>
                        <c15:formulaRef>
                          <c15:sqref>(Chart!$B$8,Chart!$E$8:$G$8)</c15:sqref>
                        </c15:formulaRef>
                      </c:ext>
                    </c:extLst>
                    <c:numCache>
                      <c:formatCode># ##0</c:formatCode>
                      <c:ptCount val="4"/>
                      <c:pt idx="0">
                        <c:v>3195</c:v>
                      </c:pt>
                      <c:pt idx="1">
                        <c:v>1336</c:v>
                      </c:pt>
                      <c:pt idx="2">
                        <c:v>6741</c:v>
                      </c:pt>
                      <c:pt idx="3">
                        <c:v>8033</c:v>
                      </c:pt>
                    </c:numCache>
                  </c:numRef>
                </c:val>
                <c:extLst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7B7-4843-867D-E5408C448948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200025</xdr:colOff>
      <xdr:row>9</xdr:row>
      <xdr:rowOff>9525</xdr:rowOff>
    </xdr:from>
    <xdr:ext cx="9324975" cy="24288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9</xdr:row>
      <xdr:rowOff>57150</xdr:rowOff>
    </xdr:from>
    <xdr:to>
      <xdr:col>5</xdr:col>
      <xdr:colOff>719137</xdr:colOff>
      <xdr:row>23</xdr:row>
      <xdr:rowOff>104775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5C6557DD-3D6C-4AF9-B037-35FE6D1B4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" refreshedDate="44266.633738194447" createdVersion="6" refreshedVersion="6" minRefreshableVersion="3" recordCount="53" xr:uid="{88D45AAD-CA07-438F-81F9-96887A598E6F}">
  <cacheSource type="worksheet">
    <worksheetSource ref="B3:F56" sheet="База данни"/>
  </cacheSource>
  <cacheFields count="5">
    <cacheField name="Производител" numFmtId="0">
      <sharedItems count="3">
        <s v="Вени Стил ЕООД"/>
        <s v="Никимекс АД"/>
        <s v="Ропотамо АД"/>
      </sharedItems>
    </cacheField>
    <cacheField name="Стока" numFmtId="0">
      <sharedItems count="4">
        <s v="рокля"/>
        <s v="пола"/>
        <s v="блуза"/>
        <s v="сако"/>
      </sharedItems>
    </cacheField>
    <cacheField name="Цвят" numFmtId="0">
      <sharedItems count="4">
        <s v="бял"/>
        <s v="червен"/>
        <s v="сив"/>
        <s v="черен"/>
      </sharedItems>
    </cacheField>
    <cacheField name="Град" numFmtId="0">
      <sharedItems count="3">
        <s v="Пловдив"/>
        <s v="София"/>
        <s v="Бургас"/>
      </sharedItems>
    </cacheField>
    <cacheField name="Количество" numFmtId="0">
      <sharedItems containsSemiMixedTypes="0" containsString="0" containsNumber="1" containsInteger="1" minValue="1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x v="0"/>
    <x v="0"/>
    <x v="0"/>
    <x v="0"/>
    <n v="5"/>
  </r>
  <r>
    <x v="1"/>
    <x v="1"/>
    <x v="0"/>
    <x v="1"/>
    <n v="6"/>
  </r>
  <r>
    <x v="0"/>
    <x v="1"/>
    <x v="0"/>
    <x v="0"/>
    <n v="3"/>
  </r>
  <r>
    <x v="2"/>
    <x v="2"/>
    <x v="1"/>
    <x v="2"/>
    <n v="22"/>
  </r>
  <r>
    <x v="0"/>
    <x v="1"/>
    <x v="1"/>
    <x v="0"/>
    <n v="23"/>
  </r>
  <r>
    <x v="0"/>
    <x v="2"/>
    <x v="2"/>
    <x v="0"/>
    <n v="15"/>
  </r>
  <r>
    <x v="1"/>
    <x v="0"/>
    <x v="2"/>
    <x v="1"/>
    <n v="4"/>
  </r>
  <r>
    <x v="1"/>
    <x v="2"/>
    <x v="0"/>
    <x v="1"/>
    <n v="18"/>
  </r>
  <r>
    <x v="1"/>
    <x v="3"/>
    <x v="1"/>
    <x v="1"/>
    <n v="8"/>
  </r>
  <r>
    <x v="1"/>
    <x v="3"/>
    <x v="3"/>
    <x v="1"/>
    <n v="30"/>
  </r>
  <r>
    <x v="0"/>
    <x v="1"/>
    <x v="3"/>
    <x v="0"/>
    <n v="28"/>
  </r>
  <r>
    <x v="1"/>
    <x v="1"/>
    <x v="1"/>
    <x v="1"/>
    <n v="12"/>
  </r>
  <r>
    <x v="0"/>
    <x v="2"/>
    <x v="0"/>
    <x v="0"/>
    <n v="28"/>
  </r>
  <r>
    <x v="1"/>
    <x v="1"/>
    <x v="3"/>
    <x v="1"/>
    <n v="28"/>
  </r>
  <r>
    <x v="0"/>
    <x v="2"/>
    <x v="1"/>
    <x v="0"/>
    <n v="21"/>
  </r>
  <r>
    <x v="2"/>
    <x v="1"/>
    <x v="3"/>
    <x v="2"/>
    <n v="17"/>
  </r>
  <r>
    <x v="0"/>
    <x v="2"/>
    <x v="3"/>
    <x v="0"/>
    <n v="3"/>
  </r>
  <r>
    <x v="2"/>
    <x v="1"/>
    <x v="1"/>
    <x v="2"/>
    <n v="18"/>
  </r>
  <r>
    <x v="1"/>
    <x v="1"/>
    <x v="0"/>
    <x v="1"/>
    <n v="16"/>
  </r>
  <r>
    <x v="0"/>
    <x v="3"/>
    <x v="0"/>
    <x v="0"/>
    <n v="26"/>
  </r>
  <r>
    <x v="1"/>
    <x v="2"/>
    <x v="3"/>
    <x v="1"/>
    <n v="22"/>
  </r>
  <r>
    <x v="2"/>
    <x v="0"/>
    <x v="0"/>
    <x v="2"/>
    <n v="27"/>
  </r>
  <r>
    <x v="0"/>
    <x v="3"/>
    <x v="1"/>
    <x v="0"/>
    <n v="7"/>
  </r>
  <r>
    <x v="2"/>
    <x v="3"/>
    <x v="0"/>
    <x v="2"/>
    <n v="28"/>
  </r>
  <r>
    <x v="2"/>
    <x v="3"/>
    <x v="1"/>
    <x v="2"/>
    <n v="25"/>
  </r>
  <r>
    <x v="0"/>
    <x v="1"/>
    <x v="0"/>
    <x v="0"/>
    <n v="13"/>
  </r>
  <r>
    <x v="2"/>
    <x v="3"/>
    <x v="3"/>
    <x v="2"/>
    <n v="23"/>
  </r>
  <r>
    <x v="2"/>
    <x v="1"/>
    <x v="0"/>
    <x v="2"/>
    <n v="3"/>
  </r>
  <r>
    <x v="1"/>
    <x v="3"/>
    <x v="0"/>
    <x v="1"/>
    <n v="27"/>
  </r>
  <r>
    <x v="0"/>
    <x v="1"/>
    <x v="2"/>
    <x v="0"/>
    <n v="2"/>
  </r>
  <r>
    <x v="2"/>
    <x v="0"/>
    <x v="2"/>
    <x v="2"/>
    <n v="9"/>
  </r>
  <r>
    <x v="0"/>
    <x v="1"/>
    <x v="3"/>
    <x v="0"/>
    <n v="9"/>
  </r>
  <r>
    <x v="2"/>
    <x v="0"/>
    <x v="3"/>
    <x v="2"/>
    <n v="20"/>
  </r>
  <r>
    <x v="0"/>
    <x v="2"/>
    <x v="0"/>
    <x v="0"/>
    <n v="19"/>
  </r>
  <r>
    <x v="1"/>
    <x v="2"/>
    <x v="3"/>
    <x v="1"/>
    <n v="24"/>
  </r>
  <r>
    <x v="2"/>
    <x v="1"/>
    <x v="2"/>
    <x v="2"/>
    <n v="8"/>
  </r>
  <r>
    <x v="0"/>
    <x v="2"/>
    <x v="3"/>
    <x v="0"/>
    <n v="22"/>
  </r>
  <r>
    <x v="1"/>
    <x v="0"/>
    <x v="0"/>
    <x v="1"/>
    <n v="22"/>
  </r>
  <r>
    <x v="2"/>
    <x v="2"/>
    <x v="0"/>
    <x v="2"/>
    <n v="4"/>
  </r>
  <r>
    <x v="1"/>
    <x v="1"/>
    <x v="3"/>
    <x v="1"/>
    <n v="4"/>
  </r>
  <r>
    <x v="1"/>
    <x v="0"/>
    <x v="3"/>
    <x v="1"/>
    <n v="20"/>
  </r>
  <r>
    <x v="2"/>
    <x v="2"/>
    <x v="0"/>
    <x v="2"/>
    <n v="1"/>
  </r>
  <r>
    <x v="1"/>
    <x v="2"/>
    <x v="1"/>
    <x v="1"/>
    <n v="4"/>
  </r>
  <r>
    <x v="2"/>
    <x v="1"/>
    <x v="3"/>
    <x v="2"/>
    <n v="5"/>
  </r>
  <r>
    <x v="1"/>
    <x v="1"/>
    <x v="2"/>
    <x v="1"/>
    <n v="13"/>
  </r>
  <r>
    <x v="0"/>
    <x v="0"/>
    <x v="3"/>
    <x v="0"/>
    <n v="23"/>
  </r>
  <r>
    <x v="1"/>
    <x v="2"/>
    <x v="0"/>
    <x v="1"/>
    <n v="24"/>
  </r>
  <r>
    <x v="2"/>
    <x v="1"/>
    <x v="0"/>
    <x v="2"/>
    <n v="7"/>
  </r>
  <r>
    <x v="2"/>
    <x v="2"/>
    <x v="3"/>
    <x v="2"/>
    <n v="13"/>
  </r>
  <r>
    <x v="0"/>
    <x v="3"/>
    <x v="3"/>
    <x v="0"/>
    <n v="7"/>
  </r>
  <r>
    <x v="1"/>
    <x v="2"/>
    <x v="2"/>
    <x v="1"/>
    <n v="7"/>
  </r>
  <r>
    <x v="2"/>
    <x v="2"/>
    <x v="2"/>
    <x v="2"/>
    <n v="8"/>
  </r>
  <r>
    <x v="2"/>
    <x v="2"/>
    <x v="3"/>
    <x v="2"/>
    <n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36D3A-AFB4-4F5E-96CA-3F1D58B8EF53}" name="Обобщена таблица3" cacheId="9" applyNumberFormats="0" applyBorderFormats="0" applyFontFormats="0" applyPatternFormats="0" applyAlignmentFormats="0" applyWidthHeightFormats="1" dataCaption="Стойности" updatedVersion="6" minRefreshableVersion="3" useAutoFormatting="1" itemPrintTitles="1" createdVersion="6" indent="0" outline="1" outlineData="1" multipleFieldFilters="0">
  <location ref="B13:G30" firstHeaderRow="1" firstDataRow="2" firstDataCol="1" rowPageCount="1" colPageCount="1"/>
  <pivotFields count="5">
    <pivotField axis="axisRow" showAll="0">
      <items count="4">
        <item x="0"/>
        <item x="1"/>
        <item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axis="axisPage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-1"/>
  </pageFields>
  <dataFields count="1">
    <dataField name="Сума от Количеств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22" workbookViewId="0">
      <selection activeCell="F3" sqref="F3"/>
    </sheetView>
  </sheetViews>
  <sheetFormatPr defaultColWidth="12.625" defaultRowHeight="15" customHeight="1" x14ac:dyDescent="0.2"/>
  <cols>
    <col min="1" max="1" width="7" customWidth="1"/>
    <col min="2" max="2" width="16.875" customWidth="1"/>
    <col min="3" max="3" width="9.75" customWidth="1"/>
    <col min="4" max="4" width="10.5" customWidth="1"/>
    <col min="5" max="5" width="11.25" customWidth="1"/>
    <col min="6" max="6" width="10.5" customWidth="1"/>
    <col min="7" max="7" width="8.125" customWidth="1"/>
    <col min="8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4" t="s">
        <v>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5">
        <v>1001</v>
      </c>
      <c r="B4" s="6" t="s">
        <v>7</v>
      </c>
      <c r="C4" s="6" t="s">
        <v>8</v>
      </c>
      <c r="D4" s="6" t="s">
        <v>9</v>
      </c>
      <c r="E4" s="6" t="s">
        <v>10</v>
      </c>
      <c r="F4" s="6">
        <v>5</v>
      </c>
      <c r="G4" s="7">
        <v>47.5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8">
        <v>1002</v>
      </c>
      <c r="B5" s="9" t="s">
        <v>11</v>
      </c>
      <c r="C5" s="9" t="s">
        <v>12</v>
      </c>
      <c r="D5" s="9" t="s">
        <v>9</v>
      </c>
      <c r="E5" s="9" t="s">
        <v>13</v>
      </c>
      <c r="F5" s="9">
        <v>6</v>
      </c>
      <c r="G5" s="10">
        <v>21.5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8">
        <v>1003</v>
      </c>
      <c r="B6" s="9" t="s">
        <v>7</v>
      </c>
      <c r="C6" s="9" t="s">
        <v>12</v>
      </c>
      <c r="D6" s="9" t="s">
        <v>9</v>
      </c>
      <c r="E6" s="9" t="s">
        <v>10</v>
      </c>
      <c r="F6" s="9">
        <v>3</v>
      </c>
      <c r="G6" s="10">
        <v>37.200000000000003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>
        <v>1004</v>
      </c>
      <c r="B7" s="9" t="s">
        <v>14</v>
      </c>
      <c r="C7" s="9" t="s">
        <v>15</v>
      </c>
      <c r="D7" s="9" t="s">
        <v>16</v>
      </c>
      <c r="E7" s="9" t="s">
        <v>17</v>
      </c>
      <c r="F7" s="9">
        <v>22</v>
      </c>
      <c r="G7" s="10">
        <v>42.9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>
        <v>1005</v>
      </c>
      <c r="B8" s="9" t="s">
        <v>7</v>
      </c>
      <c r="C8" s="9" t="s">
        <v>12</v>
      </c>
      <c r="D8" s="9" t="s">
        <v>16</v>
      </c>
      <c r="E8" s="9" t="s">
        <v>10</v>
      </c>
      <c r="F8" s="9">
        <v>23</v>
      </c>
      <c r="G8" s="10">
        <v>30.5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>
        <v>1006</v>
      </c>
      <c r="B9" s="9" t="s">
        <v>7</v>
      </c>
      <c r="C9" s="9" t="s">
        <v>15</v>
      </c>
      <c r="D9" s="9" t="s">
        <v>18</v>
      </c>
      <c r="E9" s="9" t="s">
        <v>10</v>
      </c>
      <c r="F9" s="9">
        <v>15</v>
      </c>
      <c r="G9" s="10">
        <v>24.6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>
        <v>1007</v>
      </c>
      <c r="B10" s="9" t="s">
        <v>11</v>
      </c>
      <c r="C10" s="9" t="s">
        <v>8</v>
      </c>
      <c r="D10" s="9" t="s">
        <v>18</v>
      </c>
      <c r="E10" s="9" t="s">
        <v>13</v>
      </c>
      <c r="F10" s="9">
        <v>4</v>
      </c>
      <c r="G10" s="10">
        <v>45.1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>
        <v>1008</v>
      </c>
      <c r="B11" s="9" t="s">
        <v>11</v>
      </c>
      <c r="C11" s="9" t="s">
        <v>15</v>
      </c>
      <c r="D11" s="9" t="s">
        <v>9</v>
      </c>
      <c r="E11" s="9" t="s">
        <v>13</v>
      </c>
      <c r="F11" s="9">
        <v>18</v>
      </c>
      <c r="G11" s="10">
        <v>25.8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>
        <v>1009</v>
      </c>
      <c r="B12" s="9" t="s">
        <v>11</v>
      </c>
      <c r="C12" s="9" t="s">
        <v>19</v>
      </c>
      <c r="D12" s="9" t="s">
        <v>16</v>
      </c>
      <c r="E12" s="9" t="s">
        <v>13</v>
      </c>
      <c r="F12" s="9">
        <v>8</v>
      </c>
      <c r="G12" s="10">
        <v>42.1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>
        <v>1010</v>
      </c>
      <c r="B13" s="9" t="s">
        <v>11</v>
      </c>
      <c r="C13" s="9" t="s">
        <v>19</v>
      </c>
      <c r="D13" s="9" t="s">
        <v>20</v>
      </c>
      <c r="E13" s="9" t="s">
        <v>13</v>
      </c>
      <c r="F13" s="9">
        <v>30</v>
      </c>
      <c r="G13" s="10">
        <v>32.6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>
        <v>1011</v>
      </c>
      <c r="B14" s="9" t="s">
        <v>7</v>
      </c>
      <c r="C14" s="9" t="s">
        <v>12</v>
      </c>
      <c r="D14" s="9" t="s">
        <v>20</v>
      </c>
      <c r="E14" s="9" t="s">
        <v>10</v>
      </c>
      <c r="F14" s="9">
        <v>28</v>
      </c>
      <c r="G14" s="10">
        <v>27.2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>
        <v>1012</v>
      </c>
      <c r="B15" s="9" t="s">
        <v>11</v>
      </c>
      <c r="C15" s="9" t="s">
        <v>12</v>
      </c>
      <c r="D15" s="9" t="s">
        <v>16</v>
      </c>
      <c r="E15" s="9" t="s">
        <v>13</v>
      </c>
      <c r="F15" s="9">
        <v>12</v>
      </c>
      <c r="G15" s="10">
        <v>34.799999999999997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>
        <v>1013</v>
      </c>
      <c r="B16" s="9" t="s">
        <v>7</v>
      </c>
      <c r="C16" s="9" t="s">
        <v>15</v>
      </c>
      <c r="D16" s="9" t="s">
        <v>9</v>
      </c>
      <c r="E16" s="9" t="s">
        <v>10</v>
      </c>
      <c r="F16" s="9">
        <v>28</v>
      </c>
      <c r="G16" s="10">
        <v>27.7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>
        <v>1014</v>
      </c>
      <c r="B17" s="9" t="s">
        <v>11</v>
      </c>
      <c r="C17" s="9" t="s">
        <v>12</v>
      </c>
      <c r="D17" s="9" t="s">
        <v>20</v>
      </c>
      <c r="E17" s="9" t="s">
        <v>13</v>
      </c>
      <c r="F17" s="9">
        <v>28</v>
      </c>
      <c r="G17" s="10">
        <v>30.5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>
        <v>1015</v>
      </c>
      <c r="B18" s="9" t="s">
        <v>7</v>
      </c>
      <c r="C18" s="9" t="s">
        <v>15</v>
      </c>
      <c r="D18" s="9" t="s">
        <v>16</v>
      </c>
      <c r="E18" s="9" t="s">
        <v>10</v>
      </c>
      <c r="F18" s="9">
        <v>21</v>
      </c>
      <c r="G18" s="10">
        <v>43.6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>
        <v>1016</v>
      </c>
      <c r="B19" s="9" t="s">
        <v>14</v>
      </c>
      <c r="C19" s="9" t="s">
        <v>12</v>
      </c>
      <c r="D19" s="9" t="s">
        <v>20</v>
      </c>
      <c r="E19" s="9" t="s">
        <v>17</v>
      </c>
      <c r="F19" s="9">
        <v>17</v>
      </c>
      <c r="G19" s="10">
        <v>46.2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8">
        <v>1017</v>
      </c>
      <c r="B20" s="9" t="s">
        <v>7</v>
      </c>
      <c r="C20" s="9" t="s">
        <v>15</v>
      </c>
      <c r="D20" s="9" t="s">
        <v>20</v>
      </c>
      <c r="E20" s="9" t="s">
        <v>10</v>
      </c>
      <c r="F20" s="9">
        <v>3</v>
      </c>
      <c r="G20" s="10">
        <v>39.6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1018</v>
      </c>
      <c r="B21" s="9" t="s">
        <v>14</v>
      </c>
      <c r="C21" s="9" t="s">
        <v>12</v>
      </c>
      <c r="D21" s="9" t="s">
        <v>16</v>
      </c>
      <c r="E21" s="9" t="s">
        <v>17</v>
      </c>
      <c r="F21" s="9">
        <v>18</v>
      </c>
      <c r="G21" s="10">
        <v>48.8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1019</v>
      </c>
      <c r="B22" s="9" t="s">
        <v>11</v>
      </c>
      <c r="C22" s="9" t="s">
        <v>12</v>
      </c>
      <c r="D22" s="9" t="s">
        <v>9</v>
      </c>
      <c r="E22" s="9" t="s">
        <v>13</v>
      </c>
      <c r="F22" s="9">
        <v>16</v>
      </c>
      <c r="G22" s="10">
        <v>42.1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1020</v>
      </c>
      <c r="B23" s="9" t="s">
        <v>7</v>
      </c>
      <c r="C23" s="9" t="s">
        <v>19</v>
      </c>
      <c r="D23" s="9" t="s">
        <v>9</v>
      </c>
      <c r="E23" s="9" t="s">
        <v>10</v>
      </c>
      <c r="F23" s="9">
        <v>26</v>
      </c>
      <c r="G23" s="10">
        <v>21.6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1021</v>
      </c>
      <c r="B24" s="9" t="s">
        <v>11</v>
      </c>
      <c r="C24" s="9" t="s">
        <v>15</v>
      </c>
      <c r="D24" s="9" t="s">
        <v>20</v>
      </c>
      <c r="E24" s="9" t="s">
        <v>13</v>
      </c>
      <c r="F24" s="9">
        <v>22</v>
      </c>
      <c r="G24" s="10">
        <v>48.9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1022</v>
      </c>
      <c r="B25" s="9" t="s">
        <v>14</v>
      </c>
      <c r="C25" s="9" t="s">
        <v>8</v>
      </c>
      <c r="D25" s="9" t="s">
        <v>9</v>
      </c>
      <c r="E25" s="9" t="s">
        <v>17</v>
      </c>
      <c r="F25" s="9">
        <v>27</v>
      </c>
      <c r="G25" s="10">
        <v>31.64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8">
        <v>1023</v>
      </c>
      <c r="B26" s="9" t="s">
        <v>7</v>
      </c>
      <c r="C26" s="9" t="s">
        <v>19</v>
      </c>
      <c r="D26" s="9" t="s">
        <v>16</v>
      </c>
      <c r="E26" s="9" t="s">
        <v>10</v>
      </c>
      <c r="F26" s="9">
        <v>7</v>
      </c>
      <c r="G26" s="10">
        <v>22.6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8">
        <v>1024</v>
      </c>
      <c r="B27" s="9" t="s">
        <v>14</v>
      </c>
      <c r="C27" s="9" t="s">
        <v>19</v>
      </c>
      <c r="D27" s="9" t="s">
        <v>9</v>
      </c>
      <c r="E27" s="9" t="s">
        <v>17</v>
      </c>
      <c r="F27" s="9">
        <v>28</v>
      </c>
      <c r="G27" s="10">
        <v>26.8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8">
        <v>1025</v>
      </c>
      <c r="B28" s="9" t="s">
        <v>14</v>
      </c>
      <c r="C28" s="9" t="s">
        <v>19</v>
      </c>
      <c r="D28" s="9" t="s">
        <v>16</v>
      </c>
      <c r="E28" s="9" t="s">
        <v>17</v>
      </c>
      <c r="F28" s="9">
        <v>25</v>
      </c>
      <c r="G28" s="10">
        <v>44.1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1026</v>
      </c>
      <c r="B29" s="9" t="s">
        <v>7</v>
      </c>
      <c r="C29" s="9" t="s">
        <v>12</v>
      </c>
      <c r="D29" s="9" t="s">
        <v>9</v>
      </c>
      <c r="E29" s="9" t="s">
        <v>10</v>
      </c>
      <c r="F29" s="9">
        <v>13</v>
      </c>
      <c r="G29" s="10">
        <v>48.7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1027</v>
      </c>
      <c r="B30" s="9" t="s">
        <v>14</v>
      </c>
      <c r="C30" s="9" t="s">
        <v>19</v>
      </c>
      <c r="D30" s="9" t="s">
        <v>20</v>
      </c>
      <c r="E30" s="9" t="s">
        <v>17</v>
      </c>
      <c r="F30" s="9">
        <v>23</v>
      </c>
      <c r="G30" s="10">
        <v>20.5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1028</v>
      </c>
      <c r="B31" s="9" t="s">
        <v>14</v>
      </c>
      <c r="C31" s="9" t="s">
        <v>12</v>
      </c>
      <c r="D31" s="9" t="s">
        <v>9</v>
      </c>
      <c r="E31" s="9" t="s">
        <v>17</v>
      </c>
      <c r="F31" s="9">
        <v>3</v>
      </c>
      <c r="G31" s="10">
        <v>31.2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1029</v>
      </c>
      <c r="B32" s="9" t="s">
        <v>11</v>
      </c>
      <c r="C32" s="9" t="s">
        <v>19</v>
      </c>
      <c r="D32" s="9" t="s">
        <v>9</v>
      </c>
      <c r="E32" s="9" t="s">
        <v>13</v>
      </c>
      <c r="F32" s="9">
        <v>27</v>
      </c>
      <c r="G32" s="10">
        <v>31.5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1030</v>
      </c>
      <c r="B33" s="9" t="s">
        <v>7</v>
      </c>
      <c r="C33" s="9" t="s">
        <v>12</v>
      </c>
      <c r="D33" s="9" t="s">
        <v>18</v>
      </c>
      <c r="E33" s="9" t="s">
        <v>10</v>
      </c>
      <c r="F33" s="9">
        <v>2</v>
      </c>
      <c r="G33" s="10">
        <v>26.2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1031</v>
      </c>
      <c r="B34" s="9" t="s">
        <v>14</v>
      </c>
      <c r="C34" s="9" t="s">
        <v>8</v>
      </c>
      <c r="D34" s="9" t="s">
        <v>18</v>
      </c>
      <c r="E34" s="9" t="s">
        <v>17</v>
      </c>
      <c r="F34" s="9">
        <v>9</v>
      </c>
      <c r="G34" s="10">
        <v>27.4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1032</v>
      </c>
      <c r="B35" s="9" t="s">
        <v>7</v>
      </c>
      <c r="C35" s="9" t="s">
        <v>12</v>
      </c>
      <c r="D35" s="9" t="s">
        <v>20</v>
      </c>
      <c r="E35" s="9" t="s">
        <v>10</v>
      </c>
      <c r="F35" s="9">
        <v>9</v>
      </c>
      <c r="G35" s="10">
        <v>29.4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1033</v>
      </c>
      <c r="B36" s="9" t="s">
        <v>14</v>
      </c>
      <c r="C36" s="9" t="s">
        <v>8</v>
      </c>
      <c r="D36" s="9" t="s">
        <v>20</v>
      </c>
      <c r="E36" s="9" t="s">
        <v>17</v>
      </c>
      <c r="F36" s="9">
        <v>20</v>
      </c>
      <c r="G36" s="10">
        <v>20.3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>
        <v>1034</v>
      </c>
      <c r="B37" s="9" t="s">
        <v>7</v>
      </c>
      <c r="C37" s="9" t="s">
        <v>15</v>
      </c>
      <c r="D37" s="9" t="s">
        <v>9</v>
      </c>
      <c r="E37" s="9" t="s">
        <v>10</v>
      </c>
      <c r="F37" s="9">
        <v>19</v>
      </c>
      <c r="G37" s="10">
        <v>31.8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1035</v>
      </c>
      <c r="B38" s="9" t="s">
        <v>11</v>
      </c>
      <c r="C38" s="9" t="s">
        <v>15</v>
      </c>
      <c r="D38" s="9" t="s">
        <v>20</v>
      </c>
      <c r="E38" s="9" t="s">
        <v>13</v>
      </c>
      <c r="F38" s="9">
        <v>24</v>
      </c>
      <c r="G38" s="10">
        <v>39.6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>
        <v>1036</v>
      </c>
      <c r="B39" s="9" t="s">
        <v>14</v>
      </c>
      <c r="C39" s="9" t="s">
        <v>12</v>
      </c>
      <c r="D39" s="9" t="s">
        <v>18</v>
      </c>
      <c r="E39" s="9" t="s">
        <v>17</v>
      </c>
      <c r="F39" s="9">
        <v>8</v>
      </c>
      <c r="G39" s="10">
        <v>48.7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v>1037</v>
      </c>
      <c r="B40" s="9" t="s">
        <v>7</v>
      </c>
      <c r="C40" s="9" t="s">
        <v>15</v>
      </c>
      <c r="D40" s="9" t="s">
        <v>20</v>
      </c>
      <c r="E40" s="9" t="s">
        <v>10</v>
      </c>
      <c r="F40" s="9">
        <v>22</v>
      </c>
      <c r="G40" s="10">
        <v>45.8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v>1038</v>
      </c>
      <c r="B41" s="9" t="s">
        <v>11</v>
      </c>
      <c r="C41" s="9" t="s">
        <v>8</v>
      </c>
      <c r="D41" s="9" t="s">
        <v>9</v>
      </c>
      <c r="E41" s="9" t="s">
        <v>13</v>
      </c>
      <c r="F41" s="9">
        <v>22</v>
      </c>
      <c r="G41" s="10">
        <v>45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v>1039</v>
      </c>
      <c r="B42" s="9" t="s">
        <v>14</v>
      </c>
      <c r="C42" s="9" t="s">
        <v>15</v>
      </c>
      <c r="D42" s="9" t="s">
        <v>9</v>
      </c>
      <c r="E42" s="9" t="s">
        <v>17</v>
      </c>
      <c r="F42" s="9">
        <v>4</v>
      </c>
      <c r="G42" s="10">
        <v>47.2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v>1040</v>
      </c>
      <c r="B43" s="9" t="s">
        <v>11</v>
      </c>
      <c r="C43" s="9" t="s">
        <v>12</v>
      </c>
      <c r="D43" s="9" t="s">
        <v>20</v>
      </c>
      <c r="E43" s="9" t="s">
        <v>13</v>
      </c>
      <c r="F43" s="9">
        <v>4</v>
      </c>
      <c r="G43" s="10">
        <v>27.9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v>1041</v>
      </c>
      <c r="B44" s="9" t="s">
        <v>11</v>
      </c>
      <c r="C44" s="9" t="s">
        <v>8</v>
      </c>
      <c r="D44" s="9" t="s">
        <v>20</v>
      </c>
      <c r="E44" s="9" t="s">
        <v>13</v>
      </c>
      <c r="F44" s="9">
        <v>20</v>
      </c>
      <c r="G44" s="10">
        <v>25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v>1042</v>
      </c>
      <c r="B45" s="9" t="s">
        <v>14</v>
      </c>
      <c r="C45" s="9" t="s">
        <v>15</v>
      </c>
      <c r="D45" s="9" t="s">
        <v>9</v>
      </c>
      <c r="E45" s="9" t="s">
        <v>17</v>
      </c>
      <c r="F45" s="9">
        <v>1</v>
      </c>
      <c r="G45" s="10">
        <v>33.299999999999997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>
        <v>1043</v>
      </c>
      <c r="B46" s="9" t="s">
        <v>11</v>
      </c>
      <c r="C46" s="9" t="s">
        <v>15</v>
      </c>
      <c r="D46" s="9" t="s">
        <v>16</v>
      </c>
      <c r="E46" s="9" t="s">
        <v>13</v>
      </c>
      <c r="F46" s="9">
        <v>4</v>
      </c>
      <c r="G46" s="10">
        <v>24.3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1044</v>
      </c>
      <c r="B47" s="9" t="s">
        <v>14</v>
      </c>
      <c r="C47" s="9" t="s">
        <v>12</v>
      </c>
      <c r="D47" s="9" t="s">
        <v>20</v>
      </c>
      <c r="E47" s="9" t="s">
        <v>17</v>
      </c>
      <c r="F47" s="9">
        <v>5</v>
      </c>
      <c r="G47" s="10">
        <v>37.700000000000003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">
        <v>1045</v>
      </c>
      <c r="B48" s="9" t="s">
        <v>11</v>
      </c>
      <c r="C48" s="9" t="s">
        <v>12</v>
      </c>
      <c r="D48" s="9" t="s">
        <v>18</v>
      </c>
      <c r="E48" s="9" t="s">
        <v>13</v>
      </c>
      <c r="F48" s="9">
        <v>13</v>
      </c>
      <c r="G48" s="10">
        <v>25.1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>
        <v>1046</v>
      </c>
      <c r="B49" s="9" t="s">
        <v>7</v>
      </c>
      <c r="C49" s="9" t="s">
        <v>8</v>
      </c>
      <c r="D49" s="9" t="s">
        <v>20</v>
      </c>
      <c r="E49" s="9" t="s">
        <v>10</v>
      </c>
      <c r="F49" s="9">
        <v>23</v>
      </c>
      <c r="G49" s="10">
        <v>34.299999999999997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>
        <v>1047</v>
      </c>
      <c r="B50" s="9" t="s">
        <v>11</v>
      </c>
      <c r="C50" s="9" t="s">
        <v>15</v>
      </c>
      <c r="D50" s="9" t="s">
        <v>9</v>
      </c>
      <c r="E50" s="9" t="s">
        <v>13</v>
      </c>
      <c r="F50" s="9">
        <v>24</v>
      </c>
      <c r="G50" s="10">
        <v>43.3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">
        <v>1048</v>
      </c>
      <c r="B51" s="9" t="s">
        <v>14</v>
      </c>
      <c r="C51" s="9" t="s">
        <v>12</v>
      </c>
      <c r="D51" s="9" t="s">
        <v>9</v>
      </c>
      <c r="E51" s="9" t="s">
        <v>17</v>
      </c>
      <c r="F51" s="9">
        <v>7</v>
      </c>
      <c r="G51" s="10">
        <v>20.8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>
        <v>1049</v>
      </c>
      <c r="B52" s="9" t="s">
        <v>14</v>
      </c>
      <c r="C52" s="9" t="s">
        <v>15</v>
      </c>
      <c r="D52" s="9" t="s">
        <v>20</v>
      </c>
      <c r="E52" s="9" t="s">
        <v>17</v>
      </c>
      <c r="F52" s="9">
        <v>13</v>
      </c>
      <c r="G52" s="10">
        <v>32.9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1050</v>
      </c>
      <c r="B53" s="9" t="s">
        <v>7</v>
      </c>
      <c r="C53" s="9" t="s">
        <v>19</v>
      </c>
      <c r="D53" s="9" t="s">
        <v>20</v>
      </c>
      <c r="E53" s="9" t="s">
        <v>10</v>
      </c>
      <c r="F53" s="9">
        <v>7</v>
      </c>
      <c r="G53" s="10">
        <v>25.7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>
        <v>1051</v>
      </c>
      <c r="B54" s="9" t="s">
        <v>11</v>
      </c>
      <c r="C54" s="9" t="s">
        <v>15</v>
      </c>
      <c r="D54" s="9" t="s">
        <v>18</v>
      </c>
      <c r="E54" s="9" t="s">
        <v>13</v>
      </c>
      <c r="F54" s="9">
        <v>7</v>
      </c>
      <c r="G54" s="10">
        <v>48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8">
        <v>1052</v>
      </c>
      <c r="B55" s="9" t="s">
        <v>14</v>
      </c>
      <c r="C55" s="9" t="s">
        <v>15</v>
      </c>
      <c r="D55" s="9" t="s">
        <v>18</v>
      </c>
      <c r="E55" s="9" t="s">
        <v>17</v>
      </c>
      <c r="F55" s="9">
        <v>8</v>
      </c>
      <c r="G55" s="10">
        <v>25.2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1">
        <v>1053</v>
      </c>
      <c r="B56" s="12" t="s">
        <v>14</v>
      </c>
      <c r="C56" s="12" t="s">
        <v>15</v>
      </c>
      <c r="D56" s="12" t="s">
        <v>20</v>
      </c>
      <c r="E56" s="12" t="s">
        <v>17</v>
      </c>
      <c r="F56" s="12">
        <v>22</v>
      </c>
      <c r="G56" s="13">
        <v>48.7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list" allowBlank="1" showInputMessage="1" showErrorMessage="1" sqref="F3" xr:uid="{E6A9278E-2D9E-4772-B04D-00882173AA56}">
      <formula1>$A$4:$A$56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000"/>
  <sheetViews>
    <sheetView workbookViewId="0">
      <selection activeCell="B16" sqref="B16"/>
    </sheetView>
  </sheetViews>
  <sheetFormatPr defaultColWidth="12.625" defaultRowHeight="15" customHeight="1" x14ac:dyDescent="0.2"/>
  <cols>
    <col min="1" max="1" width="8" customWidth="1"/>
    <col min="2" max="2" width="20.25" bestFit="1" customWidth="1"/>
    <col min="3" max="3" width="20.125" bestFit="1" customWidth="1"/>
    <col min="4" max="4" width="5.375" bestFit="1" customWidth="1"/>
    <col min="5" max="5" width="6.5" bestFit="1" customWidth="1"/>
    <col min="6" max="6" width="5" bestFit="1" customWidth="1"/>
    <col min="7" max="7" width="10.75" bestFit="1" customWidth="1"/>
    <col min="8" max="14" width="8" customWidth="1"/>
    <col min="15" max="24" width="7.625" customWidth="1"/>
  </cols>
  <sheetData>
    <row r="1" spans="1:2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14" t="s">
        <v>63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33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25">
      <c r="A3" s="14"/>
      <c r="B3" s="14"/>
      <c r="C3" s="45" t="s">
        <v>4</v>
      </c>
      <c r="D3" s="46" t="s">
        <v>2</v>
      </c>
      <c r="E3" s="14"/>
      <c r="F3" s="14"/>
      <c r="G3" s="14"/>
      <c r="H3" s="14"/>
      <c r="I3" s="14"/>
      <c r="J3" s="14"/>
      <c r="K3" s="14"/>
      <c r="L3" s="14"/>
      <c r="M3" s="14"/>
      <c r="N3" s="33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14"/>
      <c r="B4" s="14"/>
      <c r="C4" s="47" t="s">
        <v>1</v>
      </c>
      <c r="D4" s="66" t="s">
        <v>5</v>
      </c>
      <c r="E4" s="14"/>
      <c r="F4" s="14"/>
      <c r="G4" s="14"/>
      <c r="H4" s="14"/>
      <c r="I4" s="14"/>
      <c r="J4" s="14"/>
      <c r="K4" s="14"/>
      <c r="L4" s="14"/>
      <c r="M4" s="14"/>
      <c r="N4" s="33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14"/>
      <c r="B5" s="14"/>
      <c r="C5" s="48" t="s">
        <v>3</v>
      </c>
      <c r="D5" s="67"/>
      <c r="E5" s="14"/>
      <c r="F5" s="14"/>
      <c r="G5" s="14"/>
      <c r="H5" s="14"/>
      <c r="I5" s="14"/>
      <c r="J5" s="14"/>
      <c r="K5" s="14"/>
      <c r="L5" s="14"/>
      <c r="M5" s="14"/>
      <c r="N5" s="33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x14ac:dyDescent="0.25">
      <c r="A6" s="33" t="s">
        <v>64</v>
      </c>
      <c r="B6" s="16"/>
      <c r="C6" s="49"/>
      <c r="D6" s="33"/>
      <c r="E6" s="14"/>
      <c r="F6" s="14"/>
      <c r="G6" s="14"/>
      <c r="H6" s="14"/>
      <c r="I6" s="14"/>
      <c r="J6" s="14"/>
      <c r="K6" s="14"/>
      <c r="L6" s="14"/>
      <c r="M6" s="14"/>
      <c r="N6" s="33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x14ac:dyDescent="0.25">
      <c r="A7" s="33" t="s">
        <v>65</v>
      </c>
      <c r="B7" s="16"/>
      <c r="C7" s="49"/>
      <c r="D7" s="33"/>
      <c r="E7" s="14"/>
      <c r="F7" s="14"/>
      <c r="G7" s="14"/>
      <c r="H7" s="14"/>
      <c r="I7" s="14"/>
      <c r="J7" s="14"/>
      <c r="K7" s="14"/>
      <c r="L7" s="14"/>
      <c r="M7" s="14"/>
      <c r="N7" s="33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x14ac:dyDescent="0.25">
      <c r="A8" s="33"/>
      <c r="B8" s="16"/>
      <c r="C8" s="49"/>
      <c r="D8" s="33"/>
      <c r="E8" s="14"/>
      <c r="F8" s="14"/>
      <c r="G8" s="14"/>
      <c r="H8" s="14"/>
      <c r="I8" s="14"/>
      <c r="J8" s="14"/>
      <c r="K8" s="14"/>
      <c r="L8" s="14"/>
      <c r="M8" s="14"/>
      <c r="N8" s="33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25">
      <c r="A9" s="14" t="s">
        <v>66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33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25">
      <c r="A10" s="14" t="s">
        <v>67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33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x14ac:dyDescent="0.25">
      <c r="A11" s="15"/>
      <c r="B11" s="77" t="s">
        <v>4</v>
      </c>
      <c r="C11" t="s">
        <v>71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25">
      <c r="A13" s="1"/>
      <c r="B13" s="77" t="s">
        <v>75</v>
      </c>
      <c r="C13" s="77" t="s">
        <v>72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25">
      <c r="A14" s="1"/>
      <c r="B14" s="77" t="s">
        <v>74</v>
      </c>
      <c r="C14" t="s">
        <v>15</v>
      </c>
      <c r="D14" t="s">
        <v>12</v>
      </c>
      <c r="E14" t="s">
        <v>8</v>
      </c>
      <c r="F14" t="s">
        <v>19</v>
      </c>
      <c r="G14" t="s">
        <v>73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25">
      <c r="A15" s="1"/>
      <c r="B15" s="78" t="s">
        <v>7</v>
      </c>
      <c r="C15" s="80">
        <v>108</v>
      </c>
      <c r="D15" s="80">
        <v>78</v>
      </c>
      <c r="E15" s="80">
        <v>28</v>
      </c>
      <c r="F15" s="80">
        <v>40</v>
      </c>
      <c r="G15" s="80">
        <v>254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x14ac:dyDescent="0.25">
      <c r="A16" s="1"/>
      <c r="B16" s="79" t="s">
        <v>9</v>
      </c>
      <c r="C16" s="80">
        <v>47</v>
      </c>
      <c r="D16" s="80">
        <v>16</v>
      </c>
      <c r="E16" s="80">
        <v>5</v>
      </c>
      <c r="F16" s="80">
        <v>26</v>
      </c>
      <c r="G16" s="80">
        <v>94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x14ac:dyDescent="0.25">
      <c r="A17" s="1"/>
      <c r="B17" s="79" t="s">
        <v>18</v>
      </c>
      <c r="C17" s="80">
        <v>15</v>
      </c>
      <c r="D17" s="80">
        <v>2</v>
      </c>
      <c r="E17" s="80"/>
      <c r="F17" s="80"/>
      <c r="G17" s="80">
        <v>17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x14ac:dyDescent="0.25">
      <c r="A18" s="1"/>
      <c r="B18" s="79" t="s">
        <v>16</v>
      </c>
      <c r="C18" s="80">
        <v>21</v>
      </c>
      <c r="D18" s="80">
        <v>23</v>
      </c>
      <c r="E18" s="80"/>
      <c r="F18" s="80">
        <v>7</v>
      </c>
      <c r="G18" s="80">
        <v>51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x14ac:dyDescent="0.25">
      <c r="A19" s="1"/>
      <c r="B19" s="79" t="s">
        <v>20</v>
      </c>
      <c r="C19" s="80">
        <v>25</v>
      </c>
      <c r="D19" s="80">
        <v>37</v>
      </c>
      <c r="E19" s="80">
        <v>23</v>
      </c>
      <c r="F19" s="80">
        <v>7</v>
      </c>
      <c r="G19" s="80">
        <v>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x14ac:dyDescent="0.25">
      <c r="A20" s="1"/>
      <c r="B20" s="78" t="s">
        <v>11</v>
      </c>
      <c r="C20" s="80">
        <v>99</v>
      </c>
      <c r="D20" s="80">
        <v>79</v>
      </c>
      <c r="E20" s="80">
        <v>46</v>
      </c>
      <c r="F20" s="80">
        <v>65</v>
      </c>
      <c r="G20" s="80">
        <v>289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25">
      <c r="A21" s="1"/>
      <c r="B21" s="79" t="s">
        <v>9</v>
      </c>
      <c r="C21" s="80">
        <v>42</v>
      </c>
      <c r="D21" s="80">
        <v>22</v>
      </c>
      <c r="E21" s="80">
        <v>22</v>
      </c>
      <c r="F21" s="80">
        <v>27</v>
      </c>
      <c r="G21" s="80">
        <v>113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25">
      <c r="A22" s="1"/>
      <c r="B22" s="79" t="s">
        <v>18</v>
      </c>
      <c r="C22" s="80">
        <v>7</v>
      </c>
      <c r="D22" s="80">
        <v>13</v>
      </c>
      <c r="E22" s="80">
        <v>4</v>
      </c>
      <c r="F22" s="80"/>
      <c r="G22" s="80">
        <v>24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25">
      <c r="A23" s="1"/>
      <c r="B23" s="79" t="s">
        <v>16</v>
      </c>
      <c r="C23" s="80">
        <v>4</v>
      </c>
      <c r="D23" s="80">
        <v>12</v>
      </c>
      <c r="E23" s="80"/>
      <c r="F23" s="80">
        <v>8</v>
      </c>
      <c r="G23" s="80">
        <v>24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25">
      <c r="A24" s="1"/>
      <c r="B24" s="79" t="s">
        <v>20</v>
      </c>
      <c r="C24" s="80">
        <v>46</v>
      </c>
      <c r="D24" s="80">
        <v>32</v>
      </c>
      <c r="E24" s="80">
        <v>20</v>
      </c>
      <c r="F24" s="80">
        <v>30</v>
      </c>
      <c r="G24" s="80">
        <v>128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25">
      <c r="A25" s="1"/>
      <c r="B25" s="78" t="s">
        <v>14</v>
      </c>
      <c r="C25" s="80">
        <v>70</v>
      </c>
      <c r="D25" s="80">
        <v>58</v>
      </c>
      <c r="E25" s="80">
        <v>56</v>
      </c>
      <c r="F25" s="80">
        <v>76</v>
      </c>
      <c r="G25" s="80">
        <v>260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25">
      <c r="A26" s="1"/>
      <c r="B26" s="79" t="s">
        <v>9</v>
      </c>
      <c r="C26" s="80">
        <v>5</v>
      </c>
      <c r="D26" s="80">
        <v>10</v>
      </c>
      <c r="E26" s="80">
        <v>27</v>
      </c>
      <c r="F26" s="80">
        <v>28</v>
      </c>
      <c r="G26" s="80">
        <v>70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25">
      <c r="A27" s="1"/>
      <c r="B27" s="79" t="s">
        <v>18</v>
      </c>
      <c r="C27" s="80">
        <v>8</v>
      </c>
      <c r="D27" s="80">
        <v>8</v>
      </c>
      <c r="E27" s="80">
        <v>9</v>
      </c>
      <c r="F27" s="80"/>
      <c r="G27" s="80">
        <v>25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25">
      <c r="A28" s="1"/>
      <c r="B28" s="79" t="s">
        <v>16</v>
      </c>
      <c r="C28" s="80">
        <v>22</v>
      </c>
      <c r="D28" s="80">
        <v>18</v>
      </c>
      <c r="E28" s="80"/>
      <c r="F28" s="80">
        <v>25</v>
      </c>
      <c r="G28" s="80">
        <v>65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25">
      <c r="A29" s="1"/>
      <c r="B29" s="79" t="s">
        <v>20</v>
      </c>
      <c r="C29" s="80">
        <v>35</v>
      </c>
      <c r="D29" s="80">
        <v>22</v>
      </c>
      <c r="E29" s="80">
        <v>20</v>
      </c>
      <c r="F29" s="80">
        <v>23</v>
      </c>
      <c r="G29" s="80">
        <v>100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25">
      <c r="A30" s="1"/>
      <c r="B30" s="78" t="s">
        <v>73</v>
      </c>
      <c r="C30" s="80">
        <v>277</v>
      </c>
      <c r="D30" s="80">
        <v>215</v>
      </c>
      <c r="E30" s="80">
        <v>130</v>
      </c>
      <c r="F30" s="80">
        <v>181</v>
      </c>
      <c r="G30" s="80">
        <v>803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75" customHeight="1" x14ac:dyDescent="0.2"/>
    <row r="222" spans="1:24" ht="15.75" customHeight="1" x14ac:dyDescent="0.2"/>
    <row r="223" spans="1:24" ht="15.75" customHeight="1" x14ac:dyDescent="0.2"/>
    <row r="224" spans="1: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D4:D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M17" sqref="M17"/>
    </sheetView>
  </sheetViews>
  <sheetFormatPr defaultColWidth="12.625" defaultRowHeight="15" customHeight="1" x14ac:dyDescent="0.2"/>
  <cols>
    <col min="1" max="1" width="7" customWidth="1"/>
    <col min="2" max="2" width="16.875" customWidth="1"/>
    <col min="3" max="3" width="9.75" customWidth="1"/>
    <col min="4" max="4" width="10.5" customWidth="1"/>
    <col min="5" max="5" width="11.25" customWidth="1"/>
    <col min="6" max="6" width="10.5" customWidth="1"/>
    <col min="7" max="7" width="8.125" customWidth="1"/>
    <col min="8" max="9" width="8" customWidth="1"/>
    <col min="10" max="26" width="7.625" customWidth="1"/>
  </cols>
  <sheetData>
    <row r="1" spans="1:26" x14ac:dyDescent="0.25">
      <c r="A1" s="14" t="s">
        <v>21</v>
      </c>
      <c r="B1" s="14"/>
      <c r="C1" s="14"/>
      <c r="D1" s="14"/>
      <c r="E1" s="14"/>
      <c r="F1" s="14"/>
      <c r="G1" s="14"/>
      <c r="H1" s="15"/>
      <c r="I1" s="15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75" customHeight="1" x14ac:dyDescent="0.25">
      <c r="A2" s="14"/>
      <c r="B2" s="50" t="s">
        <v>22</v>
      </c>
      <c r="C2" s="51"/>
      <c r="D2" s="51"/>
      <c r="E2" s="51"/>
      <c r="F2" s="51"/>
      <c r="G2" s="52"/>
      <c r="H2" s="15"/>
      <c r="I2" s="1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4"/>
      <c r="B3" s="14"/>
      <c r="C3" s="14"/>
      <c r="D3" s="14"/>
      <c r="E3" s="14"/>
      <c r="F3" s="14"/>
      <c r="G3" s="14"/>
      <c r="H3" s="15"/>
      <c r="I3" s="1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5"/>
      <c r="B4" s="15"/>
      <c r="C4" s="1"/>
      <c r="D4" s="15"/>
      <c r="E4" s="15"/>
      <c r="F4" s="15"/>
      <c r="G4" s="15"/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2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4" t="s">
        <v>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5">
        <v>1004</v>
      </c>
      <c r="B6" s="6" t="s">
        <v>14</v>
      </c>
      <c r="C6" s="6" t="s">
        <v>15</v>
      </c>
      <c r="D6" s="6" t="s">
        <v>16</v>
      </c>
      <c r="E6" s="6" t="s">
        <v>17</v>
      </c>
      <c r="F6" s="6">
        <v>22</v>
      </c>
      <c r="G6" s="7">
        <v>42.9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8">
        <v>1006</v>
      </c>
      <c r="B7" s="9" t="s">
        <v>7</v>
      </c>
      <c r="C7" s="9" t="s">
        <v>15</v>
      </c>
      <c r="D7" s="9" t="s">
        <v>18</v>
      </c>
      <c r="E7" s="9" t="s">
        <v>10</v>
      </c>
      <c r="F7" s="9">
        <v>15</v>
      </c>
      <c r="G7" s="10">
        <v>24.6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8">
        <v>1008</v>
      </c>
      <c r="B8" s="9" t="s">
        <v>11</v>
      </c>
      <c r="C8" s="9" t="s">
        <v>15</v>
      </c>
      <c r="D8" s="9" t="s">
        <v>9</v>
      </c>
      <c r="E8" s="9" t="s">
        <v>13</v>
      </c>
      <c r="F8" s="9">
        <v>18</v>
      </c>
      <c r="G8" s="10">
        <v>25.8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8">
        <v>1013</v>
      </c>
      <c r="B9" s="9" t="s">
        <v>7</v>
      </c>
      <c r="C9" s="9" t="s">
        <v>15</v>
      </c>
      <c r="D9" s="9" t="s">
        <v>9</v>
      </c>
      <c r="E9" s="9" t="s">
        <v>10</v>
      </c>
      <c r="F9" s="9">
        <v>28</v>
      </c>
      <c r="G9" s="10">
        <v>27.7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8">
        <v>1015</v>
      </c>
      <c r="B10" s="9" t="s">
        <v>7</v>
      </c>
      <c r="C10" s="9" t="s">
        <v>15</v>
      </c>
      <c r="D10" s="9" t="s">
        <v>16</v>
      </c>
      <c r="E10" s="9" t="s">
        <v>10</v>
      </c>
      <c r="F10" s="9">
        <v>21</v>
      </c>
      <c r="G10" s="10">
        <v>43.6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8">
        <v>1017</v>
      </c>
      <c r="B11" s="9" t="s">
        <v>7</v>
      </c>
      <c r="C11" s="9" t="s">
        <v>15</v>
      </c>
      <c r="D11" s="9" t="s">
        <v>20</v>
      </c>
      <c r="E11" s="9" t="s">
        <v>10</v>
      </c>
      <c r="F11" s="9">
        <v>3</v>
      </c>
      <c r="G11" s="10">
        <v>39.6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8">
        <v>1021</v>
      </c>
      <c r="B12" s="9" t="s">
        <v>11</v>
      </c>
      <c r="C12" s="9" t="s">
        <v>15</v>
      </c>
      <c r="D12" s="9" t="s">
        <v>20</v>
      </c>
      <c r="E12" s="9" t="s">
        <v>13</v>
      </c>
      <c r="F12" s="9">
        <v>22</v>
      </c>
      <c r="G12" s="10">
        <v>48.9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8">
        <v>1034</v>
      </c>
      <c r="B13" s="9" t="s">
        <v>7</v>
      </c>
      <c r="C13" s="9" t="s">
        <v>15</v>
      </c>
      <c r="D13" s="9" t="s">
        <v>9</v>
      </c>
      <c r="E13" s="9" t="s">
        <v>10</v>
      </c>
      <c r="F13" s="9">
        <v>19</v>
      </c>
      <c r="G13" s="10">
        <v>31.8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8">
        <v>1035</v>
      </c>
      <c r="B14" s="9" t="s">
        <v>11</v>
      </c>
      <c r="C14" s="9" t="s">
        <v>15</v>
      </c>
      <c r="D14" s="9" t="s">
        <v>20</v>
      </c>
      <c r="E14" s="9" t="s">
        <v>13</v>
      </c>
      <c r="F14" s="9">
        <v>24</v>
      </c>
      <c r="G14" s="10">
        <v>39.6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8">
        <v>1037</v>
      </c>
      <c r="B15" s="9" t="s">
        <v>7</v>
      </c>
      <c r="C15" s="9" t="s">
        <v>15</v>
      </c>
      <c r="D15" s="9" t="s">
        <v>20</v>
      </c>
      <c r="E15" s="9" t="s">
        <v>10</v>
      </c>
      <c r="F15" s="9">
        <v>22</v>
      </c>
      <c r="G15" s="10">
        <v>45.8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8">
        <v>1039</v>
      </c>
      <c r="B16" s="9" t="s">
        <v>14</v>
      </c>
      <c r="C16" s="9" t="s">
        <v>15</v>
      </c>
      <c r="D16" s="9" t="s">
        <v>9</v>
      </c>
      <c r="E16" s="9" t="s">
        <v>17</v>
      </c>
      <c r="F16" s="9">
        <v>4</v>
      </c>
      <c r="G16" s="10">
        <v>47.2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8">
        <v>1042</v>
      </c>
      <c r="B17" s="9" t="s">
        <v>14</v>
      </c>
      <c r="C17" s="9" t="s">
        <v>15</v>
      </c>
      <c r="D17" s="9" t="s">
        <v>9</v>
      </c>
      <c r="E17" s="9" t="s">
        <v>17</v>
      </c>
      <c r="F17" s="9">
        <v>1</v>
      </c>
      <c r="G17" s="10">
        <v>33.299999999999997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8">
        <v>1043</v>
      </c>
      <c r="B18" s="9" t="s">
        <v>11</v>
      </c>
      <c r="C18" s="9" t="s">
        <v>15</v>
      </c>
      <c r="D18" s="9" t="s">
        <v>16</v>
      </c>
      <c r="E18" s="9" t="s">
        <v>13</v>
      </c>
      <c r="F18" s="9">
        <v>4</v>
      </c>
      <c r="G18" s="10">
        <v>24.3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8">
        <v>1047</v>
      </c>
      <c r="B19" s="9" t="s">
        <v>11</v>
      </c>
      <c r="C19" s="9" t="s">
        <v>15</v>
      </c>
      <c r="D19" s="9" t="s">
        <v>9</v>
      </c>
      <c r="E19" s="9" t="s">
        <v>13</v>
      </c>
      <c r="F19" s="9">
        <v>24</v>
      </c>
      <c r="G19" s="10">
        <v>43.3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8">
        <v>1049</v>
      </c>
      <c r="B20" s="9" t="s">
        <v>14</v>
      </c>
      <c r="C20" s="9" t="s">
        <v>15</v>
      </c>
      <c r="D20" s="9" t="s">
        <v>20</v>
      </c>
      <c r="E20" s="9" t="s">
        <v>17</v>
      </c>
      <c r="F20" s="9">
        <v>13</v>
      </c>
      <c r="G20" s="10">
        <v>32.9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8">
        <v>1051</v>
      </c>
      <c r="B21" s="9" t="s">
        <v>11</v>
      </c>
      <c r="C21" s="9" t="s">
        <v>15</v>
      </c>
      <c r="D21" s="9" t="s">
        <v>18</v>
      </c>
      <c r="E21" s="9" t="s">
        <v>13</v>
      </c>
      <c r="F21" s="9">
        <v>7</v>
      </c>
      <c r="G21" s="10">
        <v>48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8">
        <v>1052</v>
      </c>
      <c r="B22" s="9" t="s">
        <v>14</v>
      </c>
      <c r="C22" s="9" t="s">
        <v>15</v>
      </c>
      <c r="D22" s="9" t="s">
        <v>18</v>
      </c>
      <c r="E22" s="9" t="s">
        <v>17</v>
      </c>
      <c r="F22" s="9">
        <v>8</v>
      </c>
      <c r="G22" s="10">
        <v>25.2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8">
        <v>1053</v>
      </c>
      <c r="B23" s="9" t="s">
        <v>14</v>
      </c>
      <c r="C23" s="9" t="s">
        <v>15</v>
      </c>
      <c r="D23" s="9" t="s">
        <v>20</v>
      </c>
      <c r="E23" s="9" t="s">
        <v>17</v>
      </c>
      <c r="F23" s="9">
        <v>22</v>
      </c>
      <c r="G23" s="10">
        <v>48.7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8">
        <v>1002</v>
      </c>
      <c r="B24" s="9" t="s">
        <v>11</v>
      </c>
      <c r="C24" s="9" t="s">
        <v>12</v>
      </c>
      <c r="D24" s="9" t="s">
        <v>9</v>
      </c>
      <c r="E24" s="9" t="s">
        <v>13</v>
      </c>
      <c r="F24" s="9">
        <v>6</v>
      </c>
      <c r="G24" s="10">
        <v>21.5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8">
        <v>1003</v>
      </c>
      <c r="B25" s="9" t="s">
        <v>7</v>
      </c>
      <c r="C25" s="9" t="s">
        <v>12</v>
      </c>
      <c r="D25" s="9" t="s">
        <v>9</v>
      </c>
      <c r="E25" s="9" t="s">
        <v>10</v>
      </c>
      <c r="F25" s="9">
        <v>3</v>
      </c>
      <c r="G25" s="10">
        <v>37.200000000000003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8">
        <v>1005</v>
      </c>
      <c r="B26" s="9" t="s">
        <v>7</v>
      </c>
      <c r="C26" s="9" t="s">
        <v>12</v>
      </c>
      <c r="D26" s="9" t="s">
        <v>16</v>
      </c>
      <c r="E26" s="9" t="s">
        <v>10</v>
      </c>
      <c r="F26" s="9">
        <v>23</v>
      </c>
      <c r="G26" s="10">
        <v>30.5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8">
        <v>1011</v>
      </c>
      <c r="B27" s="9" t="s">
        <v>7</v>
      </c>
      <c r="C27" s="9" t="s">
        <v>12</v>
      </c>
      <c r="D27" s="9" t="s">
        <v>20</v>
      </c>
      <c r="E27" s="9" t="s">
        <v>10</v>
      </c>
      <c r="F27" s="9">
        <v>28</v>
      </c>
      <c r="G27" s="10">
        <v>27.2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8">
        <v>1012</v>
      </c>
      <c r="B28" s="9" t="s">
        <v>11</v>
      </c>
      <c r="C28" s="9" t="s">
        <v>12</v>
      </c>
      <c r="D28" s="9" t="s">
        <v>16</v>
      </c>
      <c r="E28" s="9" t="s">
        <v>13</v>
      </c>
      <c r="F28" s="9">
        <v>12</v>
      </c>
      <c r="G28" s="10">
        <v>34.799999999999997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8">
        <v>1014</v>
      </c>
      <c r="B29" s="9" t="s">
        <v>11</v>
      </c>
      <c r="C29" s="9" t="s">
        <v>12</v>
      </c>
      <c r="D29" s="9" t="s">
        <v>20</v>
      </c>
      <c r="E29" s="9" t="s">
        <v>13</v>
      </c>
      <c r="F29" s="9">
        <v>28</v>
      </c>
      <c r="G29" s="10">
        <v>30.5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8">
        <v>1016</v>
      </c>
      <c r="B30" s="9" t="s">
        <v>14</v>
      </c>
      <c r="C30" s="9" t="s">
        <v>12</v>
      </c>
      <c r="D30" s="9" t="s">
        <v>20</v>
      </c>
      <c r="E30" s="9" t="s">
        <v>17</v>
      </c>
      <c r="F30" s="9">
        <v>17</v>
      </c>
      <c r="G30" s="10">
        <v>46.2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8">
        <v>1018</v>
      </c>
      <c r="B31" s="9" t="s">
        <v>14</v>
      </c>
      <c r="C31" s="9" t="s">
        <v>12</v>
      </c>
      <c r="D31" s="9" t="s">
        <v>16</v>
      </c>
      <c r="E31" s="9" t="s">
        <v>17</v>
      </c>
      <c r="F31" s="9">
        <v>18</v>
      </c>
      <c r="G31" s="10">
        <v>48.8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8">
        <v>1019</v>
      </c>
      <c r="B32" s="9" t="s">
        <v>11</v>
      </c>
      <c r="C32" s="9" t="s">
        <v>12</v>
      </c>
      <c r="D32" s="9" t="s">
        <v>9</v>
      </c>
      <c r="E32" s="9" t="s">
        <v>13</v>
      </c>
      <c r="F32" s="9">
        <v>16</v>
      </c>
      <c r="G32" s="10">
        <v>42.1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8">
        <v>1026</v>
      </c>
      <c r="B33" s="9" t="s">
        <v>7</v>
      </c>
      <c r="C33" s="9" t="s">
        <v>12</v>
      </c>
      <c r="D33" s="9" t="s">
        <v>9</v>
      </c>
      <c r="E33" s="9" t="s">
        <v>10</v>
      </c>
      <c r="F33" s="9">
        <v>13</v>
      </c>
      <c r="G33" s="10">
        <v>48.7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8">
        <v>1028</v>
      </c>
      <c r="B34" s="9" t="s">
        <v>14</v>
      </c>
      <c r="C34" s="9" t="s">
        <v>12</v>
      </c>
      <c r="D34" s="9" t="s">
        <v>9</v>
      </c>
      <c r="E34" s="9" t="s">
        <v>17</v>
      </c>
      <c r="F34" s="9">
        <v>3</v>
      </c>
      <c r="G34" s="10">
        <v>31.2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8">
        <v>1030</v>
      </c>
      <c r="B35" s="9" t="s">
        <v>7</v>
      </c>
      <c r="C35" s="9" t="s">
        <v>12</v>
      </c>
      <c r="D35" s="9" t="s">
        <v>18</v>
      </c>
      <c r="E35" s="9" t="s">
        <v>10</v>
      </c>
      <c r="F35" s="9">
        <v>2</v>
      </c>
      <c r="G35" s="10">
        <v>26.2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8">
        <v>1032</v>
      </c>
      <c r="B36" s="9" t="s">
        <v>7</v>
      </c>
      <c r="C36" s="9" t="s">
        <v>12</v>
      </c>
      <c r="D36" s="9" t="s">
        <v>20</v>
      </c>
      <c r="E36" s="9" t="s">
        <v>10</v>
      </c>
      <c r="F36" s="9">
        <v>9</v>
      </c>
      <c r="G36" s="10">
        <v>29.4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8">
        <v>1036</v>
      </c>
      <c r="B37" s="9" t="s">
        <v>14</v>
      </c>
      <c r="C37" s="9" t="s">
        <v>12</v>
      </c>
      <c r="D37" s="9" t="s">
        <v>18</v>
      </c>
      <c r="E37" s="9" t="s">
        <v>17</v>
      </c>
      <c r="F37" s="9">
        <v>8</v>
      </c>
      <c r="G37" s="10">
        <v>48.7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8">
        <v>1040</v>
      </c>
      <c r="B38" s="9" t="s">
        <v>11</v>
      </c>
      <c r="C38" s="9" t="s">
        <v>12</v>
      </c>
      <c r="D38" s="9" t="s">
        <v>20</v>
      </c>
      <c r="E38" s="9" t="s">
        <v>13</v>
      </c>
      <c r="F38" s="9">
        <v>4</v>
      </c>
      <c r="G38" s="10">
        <v>27.9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8">
        <v>1044</v>
      </c>
      <c r="B39" s="9" t="s">
        <v>14</v>
      </c>
      <c r="C39" s="9" t="s">
        <v>12</v>
      </c>
      <c r="D39" s="9" t="s">
        <v>20</v>
      </c>
      <c r="E39" s="9" t="s">
        <v>17</v>
      </c>
      <c r="F39" s="9">
        <v>5</v>
      </c>
      <c r="G39" s="10">
        <v>37.700000000000003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8">
        <v>1045</v>
      </c>
      <c r="B40" s="9" t="s">
        <v>11</v>
      </c>
      <c r="C40" s="9" t="s">
        <v>12</v>
      </c>
      <c r="D40" s="9" t="s">
        <v>18</v>
      </c>
      <c r="E40" s="9" t="s">
        <v>13</v>
      </c>
      <c r="F40" s="9">
        <v>13</v>
      </c>
      <c r="G40" s="10">
        <v>25.1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8">
        <v>1048</v>
      </c>
      <c r="B41" s="9" t="s">
        <v>14</v>
      </c>
      <c r="C41" s="9" t="s">
        <v>12</v>
      </c>
      <c r="D41" s="9" t="s">
        <v>9</v>
      </c>
      <c r="E41" s="9" t="s">
        <v>17</v>
      </c>
      <c r="F41" s="9">
        <v>7</v>
      </c>
      <c r="G41" s="10">
        <v>20.8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8">
        <v>1001</v>
      </c>
      <c r="B42" s="9" t="s">
        <v>7</v>
      </c>
      <c r="C42" s="9" t="s">
        <v>8</v>
      </c>
      <c r="D42" s="9" t="s">
        <v>9</v>
      </c>
      <c r="E42" s="9" t="s">
        <v>10</v>
      </c>
      <c r="F42" s="9">
        <v>5</v>
      </c>
      <c r="G42" s="10">
        <v>47.5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8">
        <v>1007</v>
      </c>
      <c r="B43" s="9" t="s">
        <v>11</v>
      </c>
      <c r="C43" s="9" t="s">
        <v>8</v>
      </c>
      <c r="D43" s="9" t="s">
        <v>18</v>
      </c>
      <c r="E43" s="9" t="s">
        <v>13</v>
      </c>
      <c r="F43" s="9">
        <v>4</v>
      </c>
      <c r="G43" s="10">
        <v>45.1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8">
        <v>1022</v>
      </c>
      <c r="B44" s="9" t="s">
        <v>14</v>
      </c>
      <c r="C44" s="9" t="s">
        <v>8</v>
      </c>
      <c r="D44" s="9" t="s">
        <v>9</v>
      </c>
      <c r="E44" s="9" t="s">
        <v>17</v>
      </c>
      <c r="F44" s="9">
        <v>27</v>
      </c>
      <c r="G44" s="10">
        <v>31.64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8">
        <v>1031</v>
      </c>
      <c r="B45" s="9" t="s">
        <v>14</v>
      </c>
      <c r="C45" s="9" t="s">
        <v>8</v>
      </c>
      <c r="D45" s="9" t="s">
        <v>18</v>
      </c>
      <c r="E45" s="9" t="s">
        <v>17</v>
      </c>
      <c r="F45" s="9">
        <v>9</v>
      </c>
      <c r="G45" s="10">
        <v>27.4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8">
        <v>1033</v>
      </c>
      <c r="B46" s="9" t="s">
        <v>14</v>
      </c>
      <c r="C46" s="9" t="s">
        <v>8</v>
      </c>
      <c r="D46" s="9" t="s">
        <v>20</v>
      </c>
      <c r="E46" s="9" t="s">
        <v>17</v>
      </c>
      <c r="F46" s="9">
        <v>20</v>
      </c>
      <c r="G46" s="10">
        <v>20.3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8">
        <v>1038</v>
      </c>
      <c r="B47" s="9" t="s">
        <v>11</v>
      </c>
      <c r="C47" s="9" t="s">
        <v>8</v>
      </c>
      <c r="D47" s="9" t="s">
        <v>9</v>
      </c>
      <c r="E47" s="9" t="s">
        <v>13</v>
      </c>
      <c r="F47" s="9">
        <v>22</v>
      </c>
      <c r="G47" s="10">
        <v>45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8">
        <v>1041</v>
      </c>
      <c r="B48" s="9" t="s">
        <v>11</v>
      </c>
      <c r="C48" s="9" t="s">
        <v>8</v>
      </c>
      <c r="D48" s="9" t="s">
        <v>20</v>
      </c>
      <c r="E48" s="9" t="s">
        <v>13</v>
      </c>
      <c r="F48" s="9">
        <v>20</v>
      </c>
      <c r="G48" s="10">
        <v>25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8">
        <v>1046</v>
      </c>
      <c r="B49" s="9" t="s">
        <v>7</v>
      </c>
      <c r="C49" s="9" t="s">
        <v>8</v>
      </c>
      <c r="D49" s="9" t="s">
        <v>20</v>
      </c>
      <c r="E49" s="9" t="s">
        <v>10</v>
      </c>
      <c r="F49" s="9">
        <v>23</v>
      </c>
      <c r="G49" s="10">
        <v>34.299999999999997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8">
        <v>1009</v>
      </c>
      <c r="B50" s="9" t="s">
        <v>11</v>
      </c>
      <c r="C50" s="9" t="s">
        <v>19</v>
      </c>
      <c r="D50" s="9" t="s">
        <v>16</v>
      </c>
      <c r="E50" s="9" t="s">
        <v>13</v>
      </c>
      <c r="F50" s="9">
        <v>8</v>
      </c>
      <c r="G50" s="10">
        <v>42.1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8">
        <v>1010</v>
      </c>
      <c r="B51" s="9" t="s">
        <v>11</v>
      </c>
      <c r="C51" s="9" t="s">
        <v>19</v>
      </c>
      <c r="D51" s="9" t="s">
        <v>20</v>
      </c>
      <c r="E51" s="9" t="s">
        <v>13</v>
      </c>
      <c r="F51" s="9">
        <v>30</v>
      </c>
      <c r="G51" s="10">
        <v>32.6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8">
        <v>1020</v>
      </c>
      <c r="B52" s="9" t="s">
        <v>7</v>
      </c>
      <c r="C52" s="9" t="s">
        <v>19</v>
      </c>
      <c r="D52" s="9" t="s">
        <v>9</v>
      </c>
      <c r="E52" s="9" t="s">
        <v>10</v>
      </c>
      <c r="F52" s="9">
        <v>26</v>
      </c>
      <c r="G52" s="10">
        <v>21.6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8">
        <v>1023</v>
      </c>
      <c r="B53" s="9" t="s">
        <v>7</v>
      </c>
      <c r="C53" s="9" t="s">
        <v>19</v>
      </c>
      <c r="D53" s="9" t="s">
        <v>16</v>
      </c>
      <c r="E53" s="9" t="s">
        <v>10</v>
      </c>
      <c r="F53" s="9">
        <v>7</v>
      </c>
      <c r="G53" s="10">
        <v>22.6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8">
        <v>1024</v>
      </c>
      <c r="B54" s="9" t="s">
        <v>14</v>
      </c>
      <c r="C54" s="9" t="s">
        <v>19</v>
      </c>
      <c r="D54" s="9" t="s">
        <v>9</v>
      </c>
      <c r="E54" s="9" t="s">
        <v>17</v>
      </c>
      <c r="F54" s="9">
        <v>28</v>
      </c>
      <c r="G54" s="10">
        <v>26.8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8">
        <v>1025</v>
      </c>
      <c r="B55" s="9" t="s">
        <v>14</v>
      </c>
      <c r="C55" s="9" t="s">
        <v>19</v>
      </c>
      <c r="D55" s="9" t="s">
        <v>16</v>
      </c>
      <c r="E55" s="9" t="s">
        <v>17</v>
      </c>
      <c r="F55" s="9">
        <v>25</v>
      </c>
      <c r="G55" s="10">
        <v>44.1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8">
        <v>1027</v>
      </c>
      <c r="B56" s="9" t="s">
        <v>14</v>
      </c>
      <c r="C56" s="9" t="s">
        <v>19</v>
      </c>
      <c r="D56" s="9" t="s">
        <v>20</v>
      </c>
      <c r="E56" s="9" t="s">
        <v>17</v>
      </c>
      <c r="F56" s="9">
        <v>23</v>
      </c>
      <c r="G56" s="10">
        <v>20.5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8">
        <v>1029</v>
      </c>
      <c r="B57" s="9" t="s">
        <v>11</v>
      </c>
      <c r="C57" s="9" t="s">
        <v>19</v>
      </c>
      <c r="D57" s="9" t="s">
        <v>9</v>
      </c>
      <c r="E57" s="9" t="s">
        <v>13</v>
      </c>
      <c r="F57" s="9">
        <v>27</v>
      </c>
      <c r="G57" s="10">
        <v>31.5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1">
        <v>1050</v>
      </c>
      <c r="B58" s="12" t="s">
        <v>7</v>
      </c>
      <c r="C58" s="12" t="s">
        <v>19</v>
      </c>
      <c r="D58" s="12" t="s">
        <v>20</v>
      </c>
      <c r="E58" s="12" t="s">
        <v>10</v>
      </c>
      <c r="F58" s="12">
        <v>7</v>
      </c>
      <c r="G58" s="13">
        <v>25.7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68"/>
      <c r="B59" s="70"/>
      <c r="C59" s="70" t="s">
        <v>23</v>
      </c>
      <c r="D59" s="68"/>
      <c r="E59" s="68"/>
      <c r="F59" s="68"/>
      <c r="G59" s="69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/>
    <row r="261" spans="1:26" ht="15.75" customHeight="1" x14ac:dyDescent="0.2"/>
    <row r="262" spans="1:26" ht="15.75" customHeight="1" x14ac:dyDescent="0.2"/>
    <row r="263" spans="1:26" ht="15.75" customHeight="1" x14ac:dyDescent="0.2"/>
    <row r="264" spans="1:26" ht="15.75" customHeight="1" x14ac:dyDescent="0.2"/>
    <row r="265" spans="1:26" ht="15.75" customHeight="1" x14ac:dyDescent="0.2"/>
    <row r="266" spans="1:26" ht="15.75" customHeight="1" x14ac:dyDescent="0.2"/>
    <row r="267" spans="1:26" ht="15.75" customHeight="1" x14ac:dyDescent="0.2"/>
    <row r="268" spans="1:26" ht="15.75" customHeight="1" x14ac:dyDescent="0.2"/>
    <row r="269" spans="1:26" ht="15.75" customHeight="1" x14ac:dyDescent="0.2"/>
    <row r="270" spans="1:26" ht="15.75" customHeight="1" x14ac:dyDescent="0.2"/>
    <row r="271" spans="1:26" ht="15.75" customHeight="1" x14ac:dyDescent="0.2"/>
    <row r="272" spans="1:26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6:G58">
    <sortCondition ref="C6:C58"/>
    <sortCondition sortBy="cellColor" ref="D6:D58" dxfId="0"/>
  </sortState>
  <mergeCells count="1">
    <mergeCell ref="B2:G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I1000"/>
  <sheetViews>
    <sheetView workbookViewId="0">
      <selection activeCell="B59" sqref="B59"/>
    </sheetView>
  </sheetViews>
  <sheetFormatPr defaultColWidth="12.625" defaultRowHeight="15" customHeight="1" x14ac:dyDescent="0.2"/>
  <cols>
    <col min="1" max="1" width="5.875" customWidth="1"/>
    <col min="2" max="2" width="8.375" customWidth="1"/>
    <col min="3" max="3" width="17.75" customWidth="1"/>
    <col min="4" max="4" width="9.75" customWidth="1"/>
    <col min="5" max="5" width="9.5" customWidth="1"/>
    <col min="6" max="6" width="13.5" customWidth="1"/>
    <col min="7" max="7" width="11" customWidth="1"/>
    <col min="8" max="8" width="10.375" customWidth="1"/>
    <col min="9" max="9" width="7.625" customWidth="1"/>
  </cols>
  <sheetData>
    <row r="1" spans="1:9" x14ac:dyDescent="0.25">
      <c r="A1" s="14" t="s">
        <v>24</v>
      </c>
      <c r="B1" s="16"/>
      <c r="C1" s="14"/>
      <c r="D1" s="14"/>
      <c r="E1" s="14"/>
      <c r="F1" s="14"/>
      <c r="G1" s="14"/>
      <c r="H1" s="14"/>
      <c r="I1" s="15"/>
    </row>
    <row r="2" spans="1:9" ht="30.75" customHeight="1" x14ac:dyDescent="0.2">
      <c r="A2" s="14"/>
      <c r="B2" s="50" t="s">
        <v>25</v>
      </c>
      <c r="C2" s="51"/>
      <c r="D2" s="51"/>
      <c r="E2" s="51"/>
      <c r="F2" s="51"/>
      <c r="G2" s="51"/>
      <c r="H2" s="52"/>
      <c r="I2" s="15"/>
    </row>
    <row r="3" spans="1:9" ht="14.25" x14ac:dyDescent="0.2">
      <c r="B3" s="15"/>
      <c r="C3" s="15"/>
      <c r="D3" s="15"/>
      <c r="E3" s="15"/>
      <c r="F3" s="15"/>
      <c r="G3" s="15"/>
      <c r="H3" s="15"/>
      <c r="I3" s="15"/>
    </row>
    <row r="4" spans="1:9" ht="14.25" x14ac:dyDescent="0.2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</row>
    <row r="5" spans="1:9" ht="14.25" hidden="1" x14ac:dyDescent="0.2">
      <c r="B5" s="5">
        <v>1001</v>
      </c>
      <c r="C5" s="6" t="s">
        <v>7</v>
      </c>
      <c r="D5" s="6" t="s">
        <v>8</v>
      </c>
      <c r="E5" s="6" t="s">
        <v>9</v>
      </c>
      <c r="F5" s="6" t="s">
        <v>10</v>
      </c>
      <c r="G5" s="6">
        <v>5</v>
      </c>
      <c r="H5" s="7">
        <v>47.5</v>
      </c>
    </row>
    <row r="6" spans="1:9" ht="14.25" hidden="1" x14ac:dyDescent="0.2">
      <c r="B6" s="8">
        <v>1002</v>
      </c>
      <c r="C6" s="9" t="s">
        <v>11</v>
      </c>
      <c r="D6" s="9" t="s">
        <v>12</v>
      </c>
      <c r="E6" s="9" t="s">
        <v>9</v>
      </c>
      <c r="F6" s="9" t="s">
        <v>13</v>
      </c>
      <c r="G6" s="9">
        <v>6</v>
      </c>
      <c r="H6" s="10">
        <v>21.5</v>
      </c>
    </row>
    <row r="7" spans="1:9" ht="14.25" hidden="1" x14ac:dyDescent="0.2">
      <c r="B7" s="8">
        <v>1003</v>
      </c>
      <c r="C7" s="9" t="s">
        <v>7</v>
      </c>
      <c r="D7" s="9" t="s">
        <v>12</v>
      </c>
      <c r="E7" s="9" t="s">
        <v>9</v>
      </c>
      <c r="F7" s="9" t="s">
        <v>10</v>
      </c>
      <c r="G7" s="9">
        <v>3</v>
      </c>
      <c r="H7" s="10">
        <v>37.200000000000003</v>
      </c>
    </row>
    <row r="8" spans="1:9" ht="14.25" x14ac:dyDescent="0.2">
      <c r="B8" s="8">
        <v>1004</v>
      </c>
      <c r="C8" s="9" t="s">
        <v>14</v>
      </c>
      <c r="D8" s="9" t="s">
        <v>15</v>
      </c>
      <c r="E8" s="9" t="s">
        <v>16</v>
      </c>
      <c r="F8" s="9" t="s">
        <v>17</v>
      </c>
      <c r="G8" s="9">
        <v>22</v>
      </c>
      <c r="H8" s="10">
        <v>42.9</v>
      </c>
    </row>
    <row r="9" spans="1:9" ht="14.25" hidden="1" x14ac:dyDescent="0.2">
      <c r="B9" s="8">
        <v>1005</v>
      </c>
      <c r="C9" s="9" t="s">
        <v>7</v>
      </c>
      <c r="D9" s="9" t="s">
        <v>12</v>
      </c>
      <c r="E9" s="9" t="s">
        <v>16</v>
      </c>
      <c r="F9" s="9" t="s">
        <v>10</v>
      </c>
      <c r="G9" s="9">
        <v>23</v>
      </c>
      <c r="H9" s="10">
        <v>30.5</v>
      </c>
    </row>
    <row r="10" spans="1:9" ht="14.25" hidden="1" x14ac:dyDescent="0.2">
      <c r="B10" s="8">
        <v>1006</v>
      </c>
      <c r="C10" s="9" t="s">
        <v>7</v>
      </c>
      <c r="D10" s="9" t="s">
        <v>15</v>
      </c>
      <c r="E10" s="9" t="s">
        <v>18</v>
      </c>
      <c r="F10" s="9" t="s">
        <v>10</v>
      </c>
      <c r="G10" s="9">
        <v>15</v>
      </c>
      <c r="H10" s="10">
        <v>24.6</v>
      </c>
    </row>
    <row r="11" spans="1:9" ht="14.25" hidden="1" x14ac:dyDescent="0.2">
      <c r="B11" s="8">
        <v>1007</v>
      </c>
      <c r="C11" s="9" t="s">
        <v>11</v>
      </c>
      <c r="D11" s="9" t="s">
        <v>8</v>
      </c>
      <c r="E11" s="9" t="s">
        <v>18</v>
      </c>
      <c r="F11" s="9" t="s">
        <v>13</v>
      </c>
      <c r="G11" s="9">
        <v>4</v>
      </c>
      <c r="H11" s="10">
        <v>45.1</v>
      </c>
    </row>
    <row r="12" spans="1:9" ht="14.25" hidden="1" x14ac:dyDescent="0.2">
      <c r="B12" s="8">
        <v>1008</v>
      </c>
      <c r="C12" s="9" t="s">
        <v>11</v>
      </c>
      <c r="D12" s="9" t="s">
        <v>15</v>
      </c>
      <c r="E12" s="9" t="s">
        <v>9</v>
      </c>
      <c r="F12" s="9" t="s">
        <v>13</v>
      </c>
      <c r="G12" s="9">
        <v>18</v>
      </c>
      <c r="H12" s="10">
        <v>25.8</v>
      </c>
    </row>
    <row r="13" spans="1:9" ht="14.25" hidden="1" x14ac:dyDescent="0.2">
      <c r="B13" s="8">
        <v>1009</v>
      </c>
      <c r="C13" s="9" t="s">
        <v>11</v>
      </c>
      <c r="D13" s="9" t="s">
        <v>19</v>
      </c>
      <c r="E13" s="9" t="s">
        <v>16</v>
      </c>
      <c r="F13" s="9" t="s">
        <v>13</v>
      </c>
      <c r="G13" s="9">
        <v>8</v>
      </c>
      <c r="H13" s="10">
        <v>42.1</v>
      </c>
    </row>
    <row r="14" spans="1:9" ht="14.25" hidden="1" x14ac:dyDescent="0.2">
      <c r="B14" s="8">
        <v>1010</v>
      </c>
      <c r="C14" s="9" t="s">
        <v>11</v>
      </c>
      <c r="D14" s="9" t="s">
        <v>19</v>
      </c>
      <c r="E14" s="9" t="s">
        <v>20</v>
      </c>
      <c r="F14" s="9" t="s">
        <v>13</v>
      </c>
      <c r="G14" s="9">
        <v>30</v>
      </c>
      <c r="H14" s="10">
        <v>32.6</v>
      </c>
    </row>
    <row r="15" spans="1:9" ht="14.25" hidden="1" x14ac:dyDescent="0.2">
      <c r="B15" s="8">
        <v>1011</v>
      </c>
      <c r="C15" s="9" t="s">
        <v>7</v>
      </c>
      <c r="D15" s="9" t="s">
        <v>12</v>
      </c>
      <c r="E15" s="9" t="s">
        <v>20</v>
      </c>
      <c r="F15" s="9" t="s">
        <v>10</v>
      </c>
      <c r="G15" s="9">
        <v>28</v>
      </c>
      <c r="H15" s="10">
        <v>27.2</v>
      </c>
    </row>
    <row r="16" spans="1:9" ht="14.25" hidden="1" x14ac:dyDescent="0.2">
      <c r="B16" s="8">
        <v>1012</v>
      </c>
      <c r="C16" s="9" t="s">
        <v>11</v>
      </c>
      <c r="D16" s="9" t="s">
        <v>12</v>
      </c>
      <c r="E16" s="9" t="s">
        <v>16</v>
      </c>
      <c r="F16" s="9" t="s">
        <v>13</v>
      </c>
      <c r="G16" s="9">
        <v>12</v>
      </c>
      <c r="H16" s="10">
        <v>34.799999999999997</v>
      </c>
    </row>
    <row r="17" spans="2:8" ht="14.25" hidden="1" x14ac:dyDescent="0.2">
      <c r="B17" s="8">
        <v>1013</v>
      </c>
      <c r="C17" s="9" t="s">
        <v>7</v>
      </c>
      <c r="D17" s="9" t="s">
        <v>15</v>
      </c>
      <c r="E17" s="9" t="s">
        <v>9</v>
      </c>
      <c r="F17" s="9" t="s">
        <v>10</v>
      </c>
      <c r="G17" s="9">
        <v>28</v>
      </c>
      <c r="H17" s="10">
        <v>27.7</v>
      </c>
    </row>
    <row r="18" spans="2:8" ht="14.25" hidden="1" x14ac:dyDescent="0.2">
      <c r="B18" s="8">
        <v>1014</v>
      </c>
      <c r="C18" s="9" t="s">
        <v>11</v>
      </c>
      <c r="D18" s="9" t="s">
        <v>12</v>
      </c>
      <c r="E18" s="9" t="s">
        <v>20</v>
      </c>
      <c r="F18" s="9" t="s">
        <v>13</v>
      </c>
      <c r="G18" s="9">
        <v>28</v>
      </c>
      <c r="H18" s="10">
        <v>30.5</v>
      </c>
    </row>
    <row r="19" spans="2:8" ht="14.25" hidden="1" x14ac:dyDescent="0.2">
      <c r="B19" s="8">
        <v>1015</v>
      </c>
      <c r="C19" s="9" t="s">
        <v>7</v>
      </c>
      <c r="D19" s="9" t="s">
        <v>15</v>
      </c>
      <c r="E19" s="9" t="s">
        <v>16</v>
      </c>
      <c r="F19" s="9" t="s">
        <v>10</v>
      </c>
      <c r="G19" s="9">
        <v>21</v>
      </c>
      <c r="H19" s="10">
        <v>43.6</v>
      </c>
    </row>
    <row r="20" spans="2:8" ht="14.25" hidden="1" x14ac:dyDescent="0.2">
      <c r="B20" s="8">
        <v>1016</v>
      </c>
      <c r="C20" s="9" t="s">
        <v>14</v>
      </c>
      <c r="D20" s="9" t="s">
        <v>12</v>
      </c>
      <c r="E20" s="9" t="s">
        <v>20</v>
      </c>
      <c r="F20" s="9" t="s">
        <v>17</v>
      </c>
      <c r="G20" s="9">
        <v>17</v>
      </c>
      <c r="H20" s="10">
        <v>46.2</v>
      </c>
    </row>
    <row r="21" spans="2:8" ht="15.75" hidden="1" customHeight="1" x14ac:dyDescent="0.2">
      <c r="B21" s="8">
        <v>1017</v>
      </c>
      <c r="C21" s="9" t="s">
        <v>7</v>
      </c>
      <c r="D21" s="9" t="s">
        <v>15</v>
      </c>
      <c r="E21" s="9" t="s">
        <v>20</v>
      </c>
      <c r="F21" s="9" t="s">
        <v>10</v>
      </c>
      <c r="G21" s="9">
        <v>3</v>
      </c>
      <c r="H21" s="10">
        <v>39.6</v>
      </c>
    </row>
    <row r="22" spans="2:8" ht="15.75" hidden="1" customHeight="1" x14ac:dyDescent="0.2">
      <c r="B22" s="8">
        <v>1018</v>
      </c>
      <c r="C22" s="9" t="s">
        <v>14</v>
      </c>
      <c r="D22" s="9" t="s">
        <v>12</v>
      </c>
      <c r="E22" s="9" t="s">
        <v>16</v>
      </c>
      <c r="F22" s="9" t="s">
        <v>17</v>
      </c>
      <c r="G22" s="9">
        <v>18</v>
      </c>
      <c r="H22" s="10">
        <v>48.8</v>
      </c>
    </row>
    <row r="23" spans="2:8" ht="15.75" hidden="1" customHeight="1" x14ac:dyDescent="0.2">
      <c r="B23" s="8">
        <v>1019</v>
      </c>
      <c r="C23" s="9" t="s">
        <v>11</v>
      </c>
      <c r="D23" s="9" t="s">
        <v>12</v>
      </c>
      <c r="E23" s="9" t="s">
        <v>9</v>
      </c>
      <c r="F23" s="9" t="s">
        <v>13</v>
      </c>
      <c r="G23" s="9">
        <v>16</v>
      </c>
      <c r="H23" s="10">
        <v>42.1</v>
      </c>
    </row>
    <row r="24" spans="2:8" ht="15.75" hidden="1" customHeight="1" x14ac:dyDescent="0.2">
      <c r="B24" s="8">
        <v>1020</v>
      </c>
      <c r="C24" s="9" t="s">
        <v>7</v>
      </c>
      <c r="D24" s="9" t="s">
        <v>19</v>
      </c>
      <c r="E24" s="9" t="s">
        <v>9</v>
      </c>
      <c r="F24" s="9" t="s">
        <v>10</v>
      </c>
      <c r="G24" s="9">
        <v>26</v>
      </c>
      <c r="H24" s="10">
        <v>21.6</v>
      </c>
    </row>
    <row r="25" spans="2:8" ht="15.75" hidden="1" customHeight="1" x14ac:dyDescent="0.2">
      <c r="B25" s="8">
        <v>1021</v>
      </c>
      <c r="C25" s="9" t="s">
        <v>11</v>
      </c>
      <c r="D25" s="9" t="s">
        <v>15</v>
      </c>
      <c r="E25" s="9" t="s">
        <v>20</v>
      </c>
      <c r="F25" s="9" t="s">
        <v>13</v>
      </c>
      <c r="G25" s="9">
        <v>22</v>
      </c>
      <c r="H25" s="10">
        <v>48.9</v>
      </c>
    </row>
    <row r="26" spans="2:8" ht="15.75" customHeight="1" x14ac:dyDescent="0.2">
      <c r="B26" s="8">
        <v>1022</v>
      </c>
      <c r="C26" s="9" t="s">
        <v>14</v>
      </c>
      <c r="D26" s="9" t="s">
        <v>8</v>
      </c>
      <c r="E26" s="9" t="s">
        <v>9</v>
      </c>
      <c r="F26" s="9" t="s">
        <v>17</v>
      </c>
      <c r="G26" s="9">
        <v>27</v>
      </c>
      <c r="H26" s="10">
        <v>31.64</v>
      </c>
    </row>
    <row r="27" spans="2:8" ht="15.75" hidden="1" customHeight="1" x14ac:dyDescent="0.2">
      <c r="B27" s="8">
        <v>1023</v>
      </c>
      <c r="C27" s="9" t="s">
        <v>7</v>
      </c>
      <c r="D27" s="9" t="s">
        <v>19</v>
      </c>
      <c r="E27" s="9" t="s">
        <v>16</v>
      </c>
      <c r="F27" s="9" t="s">
        <v>10</v>
      </c>
      <c r="G27" s="9">
        <v>7</v>
      </c>
      <c r="H27" s="10">
        <v>22.6</v>
      </c>
    </row>
    <row r="28" spans="2:8" ht="15.75" customHeight="1" x14ac:dyDescent="0.2">
      <c r="B28" s="8">
        <v>1024</v>
      </c>
      <c r="C28" s="9" t="s">
        <v>14</v>
      </c>
      <c r="D28" s="9" t="s">
        <v>19</v>
      </c>
      <c r="E28" s="9" t="s">
        <v>9</v>
      </c>
      <c r="F28" s="9" t="s">
        <v>17</v>
      </c>
      <c r="G28" s="9">
        <v>28</v>
      </c>
      <c r="H28" s="10">
        <v>26.8</v>
      </c>
    </row>
    <row r="29" spans="2:8" ht="15.75" customHeight="1" x14ac:dyDescent="0.2">
      <c r="B29" s="8">
        <v>1025</v>
      </c>
      <c r="C29" s="9" t="s">
        <v>14</v>
      </c>
      <c r="D29" s="9" t="s">
        <v>19</v>
      </c>
      <c r="E29" s="9" t="s">
        <v>16</v>
      </c>
      <c r="F29" s="9" t="s">
        <v>17</v>
      </c>
      <c r="G29" s="9">
        <v>25</v>
      </c>
      <c r="H29" s="10">
        <v>44.1</v>
      </c>
    </row>
    <row r="30" spans="2:8" ht="15.75" hidden="1" customHeight="1" x14ac:dyDescent="0.2">
      <c r="B30" s="8">
        <v>1026</v>
      </c>
      <c r="C30" s="9" t="s">
        <v>7</v>
      </c>
      <c r="D30" s="9" t="s">
        <v>12</v>
      </c>
      <c r="E30" s="9" t="s">
        <v>9</v>
      </c>
      <c r="F30" s="9" t="s">
        <v>10</v>
      </c>
      <c r="G30" s="9">
        <v>13</v>
      </c>
      <c r="H30" s="10">
        <v>48.7</v>
      </c>
    </row>
    <row r="31" spans="2:8" ht="15.75" customHeight="1" x14ac:dyDescent="0.2">
      <c r="B31" s="8">
        <v>1027</v>
      </c>
      <c r="C31" s="9" t="s">
        <v>14</v>
      </c>
      <c r="D31" s="9" t="s">
        <v>19</v>
      </c>
      <c r="E31" s="9" t="s">
        <v>20</v>
      </c>
      <c r="F31" s="9" t="s">
        <v>17</v>
      </c>
      <c r="G31" s="9">
        <v>23</v>
      </c>
      <c r="H31" s="10">
        <v>20.5</v>
      </c>
    </row>
    <row r="32" spans="2:8" ht="15.75" hidden="1" customHeight="1" x14ac:dyDescent="0.2">
      <c r="B32" s="8">
        <v>1028</v>
      </c>
      <c r="C32" s="9" t="s">
        <v>14</v>
      </c>
      <c r="D32" s="9" t="s">
        <v>12</v>
      </c>
      <c r="E32" s="9" t="s">
        <v>9</v>
      </c>
      <c r="F32" s="9" t="s">
        <v>17</v>
      </c>
      <c r="G32" s="9">
        <v>3</v>
      </c>
      <c r="H32" s="10">
        <v>31.2</v>
      </c>
    </row>
    <row r="33" spans="2:8" ht="15.75" hidden="1" customHeight="1" x14ac:dyDescent="0.2">
      <c r="B33" s="8">
        <v>1029</v>
      </c>
      <c r="C33" s="9" t="s">
        <v>11</v>
      </c>
      <c r="D33" s="9" t="s">
        <v>19</v>
      </c>
      <c r="E33" s="9" t="s">
        <v>9</v>
      </c>
      <c r="F33" s="9" t="s">
        <v>13</v>
      </c>
      <c r="G33" s="9">
        <v>27</v>
      </c>
      <c r="H33" s="10">
        <v>31.5</v>
      </c>
    </row>
    <row r="34" spans="2:8" ht="15.75" hidden="1" customHeight="1" x14ac:dyDescent="0.2">
      <c r="B34" s="8">
        <v>1030</v>
      </c>
      <c r="C34" s="9" t="s">
        <v>7</v>
      </c>
      <c r="D34" s="9" t="s">
        <v>12</v>
      </c>
      <c r="E34" s="9" t="s">
        <v>18</v>
      </c>
      <c r="F34" s="9" t="s">
        <v>10</v>
      </c>
      <c r="G34" s="9">
        <v>2</v>
      </c>
      <c r="H34" s="10">
        <v>26.2</v>
      </c>
    </row>
    <row r="35" spans="2:8" ht="15.75" hidden="1" customHeight="1" x14ac:dyDescent="0.2">
      <c r="B35" s="8">
        <v>1031</v>
      </c>
      <c r="C35" s="9" t="s">
        <v>14</v>
      </c>
      <c r="D35" s="9" t="s">
        <v>8</v>
      </c>
      <c r="E35" s="9" t="s">
        <v>18</v>
      </c>
      <c r="F35" s="9" t="s">
        <v>17</v>
      </c>
      <c r="G35" s="9">
        <v>9</v>
      </c>
      <c r="H35" s="10">
        <v>27.4</v>
      </c>
    </row>
    <row r="36" spans="2:8" ht="15.75" hidden="1" customHeight="1" x14ac:dyDescent="0.2">
      <c r="B36" s="8">
        <v>1032</v>
      </c>
      <c r="C36" s="9" t="s">
        <v>7</v>
      </c>
      <c r="D36" s="9" t="s">
        <v>12</v>
      </c>
      <c r="E36" s="9" t="s">
        <v>20</v>
      </c>
      <c r="F36" s="9" t="s">
        <v>10</v>
      </c>
      <c r="G36" s="9">
        <v>9</v>
      </c>
      <c r="H36" s="10">
        <v>29.4</v>
      </c>
    </row>
    <row r="37" spans="2:8" ht="15.75" hidden="1" customHeight="1" x14ac:dyDescent="0.2">
      <c r="B37" s="8">
        <v>1033</v>
      </c>
      <c r="C37" s="9" t="s">
        <v>14</v>
      </c>
      <c r="D37" s="9" t="s">
        <v>8</v>
      </c>
      <c r="E37" s="9" t="s">
        <v>20</v>
      </c>
      <c r="F37" s="9" t="s">
        <v>17</v>
      </c>
      <c r="G37" s="9">
        <v>20</v>
      </c>
      <c r="H37" s="10">
        <v>20.3</v>
      </c>
    </row>
    <row r="38" spans="2:8" ht="15.75" hidden="1" customHeight="1" x14ac:dyDescent="0.2">
      <c r="B38" s="8">
        <v>1034</v>
      </c>
      <c r="C38" s="9" t="s">
        <v>7</v>
      </c>
      <c r="D38" s="9" t="s">
        <v>15</v>
      </c>
      <c r="E38" s="9" t="s">
        <v>9</v>
      </c>
      <c r="F38" s="9" t="s">
        <v>10</v>
      </c>
      <c r="G38" s="9">
        <v>19</v>
      </c>
      <c r="H38" s="10">
        <v>31.8</v>
      </c>
    </row>
    <row r="39" spans="2:8" ht="15.75" hidden="1" customHeight="1" x14ac:dyDescent="0.2">
      <c r="B39" s="8">
        <v>1035</v>
      </c>
      <c r="C39" s="9" t="s">
        <v>11</v>
      </c>
      <c r="D39" s="9" t="s">
        <v>15</v>
      </c>
      <c r="E39" s="9" t="s">
        <v>20</v>
      </c>
      <c r="F39" s="9" t="s">
        <v>13</v>
      </c>
      <c r="G39" s="9">
        <v>24</v>
      </c>
      <c r="H39" s="10">
        <v>39.6</v>
      </c>
    </row>
    <row r="40" spans="2:8" ht="15.75" hidden="1" customHeight="1" x14ac:dyDescent="0.2">
      <c r="B40" s="8">
        <v>1036</v>
      </c>
      <c r="C40" s="9" t="s">
        <v>14</v>
      </c>
      <c r="D40" s="9" t="s">
        <v>12</v>
      </c>
      <c r="E40" s="9" t="s">
        <v>18</v>
      </c>
      <c r="F40" s="9" t="s">
        <v>17</v>
      </c>
      <c r="G40" s="9">
        <v>8</v>
      </c>
      <c r="H40" s="10">
        <v>48.7</v>
      </c>
    </row>
    <row r="41" spans="2:8" ht="15.75" hidden="1" customHeight="1" x14ac:dyDescent="0.2">
      <c r="B41" s="8">
        <v>1037</v>
      </c>
      <c r="C41" s="9" t="s">
        <v>7</v>
      </c>
      <c r="D41" s="9" t="s">
        <v>15</v>
      </c>
      <c r="E41" s="9" t="s">
        <v>20</v>
      </c>
      <c r="F41" s="9" t="s">
        <v>10</v>
      </c>
      <c r="G41" s="9">
        <v>22</v>
      </c>
      <c r="H41" s="10">
        <v>45.8</v>
      </c>
    </row>
    <row r="42" spans="2:8" ht="15.75" hidden="1" customHeight="1" x14ac:dyDescent="0.2">
      <c r="B42" s="8">
        <v>1038</v>
      </c>
      <c r="C42" s="9" t="s">
        <v>11</v>
      </c>
      <c r="D42" s="9" t="s">
        <v>8</v>
      </c>
      <c r="E42" s="9" t="s">
        <v>9</v>
      </c>
      <c r="F42" s="9" t="s">
        <v>13</v>
      </c>
      <c r="G42" s="9">
        <v>22</v>
      </c>
      <c r="H42" s="10">
        <v>45</v>
      </c>
    </row>
    <row r="43" spans="2:8" ht="15.75" hidden="1" customHeight="1" x14ac:dyDescent="0.2">
      <c r="B43" s="8">
        <v>1039</v>
      </c>
      <c r="C43" s="9" t="s">
        <v>14</v>
      </c>
      <c r="D43" s="9" t="s">
        <v>15</v>
      </c>
      <c r="E43" s="9" t="s">
        <v>9</v>
      </c>
      <c r="F43" s="9" t="s">
        <v>17</v>
      </c>
      <c r="G43" s="9">
        <v>4</v>
      </c>
      <c r="H43" s="10">
        <v>47.2</v>
      </c>
    </row>
    <row r="44" spans="2:8" ht="15.75" hidden="1" customHeight="1" x14ac:dyDescent="0.2">
      <c r="B44" s="8">
        <v>1040</v>
      </c>
      <c r="C44" s="9" t="s">
        <v>11</v>
      </c>
      <c r="D44" s="9" t="s">
        <v>12</v>
      </c>
      <c r="E44" s="9" t="s">
        <v>20</v>
      </c>
      <c r="F44" s="9" t="s">
        <v>13</v>
      </c>
      <c r="G44" s="9">
        <v>4</v>
      </c>
      <c r="H44" s="10">
        <v>27.9</v>
      </c>
    </row>
    <row r="45" spans="2:8" ht="15.75" hidden="1" customHeight="1" x14ac:dyDescent="0.2">
      <c r="B45" s="8">
        <v>1041</v>
      </c>
      <c r="C45" s="9" t="s">
        <v>11</v>
      </c>
      <c r="D45" s="9" t="s">
        <v>8</v>
      </c>
      <c r="E45" s="9" t="s">
        <v>20</v>
      </c>
      <c r="F45" s="9" t="s">
        <v>13</v>
      </c>
      <c r="G45" s="9">
        <v>20</v>
      </c>
      <c r="H45" s="10">
        <v>25</v>
      </c>
    </row>
    <row r="46" spans="2:8" ht="15.75" hidden="1" customHeight="1" x14ac:dyDescent="0.2">
      <c r="B46" s="8">
        <v>1042</v>
      </c>
      <c r="C46" s="9" t="s">
        <v>14</v>
      </c>
      <c r="D46" s="9" t="s">
        <v>15</v>
      </c>
      <c r="E46" s="9" t="s">
        <v>9</v>
      </c>
      <c r="F46" s="9" t="s">
        <v>17</v>
      </c>
      <c r="G46" s="9">
        <v>1</v>
      </c>
      <c r="H46" s="10">
        <v>33.299999999999997</v>
      </c>
    </row>
    <row r="47" spans="2:8" ht="15.75" hidden="1" customHeight="1" x14ac:dyDescent="0.2">
      <c r="B47" s="8">
        <v>1043</v>
      </c>
      <c r="C47" s="9" t="s">
        <v>11</v>
      </c>
      <c r="D47" s="9" t="s">
        <v>15</v>
      </c>
      <c r="E47" s="9" t="s">
        <v>16</v>
      </c>
      <c r="F47" s="9" t="s">
        <v>13</v>
      </c>
      <c r="G47" s="9">
        <v>4</v>
      </c>
      <c r="H47" s="10">
        <v>24.3</v>
      </c>
    </row>
    <row r="48" spans="2:8" ht="15.75" hidden="1" customHeight="1" x14ac:dyDescent="0.2">
      <c r="B48" s="8">
        <v>1044</v>
      </c>
      <c r="C48" s="9" t="s">
        <v>14</v>
      </c>
      <c r="D48" s="9" t="s">
        <v>12</v>
      </c>
      <c r="E48" s="9" t="s">
        <v>20</v>
      </c>
      <c r="F48" s="9" t="s">
        <v>17</v>
      </c>
      <c r="G48" s="9">
        <v>5</v>
      </c>
      <c r="H48" s="10">
        <v>37.700000000000003</v>
      </c>
    </row>
    <row r="49" spans="2:8" ht="15.75" hidden="1" customHeight="1" x14ac:dyDescent="0.2">
      <c r="B49" s="8">
        <v>1045</v>
      </c>
      <c r="C49" s="9" t="s">
        <v>11</v>
      </c>
      <c r="D49" s="9" t="s">
        <v>12</v>
      </c>
      <c r="E49" s="9" t="s">
        <v>18</v>
      </c>
      <c r="F49" s="9" t="s">
        <v>13</v>
      </c>
      <c r="G49" s="9">
        <v>13</v>
      </c>
      <c r="H49" s="10">
        <v>25.1</v>
      </c>
    </row>
    <row r="50" spans="2:8" ht="15.75" hidden="1" customHeight="1" x14ac:dyDescent="0.2">
      <c r="B50" s="8">
        <v>1046</v>
      </c>
      <c r="C50" s="9" t="s">
        <v>7</v>
      </c>
      <c r="D50" s="9" t="s">
        <v>8</v>
      </c>
      <c r="E50" s="9" t="s">
        <v>20</v>
      </c>
      <c r="F50" s="9" t="s">
        <v>10</v>
      </c>
      <c r="G50" s="9">
        <v>23</v>
      </c>
      <c r="H50" s="10">
        <v>34.299999999999997</v>
      </c>
    </row>
    <row r="51" spans="2:8" ht="15.75" hidden="1" customHeight="1" x14ac:dyDescent="0.2">
      <c r="B51" s="8">
        <v>1047</v>
      </c>
      <c r="C51" s="9" t="s">
        <v>11</v>
      </c>
      <c r="D51" s="9" t="s">
        <v>15</v>
      </c>
      <c r="E51" s="9" t="s">
        <v>9</v>
      </c>
      <c r="F51" s="9" t="s">
        <v>13</v>
      </c>
      <c r="G51" s="9">
        <v>24</v>
      </c>
      <c r="H51" s="10">
        <v>43.3</v>
      </c>
    </row>
    <row r="52" spans="2:8" ht="15.75" hidden="1" customHeight="1" x14ac:dyDescent="0.2">
      <c r="B52" s="8">
        <v>1048</v>
      </c>
      <c r="C52" s="9" t="s">
        <v>14</v>
      </c>
      <c r="D52" s="9" t="s">
        <v>12</v>
      </c>
      <c r="E52" s="9" t="s">
        <v>9</v>
      </c>
      <c r="F52" s="9" t="s">
        <v>17</v>
      </c>
      <c r="G52" s="9">
        <v>7</v>
      </c>
      <c r="H52" s="10">
        <v>20.8</v>
      </c>
    </row>
    <row r="53" spans="2:8" ht="15.75" hidden="1" customHeight="1" x14ac:dyDescent="0.2">
      <c r="B53" s="8">
        <v>1049</v>
      </c>
      <c r="C53" s="9" t="s">
        <v>14</v>
      </c>
      <c r="D53" s="9" t="s">
        <v>15</v>
      </c>
      <c r="E53" s="9" t="s">
        <v>20</v>
      </c>
      <c r="F53" s="9" t="s">
        <v>17</v>
      </c>
      <c r="G53" s="9">
        <v>13</v>
      </c>
      <c r="H53" s="10">
        <v>32.9</v>
      </c>
    </row>
    <row r="54" spans="2:8" ht="15.75" hidden="1" customHeight="1" x14ac:dyDescent="0.2">
      <c r="B54" s="8">
        <v>1050</v>
      </c>
      <c r="C54" s="9" t="s">
        <v>7</v>
      </c>
      <c r="D54" s="9" t="s">
        <v>19</v>
      </c>
      <c r="E54" s="9" t="s">
        <v>20</v>
      </c>
      <c r="F54" s="9" t="s">
        <v>10</v>
      </c>
      <c r="G54" s="9">
        <v>7</v>
      </c>
      <c r="H54" s="10">
        <v>25.7</v>
      </c>
    </row>
    <row r="55" spans="2:8" ht="15.75" hidden="1" customHeight="1" x14ac:dyDescent="0.2">
      <c r="B55" s="8">
        <v>1051</v>
      </c>
      <c r="C55" s="9" t="s">
        <v>11</v>
      </c>
      <c r="D55" s="9" t="s">
        <v>15</v>
      </c>
      <c r="E55" s="9" t="s">
        <v>18</v>
      </c>
      <c r="F55" s="9" t="s">
        <v>13</v>
      </c>
      <c r="G55" s="9">
        <v>7</v>
      </c>
      <c r="H55" s="10">
        <v>48</v>
      </c>
    </row>
    <row r="56" spans="2:8" ht="15.75" hidden="1" customHeight="1" x14ac:dyDescent="0.2">
      <c r="B56" s="8">
        <v>1052</v>
      </c>
      <c r="C56" s="9" t="s">
        <v>14</v>
      </c>
      <c r="D56" s="9" t="s">
        <v>15</v>
      </c>
      <c r="E56" s="9" t="s">
        <v>18</v>
      </c>
      <c r="F56" s="9" t="s">
        <v>17</v>
      </c>
      <c r="G56" s="9">
        <v>8</v>
      </c>
      <c r="H56" s="10">
        <v>25.2</v>
      </c>
    </row>
    <row r="57" spans="2:8" ht="15.75" customHeight="1" x14ac:dyDescent="0.2">
      <c r="B57" s="11">
        <v>1053</v>
      </c>
      <c r="C57" s="12" t="s">
        <v>14</v>
      </c>
      <c r="D57" s="12" t="s">
        <v>15</v>
      </c>
      <c r="E57" s="12" t="s">
        <v>20</v>
      </c>
      <c r="F57" s="12" t="s">
        <v>17</v>
      </c>
      <c r="G57" s="12">
        <v>22</v>
      </c>
      <c r="H57" s="13">
        <v>48.7</v>
      </c>
    </row>
    <row r="58" spans="2:8" ht="15.75" customHeight="1" x14ac:dyDescent="0.2"/>
    <row r="59" spans="2:8" ht="15.75" customHeight="1" x14ac:dyDescent="0.2"/>
    <row r="60" spans="2:8" ht="15.75" customHeight="1" x14ac:dyDescent="0.2"/>
    <row r="61" spans="2:8" ht="15.75" customHeight="1" x14ac:dyDescent="0.2"/>
    <row r="62" spans="2:8" ht="15.75" customHeight="1" x14ac:dyDescent="0.2"/>
    <row r="63" spans="2:8" ht="15.75" customHeight="1" x14ac:dyDescent="0.2"/>
    <row r="64" spans="2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4:H57" xr:uid="{865D186B-86E5-4A0A-92C1-E72BD951426C}">
    <filterColumn colId="1">
      <filters>
        <filter val="Ропотамо АД"/>
      </filters>
    </filterColumn>
    <filterColumn colId="5">
      <customFilters>
        <customFilter operator="greaterThan" val="20"/>
      </customFilters>
    </filterColumn>
  </autoFilter>
  <mergeCells count="1">
    <mergeCell ref="B2:H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opLeftCell="A41" workbookViewId="0">
      <selection activeCell="I64" sqref="I64"/>
    </sheetView>
  </sheetViews>
  <sheetFormatPr defaultColWidth="12.625" defaultRowHeight="15" customHeight="1" x14ac:dyDescent="0.2"/>
  <cols>
    <col min="1" max="1" width="5.875" customWidth="1"/>
    <col min="2" max="2" width="8.375" customWidth="1"/>
    <col min="3" max="3" width="17.75" customWidth="1"/>
    <col min="4" max="4" width="9.75" customWidth="1"/>
    <col min="5" max="5" width="9.5" customWidth="1"/>
    <col min="6" max="6" width="13.5" customWidth="1"/>
    <col min="7" max="7" width="11" customWidth="1"/>
    <col min="8" max="8" width="10.375" customWidth="1"/>
  </cols>
  <sheetData>
    <row r="1" spans="1:8" x14ac:dyDescent="0.25">
      <c r="A1" s="14" t="s">
        <v>24</v>
      </c>
      <c r="B1" s="16"/>
      <c r="C1" s="14"/>
      <c r="D1" s="14"/>
      <c r="E1" s="14"/>
      <c r="F1" s="14"/>
      <c r="G1" s="14"/>
      <c r="H1" s="14"/>
    </row>
    <row r="2" spans="1:8" ht="30" customHeight="1" x14ac:dyDescent="0.2">
      <c r="A2" s="14"/>
      <c r="B2" s="50" t="s">
        <v>26</v>
      </c>
      <c r="C2" s="51"/>
      <c r="D2" s="51"/>
      <c r="E2" s="51"/>
      <c r="F2" s="51"/>
      <c r="G2" s="51"/>
      <c r="H2" s="52"/>
    </row>
    <row r="3" spans="1:8" ht="14.25" x14ac:dyDescent="0.2">
      <c r="B3" s="15"/>
      <c r="C3" s="15"/>
      <c r="D3" s="15"/>
      <c r="E3" s="15"/>
      <c r="F3" s="15"/>
      <c r="G3" s="15"/>
      <c r="H3" s="15"/>
    </row>
    <row r="4" spans="1:8" ht="14.25" x14ac:dyDescent="0.2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</row>
    <row r="5" spans="1:8" ht="14.25" x14ac:dyDescent="0.2">
      <c r="B5" s="5">
        <v>1001</v>
      </c>
      <c r="C5" s="6" t="s">
        <v>7</v>
      </c>
      <c r="D5" s="6" t="s">
        <v>8</v>
      </c>
      <c r="E5" s="6" t="s">
        <v>9</v>
      </c>
      <c r="F5" s="6" t="s">
        <v>10</v>
      </c>
      <c r="G5" s="6">
        <v>5</v>
      </c>
      <c r="H5" s="7">
        <v>47.5</v>
      </c>
    </row>
    <row r="6" spans="1:8" ht="14.25" x14ac:dyDescent="0.2">
      <c r="B6" s="8">
        <v>1002</v>
      </c>
      <c r="C6" s="9" t="s">
        <v>11</v>
      </c>
      <c r="D6" s="9" t="s">
        <v>12</v>
      </c>
      <c r="E6" s="9" t="s">
        <v>9</v>
      </c>
      <c r="F6" s="9" t="s">
        <v>13</v>
      </c>
      <c r="G6" s="9">
        <v>6</v>
      </c>
      <c r="H6" s="10">
        <v>21.5</v>
      </c>
    </row>
    <row r="7" spans="1:8" ht="14.25" x14ac:dyDescent="0.2">
      <c r="B7" s="8">
        <v>1003</v>
      </c>
      <c r="C7" s="9" t="s">
        <v>7</v>
      </c>
      <c r="D7" s="9" t="s">
        <v>12</v>
      </c>
      <c r="E7" s="9" t="s">
        <v>9</v>
      </c>
      <c r="F7" s="9" t="s">
        <v>10</v>
      </c>
      <c r="G7" s="9">
        <v>3</v>
      </c>
      <c r="H7" s="10">
        <v>37.200000000000003</v>
      </c>
    </row>
    <row r="8" spans="1:8" ht="14.25" x14ac:dyDescent="0.2">
      <c r="B8" s="8">
        <v>1004</v>
      </c>
      <c r="C8" s="9" t="s">
        <v>14</v>
      </c>
      <c r="D8" s="9" t="s">
        <v>15</v>
      </c>
      <c r="E8" s="9" t="s">
        <v>16</v>
      </c>
      <c r="F8" s="9" t="s">
        <v>17</v>
      </c>
      <c r="G8" s="9">
        <v>22</v>
      </c>
      <c r="H8" s="10">
        <v>42.9</v>
      </c>
    </row>
    <row r="9" spans="1:8" ht="14.25" x14ac:dyDescent="0.2">
      <c r="B9" s="8">
        <v>1005</v>
      </c>
      <c r="C9" s="9" t="s">
        <v>7</v>
      </c>
      <c r="D9" s="9" t="s">
        <v>12</v>
      </c>
      <c r="E9" s="9" t="s">
        <v>16</v>
      </c>
      <c r="F9" s="9" t="s">
        <v>10</v>
      </c>
      <c r="G9" s="9">
        <v>23</v>
      </c>
      <c r="H9" s="10">
        <v>30.5</v>
      </c>
    </row>
    <row r="10" spans="1:8" ht="14.25" x14ac:dyDescent="0.2">
      <c r="B10" s="8">
        <v>1006</v>
      </c>
      <c r="C10" s="9" t="s">
        <v>7</v>
      </c>
      <c r="D10" s="9" t="s">
        <v>15</v>
      </c>
      <c r="E10" s="9" t="s">
        <v>18</v>
      </c>
      <c r="F10" s="9" t="s">
        <v>10</v>
      </c>
      <c r="G10" s="9">
        <v>15</v>
      </c>
      <c r="H10" s="10">
        <v>24.6</v>
      </c>
    </row>
    <row r="11" spans="1:8" ht="14.25" x14ac:dyDescent="0.2">
      <c r="B11" s="8">
        <v>1007</v>
      </c>
      <c r="C11" s="9" t="s">
        <v>11</v>
      </c>
      <c r="D11" s="9" t="s">
        <v>8</v>
      </c>
      <c r="E11" s="9" t="s">
        <v>18</v>
      </c>
      <c r="F11" s="9" t="s">
        <v>13</v>
      </c>
      <c r="G11" s="9">
        <v>4</v>
      </c>
      <c r="H11" s="10">
        <v>45.1</v>
      </c>
    </row>
    <row r="12" spans="1:8" ht="14.25" x14ac:dyDescent="0.2">
      <c r="B12" s="8">
        <v>1008</v>
      </c>
      <c r="C12" s="9" t="s">
        <v>11</v>
      </c>
      <c r="D12" s="9" t="s">
        <v>15</v>
      </c>
      <c r="E12" s="9" t="s">
        <v>9</v>
      </c>
      <c r="F12" s="9" t="s">
        <v>13</v>
      </c>
      <c r="G12" s="9">
        <v>18</v>
      </c>
      <c r="H12" s="10">
        <v>25.8</v>
      </c>
    </row>
    <row r="13" spans="1:8" ht="14.25" x14ac:dyDescent="0.2">
      <c r="B13" s="8">
        <v>1009</v>
      </c>
      <c r="C13" s="9" t="s">
        <v>11</v>
      </c>
      <c r="D13" s="9" t="s">
        <v>19</v>
      </c>
      <c r="E13" s="9" t="s">
        <v>16</v>
      </c>
      <c r="F13" s="9" t="s">
        <v>13</v>
      </c>
      <c r="G13" s="9">
        <v>8</v>
      </c>
      <c r="H13" s="10">
        <v>42.1</v>
      </c>
    </row>
    <row r="14" spans="1:8" ht="14.25" x14ac:dyDescent="0.2">
      <c r="B14" s="8">
        <v>1010</v>
      </c>
      <c r="C14" s="9" t="s">
        <v>11</v>
      </c>
      <c r="D14" s="9" t="s">
        <v>19</v>
      </c>
      <c r="E14" s="9" t="s">
        <v>20</v>
      </c>
      <c r="F14" s="9" t="s">
        <v>13</v>
      </c>
      <c r="G14" s="9">
        <v>30</v>
      </c>
      <c r="H14" s="10">
        <v>32.6</v>
      </c>
    </row>
    <row r="15" spans="1:8" ht="14.25" x14ac:dyDescent="0.2">
      <c r="B15" s="8">
        <v>1011</v>
      </c>
      <c r="C15" s="9" t="s">
        <v>7</v>
      </c>
      <c r="D15" s="9" t="s">
        <v>12</v>
      </c>
      <c r="E15" s="9" t="s">
        <v>20</v>
      </c>
      <c r="F15" s="9" t="s">
        <v>10</v>
      </c>
      <c r="G15" s="9">
        <v>28</v>
      </c>
      <c r="H15" s="10">
        <v>27.2</v>
      </c>
    </row>
    <row r="16" spans="1:8" ht="14.25" x14ac:dyDescent="0.2">
      <c r="B16" s="8">
        <v>1012</v>
      </c>
      <c r="C16" s="9" t="s">
        <v>11</v>
      </c>
      <c r="D16" s="9" t="s">
        <v>12</v>
      </c>
      <c r="E16" s="9" t="s">
        <v>16</v>
      </c>
      <c r="F16" s="9" t="s">
        <v>13</v>
      </c>
      <c r="G16" s="9">
        <v>12</v>
      </c>
      <c r="H16" s="10">
        <v>34.799999999999997</v>
      </c>
    </row>
    <row r="17" spans="2:8" ht="14.25" x14ac:dyDescent="0.2">
      <c r="B17" s="8">
        <v>1013</v>
      </c>
      <c r="C17" s="9" t="s">
        <v>7</v>
      </c>
      <c r="D17" s="9" t="s">
        <v>15</v>
      </c>
      <c r="E17" s="9" t="s">
        <v>9</v>
      </c>
      <c r="F17" s="9" t="s">
        <v>10</v>
      </c>
      <c r="G17" s="9">
        <v>28</v>
      </c>
      <c r="H17" s="10">
        <v>27.7</v>
      </c>
    </row>
    <row r="18" spans="2:8" ht="14.25" x14ac:dyDescent="0.2">
      <c r="B18" s="8">
        <v>1014</v>
      </c>
      <c r="C18" s="9" t="s">
        <v>11</v>
      </c>
      <c r="D18" s="9" t="s">
        <v>12</v>
      </c>
      <c r="E18" s="9" t="s">
        <v>20</v>
      </c>
      <c r="F18" s="9" t="s">
        <v>13</v>
      </c>
      <c r="G18" s="9">
        <v>28</v>
      </c>
      <c r="H18" s="10">
        <v>30.5</v>
      </c>
    </row>
    <row r="19" spans="2:8" ht="14.25" x14ac:dyDescent="0.2">
      <c r="B19" s="8">
        <v>1015</v>
      </c>
      <c r="C19" s="9" t="s">
        <v>7</v>
      </c>
      <c r="D19" s="9" t="s">
        <v>15</v>
      </c>
      <c r="E19" s="9" t="s">
        <v>16</v>
      </c>
      <c r="F19" s="9" t="s">
        <v>10</v>
      </c>
      <c r="G19" s="9">
        <v>21</v>
      </c>
      <c r="H19" s="10">
        <v>43.6</v>
      </c>
    </row>
    <row r="20" spans="2:8" ht="14.25" x14ac:dyDescent="0.2">
      <c r="B20" s="8">
        <v>1016</v>
      </c>
      <c r="C20" s="9" t="s">
        <v>14</v>
      </c>
      <c r="D20" s="9" t="s">
        <v>12</v>
      </c>
      <c r="E20" s="9" t="s">
        <v>20</v>
      </c>
      <c r="F20" s="9" t="s">
        <v>17</v>
      </c>
      <c r="G20" s="9">
        <v>17</v>
      </c>
      <c r="H20" s="10">
        <v>46.2</v>
      </c>
    </row>
    <row r="21" spans="2:8" ht="15.75" customHeight="1" x14ac:dyDescent="0.2">
      <c r="B21" s="8">
        <v>1017</v>
      </c>
      <c r="C21" s="9" t="s">
        <v>7</v>
      </c>
      <c r="D21" s="9" t="s">
        <v>15</v>
      </c>
      <c r="E21" s="9" t="s">
        <v>20</v>
      </c>
      <c r="F21" s="9" t="s">
        <v>10</v>
      </c>
      <c r="G21" s="9">
        <v>3</v>
      </c>
      <c r="H21" s="10">
        <v>39.6</v>
      </c>
    </row>
    <row r="22" spans="2:8" ht="15.75" customHeight="1" x14ac:dyDescent="0.2">
      <c r="B22" s="8">
        <v>1018</v>
      </c>
      <c r="C22" s="9" t="s">
        <v>14</v>
      </c>
      <c r="D22" s="9" t="s">
        <v>12</v>
      </c>
      <c r="E22" s="9" t="s">
        <v>16</v>
      </c>
      <c r="F22" s="9" t="s">
        <v>17</v>
      </c>
      <c r="G22" s="9">
        <v>18</v>
      </c>
      <c r="H22" s="10">
        <v>48.8</v>
      </c>
    </row>
    <row r="23" spans="2:8" ht="15.75" customHeight="1" x14ac:dyDescent="0.2">
      <c r="B23" s="8">
        <v>1019</v>
      </c>
      <c r="C23" s="9" t="s">
        <v>11</v>
      </c>
      <c r="D23" s="9" t="s">
        <v>12</v>
      </c>
      <c r="E23" s="9" t="s">
        <v>9</v>
      </c>
      <c r="F23" s="9" t="s">
        <v>13</v>
      </c>
      <c r="G23" s="9">
        <v>16</v>
      </c>
      <c r="H23" s="10">
        <v>42.1</v>
      </c>
    </row>
    <row r="24" spans="2:8" ht="15.75" customHeight="1" x14ac:dyDescent="0.2">
      <c r="B24" s="8">
        <v>1020</v>
      </c>
      <c r="C24" s="9" t="s">
        <v>7</v>
      </c>
      <c r="D24" s="9" t="s">
        <v>19</v>
      </c>
      <c r="E24" s="9" t="s">
        <v>9</v>
      </c>
      <c r="F24" s="9" t="s">
        <v>10</v>
      </c>
      <c r="G24" s="9">
        <v>26</v>
      </c>
      <c r="H24" s="10">
        <v>21.6</v>
      </c>
    </row>
    <row r="25" spans="2:8" ht="15.75" customHeight="1" x14ac:dyDescent="0.2">
      <c r="B25" s="8">
        <v>1021</v>
      </c>
      <c r="C25" s="9" t="s">
        <v>11</v>
      </c>
      <c r="D25" s="9" t="s">
        <v>15</v>
      </c>
      <c r="E25" s="9" t="s">
        <v>20</v>
      </c>
      <c r="F25" s="9" t="s">
        <v>13</v>
      </c>
      <c r="G25" s="9">
        <v>22</v>
      </c>
      <c r="H25" s="10">
        <v>48.9</v>
      </c>
    </row>
    <row r="26" spans="2:8" ht="15.75" customHeight="1" x14ac:dyDescent="0.2">
      <c r="B26" s="8">
        <v>1022</v>
      </c>
      <c r="C26" s="9" t="s">
        <v>14</v>
      </c>
      <c r="D26" s="9" t="s">
        <v>8</v>
      </c>
      <c r="E26" s="9" t="s">
        <v>9</v>
      </c>
      <c r="F26" s="9" t="s">
        <v>17</v>
      </c>
      <c r="G26" s="9">
        <v>27</v>
      </c>
      <c r="H26" s="10">
        <v>31.64</v>
      </c>
    </row>
    <row r="27" spans="2:8" ht="15.75" customHeight="1" x14ac:dyDescent="0.2">
      <c r="B27" s="8">
        <v>1023</v>
      </c>
      <c r="C27" s="9" t="s">
        <v>7</v>
      </c>
      <c r="D27" s="9" t="s">
        <v>19</v>
      </c>
      <c r="E27" s="9" t="s">
        <v>16</v>
      </c>
      <c r="F27" s="9" t="s">
        <v>10</v>
      </c>
      <c r="G27" s="9">
        <v>7</v>
      </c>
      <c r="H27" s="10">
        <v>22.6</v>
      </c>
    </row>
    <row r="28" spans="2:8" ht="15.75" customHeight="1" x14ac:dyDescent="0.2">
      <c r="B28" s="8">
        <v>1024</v>
      </c>
      <c r="C28" s="9" t="s">
        <v>14</v>
      </c>
      <c r="D28" s="9" t="s">
        <v>19</v>
      </c>
      <c r="E28" s="9" t="s">
        <v>9</v>
      </c>
      <c r="F28" s="9" t="s">
        <v>17</v>
      </c>
      <c r="G28" s="9">
        <v>28</v>
      </c>
      <c r="H28" s="10">
        <v>26.8</v>
      </c>
    </row>
    <row r="29" spans="2:8" ht="15.75" customHeight="1" x14ac:dyDescent="0.2">
      <c r="B29" s="8">
        <v>1025</v>
      </c>
      <c r="C29" s="9" t="s">
        <v>14</v>
      </c>
      <c r="D29" s="9" t="s">
        <v>19</v>
      </c>
      <c r="E29" s="9" t="s">
        <v>16</v>
      </c>
      <c r="F29" s="9" t="s">
        <v>17</v>
      </c>
      <c r="G29" s="9">
        <v>25</v>
      </c>
      <c r="H29" s="10">
        <v>44.1</v>
      </c>
    </row>
    <row r="30" spans="2:8" ht="15.75" customHeight="1" x14ac:dyDescent="0.2">
      <c r="B30" s="8">
        <v>1026</v>
      </c>
      <c r="C30" s="9" t="s">
        <v>7</v>
      </c>
      <c r="D30" s="9" t="s">
        <v>12</v>
      </c>
      <c r="E30" s="9" t="s">
        <v>9</v>
      </c>
      <c r="F30" s="9" t="s">
        <v>10</v>
      </c>
      <c r="G30" s="9">
        <v>13</v>
      </c>
      <c r="H30" s="10">
        <v>48.7</v>
      </c>
    </row>
    <row r="31" spans="2:8" ht="15.75" customHeight="1" x14ac:dyDescent="0.2">
      <c r="B31" s="8">
        <v>1027</v>
      </c>
      <c r="C31" s="9" t="s">
        <v>14</v>
      </c>
      <c r="D31" s="9" t="s">
        <v>19</v>
      </c>
      <c r="E31" s="9" t="s">
        <v>20</v>
      </c>
      <c r="F31" s="9" t="s">
        <v>17</v>
      </c>
      <c r="G31" s="9">
        <v>23</v>
      </c>
      <c r="H31" s="10">
        <v>20.5</v>
      </c>
    </row>
    <row r="32" spans="2:8" ht="15.75" customHeight="1" x14ac:dyDescent="0.2">
      <c r="B32" s="8">
        <v>1028</v>
      </c>
      <c r="C32" s="9" t="s">
        <v>14</v>
      </c>
      <c r="D32" s="9" t="s">
        <v>12</v>
      </c>
      <c r="E32" s="9" t="s">
        <v>9</v>
      </c>
      <c r="F32" s="9" t="s">
        <v>17</v>
      </c>
      <c r="G32" s="9">
        <v>3</v>
      </c>
      <c r="H32" s="10">
        <v>31.2</v>
      </c>
    </row>
    <row r="33" spans="2:8" ht="15.75" customHeight="1" x14ac:dyDescent="0.2">
      <c r="B33" s="8">
        <v>1029</v>
      </c>
      <c r="C33" s="9" t="s">
        <v>11</v>
      </c>
      <c r="D33" s="9" t="s">
        <v>19</v>
      </c>
      <c r="E33" s="9" t="s">
        <v>9</v>
      </c>
      <c r="F33" s="9" t="s">
        <v>13</v>
      </c>
      <c r="G33" s="9">
        <v>27</v>
      </c>
      <c r="H33" s="10">
        <v>31.5</v>
      </c>
    </row>
    <row r="34" spans="2:8" ht="15.75" customHeight="1" x14ac:dyDescent="0.2">
      <c r="B34" s="8">
        <v>1030</v>
      </c>
      <c r="C34" s="9" t="s">
        <v>7</v>
      </c>
      <c r="D34" s="9" t="s">
        <v>12</v>
      </c>
      <c r="E34" s="9" t="s">
        <v>18</v>
      </c>
      <c r="F34" s="9" t="s">
        <v>10</v>
      </c>
      <c r="G34" s="9">
        <v>2</v>
      </c>
      <c r="H34" s="10">
        <v>26.2</v>
      </c>
    </row>
    <row r="35" spans="2:8" ht="15.75" customHeight="1" x14ac:dyDescent="0.2">
      <c r="B35" s="8">
        <v>1031</v>
      </c>
      <c r="C35" s="9" t="s">
        <v>14</v>
      </c>
      <c r="D35" s="9" t="s">
        <v>8</v>
      </c>
      <c r="E35" s="9" t="s">
        <v>18</v>
      </c>
      <c r="F35" s="9" t="s">
        <v>17</v>
      </c>
      <c r="G35" s="9">
        <v>9</v>
      </c>
      <c r="H35" s="10">
        <v>27.4</v>
      </c>
    </row>
    <row r="36" spans="2:8" ht="15.75" customHeight="1" x14ac:dyDescent="0.2">
      <c r="B36" s="8">
        <v>1032</v>
      </c>
      <c r="C36" s="9" t="s">
        <v>7</v>
      </c>
      <c r="D36" s="9" t="s">
        <v>12</v>
      </c>
      <c r="E36" s="9" t="s">
        <v>20</v>
      </c>
      <c r="F36" s="9" t="s">
        <v>10</v>
      </c>
      <c r="G36" s="9">
        <v>9</v>
      </c>
      <c r="H36" s="10">
        <v>29.4</v>
      </c>
    </row>
    <row r="37" spans="2:8" ht="15.75" customHeight="1" x14ac:dyDescent="0.2">
      <c r="B37" s="8">
        <v>1033</v>
      </c>
      <c r="C37" s="9" t="s">
        <v>14</v>
      </c>
      <c r="D37" s="9" t="s">
        <v>8</v>
      </c>
      <c r="E37" s="9" t="s">
        <v>20</v>
      </c>
      <c r="F37" s="9" t="s">
        <v>17</v>
      </c>
      <c r="G37" s="9">
        <v>20</v>
      </c>
      <c r="H37" s="10">
        <v>20.3</v>
      </c>
    </row>
    <row r="38" spans="2:8" ht="15.75" customHeight="1" x14ac:dyDescent="0.2">
      <c r="B38" s="8">
        <v>1034</v>
      </c>
      <c r="C38" s="9" t="s">
        <v>7</v>
      </c>
      <c r="D38" s="9" t="s">
        <v>15</v>
      </c>
      <c r="E38" s="9" t="s">
        <v>9</v>
      </c>
      <c r="F38" s="9" t="s">
        <v>10</v>
      </c>
      <c r="G38" s="9">
        <v>19</v>
      </c>
      <c r="H38" s="10">
        <v>31.8</v>
      </c>
    </row>
    <row r="39" spans="2:8" ht="15.75" customHeight="1" x14ac:dyDescent="0.2">
      <c r="B39" s="8">
        <v>1035</v>
      </c>
      <c r="C39" s="9" t="s">
        <v>11</v>
      </c>
      <c r="D39" s="9" t="s">
        <v>15</v>
      </c>
      <c r="E39" s="9" t="s">
        <v>20</v>
      </c>
      <c r="F39" s="9" t="s">
        <v>13</v>
      </c>
      <c r="G39" s="9">
        <v>24</v>
      </c>
      <c r="H39" s="10">
        <v>39.6</v>
      </c>
    </row>
    <row r="40" spans="2:8" ht="15.75" customHeight="1" x14ac:dyDescent="0.2">
      <c r="B40" s="8">
        <v>1036</v>
      </c>
      <c r="C40" s="9" t="s">
        <v>14</v>
      </c>
      <c r="D40" s="9" t="s">
        <v>12</v>
      </c>
      <c r="E40" s="9" t="s">
        <v>18</v>
      </c>
      <c r="F40" s="9" t="s">
        <v>17</v>
      </c>
      <c r="G40" s="9">
        <v>8</v>
      </c>
      <c r="H40" s="10">
        <v>48.7</v>
      </c>
    </row>
    <row r="41" spans="2:8" ht="15.75" customHeight="1" x14ac:dyDescent="0.2">
      <c r="B41" s="8">
        <v>1037</v>
      </c>
      <c r="C41" s="9" t="s">
        <v>7</v>
      </c>
      <c r="D41" s="9" t="s">
        <v>15</v>
      </c>
      <c r="E41" s="9" t="s">
        <v>20</v>
      </c>
      <c r="F41" s="9" t="s">
        <v>10</v>
      </c>
      <c r="G41" s="9">
        <v>22</v>
      </c>
      <c r="H41" s="10">
        <v>45.8</v>
      </c>
    </row>
    <row r="42" spans="2:8" ht="15.75" customHeight="1" x14ac:dyDescent="0.2">
      <c r="B42" s="8">
        <v>1038</v>
      </c>
      <c r="C42" s="9" t="s">
        <v>11</v>
      </c>
      <c r="D42" s="9" t="s">
        <v>8</v>
      </c>
      <c r="E42" s="9" t="s">
        <v>9</v>
      </c>
      <c r="F42" s="9" t="s">
        <v>13</v>
      </c>
      <c r="G42" s="9">
        <v>22</v>
      </c>
      <c r="H42" s="10">
        <v>45</v>
      </c>
    </row>
    <row r="43" spans="2:8" ht="15.75" customHeight="1" x14ac:dyDescent="0.2">
      <c r="B43" s="8">
        <v>1039</v>
      </c>
      <c r="C43" s="9" t="s">
        <v>14</v>
      </c>
      <c r="D43" s="9" t="s">
        <v>15</v>
      </c>
      <c r="E43" s="9" t="s">
        <v>9</v>
      </c>
      <c r="F43" s="9" t="s">
        <v>17</v>
      </c>
      <c r="G43" s="9">
        <v>4</v>
      </c>
      <c r="H43" s="10">
        <v>47.2</v>
      </c>
    </row>
    <row r="44" spans="2:8" ht="15.75" customHeight="1" x14ac:dyDescent="0.2">
      <c r="B44" s="8">
        <v>1040</v>
      </c>
      <c r="C44" s="9" t="s">
        <v>11</v>
      </c>
      <c r="D44" s="9" t="s">
        <v>12</v>
      </c>
      <c r="E44" s="9" t="s">
        <v>20</v>
      </c>
      <c r="F44" s="9" t="s">
        <v>13</v>
      </c>
      <c r="G44" s="9">
        <v>4</v>
      </c>
      <c r="H44" s="10">
        <v>27.9</v>
      </c>
    </row>
    <row r="45" spans="2:8" ht="15.75" customHeight="1" x14ac:dyDescent="0.2">
      <c r="B45" s="8">
        <v>1041</v>
      </c>
      <c r="C45" s="9" t="s">
        <v>11</v>
      </c>
      <c r="D45" s="9" t="s">
        <v>8</v>
      </c>
      <c r="E45" s="9" t="s">
        <v>20</v>
      </c>
      <c r="F45" s="9" t="s">
        <v>13</v>
      </c>
      <c r="G45" s="9">
        <v>20</v>
      </c>
      <c r="H45" s="10">
        <v>25</v>
      </c>
    </row>
    <row r="46" spans="2:8" ht="15.75" customHeight="1" x14ac:dyDescent="0.2">
      <c r="B46" s="8">
        <v>1042</v>
      </c>
      <c r="C46" s="9" t="s">
        <v>14</v>
      </c>
      <c r="D46" s="9" t="s">
        <v>15</v>
      </c>
      <c r="E46" s="9" t="s">
        <v>9</v>
      </c>
      <c r="F46" s="9" t="s">
        <v>17</v>
      </c>
      <c r="G46" s="9">
        <v>1</v>
      </c>
      <c r="H46" s="10">
        <v>33.299999999999997</v>
      </c>
    </row>
    <row r="47" spans="2:8" ht="15.75" customHeight="1" x14ac:dyDescent="0.2">
      <c r="B47" s="8">
        <v>1043</v>
      </c>
      <c r="C47" s="9" t="s">
        <v>11</v>
      </c>
      <c r="D47" s="9" t="s">
        <v>15</v>
      </c>
      <c r="E47" s="9" t="s">
        <v>16</v>
      </c>
      <c r="F47" s="9" t="s">
        <v>13</v>
      </c>
      <c r="G47" s="9">
        <v>4</v>
      </c>
      <c r="H47" s="10">
        <v>24.3</v>
      </c>
    </row>
    <row r="48" spans="2:8" ht="15.75" customHeight="1" x14ac:dyDescent="0.2">
      <c r="B48" s="8">
        <v>1044</v>
      </c>
      <c r="C48" s="9" t="s">
        <v>14</v>
      </c>
      <c r="D48" s="9" t="s">
        <v>12</v>
      </c>
      <c r="E48" s="9" t="s">
        <v>20</v>
      </c>
      <c r="F48" s="9" t="s">
        <v>17</v>
      </c>
      <c r="G48" s="9">
        <v>5</v>
      </c>
      <c r="H48" s="10">
        <v>37.700000000000003</v>
      </c>
    </row>
    <row r="49" spans="2:8" ht="15.75" customHeight="1" x14ac:dyDescent="0.2">
      <c r="B49" s="8">
        <v>1045</v>
      </c>
      <c r="C49" s="9" t="s">
        <v>11</v>
      </c>
      <c r="D49" s="9" t="s">
        <v>12</v>
      </c>
      <c r="E49" s="9" t="s">
        <v>18</v>
      </c>
      <c r="F49" s="9" t="s">
        <v>13</v>
      </c>
      <c r="G49" s="9">
        <v>13</v>
      </c>
      <c r="H49" s="10">
        <v>25.1</v>
      </c>
    </row>
    <row r="50" spans="2:8" ht="15.75" customHeight="1" x14ac:dyDescent="0.2">
      <c r="B50" s="8">
        <v>1046</v>
      </c>
      <c r="C50" s="9" t="s">
        <v>7</v>
      </c>
      <c r="D50" s="9" t="s">
        <v>8</v>
      </c>
      <c r="E50" s="9" t="s">
        <v>20</v>
      </c>
      <c r="F50" s="9" t="s">
        <v>10</v>
      </c>
      <c r="G50" s="9">
        <v>23</v>
      </c>
      <c r="H50" s="10">
        <v>34.299999999999997</v>
      </c>
    </row>
    <row r="51" spans="2:8" ht="15.75" customHeight="1" x14ac:dyDescent="0.2">
      <c r="B51" s="8">
        <v>1047</v>
      </c>
      <c r="C51" s="9" t="s">
        <v>11</v>
      </c>
      <c r="D51" s="9" t="s">
        <v>15</v>
      </c>
      <c r="E51" s="9" t="s">
        <v>9</v>
      </c>
      <c r="F51" s="9" t="s">
        <v>13</v>
      </c>
      <c r="G51" s="9">
        <v>24</v>
      </c>
      <c r="H51" s="10">
        <v>43.3</v>
      </c>
    </row>
    <row r="52" spans="2:8" ht="15.75" customHeight="1" x14ac:dyDescent="0.2">
      <c r="B52" s="8">
        <v>1048</v>
      </c>
      <c r="C52" s="9" t="s">
        <v>14</v>
      </c>
      <c r="D52" s="9" t="s">
        <v>12</v>
      </c>
      <c r="E52" s="9" t="s">
        <v>9</v>
      </c>
      <c r="F52" s="9" t="s">
        <v>17</v>
      </c>
      <c r="G52" s="9">
        <v>7</v>
      </c>
      <c r="H52" s="10">
        <v>20.8</v>
      </c>
    </row>
    <row r="53" spans="2:8" ht="15.75" customHeight="1" x14ac:dyDescent="0.2">
      <c r="B53" s="8">
        <v>1049</v>
      </c>
      <c r="C53" s="9" t="s">
        <v>14</v>
      </c>
      <c r="D53" s="9" t="s">
        <v>15</v>
      </c>
      <c r="E53" s="9" t="s">
        <v>20</v>
      </c>
      <c r="F53" s="9" t="s">
        <v>17</v>
      </c>
      <c r="G53" s="9">
        <v>13</v>
      </c>
      <c r="H53" s="10">
        <v>32.9</v>
      </c>
    </row>
    <row r="54" spans="2:8" ht="15.75" customHeight="1" x14ac:dyDescent="0.2">
      <c r="B54" s="8">
        <v>1050</v>
      </c>
      <c r="C54" s="9" t="s">
        <v>7</v>
      </c>
      <c r="D54" s="9" t="s">
        <v>19</v>
      </c>
      <c r="E54" s="9" t="s">
        <v>20</v>
      </c>
      <c r="F54" s="9" t="s">
        <v>10</v>
      </c>
      <c r="G54" s="9">
        <v>7</v>
      </c>
      <c r="H54" s="10">
        <v>25.7</v>
      </c>
    </row>
    <row r="55" spans="2:8" ht="15.75" customHeight="1" x14ac:dyDescent="0.2">
      <c r="B55" s="8">
        <v>1051</v>
      </c>
      <c r="C55" s="9" t="s">
        <v>11</v>
      </c>
      <c r="D55" s="9" t="s">
        <v>15</v>
      </c>
      <c r="E55" s="9" t="s">
        <v>18</v>
      </c>
      <c r="F55" s="9" t="s">
        <v>13</v>
      </c>
      <c r="G55" s="9">
        <v>7</v>
      </c>
      <c r="H55" s="10">
        <v>48</v>
      </c>
    </row>
    <row r="56" spans="2:8" ht="15.75" customHeight="1" x14ac:dyDescent="0.2">
      <c r="B56" s="8">
        <v>1052</v>
      </c>
      <c r="C56" s="9" t="s">
        <v>14</v>
      </c>
      <c r="D56" s="9" t="s">
        <v>15</v>
      </c>
      <c r="E56" s="9" t="s">
        <v>18</v>
      </c>
      <c r="F56" s="9" t="s">
        <v>17</v>
      </c>
      <c r="G56" s="9">
        <v>8</v>
      </c>
      <c r="H56" s="10">
        <v>25.2</v>
      </c>
    </row>
    <row r="57" spans="2:8" ht="15.75" customHeight="1" x14ac:dyDescent="0.2">
      <c r="B57" s="11">
        <v>1053</v>
      </c>
      <c r="C57" s="12" t="s">
        <v>14</v>
      </c>
      <c r="D57" s="12" t="s">
        <v>15</v>
      </c>
      <c r="E57" s="12" t="s">
        <v>20</v>
      </c>
      <c r="F57" s="12" t="s">
        <v>17</v>
      </c>
      <c r="G57" s="12">
        <v>22</v>
      </c>
      <c r="H57" s="13">
        <v>48.7</v>
      </c>
    </row>
    <row r="58" spans="2:8" ht="15.75" customHeight="1" thickBot="1" x14ac:dyDescent="0.25"/>
    <row r="59" spans="2:8" thickBot="1" x14ac:dyDescent="0.25">
      <c r="B59" s="2" t="s">
        <v>0</v>
      </c>
      <c r="C59" s="3" t="s">
        <v>1</v>
      </c>
      <c r="D59" s="3" t="s">
        <v>2</v>
      </c>
      <c r="E59" s="3" t="s">
        <v>3</v>
      </c>
      <c r="F59" s="3" t="s">
        <v>4</v>
      </c>
      <c r="G59" s="3" t="s">
        <v>5</v>
      </c>
      <c r="H59" s="4" t="s">
        <v>6</v>
      </c>
    </row>
    <row r="60" spans="2:8" ht="14.25" x14ac:dyDescent="0.2">
      <c r="D60" s="71" t="s">
        <v>19</v>
      </c>
      <c r="E60" s="71"/>
      <c r="H60" t="s">
        <v>68</v>
      </c>
    </row>
    <row r="61" spans="2:8" ht="15.75" customHeight="1" x14ac:dyDescent="0.2">
      <c r="E61" s="71" t="s">
        <v>16</v>
      </c>
      <c r="G61" t="s">
        <v>69</v>
      </c>
    </row>
    <row r="62" spans="2:8" ht="15.75" customHeight="1" thickBot="1" x14ac:dyDescent="0.25"/>
    <row r="63" spans="2:8" ht="15.75" customHeight="1" thickBot="1" x14ac:dyDescent="0.2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4" t="s">
        <v>6</v>
      </c>
    </row>
    <row r="64" spans="2:8" ht="15.75" customHeight="1" x14ac:dyDescent="0.2">
      <c r="B64" s="8">
        <v>1004</v>
      </c>
      <c r="C64" s="9" t="s">
        <v>14</v>
      </c>
      <c r="D64" s="9" t="s">
        <v>15</v>
      </c>
      <c r="E64" s="9" t="s">
        <v>16</v>
      </c>
      <c r="F64" s="9" t="s">
        <v>17</v>
      </c>
      <c r="G64" s="9">
        <v>22</v>
      </c>
      <c r="H64" s="10">
        <v>42.9</v>
      </c>
    </row>
    <row r="65" spans="2:8" ht="15.75" customHeight="1" x14ac:dyDescent="0.2">
      <c r="B65" s="8">
        <v>1005</v>
      </c>
      <c r="C65" s="9" t="s">
        <v>7</v>
      </c>
      <c r="D65" s="9" t="s">
        <v>12</v>
      </c>
      <c r="E65" s="9" t="s">
        <v>16</v>
      </c>
      <c r="F65" s="9" t="s">
        <v>10</v>
      </c>
      <c r="G65" s="9">
        <v>23</v>
      </c>
      <c r="H65" s="10">
        <v>30.5</v>
      </c>
    </row>
    <row r="66" spans="2:8" ht="15.75" customHeight="1" x14ac:dyDescent="0.2">
      <c r="B66" s="8">
        <v>1009</v>
      </c>
      <c r="C66" s="9" t="s">
        <v>11</v>
      </c>
      <c r="D66" s="9" t="s">
        <v>19</v>
      </c>
      <c r="E66" s="9" t="s">
        <v>16</v>
      </c>
      <c r="F66" s="9" t="s">
        <v>13</v>
      </c>
      <c r="G66" s="9">
        <v>8</v>
      </c>
      <c r="H66" s="10">
        <v>42.1</v>
      </c>
    </row>
    <row r="67" spans="2:8" ht="15.75" customHeight="1" x14ac:dyDescent="0.2">
      <c r="B67" s="8">
        <v>1010</v>
      </c>
      <c r="C67" s="9" t="s">
        <v>11</v>
      </c>
      <c r="D67" s="9" t="s">
        <v>19</v>
      </c>
      <c r="E67" s="9" t="s">
        <v>20</v>
      </c>
      <c r="F67" s="9" t="s">
        <v>13</v>
      </c>
      <c r="G67" s="9">
        <v>30</v>
      </c>
      <c r="H67" s="10">
        <v>32.6</v>
      </c>
    </row>
    <row r="68" spans="2:8" ht="15.75" customHeight="1" x14ac:dyDescent="0.2">
      <c r="B68" s="8">
        <v>1015</v>
      </c>
      <c r="C68" s="9" t="s">
        <v>7</v>
      </c>
      <c r="D68" s="9" t="s">
        <v>15</v>
      </c>
      <c r="E68" s="9" t="s">
        <v>16</v>
      </c>
      <c r="F68" s="9" t="s">
        <v>10</v>
      </c>
      <c r="G68" s="9">
        <v>21</v>
      </c>
      <c r="H68" s="10">
        <v>43.6</v>
      </c>
    </row>
    <row r="69" spans="2:8" ht="15.75" customHeight="1" x14ac:dyDescent="0.2">
      <c r="B69" s="8">
        <v>1018</v>
      </c>
      <c r="C69" s="9" t="s">
        <v>14</v>
      </c>
      <c r="D69" s="9" t="s">
        <v>12</v>
      </c>
      <c r="E69" s="9" t="s">
        <v>16</v>
      </c>
      <c r="F69" s="9" t="s">
        <v>17</v>
      </c>
      <c r="G69" s="9">
        <v>18</v>
      </c>
      <c r="H69" s="10">
        <v>48.8</v>
      </c>
    </row>
    <row r="70" spans="2:8" ht="15.75" customHeight="1" x14ac:dyDescent="0.2">
      <c r="B70" s="8">
        <v>1024</v>
      </c>
      <c r="C70" s="9" t="s">
        <v>14</v>
      </c>
      <c r="D70" s="9" t="s">
        <v>19</v>
      </c>
      <c r="E70" s="9" t="s">
        <v>9</v>
      </c>
      <c r="F70" s="9" t="s">
        <v>17</v>
      </c>
      <c r="G70" s="9">
        <v>28</v>
      </c>
      <c r="H70" s="10">
        <v>26.8</v>
      </c>
    </row>
    <row r="71" spans="2:8" ht="15.75" customHeight="1" x14ac:dyDescent="0.2">
      <c r="B71" s="8">
        <v>1025</v>
      </c>
      <c r="C71" s="9" t="s">
        <v>14</v>
      </c>
      <c r="D71" s="9" t="s">
        <v>19</v>
      </c>
      <c r="E71" s="9" t="s">
        <v>16</v>
      </c>
      <c r="F71" s="9" t="s">
        <v>17</v>
      </c>
      <c r="G71" s="9">
        <v>25</v>
      </c>
      <c r="H71" s="10">
        <v>44.1</v>
      </c>
    </row>
    <row r="72" spans="2:8" ht="15.75" customHeight="1" x14ac:dyDescent="0.2">
      <c r="B72" s="8">
        <v>1029</v>
      </c>
      <c r="C72" s="9" t="s">
        <v>11</v>
      </c>
      <c r="D72" s="9" t="s">
        <v>19</v>
      </c>
      <c r="E72" s="9" t="s">
        <v>9</v>
      </c>
      <c r="F72" s="9" t="s">
        <v>13</v>
      </c>
      <c r="G72" s="9">
        <v>27</v>
      </c>
      <c r="H72" s="10">
        <v>31.5</v>
      </c>
    </row>
    <row r="73" spans="2:8" ht="15.75" customHeight="1" x14ac:dyDescent="0.2">
      <c r="B73" s="8">
        <v>1050</v>
      </c>
      <c r="C73" s="9" t="s">
        <v>7</v>
      </c>
      <c r="D73" s="9" t="s">
        <v>19</v>
      </c>
      <c r="E73" s="9" t="s">
        <v>20</v>
      </c>
      <c r="F73" s="9" t="s">
        <v>10</v>
      </c>
      <c r="G73" s="9">
        <v>7</v>
      </c>
      <c r="H73" s="10">
        <v>25.7</v>
      </c>
    </row>
    <row r="74" spans="2:8" ht="15.75" customHeight="1" x14ac:dyDescent="0.2"/>
    <row r="75" spans="2:8" ht="15.75" customHeight="1" x14ac:dyDescent="0.2"/>
    <row r="76" spans="2:8" ht="15.75" customHeight="1" x14ac:dyDescent="0.2"/>
    <row r="77" spans="2:8" ht="15.75" customHeight="1" x14ac:dyDescent="0.2"/>
    <row r="78" spans="2:8" ht="15.75" customHeight="1" x14ac:dyDescent="0.2"/>
    <row r="79" spans="2:8" ht="15.75" customHeight="1" x14ac:dyDescent="0.2"/>
    <row r="80" spans="2: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2:H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B5" sqref="B5"/>
    </sheetView>
  </sheetViews>
  <sheetFormatPr defaultColWidth="12.625" defaultRowHeight="15" customHeight="1" x14ac:dyDescent="0.2"/>
  <cols>
    <col min="1" max="1" width="6.25" customWidth="1"/>
    <col min="2" max="2" width="14.25" customWidth="1"/>
    <col min="3" max="3" width="11.75" customWidth="1"/>
    <col min="4" max="4" width="11.375" customWidth="1"/>
    <col min="5" max="5" width="16.125" customWidth="1"/>
    <col min="6" max="6" width="11.875" customWidth="1"/>
    <col min="7" max="7" width="9.875" customWidth="1"/>
    <col min="8" max="8" width="15.75" customWidth="1"/>
    <col min="9" max="9" width="12" customWidth="1"/>
    <col min="10" max="10" width="11.75" customWidth="1"/>
    <col min="11" max="20" width="8" customWidth="1"/>
    <col min="21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"/>
      <c r="B2" s="53" t="s">
        <v>27</v>
      </c>
      <c r="C2" s="51"/>
      <c r="D2" s="51"/>
      <c r="E2" s="51"/>
      <c r="F2" s="51"/>
      <c r="G2" s="51"/>
      <c r="H2" s="51"/>
      <c r="I2" s="5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7"/>
      <c r="C4" s="18"/>
      <c r="D4" s="1"/>
      <c r="E4" s="17"/>
      <c r="F4" s="18"/>
      <c r="G4" s="1"/>
      <c r="H4" s="17"/>
      <c r="I4" s="18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8"/>
      <c r="B5" s="19" t="s">
        <v>28</v>
      </c>
      <c r="C5" s="20" t="s">
        <v>29</v>
      </c>
      <c r="D5" s="1"/>
      <c r="E5" s="21" t="s">
        <v>28</v>
      </c>
      <c r="F5" s="22" t="s">
        <v>30</v>
      </c>
      <c r="G5" s="1"/>
      <c r="H5" s="21" t="s">
        <v>28</v>
      </c>
      <c r="I5" s="22" t="s">
        <v>31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8"/>
      <c r="B6" s="23" t="s">
        <v>32</v>
      </c>
      <c r="C6" s="24">
        <v>4</v>
      </c>
      <c r="D6" s="1"/>
      <c r="E6" s="25" t="s">
        <v>33</v>
      </c>
      <c r="F6" s="26">
        <v>2</v>
      </c>
      <c r="G6" s="1"/>
      <c r="H6" s="25" t="s">
        <v>34</v>
      </c>
      <c r="I6" s="26">
        <v>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8"/>
      <c r="B7" s="27" t="s">
        <v>35</v>
      </c>
      <c r="C7" s="28">
        <v>3</v>
      </c>
      <c r="D7" s="1"/>
      <c r="E7" s="27" t="s">
        <v>35</v>
      </c>
      <c r="F7" s="28">
        <v>4</v>
      </c>
      <c r="G7" s="1"/>
      <c r="H7" s="27" t="s">
        <v>36</v>
      </c>
      <c r="I7" s="28">
        <v>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8"/>
      <c r="B8" s="27" t="s">
        <v>37</v>
      </c>
      <c r="C8" s="28">
        <v>6</v>
      </c>
      <c r="D8" s="1"/>
      <c r="E8" s="27" t="s">
        <v>32</v>
      </c>
      <c r="F8" s="28">
        <v>5</v>
      </c>
      <c r="G8" s="1"/>
      <c r="H8" s="27" t="s">
        <v>35</v>
      </c>
      <c r="I8" s="28">
        <v>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8"/>
      <c r="B9" s="27" t="s">
        <v>38</v>
      </c>
      <c r="C9" s="28">
        <v>4</v>
      </c>
      <c r="D9" s="1"/>
      <c r="E9" s="27" t="s">
        <v>34</v>
      </c>
      <c r="F9" s="28">
        <v>3</v>
      </c>
      <c r="G9" s="1"/>
      <c r="H9" s="27" t="s">
        <v>38</v>
      </c>
      <c r="I9" s="28">
        <v>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8"/>
      <c r="B10" s="27" t="s">
        <v>36</v>
      </c>
      <c r="C10" s="28">
        <v>3</v>
      </c>
      <c r="D10" s="1"/>
      <c r="E10" s="27" t="s">
        <v>36</v>
      </c>
      <c r="F10" s="28">
        <v>4</v>
      </c>
      <c r="G10" s="1"/>
      <c r="H10" s="27" t="s">
        <v>32</v>
      </c>
      <c r="I10" s="28">
        <v>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8"/>
      <c r="B11" s="27" t="s">
        <v>34</v>
      </c>
      <c r="C11" s="28">
        <v>2</v>
      </c>
      <c r="D11" s="1"/>
      <c r="E11" s="27" t="s">
        <v>37</v>
      </c>
      <c r="F11" s="28">
        <v>4</v>
      </c>
      <c r="G11" s="1"/>
      <c r="H11" s="27" t="s">
        <v>33</v>
      </c>
      <c r="I11" s="28">
        <v>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8"/>
      <c r="B12" s="29" t="s">
        <v>33</v>
      </c>
      <c r="C12" s="30">
        <v>5</v>
      </c>
      <c r="D12" s="1"/>
      <c r="E12" s="29" t="s">
        <v>38</v>
      </c>
      <c r="F12" s="30">
        <v>6</v>
      </c>
      <c r="G12" s="1"/>
      <c r="H12" s="29" t="s">
        <v>37</v>
      </c>
      <c r="I12" s="30">
        <v>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54" t="s">
        <v>39</v>
      </c>
      <c r="B17" s="55"/>
      <c r="C17" s="55"/>
      <c r="D17" s="55"/>
      <c r="E17" s="55"/>
      <c r="F17" s="55"/>
      <c r="G17" s="55"/>
      <c r="H17" s="55"/>
      <c r="I17" s="56"/>
      <c r="J17" s="1"/>
      <c r="K17" s="1"/>
      <c r="L17" s="31"/>
      <c r="M17" s="31"/>
      <c r="N17" s="31"/>
      <c r="O17" s="31"/>
      <c r="P17" s="31"/>
      <c r="Q17" s="31"/>
      <c r="R17" s="31"/>
      <c r="S17" s="31"/>
      <c r="T17" s="31"/>
      <c r="U17" s="1"/>
      <c r="V17" s="1"/>
      <c r="W17" s="1"/>
      <c r="X17" s="1"/>
      <c r="Y17" s="1"/>
      <c r="Z17" s="1"/>
    </row>
    <row r="18" spans="1:26" x14ac:dyDescent="0.25">
      <c r="A18" s="57"/>
      <c r="B18" s="58"/>
      <c r="C18" s="58"/>
      <c r="D18" s="58"/>
      <c r="E18" s="58"/>
      <c r="F18" s="58"/>
      <c r="G18" s="58"/>
      <c r="H18" s="58"/>
      <c r="I18" s="59"/>
      <c r="J18" s="1"/>
      <c r="K18" s="1"/>
      <c r="L18" s="31"/>
      <c r="M18" s="31"/>
      <c r="N18" s="31"/>
      <c r="O18" s="31"/>
      <c r="P18" s="31"/>
      <c r="Q18" s="31"/>
      <c r="R18" s="31"/>
      <c r="S18" s="31"/>
      <c r="T18" s="3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54" t="s">
        <v>40</v>
      </c>
      <c r="B22" s="55"/>
      <c r="C22" s="55"/>
      <c r="D22" s="55"/>
      <c r="E22" s="55"/>
      <c r="F22" s="55"/>
      <c r="G22" s="55"/>
      <c r="H22" s="55"/>
      <c r="I22" s="5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57"/>
      <c r="B23" s="58"/>
      <c r="C23" s="58"/>
      <c r="D23" s="58"/>
      <c r="E23" s="58"/>
      <c r="F23" s="58"/>
      <c r="G23" s="58"/>
      <c r="H23" s="58"/>
      <c r="I23" s="59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Consolidate function="average" leftLabels="1" topLabels="1">
    <dataRefs count="3">
      <dataRef ref="B5:C12" sheet="Consolidate"/>
      <dataRef ref="E5:F12" sheet="Consolidate"/>
      <dataRef ref="H5:I12" sheet="Consolidate"/>
    </dataRefs>
  </dataConsolidate>
  <mergeCells count="3">
    <mergeCell ref="B2:I2"/>
    <mergeCell ref="A17:I18"/>
    <mergeCell ref="A22:I2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042"/>
  <sheetViews>
    <sheetView workbookViewId="0">
      <selection activeCell="B3" sqref="B3:E19"/>
    </sheetView>
  </sheetViews>
  <sheetFormatPr defaultColWidth="12.625" defaultRowHeight="15" customHeight="1" outlineLevelRow="2" x14ac:dyDescent="0.2"/>
  <cols>
    <col min="1" max="6" width="8" customWidth="1"/>
    <col min="7" max="22" width="7.625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1" x14ac:dyDescent="0.35">
      <c r="A2" s="1"/>
      <c r="B2" s="60" t="s">
        <v>41</v>
      </c>
      <c r="C2" s="51"/>
      <c r="D2" s="51"/>
      <c r="E2" s="51"/>
      <c r="F2" s="5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73" t="s">
        <v>28</v>
      </c>
      <c r="C3" s="73" t="s">
        <v>29</v>
      </c>
      <c r="D3" s="73" t="s">
        <v>30</v>
      </c>
      <c r="E3" s="73" t="s">
        <v>31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idden="1" outlineLevel="2" x14ac:dyDescent="0.25">
      <c r="A4" s="1"/>
      <c r="B4" s="73"/>
      <c r="C4" s="74">
        <f>Consolidate!$C$6</f>
        <v>4</v>
      </c>
      <c r="D4" s="73"/>
      <c r="E4" s="7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idden="1" outlineLevel="2" collapsed="1" x14ac:dyDescent="0.25">
      <c r="A5" s="1"/>
      <c r="B5" s="73"/>
      <c r="C5" s="73"/>
      <c r="D5" s="74">
        <f>Consolidate!$F$6</f>
        <v>2</v>
      </c>
      <c r="E5" s="7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idden="1" outlineLevel="2" collapsed="1" x14ac:dyDescent="0.25">
      <c r="A6" s="1"/>
      <c r="B6" s="73"/>
      <c r="C6" s="73"/>
      <c r="D6" s="73"/>
      <c r="E6" s="74">
        <f>Consolidate!$I$6</f>
        <v>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idden="1" outlineLevel="1" collapsed="1" x14ac:dyDescent="0.25">
      <c r="A7" s="1"/>
      <c r="B7" s="73"/>
      <c r="C7" s="74">
        <f>AVERAGE(C4:C6)</f>
        <v>4</v>
      </c>
      <c r="D7" s="74">
        <f>AVERAGE(D4:D6)</f>
        <v>2</v>
      </c>
      <c r="E7" s="74">
        <f>AVERAGE(E4:E6)</f>
        <v>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idden="1" outlineLevel="2" x14ac:dyDescent="0.25">
      <c r="A8" s="1"/>
      <c r="B8" s="73"/>
      <c r="C8" s="74">
        <f>Consolidate!$C$7</f>
        <v>3</v>
      </c>
      <c r="D8" s="73"/>
      <c r="E8" s="7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idden="1" outlineLevel="2" collapsed="1" x14ac:dyDescent="0.25">
      <c r="A9" s="1"/>
      <c r="B9" s="73"/>
      <c r="C9" s="74"/>
      <c r="D9" s="74">
        <f>Consolidate!$F$7</f>
        <v>4</v>
      </c>
      <c r="E9" s="7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idden="1" outlineLevel="2" collapsed="1" x14ac:dyDescent="0.25">
      <c r="A10" s="1"/>
      <c r="B10" s="73"/>
      <c r="C10" s="74"/>
      <c r="D10" s="73"/>
      <c r="E10" s="74">
        <f>Consolidate!$I$7</f>
        <v>5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idden="1" outlineLevel="1" collapsed="1" x14ac:dyDescent="0.25">
      <c r="A11" s="1"/>
      <c r="B11" s="73"/>
      <c r="C11" s="74">
        <f>AVERAGE(C8:C10)</f>
        <v>3</v>
      </c>
      <c r="D11" s="74">
        <f>AVERAGE(D8:D10)</f>
        <v>4</v>
      </c>
      <c r="E11" s="74">
        <f>AVERAGE(E8:E10)</f>
        <v>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idden="1" outlineLevel="2" x14ac:dyDescent="0.25">
      <c r="A12" s="1"/>
      <c r="B12" s="73"/>
      <c r="C12" s="74">
        <f>Consolidate!$C$8</f>
        <v>6</v>
      </c>
      <c r="D12" s="74"/>
      <c r="E12" s="7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idden="1" outlineLevel="2" collapsed="1" x14ac:dyDescent="0.25">
      <c r="A13" s="1"/>
      <c r="B13" s="73"/>
      <c r="C13" s="73"/>
      <c r="D13" s="74">
        <f>Consolidate!$F$8</f>
        <v>5</v>
      </c>
      <c r="E13" s="7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idden="1" outlineLevel="2" collapsed="1" x14ac:dyDescent="0.25">
      <c r="A14" s="1"/>
      <c r="B14" s="73"/>
      <c r="C14" s="73"/>
      <c r="D14" s="74"/>
      <c r="E14" s="74">
        <f>Consolidate!$I$8</f>
        <v>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idden="1" outlineLevel="1" collapsed="1" x14ac:dyDescent="0.25">
      <c r="A15" s="1"/>
      <c r="B15" s="73"/>
      <c r="C15" s="74">
        <f>AVERAGE(C12:C14)</f>
        <v>6</v>
      </c>
      <c r="D15" s="74">
        <f>AVERAGE(D12:D14)</f>
        <v>5</v>
      </c>
      <c r="E15" s="74">
        <f>AVERAGE(E12:E14)</f>
        <v>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idden="1" outlineLevel="2" x14ac:dyDescent="0.25">
      <c r="A16" s="1"/>
      <c r="B16" s="73"/>
      <c r="C16" s="74">
        <f>Consolidate!$C$9</f>
        <v>4</v>
      </c>
      <c r="D16" s="73"/>
      <c r="E16" s="7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idden="1" outlineLevel="2" x14ac:dyDescent="0.25">
      <c r="A17" s="1"/>
      <c r="B17" s="73"/>
      <c r="C17" s="73"/>
      <c r="D17" s="74">
        <f>Consolidate!$F$9</f>
        <v>3</v>
      </c>
      <c r="E17" s="7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idden="1" outlineLevel="2" x14ac:dyDescent="0.25">
      <c r="A18" s="1"/>
      <c r="B18" s="73"/>
      <c r="C18" s="73"/>
      <c r="D18" s="73"/>
      <c r="E18" s="74">
        <f>Consolidate!$I$9</f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collapsed="1" x14ac:dyDescent="0.25">
      <c r="A19" s="1"/>
      <c r="B19" s="73"/>
      <c r="C19" s="74">
        <f>AVERAGE(C16:C18)</f>
        <v>4</v>
      </c>
      <c r="D19" s="74">
        <f>AVERAGE(D16:D18)</f>
        <v>3</v>
      </c>
      <c r="E19" s="74">
        <f>AVERAGE(E16:E18)</f>
        <v>3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idden="1" outlineLevel="2" x14ac:dyDescent="0.25">
      <c r="A20" s="1"/>
      <c r="B20" s="1"/>
      <c r="C20" s="72">
        <f>Consolidate!$C$10</f>
        <v>3</v>
      </c>
      <c r="D20" s="72"/>
      <c r="E20" s="7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idden="1" outlineLevel="2" collapsed="1" x14ac:dyDescent="0.25">
      <c r="A21" s="1"/>
      <c r="B21" s="1"/>
      <c r="C21" s="72"/>
      <c r="D21" s="72">
        <f>Consolidate!$F$10</f>
        <v>4</v>
      </c>
      <c r="E21" s="7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idden="1" outlineLevel="2" collapsed="1" x14ac:dyDescent="0.25">
      <c r="A22" s="1"/>
      <c r="B22" s="1"/>
      <c r="C22" s="72"/>
      <c r="D22" s="72"/>
      <c r="E22" s="72">
        <f>Consolidate!$I$10</f>
        <v>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idden="1" outlineLevel="1" collapsed="1" x14ac:dyDescent="0.25">
      <c r="A23" s="1"/>
      <c r="B23" s="1"/>
      <c r="C23" s="72">
        <f>AVERAGE(C20:C22)</f>
        <v>3</v>
      </c>
      <c r="D23" s="72">
        <f>AVERAGE(D20:D22)</f>
        <v>4</v>
      </c>
      <c r="E23" s="72">
        <f>AVERAGE(E20:E22)</f>
        <v>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idden="1" outlineLevel="2" x14ac:dyDescent="0.25">
      <c r="A24" s="1"/>
      <c r="B24" s="1"/>
      <c r="C24" s="72">
        <f>Consolidate!$C$11</f>
        <v>2</v>
      </c>
      <c r="D24" s="72"/>
      <c r="E24" s="7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idden="1" outlineLevel="2" collapsed="1" x14ac:dyDescent="0.25">
      <c r="A25" s="1"/>
      <c r="B25" s="1"/>
      <c r="C25" s="72"/>
      <c r="D25" s="72">
        <f>Consolidate!$F$11</f>
        <v>4</v>
      </c>
      <c r="E25" s="7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idden="1" outlineLevel="2" collapsed="1" x14ac:dyDescent="0.25">
      <c r="A26" s="1"/>
      <c r="B26" s="1"/>
      <c r="C26" s="72"/>
      <c r="D26" s="72"/>
      <c r="E26" s="72">
        <f>Consolidate!$I$11</f>
        <v>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idden="1" outlineLevel="1" collapsed="1" x14ac:dyDescent="0.25">
      <c r="A27" s="1"/>
      <c r="B27" s="1"/>
      <c r="C27" s="72">
        <f>AVERAGE(C24:C26)</f>
        <v>2</v>
      </c>
      <c r="D27" s="72">
        <f>AVERAGE(D24:D26)</f>
        <v>4</v>
      </c>
      <c r="E27" s="72">
        <f>AVERAGE(E24:E26)</f>
        <v>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idden="1" outlineLevel="2" x14ac:dyDescent="0.25">
      <c r="A28" s="1"/>
      <c r="B28" s="1"/>
      <c r="C28" s="72">
        <f>Consolidate!$C$12</f>
        <v>5</v>
      </c>
      <c r="D28" s="72"/>
      <c r="E28" s="7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idden="1" outlineLevel="2" x14ac:dyDescent="0.25">
      <c r="A29" s="1"/>
      <c r="B29" s="1"/>
      <c r="C29" s="72"/>
      <c r="D29" s="72">
        <f>Consolidate!$F$12</f>
        <v>6</v>
      </c>
      <c r="E29" s="7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idden="1" outlineLevel="2" x14ac:dyDescent="0.25">
      <c r="A30" s="1"/>
      <c r="B30" s="1"/>
      <c r="C30" s="72"/>
      <c r="D30" s="72"/>
      <c r="E30" s="72">
        <f>Consolidate!$I$12</f>
        <v>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idden="1" outlineLevel="1" collapsed="1" x14ac:dyDescent="0.25">
      <c r="A31" s="1"/>
      <c r="B31" s="1"/>
      <c r="C31" s="72">
        <f>AVERAGE(C28:C30)</f>
        <v>5</v>
      </c>
      <c r="D31" s="72">
        <f>AVERAGE(D28:D30)</f>
        <v>6</v>
      </c>
      <c r="E31" s="72">
        <f>AVERAGE(E28:E30)</f>
        <v>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ollapsed="1" x14ac:dyDescent="0.25">
      <c r="A32" s="1"/>
      <c r="B32" s="1"/>
      <c r="C32" s="72"/>
      <c r="D32" s="72"/>
      <c r="E32" s="7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idden="1" outlineLevel="1" x14ac:dyDescent="0.25">
      <c r="A33" s="1"/>
      <c r="B33" s="1"/>
      <c r="C33" s="72"/>
      <c r="D33" s="72"/>
      <c r="E33" s="72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idden="1" outlineLevel="1" collapsed="1" x14ac:dyDescent="0.25">
      <c r="A34" s="1"/>
      <c r="B34" s="1"/>
      <c r="C34" s="72"/>
      <c r="D34" s="72"/>
      <c r="E34" s="7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idden="1" outlineLevel="1" collapsed="1" x14ac:dyDescent="0.25">
      <c r="A35" s="1"/>
      <c r="B35" s="1"/>
      <c r="C35" s="72"/>
      <c r="D35" s="72"/>
      <c r="E35" s="7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ollapsed="1" x14ac:dyDescent="0.25">
      <c r="A36" s="1"/>
      <c r="B36" s="1"/>
      <c r="C36" s="72"/>
      <c r="D36" s="72"/>
      <c r="E36" s="7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idden="1" outlineLevel="1" x14ac:dyDescent="0.25">
      <c r="A37" s="1"/>
      <c r="B37" s="1"/>
      <c r="C37" s="72"/>
      <c r="D37" s="72"/>
      <c r="E37" s="7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idden="1" outlineLevel="1" collapsed="1" x14ac:dyDescent="0.25">
      <c r="A38" s="1"/>
      <c r="B38" s="1"/>
      <c r="C38" s="72"/>
      <c r="D38" s="72"/>
      <c r="E38" s="7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idden="1" outlineLevel="1" collapsed="1" x14ac:dyDescent="0.25">
      <c r="A39" s="1"/>
      <c r="B39" s="1"/>
      <c r="C39" s="72"/>
      <c r="D39" s="72"/>
      <c r="E39" s="7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ollapsed="1" x14ac:dyDescent="0.25">
      <c r="A40" s="1"/>
      <c r="B40" s="1"/>
      <c r="C40" s="72"/>
      <c r="D40" s="72"/>
      <c r="E40" s="7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idden="1" outlineLevel="1" x14ac:dyDescent="0.25">
      <c r="A41" s="1"/>
      <c r="B41" s="1"/>
      <c r="C41" s="72"/>
      <c r="D41" s="72"/>
      <c r="E41" s="7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idden="1" outlineLevel="1" collapsed="1" x14ac:dyDescent="0.25">
      <c r="A42" s="1"/>
      <c r="B42" s="1"/>
      <c r="C42" s="72"/>
      <c r="D42" s="72"/>
      <c r="E42" s="7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idden="1" outlineLevel="1" collapsed="1" x14ac:dyDescent="0.25">
      <c r="A43" s="1"/>
      <c r="B43" s="1"/>
      <c r="C43" s="72"/>
      <c r="D43" s="72"/>
      <c r="E43" s="7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collapsed="1" x14ac:dyDescent="0.25">
      <c r="A44" s="1"/>
      <c r="B44" s="1"/>
      <c r="C44" s="72"/>
      <c r="D44" s="72"/>
      <c r="E44" s="7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idden="1" outlineLevel="1" x14ac:dyDescent="0.25">
      <c r="A45" s="1"/>
      <c r="B45" s="1"/>
      <c r="C45" s="72"/>
      <c r="D45" s="72"/>
      <c r="E45" s="7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idden="1" outlineLevel="1" collapsed="1" x14ac:dyDescent="0.25">
      <c r="A46" s="1"/>
      <c r="B46" s="1"/>
      <c r="C46" s="72"/>
      <c r="D46" s="72"/>
      <c r="E46" s="7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idden="1" outlineLevel="1" collapsed="1" x14ac:dyDescent="0.25">
      <c r="A47" s="1"/>
      <c r="B47" s="1"/>
      <c r="C47" s="72"/>
      <c r="D47" s="72"/>
      <c r="E47" s="7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collapsed="1" x14ac:dyDescent="0.25">
      <c r="A48" s="1"/>
      <c r="B48" s="1"/>
      <c r="C48" s="72"/>
      <c r="D48" s="72"/>
      <c r="E48" s="7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idden="1" outlineLevel="1" x14ac:dyDescent="0.25">
      <c r="A49" s="1"/>
      <c r="B49" s="1"/>
      <c r="C49" s="72"/>
      <c r="D49" s="72"/>
      <c r="E49" s="7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idden="1" outlineLevel="1" collapsed="1" x14ac:dyDescent="0.25">
      <c r="A50" s="1"/>
      <c r="B50" s="1"/>
      <c r="C50" s="72"/>
      <c r="D50" s="72"/>
      <c r="E50" s="7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idden="1" outlineLevel="1" collapsed="1" x14ac:dyDescent="0.25">
      <c r="A51" s="1"/>
      <c r="B51" s="1"/>
      <c r="C51" s="72"/>
      <c r="D51" s="72"/>
      <c r="E51" s="7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collapsed="1" x14ac:dyDescent="0.25">
      <c r="A52" s="1"/>
      <c r="B52" s="1"/>
      <c r="C52" s="72"/>
      <c r="D52" s="72"/>
      <c r="E52" s="7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ht="15.75" customHeight="1" x14ac:dyDescent="0.2"/>
    <row r="264" spans="1:22" ht="15.75" customHeight="1" x14ac:dyDescent="0.2"/>
    <row r="265" spans="1:22" ht="15.75" customHeight="1" x14ac:dyDescent="0.2"/>
    <row r="266" spans="1:22" ht="15.75" customHeight="1" x14ac:dyDescent="0.2"/>
    <row r="267" spans="1:22" ht="15.75" customHeight="1" x14ac:dyDescent="0.2"/>
    <row r="268" spans="1:22" ht="15.75" customHeight="1" x14ac:dyDescent="0.2"/>
    <row r="269" spans="1:22" ht="15.75" customHeight="1" x14ac:dyDescent="0.2"/>
    <row r="270" spans="1:22" ht="15.75" customHeight="1" x14ac:dyDescent="0.2"/>
    <row r="271" spans="1:22" ht="15.75" customHeight="1" x14ac:dyDescent="0.2"/>
    <row r="272" spans="1:2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</sheetData>
  <dataConsolidate function="average" topLabels="1" link="1">
    <dataRefs count="3">
      <dataRef ref="B5:C12" sheet="Consolidate"/>
      <dataRef ref="E5:F12" sheet="Consolidate"/>
      <dataRef ref="H5:I12" sheet="Consolidate"/>
    </dataRefs>
  </dataConsolidate>
  <mergeCells count="1">
    <mergeCell ref="B2:F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1042"/>
  <sheetViews>
    <sheetView workbookViewId="0">
      <selection activeCell="D37" sqref="D37"/>
    </sheetView>
  </sheetViews>
  <sheetFormatPr defaultColWidth="12.625" defaultRowHeight="15" customHeight="1" outlineLevelRow="1" x14ac:dyDescent="0.2"/>
  <cols>
    <col min="1" max="1" width="7.625" customWidth="1"/>
    <col min="2" max="2" width="14.25" bestFit="1" customWidth="1"/>
    <col min="3" max="3" width="2.5" customWidth="1"/>
    <col min="4" max="4" width="12.625" customWidth="1"/>
    <col min="5" max="8" width="7.625" customWidth="1"/>
  </cols>
  <sheetData>
    <row r="2" spans="2:8" ht="21" x14ac:dyDescent="0.35">
      <c r="B2" s="60" t="s">
        <v>42</v>
      </c>
      <c r="C2" s="75"/>
      <c r="D2" s="75"/>
      <c r="E2" s="51"/>
      <c r="F2" s="51"/>
      <c r="G2" s="51"/>
      <c r="H2" s="52"/>
    </row>
    <row r="3" spans="2:8" ht="15" customHeight="1" x14ac:dyDescent="0.2">
      <c r="E3" t="s">
        <v>29</v>
      </c>
      <c r="F3" t="s">
        <v>30</v>
      </c>
      <c r="G3" t="s">
        <v>31</v>
      </c>
    </row>
    <row r="4" spans="2:8" ht="15" hidden="1" customHeight="1" outlineLevel="1" x14ac:dyDescent="0.2">
      <c r="C4" t="s">
        <v>70</v>
      </c>
      <c r="E4" s="76">
        <f>Consolidate!$C$6</f>
        <v>4</v>
      </c>
    </row>
    <row r="5" spans="2:8" ht="15" hidden="1" customHeight="1" outlineLevel="1" collapsed="1" x14ac:dyDescent="0.2">
      <c r="C5" t="s">
        <v>70</v>
      </c>
      <c r="F5" s="76">
        <f>Consolidate!$F$8</f>
        <v>5</v>
      </c>
    </row>
    <row r="6" spans="2:8" ht="15" hidden="1" customHeight="1" outlineLevel="1" collapsed="1" x14ac:dyDescent="0.2">
      <c r="C6" t="s">
        <v>70</v>
      </c>
      <c r="G6" s="76">
        <f>Consolidate!$I$10</f>
        <v>6</v>
      </c>
    </row>
    <row r="7" spans="2:8" ht="15" customHeight="1" collapsed="1" x14ac:dyDescent="0.2">
      <c r="B7" t="s">
        <v>32</v>
      </c>
      <c r="E7" s="76">
        <f>SUM(E4:E6)</f>
        <v>4</v>
      </c>
      <c r="F7" s="76">
        <f>SUM(F4:F6)</f>
        <v>5</v>
      </c>
      <c r="G7" s="76">
        <f>SUM(G4:G6)</f>
        <v>6</v>
      </c>
    </row>
    <row r="8" spans="2:8" ht="15" hidden="1" customHeight="1" outlineLevel="1" x14ac:dyDescent="0.2">
      <c r="C8" t="s">
        <v>70</v>
      </c>
      <c r="E8" s="76">
        <f>Consolidate!$C$7</f>
        <v>3</v>
      </c>
    </row>
    <row r="9" spans="2:8" ht="15" hidden="1" customHeight="1" outlineLevel="1" collapsed="1" x14ac:dyDescent="0.2">
      <c r="C9" t="s">
        <v>70</v>
      </c>
      <c r="F9" s="76">
        <f>Consolidate!$F$7</f>
        <v>4</v>
      </c>
    </row>
    <row r="10" spans="2:8" ht="15" hidden="1" customHeight="1" outlineLevel="1" collapsed="1" x14ac:dyDescent="0.2">
      <c r="C10" t="s">
        <v>70</v>
      </c>
      <c r="G10" s="76">
        <f>Consolidate!$I$8</f>
        <v>3</v>
      </c>
    </row>
    <row r="11" spans="2:8" ht="15" customHeight="1" collapsed="1" x14ac:dyDescent="0.2">
      <c r="B11" t="s">
        <v>35</v>
      </c>
      <c r="E11" s="76">
        <f>SUM(E8:E10)</f>
        <v>3</v>
      </c>
      <c r="F11" s="76">
        <f>SUM(F8:F10)</f>
        <v>4</v>
      </c>
      <c r="G11" s="76">
        <f>SUM(G8:G10)</f>
        <v>3</v>
      </c>
    </row>
    <row r="12" spans="2:8" ht="15" hidden="1" customHeight="1" outlineLevel="1" x14ac:dyDescent="0.2">
      <c r="C12" t="s">
        <v>70</v>
      </c>
      <c r="E12" s="76">
        <f>Consolidate!$C$8</f>
        <v>6</v>
      </c>
    </row>
    <row r="13" spans="2:8" ht="15" hidden="1" customHeight="1" outlineLevel="1" collapsed="1" x14ac:dyDescent="0.2">
      <c r="C13" t="s">
        <v>70</v>
      </c>
      <c r="F13" s="76">
        <f>Consolidate!$F$11</f>
        <v>4</v>
      </c>
    </row>
    <row r="14" spans="2:8" ht="15" hidden="1" customHeight="1" outlineLevel="1" collapsed="1" x14ac:dyDescent="0.2">
      <c r="C14" t="s">
        <v>70</v>
      </c>
      <c r="G14" s="76">
        <f>Consolidate!$I$12</f>
        <v>4</v>
      </c>
    </row>
    <row r="15" spans="2:8" ht="15" customHeight="1" collapsed="1" x14ac:dyDescent="0.2">
      <c r="B15" t="s">
        <v>37</v>
      </c>
      <c r="E15" s="76">
        <f>SUM(E12:E14)</f>
        <v>6</v>
      </c>
      <c r="F15" s="76">
        <f>SUM(F12:F14)</f>
        <v>4</v>
      </c>
      <c r="G15" s="76">
        <f>SUM(G12:G14)</f>
        <v>4</v>
      </c>
    </row>
    <row r="16" spans="2:8" ht="15" hidden="1" customHeight="1" outlineLevel="1" x14ac:dyDescent="0.2">
      <c r="C16" t="s">
        <v>70</v>
      </c>
      <c r="E16" s="76">
        <f>Consolidate!$C$9</f>
        <v>4</v>
      </c>
    </row>
    <row r="17" spans="2:7" ht="15" hidden="1" customHeight="1" outlineLevel="1" collapsed="1" x14ac:dyDescent="0.2">
      <c r="C17" t="s">
        <v>70</v>
      </c>
      <c r="F17" s="76">
        <f>Consolidate!$F$12</f>
        <v>6</v>
      </c>
    </row>
    <row r="18" spans="2:7" ht="15" hidden="1" customHeight="1" outlineLevel="1" collapsed="1" x14ac:dyDescent="0.2">
      <c r="C18" t="s">
        <v>70</v>
      </c>
      <c r="G18" s="76">
        <f>Consolidate!$I$9</f>
        <v>3</v>
      </c>
    </row>
    <row r="19" spans="2:7" ht="15" customHeight="1" collapsed="1" x14ac:dyDescent="0.2">
      <c r="B19" t="s">
        <v>38</v>
      </c>
      <c r="E19" s="76">
        <f>SUM(E16:E18)</f>
        <v>4</v>
      </c>
      <c r="F19" s="76">
        <f>SUM(F16:F18)</f>
        <v>6</v>
      </c>
      <c r="G19" s="76">
        <f>SUM(G16:G18)</f>
        <v>3</v>
      </c>
    </row>
    <row r="20" spans="2:7" ht="15" hidden="1" customHeight="1" outlineLevel="1" x14ac:dyDescent="0.2">
      <c r="C20" t="s">
        <v>70</v>
      </c>
      <c r="E20" s="76">
        <f>Consolidate!$C$10</f>
        <v>3</v>
      </c>
    </row>
    <row r="21" spans="2:7" ht="15" hidden="1" customHeight="1" outlineLevel="1" collapsed="1" x14ac:dyDescent="0.2">
      <c r="C21" t="s">
        <v>70</v>
      </c>
      <c r="F21" s="76">
        <f>Consolidate!$F$10</f>
        <v>4</v>
      </c>
    </row>
    <row r="22" spans="2:7" ht="15" hidden="1" customHeight="1" outlineLevel="1" collapsed="1" x14ac:dyDescent="0.2">
      <c r="C22" t="s">
        <v>70</v>
      </c>
      <c r="G22" s="76">
        <f>Consolidate!$I$7</f>
        <v>5</v>
      </c>
    </row>
    <row r="23" spans="2:7" ht="15" customHeight="1" collapsed="1" x14ac:dyDescent="0.2">
      <c r="B23" t="s">
        <v>36</v>
      </c>
      <c r="E23" s="76">
        <f>SUM(E20:E22)</f>
        <v>3</v>
      </c>
      <c r="F23" s="76">
        <f>SUM(F20:F22)</f>
        <v>4</v>
      </c>
      <c r="G23" s="76">
        <f>SUM(G20:G22)</f>
        <v>5</v>
      </c>
    </row>
    <row r="24" spans="2:7" ht="15" hidden="1" customHeight="1" outlineLevel="1" x14ac:dyDescent="0.2">
      <c r="C24" t="s">
        <v>70</v>
      </c>
      <c r="E24" s="76">
        <f>Consolidate!$C$11</f>
        <v>2</v>
      </c>
    </row>
    <row r="25" spans="2:7" ht="15" hidden="1" customHeight="1" outlineLevel="1" collapsed="1" x14ac:dyDescent="0.2">
      <c r="C25" t="s">
        <v>70</v>
      </c>
      <c r="F25" s="76">
        <f>Consolidate!$F$9</f>
        <v>3</v>
      </c>
    </row>
    <row r="26" spans="2:7" ht="15" hidden="1" customHeight="1" outlineLevel="1" collapsed="1" x14ac:dyDescent="0.2">
      <c r="C26" t="s">
        <v>70</v>
      </c>
      <c r="G26" s="76">
        <f>Consolidate!$I$6</f>
        <v>4</v>
      </c>
    </row>
    <row r="27" spans="2:7" ht="15" customHeight="1" collapsed="1" x14ac:dyDescent="0.2">
      <c r="B27" t="s">
        <v>34</v>
      </c>
      <c r="E27" s="76">
        <f>SUM(E24:E26)</f>
        <v>2</v>
      </c>
      <c r="F27" s="76">
        <f>SUM(F24:F26)</f>
        <v>3</v>
      </c>
      <c r="G27" s="76">
        <f>SUM(G24:G26)</f>
        <v>4</v>
      </c>
    </row>
    <row r="28" spans="2:7" ht="15" hidden="1" customHeight="1" outlineLevel="1" x14ac:dyDescent="0.2">
      <c r="C28" t="s">
        <v>70</v>
      </c>
      <c r="E28" s="76">
        <f>Consolidate!$C$12</f>
        <v>5</v>
      </c>
    </row>
    <row r="29" spans="2:7" ht="15" hidden="1" customHeight="1" outlineLevel="1" collapsed="1" x14ac:dyDescent="0.2">
      <c r="C29" t="s">
        <v>70</v>
      </c>
      <c r="F29" s="76">
        <f>Consolidate!$F$6</f>
        <v>2</v>
      </c>
    </row>
    <row r="30" spans="2:7" ht="15" hidden="1" customHeight="1" outlineLevel="1" collapsed="1" x14ac:dyDescent="0.2">
      <c r="C30" t="s">
        <v>70</v>
      </c>
      <c r="G30" s="76">
        <f>Consolidate!$I$11</f>
        <v>5</v>
      </c>
    </row>
    <row r="31" spans="2:7" ht="15" customHeight="1" collapsed="1" x14ac:dyDescent="0.2">
      <c r="B31" t="s">
        <v>33</v>
      </c>
      <c r="E31" s="76">
        <f>SUM(E28:E30)</f>
        <v>5</v>
      </c>
      <c r="F31" s="76">
        <f>SUM(F28:F30)</f>
        <v>2</v>
      </c>
      <c r="G31" s="76">
        <f>SUM(G28:G30)</f>
        <v>5</v>
      </c>
    </row>
    <row r="39" ht="15" hidden="1" customHeight="1" outlineLevel="1" x14ac:dyDescent="0.2"/>
    <row r="40" ht="15" hidden="1" customHeight="1" outlineLevel="1" collapsed="1" x14ac:dyDescent="0.2"/>
    <row r="41" ht="15" hidden="1" customHeight="1" outlineLevel="1" collapsed="1" x14ac:dyDescent="0.2"/>
    <row r="42" ht="15" customHeight="1" collapsed="1" x14ac:dyDescent="0.2"/>
    <row r="43" ht="15" hidden="1" customHeight="1" outlineLevel="1" x14ac:dyDescent="0.2"/>
    <row r="44" ht="15" hidden="1" customHeight="1" outlineLevel="1" collapsed="1" x14ac:dyDescent="0.2"/>
    <row r="45" ht="15" hidden="1" customHeight="1" outlineLevel="1" collapsed="1" x14ac:dyDescent="0.2"/>
    <row r="46" ht="15" customHeight="1" collapsed="1" x14ac:dyDescent="0.2"/>
    <row r="47" ht="15" hidden="1" customHeight="1" outlineLevel="1" x14ac:dyDescent="0.2"/>
    <row r="48" ht="15" hidden="1" customHeight="1" outlineLevel="1" collapsed="1" x14ac:dyDescent="0.2"/>
    <row r="49" ht="15" hidden="1" customHeight="1" outlineLevel="1" collapsed="1" x14ac:dyDescent="0.2"/>
    <row r="50" ht="15" customHeight="1" collapsed="1" x14ac:dyDescent="0.2"/>
    <row r="51" ht="15" hidden="1" customHeight="1" outlineLevel="1" x14ac:dyDescent="0.2"/>
    <row r="52" ht="15" hidden="1" customHeight="1" outlineLevel="1" collapsed="1" x14ac:dyDescent="0.2"/>
    <row r="53" ht="15" hidden="1" customHeight="1" outlineLevel="1" collapsed="1" x14ac:dyDescent="0.2"/>
    <row r="54" ht="15.75" customHeight="1" collapsed="1" x14ac:dyDescent="0.2"/>
    <row r="55" ht="15.75" hidden="1" customHeight="1" outlineLevel="1" x14ac:dyDescent="0.2"/>
    <row r="56" ht="15.75" hidden="1" customHeight="1" outlineLevel="1" collapsed="1" x14ac:dyDescent="0.2"/>
    <row r="57" ht="15.75" hidden="1" customHeight="1" outlineLevel="1" collapsed="1" x14ac:dyDescent="0.2"/>
    <row r="58" ht="15.75" customHeight="1" collapsed="1" x14ac:dyDescent="0.2"/>
    <row r="59" ht="15.75" hidden="1" customHeight="1" outlineLevel="1" x14ac:dyDescent="0.2"/>
    <row r="60" ht="15.75" hidden="1" customHeight="1" outlineLevel="1" collapsed="1" x14ac:dyDescent="0.2"/>
    <row r="61" ht="15.75" hidden="1" customHeight="1" outlineLevel="1" collapsed="1" x14ac:dyDescent="0.2"/>
    <row r="62" ht="15.75" customHeight="1" collapsed="1" x14ac:dyDescent="0.2"/>
    <row r="63" ht="15.75" hidden="1" customHeight="1" outlineLevel="1" x14ac:dyDescent="0.2"/>
    <row r="64" ht="15.75" hidden="1" customHeight="1" outlineLevel="1" collapsed="1" x14ac:dyDescent="0.2"/>
    <row r="65" ht="15.75" hidden="1" customHeight="1" outlineLevel="1" collapsed="1" x14ac:dyDescent="0.2"/>
    <row r="66" ht="15.75" customHeight="1" collapsed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  <row r="1021" ht="15.75" customHeight="1" x14ac:dyDescent="0.2"/>
    <row r="1022" ht="15.75" customHeight="1" x14ac:dyDescent="0.2"/>
    <row r="1023" ht="15.75" customHeight="1" x14ac:dyDescent="0.2"/>
    <row r="1024" ht="15.75" customHeight="1" x14ac:dyDescent="0.2"/>
    <row r="1025" ht="15.75" customHeight="1" x14ac:dyDescent="0.2"/>
    <row r="1026" ht="15.75" customHeight="1" x14ac:dyDescent="0.2"/>
    <row r="1027" ht="15.75" customHeight="1" x14ac:dyDescent="0.2"/>
    <row r="1028" ht="15.75" customHeight="1" x14ac:dyDescent="0.2"/>
    <row r="1029" ht="15.75" customHeight="1" x14ac:dyDescent="0.2"/>
    <row r="1030" ht="15.75" customHeight="1" x14ac:dyDescent="0.2"/>
    <row r="1031" ht="15.75" customHeight="1" x14ac:dyDescent="0.2"/>
    <row r="1032" ht="15.75" customHeight="1" x14ac:dyDescent="0.2"/>
    <row r="1033" ht="15.75" customHeight="1" x14ac:dyDescent="0.2"/>
    <row r="1034" ht="15.75" customHeight="1" x14ac:dyDescent="0.2"/>
    <row r="1035" ht="15.75" customHeight="1" x14ac:dyDescent="0.2"/>
    <row r="1036" ht="15.75" customHeight="1" x14ac:dyDescent="0.2"/>
    <row r="1037" ht="15.75" customHeight="1" x14ac:dyDescent="0.2"/>
    <row r="1038" ht="15.75" customHeight="1" x14ac:dyDescent="0.2"/>
    <row r="1039" ht="15.75" customHeight="1" x14ac:dyDescent="0.2"/>
    <row r="1040" ht="15.75" customHeight="1" x14ac:dyDescent="0.2"/>
    <row r="1041" ht="15.75" customHeight="1" x14ac:dyDescent="0.2"/>
    <row r="1042" ht="15.75" customHeight="1" x14ac:dyDescent="0.2"/>
  </sheetData>
  <dataConsolidate leftLabels="1" topLabels="1" link="1">
    <dataRefs count="3">
      <dataRef ref="B5:C12" sheet="Consolidate"/>
      <dataRef ref="E5:F12" sheet="Consolidate"/>
      <dataRef ref="H5:I12" sheet="Consolidate"/>
    </dataRefs>
  </dataConsolidate>
  <mergeCells count="1">
    <mergeCell ref="B2:H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4"/>
  <sheetViews>
    <sheetView tabSelected="1" topLeftCell="A5" workbookViewId="0">
      <selection activeCell="B27" sqref="B27"/>
    </sheetView>
  </sheetViews>
  <sheetFormatPr defaultColWidth="12.625" defaultRowHeight="15" customHeight="1" x14ac:dyDescent="0.2"/>
  <cols>
    <col min="1" max="2" width="9" customWidth="1"/>
    <col min="3" max="3" width="18.75" customWidth="1"/>
    <col min="4" max="4" width="9.875" customWidth="1"/>
    <col min="5" max="5" width="9.625" customWidth="1"/>
    <col min="6" max="6" width="13.125" customWidth="1"/>
    <col min="7" max="7" width="14.625" customWidth="1"/>
    <col min="8" max="8" width="10.25" customWidth="1"/>
    <col min="9" max="9" width="16" customWidth="1"/>
    <col min="10" max="10" width="15.375" customWidth="1"/>
    <col min="11" max="11" width="14.375" customWidth="1"/>
    <col min="12" max="12" width="13.125" customWidth="1"/>
    <col min="13" max="26" width="8.625" customWidth="1"/>
  </cols>
  <sheetData>
    <row r="1" spans="1:26" ht="14.25" customHeight="1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" customHeight="1" x14ac:dyDescent="0.2">
      <c r="A2" s="18"/>
      <c r="B2" s="61" t="s">
        <v>43</v>
      </c>
      <c r="C2" s="51"/>
      <c r="D2" s="51"/>
      <c r="E2" s="51"/>
      <c r="F2" s="51"/>
      <c r="G2" s="51"/>
      <c r="H2" s="51"/>
      <c r="I2" s="51"/>
      <c r="J2" s="51"/>
      <c r="K2" s="52"/>
      <c r="L2" s="31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29.25" customHeight="1" x14ac:dyDescent="0.2">
      <c r="A3" s="18"/>
      <c r="B3" s="62" t="s">
        <v>44</v>
      </c>
      <c r="C3" s="51"/>
      <c r="D3" s="51"/>
      <c r="E3" s="51"/>
      <c r="F3" s="51"/>
      <c r="G3" s="51"/>
      <c r="H3" s="51"/>
      <c r="I3" s="51"/>
      <c r="J3" s="51"/>
      <c r="K3" s="52"/>
      <c r="L3" s="3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15" customHeight="1" x14ac:dyDescent="0.2">
      <c r="A4" s="18"/>
      <c r="B4" s="62" t="s">
        <v>45</v>
      </c>
      <c r="C4" s="51"/>
      <c r="D4" s="51"/>
      <c r="E4" s="51"/>
      <c r="F4" s="51"/>
      <c r="G4" s="51"/>
      <c r="H4" s="51"/>
      <c r="I4" s="51"/>
      <c r="J4" s="52"/>
      <c r="K4" s="32"/>
      <c r="L4" s="31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" customHeight="1" x14ac:dyDescent="0.2">
      <c r="A5" s="18"/>
      <c r="B5" s="62" t="s">
        <v>46</v>
      </c>
      <c r="C5" s="51"/>
      <c r="D5" s="51"/>
      <c r="E5" s="51"/>
      <c r="F5" s="51"/>
      <c r="G5" s="51"/>
      <c r="H5" s="51"/>
      <c r="I5" s="51"/>
      <c r="J5" s="51"/>
      <c r="K5" s="52"/>
      <c r="L5" s="31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14.25" customHeight="1" x14ac:dyDescent="0.2">
      <c r="A6" s="18"/>
      <c r="B6" s="62" t="s">
        <v>47</v>
      </c>
      <c r="C6" s="51"/>
      <c r="D6" s="51"/>
      <c r="E6" s="51"/>
      <c r="F6" s="51"/>
      <c r="G6" s="51"/>
      <c r="H6" s="51"/>
      <c r="I6" s="51"/>
      <c r="J6" s="51"/>
      <c r="K6" s="52"/>
      <c r="L6" s="31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20.25" customHeight="1" x14ac:dyDescent="0.2">
      <c r="A7" s="18"/>
      <c r="B7" s="62" t="s">
        <v>48</v>
      </c>
      <c r="C7" s="51"/>
      <c r="D7" s="51"/>
      <c r="E7" s="51"/>
      <c r="F7" s="51"/>
      <c r="G7" s="51"/>
      <c r="H7" s="51"/>
      <c r="I7" s="51"/>
      <c r="J7" s="51"/>
      <c r="K7" s="52"/>
      <c r="L7" s="31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14.25" customHeight="1" x14ac:dyDescent="0.2">
      <c r="A8" s="18"/>
      <c r="B8" s="33" t="s">
        <v>49</v>
      </c>
      <c r="C8" s="33"/>
      <c r="D8" s="33"/>
      <c r="E8" s="33"/>
      <c r="F8" s="33"/>
      <c r="G8" s="33"/>
      <c r="H8" s="33"/>
      <c r="I8" s="33"/>
      <c r="J8" s="33"/>
      <c r="K8" s="33"/>
      <c r="L8" s="3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4.25" customHeigh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14.25" customHeigh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14.25" customHeigh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14.25" customHeigh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14.25" customHeigh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14.25" customHeigh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6.5" customHeigh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14.25" customHeigh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14.25" customHeigh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4.25" customHeigh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14.2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ht="14.25" customHeight="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ht="14.25" customHeight="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ht="14.25" customHeight="1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ht="14.25" customHeight="1" x14ac:dyDescent="0.2">
      <c r="A23" s="18"/>
      <c r="B23" s="18"/>
      <c r="C23" s="96" t="s">
        <v>86</v>
      </c>
      <c r="D23" s="18"/>
      <c r="E23" s="18"/>
      <c r="F23" s="18"/>
      <c r="G23" s="18"/>
      <c r="H23" s="96" t="s">
        <v>85</v>
      </c>
      <c r="I23" s="9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pans="1:26" ht="14.25" customHeight="1" x14ac:dyDescent="0.2">
      <c r="A24" s="18"/>
      <c r="B24" s="18"/>
      <c r="C24" s="18"/>
      <c r="D24" s="18"/>
      <c r="E24" s="18"/>
      <c r="F24" s="18"/>
      <c r="G24" s="18"/>
      <c r="H24" s="96" t="s">
        <v>84</v>
      </c>
      <c r="I24" s="9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pans="1:26" ht="14.25" customHeight="1" thickBot="1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ht="41.25" customHeight="1" x14ac:dyDescent="0.2">
      <c r="A26" s="18"/>
      <c r="B26" s="92" t="s">
        <v>0</v>
      </c>
      <c r="C26" s="93" t="s">
        <v>1</v>
      </c>
      <c r="D26" s="93" t="s">
        <v>2</v>
      </c>
      <c r="E26" s="93" t="s">
        <v>3</v>
      </c>
      <c r="F26" s="93" t="s">
        <v>5</v>
      </c>
      <c r="G26" s="93" t="s">
        <v>76</v>
      </c>
      <c r="H26" s="93" t="s">
        <v>77</v>
      </c>
      <c r="I26" s="94" t="s">
        <v>78</v>
      </c>
      <c r="J26" s="93" t="s">
        <v>79</v>
      </c>
      <c r="K26" s="95" t="s">
        <v>80</v>
      </c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ht="14.25" customHeight="1" x14ac:dyDescent="0.2">
      <c r="A27" s="18"/>
      <c r="B27" s="88">
        <v>1001</v>
      </c>
      <c r="C27" s="81"/>
      <c r="D27" s="81"/>
      <c r="E27" s="81"/>
      <c r="F27" s="90"/>
      <c r="G27" s="81"/>
      <c r="H27" s="81"/>
      <c r="I27" s="81"/>
      <c r="J27" s="81"/>
      <c r="K27" s="82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ht="14.25" customHeight="1" x14ac:dyDescent="0.2">
      <c r="A28" s="18"/>
      <c r="B28" s="88"/>
      <c r="C28" s="81"/>
      <c r="D28" s="81"/>
      <c r="E28" s="81"/>
      <c r="F28" s="90"/>
      <c r="G28" s="81"/>
      <c r="H28" s="81"/>
      <c r="I28" s="81"/>
      <c r="J28" s="81"/>
      <c r="K28" s="82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ht="14.25" customHeight="1" x14ac:dyDescent="0.2">
      <c r="A29" s="18"/>
      <c r="B29" s="88"/>
      <c r="C29" s="81"/>
      <c r="D29" s="81"/>
      <c r="E29" s="81"/>
      <c r="F29" s="90"/>
      <c r="G29" s="81"/>
      <c r="H29" s="81"/>
      <c r="I29" s="81"/>
      <c r="J29" s="81"/>
      <c r="K29" s="82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ht="14.25" customHeight="1" x14ac:dyDescent="0.2">
      <c r="A30" s="18"/>
      <c r="B30" s="88"/>
      <c r="C30" s="81"/>
      <c r="D30" s="81"/>
      <c r="E30" s="81"/>
      <c r="F30" s="90"/>
      <c r="G30" s="81"/>
      <c r="H30" s="81"/>
      <c r="I30" s="81"/>
      <c r="J30" s="81"/>
      <c r="K30" s="82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ht="14.25" customHeight="1" thickBot="1" x14ac:dyDescent="0.25">
      <c r="A31" s="18"/>
      <c r="B31" s="89"/>
      <c r="C31" s="83"/>
      <c r="D31" s="83"/>
      <c r="E31" s="83"/>
      <c r="F31" s="91"/>
      <c r="G31" s="83"/>
      <c r="H31" s="83"/>
      <c r="I31" s="83"/>
      <c r="J31" s="83"/>
      <c r="K31" s="84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ht="14.25" customHeight="1" x14ac:dyDescent="0.2">
      <c r="A32" s="18"/>
      <c r="B32" s="18"/>
      <c r="C32" s="18"/>
      <c r="D32" s="18"/>
      <c r="E32" s="18"/>
      <c r="F32" s="18"/>
      <c r="G32" s="18"/>
      <c r="H32" s="18"/>
      <c r="I32" s="85" t="s">
        <v>82</v>
      </c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ht="14.25" customHeight="1" x14ac:dyDescent="0.2">
      <c r="A33" s="18"/>
      <c r="B33" s="18"/>
      <c r="C33" s="18"/>
      <c r="D33" s="18"/>
      <c r="E33" s="18"/>
      <c r="F33" s="18"/>
      <c r="G33" s="18"/>
      <c r="H33" s="18"/>
      <c r="I33" s="86" t="s">
        <v>81</v>
      </c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ht="14.25" customHeight="1" x14ac:dyDescent="0.2">
      <c r="A34" s="18"/>
      <c r="B34" s="18"/>
      <c r="C34" s="18"/>
      <c r="D34" s="18"/>
      <c r="E34" s="18"/>
      <c r="F34" s="18"/>
      <c r="G34" s="18"/>
      <c r="H34" s="18"/>
      <c r="I34" s="87" t="s">
        <v>83</v>
      </c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ht="14.25" customHeight="1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ht="14.25" customHeight="1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 spans="1:26" ht="14.25" customHeight="1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 spans="1:26" ht="14.25" customHeight="1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ht="14.25" customHeight="1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ht="14.25" customHeight="1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ht="14.25" customHeight="1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ht="14.25" customHeight="1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ht="14.25" customHeight="1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ht="14.25" customHeight="1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ht="14.25" customHeight="1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ht="14.25" customHeight="1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ht="14.25" customHeight="1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ht="14.25" customHeight="1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ht="14.25" customHeight="1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 spans="1:26" ht="14.25" customHeight="1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 spans="1:26" ht="14.25" customHeight="1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ht="14.25" customHeight="1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ht="14.25" customHeight="1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ht="14.25" customHeight="1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ht="14.25" customHeight="1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ht="14.25" customHeight="1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ht="14.25" customHeight="1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ht="14.25" customHeight="1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ht="14.25" customHeight="1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ht="14.25" customHeight="1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ht="14.25" customHeight="1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ht="14.25" customHeight="1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ht="14.25" customHeight="1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ht="14.25" customHeight="1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ht="14.25" customHeight="1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ht="14.25" customHeight="1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ht="14.25" customHeight="1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ht="14.25" customHeight="1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ht="14.25" customHeight="1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ht="14.25" customHeight="1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ht="14.25" customHeight="1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ht="14.25" customHeight="1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ht="14.25" customHeight="1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ht="14.25" customHeight="1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ht="14.25" customHeight="1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ht="14.25" customHeight="1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ht="14.25" customHeight="1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ht="14.25" customHeight="1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ht="14.25" customHeight="1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ht="14.25" customHeight="1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ht="14.25" customHeight="1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4.25" customHeight="1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4.25" customHeight="1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4.25" customHeight="1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4.25" customHeight="1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4.25" customHeight="1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4.25" customHeight="1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4.25" customHeight="1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4.25" customHeight="1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4.25" customHeight="1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4.25" customHeight="1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4.25" customHeight="1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4.25" customHeight="1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4.25" customHeight="1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4.25" customHeight="1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4.25" customHeight="1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4.25" customHeight="1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4.25" customHeight="1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4.25" customHeight="1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4.25" customHeight="1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4.25" customHeight="1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4.25" customHeight="1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4.25" customHeight="1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4.25" customHeight="1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4.25" customHeight="1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4.25" customHeight="1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4.25" customHeight="1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4.25" customHeight="1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4.25" customHeight="1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4.25" customHeight="1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4.25" customHeight="1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4.25" customHeight="1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4.25" customHeight="1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4.25" customHeight="1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4.25" customHeight="1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4.25" customHeight="1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4.25" customHeight="1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4.25" customHeight="1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4.25" customHeight="1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4.25" customHeight="1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4.25" customHeight="1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4.25" customHeight="1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4.25" customHeight="1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4.25" customHeight="1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4.25" customHeight="1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4.25" customHeight="1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4.25" customHeight="1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4.25" customHeight="1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4.25" customHeight="1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4.25" customHeight="1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4.25" customHeight="1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4.25" customHeight="1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4.25" customHeight="1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4.25" customHeight="1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4.25" customHeight="1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4.25" customHeight="1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4.25" customHeight="1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4.25" customHeight="1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4.25" customHeight="1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4.25" customHeight="1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4.25" customHeight="1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4.25" customHeight="1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4.25" customHeight="1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4.25" customHeight="1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4.25" customHeight="1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4.25" customHeight="1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4.25" customHeight="1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4.25" customHeight="1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4.25" customHeigh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4.25" customHeight="1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4.25" customHeight="1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4.25" customHeight="1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4.25" customHeight="1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4.25" customHeight="1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4.25" customHeight="1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4.25" customHeight="1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4.25" customHeight="1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4.25" customHeight="1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4.25" customHeight="1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4.25" customHeight="1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4.25" customHeight="1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4.25" customHeight="1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4.25" customHeight="1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4.25" customHeight="1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4.25" customHeight="1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4.25" customHeight="1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4.25" customHeight="1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4.25" customHeight="1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4.25" customHeight="1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4.25" customHeight="1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4.25" customHeight="1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4.25" customHeight="1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4.25" customHeight="1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4.25" customHeight="1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4.25" customHeight="1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4.25" customHeight="1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4.25" customHeight="1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4.25" customHeight="1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4.25" customHeight="1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4.25" customHeight="1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4.25" customHeight="1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4.25" customHeight="1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4.25" customHeight="1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4.25" customHeight="1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4.25" customHeight="1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4.25" customHeight="1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4.25" customHeight="1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4.25" customHeight="1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4.25" customHeight="1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4.25" customHeight="1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4.25" customHeight="1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4.25" customHeight="1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4.25" customHeight="1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4.25" customHeight="1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4.25" customHeight="1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4.25" customHeight="1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4.25" customHeight="1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4.25" customHeight="1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4.25" customHeight="1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4.25" customHeight="1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4.25" customHeight="1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4.25" customHeight="1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4.25" customHeight="1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4.25" customHeight="1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4.25" customHeight="1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4.25" customHeight="1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4.25" customHeight="1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4.25" customHeight="1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4.25" customHeight="1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4.25" customHeight="1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4.25" customHeight="1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4.25" customHeight="1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4.25" customHeight="1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4.25" customHeight="1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4.25" customHeight="1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4.25" customHeight="1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4.25" customHeight="1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4.25" customHeight="1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4.25" customHeight="1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4.25" customHeight="1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4.25" customHeight="1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4.25" customHeight="1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4.25" customHeight="1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4.25" customHeight="1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4.25" customHeight="1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4.25" customHeight="1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4.25" customHeight="1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4.25" customHeight="1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4.25" customHeight="1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4.25" customHeight="1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4.25" customHeight="1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4.25" customHeight="1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4.25" customHeight="1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4.25" customHeight="1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4.25" customHeight="1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4.25" customHeight="1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4.25" customHeight="1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4.25" customHeight="1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4.25" customHeight="1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4.25" customHeight="1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4.25" customHeight="1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4.25" customHeight="1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4.25" customHeight="1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4.25" customHeight="1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4.25" customHeight="1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4.25" customHeight="1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4.25" customHeight="1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4.25" customHeight="1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4.25" customHeight="1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4.25" customHeight="1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4.25" customHeight="1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4.25" customHeight="1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4.25" customHeight="1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4.25" customHeight="1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4.25" customHeight="1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4.25" customHeight="1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4.25" customHeight="1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4.25" customHeight="1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4.25" customHeight="1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4.25" customHeight="1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4.25" customHeight="1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4.25" customHeight="1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4.25" customHeight="1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4.25" customHeight="1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4.25" customHeight="1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4.25" customHeight="1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4.25" customHeight="1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4.25" customHeight="1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4.25" customHeight="1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4.25" customHeight="1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4.25" customHeight="1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4.25" customHeight="1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4.25" customHeight="1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4.25" customHeight="1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4.25" customHeight="1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4.25" customHeight="1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4.25" customHeight="1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4.25" customHeight="1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4.25" customHeight="1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4.25" customHeight="1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4.25" customHeight="1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4.25" customHeight="1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4.25" customHeight="1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4.25" customHeight="1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4.25" customHeight="1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4.25" customHeight="1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4.25" customHeight="1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4.25" customHeight="1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4.25" customHeight="1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4.25" customHeight="1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4.25" customHeight="1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4.25" customHeight="1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4.25" customHeight="1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4.25" customHeight="1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4.25" customHeight="1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4.25" customHeight="1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4.25" customHeight="1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4.25" customHeight="1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4.25" customHeight="1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4.25" customHeight="1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4.25" customHeight="1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4.25" customHeight="1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4.25" customHeight="1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4.25" customHeight="1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4.25" customHeight="1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4.25" customHeight="1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4.25" customHeight="1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4.25" customHeight="1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4.25" customHeight="1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4.25" customHeight="1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4.25" customHeight="1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4.25" customHeight="1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4.25" customHeight="1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4.25" customHeight="1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4.25" customHeight="1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4.25" customHeight="1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4.25" customHeight="1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4.25" customHeight="1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4.25" customHeight="1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4.25" customHeight="1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4.25" customHeight="1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4.25" customHeight="1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4.25" customHeight="1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4.25" customHeight="1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4.25" customHeight="1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4.25" customHeight="1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4.25" customHeight="1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4.25" customHeight="1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4.25" customHeight="1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4.25" customHeight="1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4.25" customHeight="1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4.25" customHeight="1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4.25" customHeight="1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4.25" customHeight="1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4.25" customHeight="1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4.25" customHeight="1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4.25" customHeight="1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4.25" customHeight="1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4.25" customHeight="1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4.25" customHeight="1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4.25" customHeight="1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4.25" customHeight="1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4.25" customHeight="1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4.25" customHeight="1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4.25" customHeight="1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4.25" customHeight="1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4.25" customHeight="1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4.25" customHeight="1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4.25" customHeight="1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4.25" customHeight="1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4.25" customHeight="1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4.25" customHeight="1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4.25" customHeight="1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4.25" customHeight="1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4.25" customHeight="1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4.25" customHeight="1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4.25" customHeight="1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4.25" customHeight="1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4.25" customHeight="1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4.25" customHeight="1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4.25" customHeight="1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4.25" customHeight="1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4.25" customHeight="1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4.25" customHeight="1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4.25" customHeight="1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4.25" customHeight="1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4.25" customHeight="1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4.25" customHeight="1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4.25" customHeight="1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4.25" customHeight="1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4.25" customHeight="1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4.25" customHeight="1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4.25" customHeight="1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4.25" customHeight="1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4.25" customHeight="1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4.25" customHeight="1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4.25" customHeight="1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4.25" customHeight="1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4.25" customHeight="1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4.25" customHeight="1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4.25" customHeight="1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4.25" customHeight="1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4.25" customHeight="1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4.25" customHeight="1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4.25" customHeight="1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4.25" customHeight="1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4.25" customHeight="1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4.25" customHeight="1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4.25" customHeight="1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4.25" customHeight="1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4.25" customHeight="1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4.25" customHeight="1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4.25" customHeight="1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4.25" customHeight="1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4.25" customHeight="1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4.25" customHeight="1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4.25" customHeight="1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4.25" customHeight="1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4.25" customHeight="1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4.25" customHeight="1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4.25" customHeight="1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4.25" customHeight="1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4.25" customHeight="1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4.25" customHeight="1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4.25" customHeight="1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4.25" customHeight="1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4.25" customHeight="1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4.25" customHeight="1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4.25" customHeight="1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4.25" customHeight="1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4.25" customHeight="1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4.25" customHeight="1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4.25" customHeight="1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4.25" customHeight="1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4.25" customHeight="1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4.25" customHeight="1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4.25" customHeight="1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4.25" customHeight="1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4.25" customHeight="1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4.25" customHeight="1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4.25" customHeight="1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4.25" customHeight="1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4.25" customHeight="1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4.25" customHeight="1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4.25" customHeight="1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4.25" customHeight="1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4.25" customHeight="1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4.25" customHeight="1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4.25" customHeight="1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4.25" customHeight="1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4.25" customHeight="1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4.25" customHeight="1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4.25" customHeight="1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4.25" customHeight="1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4.25" customHeight="1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4.25" customHeight="1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4.25" customHeight="1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4.25" customHeight="1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4.25" customHeight="1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4.25" customHeight="1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4.25" customHeight="1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4.25" customHeight="1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4.25" customHeight="1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4.25" customHeight="1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4.25" customHeight="1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4.25" customHeight="1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4.25" customHeight="1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4.25" customHeight="1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4.25" customHeight="1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4.25" customHeight="1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4.25" customHeight="1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4.25" customHeight="1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4.25" customHeight="1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4.25" customHeight="1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4.25" customHeight="1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4.25" customHeight="1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4.25" customHeight="1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4.25" customHeight="1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4.25" customHeight="1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4.25" customHeight="1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4.25" customHeight="1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4.25" customHeight="1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4.25" customHeight="1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4.25" customHeight="1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4.25" customHeight="1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4.25" customHeight="1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4.25" customHeight="1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4.25" customHeight="1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4.25" customHeight="1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4.25" customHeight="1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4.25" customHeight="1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4.25" customHeight="1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4.25" customHeight="1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4.25" customHeight="1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4.25" customHeight="1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4.25" customHeight="1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4.25" customHeight="1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4.25" customHeight="1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4.25" customHeight="1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4.25" customHeight="1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4.25" customHeight="1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4.25" customHeight="1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4.25" customHeight="1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4.25" customHeight="1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4.25" customHeight="1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4.25" customHeight="1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4.25" customHeight="1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4.25" customHeight="1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4.25" customHeight="1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4.25" customHeight="1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4.25" customHeight="1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4.25" customHeight="1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4.25" customHeight="1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4.25" customHeight="1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4.25" customHeight="1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4.25" customHeight="1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4.25" customHeight="1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4.25" customHeight="1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4.25" customHeight="1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4.25" customHeight="1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4.25" customHeight="1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4.25" customHeight="1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4.25" customHeight="1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4.25" customHeight="1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4.25" customHeight="1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4.25" customHeight="1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4.25" customHeight="1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4.25" customHeight="1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4.25" customHeight="1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4.25" customHeight="1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4.25" customHeight="1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4.25" customHeight="1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4.25" customHeight="1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4.25" customHeight="1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4.25" customHeight="1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4.25" customHeight="1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4.25" customHeight="1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4.25" customHeight="1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4.25" customHeight="1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4.25" customHeight="1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4.25" customHeight="1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4.25" customHeight="1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4.25" customHeight="1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4.25" customHeight="1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4.25" customHeight="1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4.25" customHeight="1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4.25" customHeight="1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4.25" customHeight="1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4.25" customHeight="1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4.25" customHeight="1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4.25" customHeight="1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4.25" customHeight="1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4.25" customHeight="1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4.25" customHeight="1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4.25" customHeight="1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4.25" customHeight="1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4.25" customHeight="1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4.25" customHeight="1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4.25" customHeight="1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4.25" customHeight="1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4.25" customHeight="1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4.25" customHeight="1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4.25" customHeight="1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4.25" customHeight="1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4.25" customHeight="1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4.25" customHeight="1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4.25" customHeight="1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4.25" customHeight="1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4.25" customHeight="1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4.25" customHeight="1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4.25" customHeight="1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4.25" customHeight="1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4.25" customHeight="1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4.25" customHeight="1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4.25" customHeight="1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4.25" customHeight="1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4.25" customHeight="1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4.25" customHeight="1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4.25" customHeight="1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4.25" customHeight="1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4.25" customHeight="1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4.25" customHeight="1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4.25" customHeight="1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4.25" customHeight="1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4.25" customHeight="1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4.25" customHeight="1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4.25" customHeight="1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4.25" customHeight="1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4.25" customHeight="1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4.25" customHeight="1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4.25" customHeight="1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4.25" customHeight="1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4.25" customHeight="1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4.25" customHeight="1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4.25" customHeight="1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4.25" customHeight="1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4.25" customHeight="1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4.25" customHeight="1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4.25" customHeight="1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4.25" customHeight="1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4.25" customHeight="1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4.25" customHeight="1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4.25" customHeight="1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4.25" customHeight="1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4.25" customHeight="1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4.25" customHeight="1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4.25" customHeight="1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4.25" customHeight="1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4.25" customHeight="1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4.25" customHeight="1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4.25" customHeight="1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4.25" customHeight="1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4.25" customHeight="1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4.25" customHeight="1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4.25" customHeight="1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4.25" customHeight="1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4.25" customHeight="1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4.25" customHeight="1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4.25" customHeight="1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4.25" customHeight="1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4.25" customHeight="1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4.25" customHeight="1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4.25" customHeight="1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4.25" customHeight="1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4.25" customHeight="1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4.25" customHeight="1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4.25" customHeight="1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4.25" customHeight="1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4.25" customHeight="1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4.25" customHeight="1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4.25" customHeight="1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4.25" customHeight="1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4.25" customHeight="1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4.25" customHeight="1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4.25" customHeight="1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4.25" customHeight="1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4.25" customHeight="1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4.25" customHeight="1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4.25" customHeight="1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4.25" customHeight="1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4.25" customHeight="1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4.25" customHeight="1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4.25" customHeight="1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4.25" customHeight="1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4.25" customHeight="1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4.25" customHeight="1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4.25" customHeight="1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4.25" customHeight="1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4.25" customHeight="1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4.25" customHeight="1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4.25" customHeight="1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4.25" customHeight="1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4.25" customHeight="1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4.25" customHeight="1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4.25" customHeight="1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4.25" customHeight="1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4.25" customHeight="1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4.25" customHeight="1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4.25" customHeight="1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4.25" customHeight="1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4.25" customHeight="1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4.25" customHeight="1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4.25" customHeight="1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4.25" customHeight="1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4.25" customHeight="1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4.25" customHeight="1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4.25" customHeight="1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4.25" customHeight="1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4.25" customHeight="1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4.25" customHeight="1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4.25" customHeight="1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4.25" customHeight="1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4.25" customHeight="1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4.25" customHeight="1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4.25" customHeight="1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4.25" customHeight="1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4.25" customHeight="1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4.25" customHeight="1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4.25" customHeight="1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4.25" customHeight="1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4.25" customHeight="1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4.25" customHeight="1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4.25" customHeight="1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4.25" customHeight="1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4.25" customHeight="1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4.25" customHeight="1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4.25" customHeight="1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4.25" customHeight="1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4.25" customHeight="1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4.25" customHeight="1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4.25" customHeight="1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4.25" customHeight="1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4.25" customHeight="1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4.25" customHeight="1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4.25" customHeight="1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4.25" customHeight="1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4.25" customHeight="1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4.25" customHeight="1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4.25" customHeight="1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4.25" customHeight="1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4.25" customHeight="1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4.25" customHeight="1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4.25" customHeight="1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4.25" customHeight="1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4.25" customHeight="1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4.25" customHeight="1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4.25" customHeight="1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4.25" customHeight="1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4.25" customHeight="1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4.25" customHeight="1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4.25" customHeight="1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4.25" customHeight="1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4.25" customHeight="1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4.25" customHeight="1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4.25" customHeight="1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4.25" customHeight="1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4.25" customHeight="1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4.25" customHeight="1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4.25" customHeight="1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4.25" customHeight="1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4.25" customHeight="1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4.25" customHeight="1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4.25" customHeight="1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4.25" customHeight="1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4.25" customHeight="1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4.25" customHeight="1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4.25" customHeight="1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4.25" customHeight="1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4.25" customHeight="1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4.25" customHeight="1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4.25" customHeight="1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4.25" customHeight="1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4.25" customHeight="1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4.25" customHeight="1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4.25" customHeight="1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4.25" customHeight="1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4.25" customHeight="1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4.25" customHeight="1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4.25" customHeight="1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4.25" customHeight="1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4.25" customHeight="1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4.25" customHeight="1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4.25" customHeight="1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4.25" customHeight="1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4.25" customHeight="1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4.25" customHeight="1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4.25" customHeight="1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4.25" customHeight="1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4.25" customHeight="1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4.25" customHeight="1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4.25" customHeight="1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4.25" customHeight="1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4.25" customHeight="1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4.25" customHeight="1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4.25" customHeight="1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4.25" customHeight="1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4.25" customHeight="1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4.25" customHeight="1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4.25" customHeight="1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4.25" customHeight="1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4.25" customHeight="1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4.25" customHeight="1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4.25" customHeight="1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4.25" customHeight="1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4.25" customHeight="1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4.25" customHeight="1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4.25" customHeight="1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4.25" customHeight="1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4.25" customHeight="1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4.25" customHeight="1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4.25" customHeight="1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4.25" customHeight="1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4.25" customHeight="1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4.25" customHeight="1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4.25" customHeight="1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4.25" customHeight="1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4.25" customHeight="1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4.25" customHeight="1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4.25" customHeight="1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4.25" customHeight="1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4.25" customHeight="1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4.25" customHeight="1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4.25" customHeight="1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4.25" customHeight="1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4.25" customHeight="1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4.25" customHeight="1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4.25" customHeight="1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4.25" customHeight="1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4.25" customHeight="1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4.25" customHeight="1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4.25" customHeight="1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4.25" customHeight="1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4.25" customHeight="1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4.25" customHeight="1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4.25" customHeight="1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4.25" customHeight="1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4.25" customHeight="1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4.25" customHeight="1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4.25" customHeight="1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4.25" customHeight="1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4.25" customHeight="1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4.25" customHeight="1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4.25" customHeight="1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4.25" customHeight="1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4.25" customHeight="1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4.25" customHeight="1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4.25" customHeight="1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4.25" customHeight="1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4.25" customHeight="1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4.25" customHeight="1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4.25" customHeight="1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4.25" customHeight="1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4.25" customHeight="1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4.25" customHeight="1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4.25" customHeight="1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4.25" customHeight="1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4.25" customHeight="1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4.25" customHeight="1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4.25" customHeight="1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4.25" customHeight="1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4.25" customHeight="1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4.25" customHeight="1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4.25" customHeight="1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4.25" customHeight="1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4.25" customHeight="1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4.25" customHeight="1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4.25" customHeight="1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4.25" customHeight="1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4.25" customHeight="1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4.25" customHeight="1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4.25" customHeight="1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4.25" customHeight="1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4.25" customHeight="1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4.25" customHeight="1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4.25" customHeight="1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4.25" customHeight="1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4.25" customHeight="1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4.25" customHeight="1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4.25" customHeight="1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4.25" customHeight="1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4.25" customHeight="1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4.25" customHeight="1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4.25" customHeight="1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4.25" customHeight="1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4.25" customHeight="1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4.25" customHeight="1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4.25" customHeight="1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4.25" customHeight="1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4.25" customHeight="1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4.25" customHeight="1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4.25" customHeight="1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4.25" customHeight="1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4.25" customHeight="1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4.25" customHeight="1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4.25" customHeight="1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4.25" customHeight="1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4.25" customHeight="1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4.25" customHeight="1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4.25" customHeight="1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4.25" customHeight="1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4.25" customHeight="1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4.25" customHeight="1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4.25" customHeight="1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4.25" customHeight="1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4.25" customHeight="1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4.25" customHeight="1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4.25" customHeight="1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4.25" customHeight="1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4.25" customHeight="1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4.25" customHeight="1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4.25" customHeight="1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4.25" customHeight="1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4.25" customHeight="1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4.25" customHeight="1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4.25" customHeight="1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4.25" customHeight="1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4.25" customHeight="1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4.25" customHeight="1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4.25" customHeight="1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4.25" customHeight="1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4.25" customHeight="1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4.25" customHeight="1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4.25" customHeight="1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4.25" customHeight="1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4.25" customHeight="1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4.25" customHeight="1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4.25" customHeight="1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4.25" customHeight="1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4.25" customHeight="1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4.25" customHeight="1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4.25" customHeight="1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4.25" customHeight="1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4.25" customHeight="1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4.25" customHeight="1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4.25" customHeight="1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4.25" customHeight="1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4.25" customHeight="1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4.25" customHeight="1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4.25" customHeight="1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4.25" customHeight="1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4.25" customHeight="1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4.25" customHeight="1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4.25" customHeight="1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4.25" customHeight="1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4.25" customHeight="1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4.25" customHeight="1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4.25" customHeight="1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4.25" customHeight="1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4.25" customHeight="1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4.25" customHeight="1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4.25" customHeight="1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4.25" customHeight="1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4.25" customHeight="1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4.25" customHeight="1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4.25" customHeight="1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4.25" customHeight="1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4.25" customHeight="1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4.25" customHeight="1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4.25" customHeight="1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4.25" customHeight="1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4.25" customHeight="1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4.25" customHeight="1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4.25" customHeight="1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4.25" customHeight="1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4.25" customHeight="1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4.25" customHeight="1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4.25" customHeight="1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4.25" customHeight="1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4.25" customHeight="1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4.25" customHeight="1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4.25" customHeight="1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4.25" customHeight="1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4.25" customHeight="1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4.25" customHeight="1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4.25" customHeight="1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4.25" customHeight="1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4.25" customHeight="1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4.25" customHeight="1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4.25" customHeight="1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4.25" customHeight="1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4.25" customHeight="1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4.25" customHeight="1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4.25" customHeight="1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4.25" customHeight="1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4.25" customHeight="1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4.25" customHeight="1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4.25" customHeight="1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4.25" customHeight="1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4.25" customHeight="1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4.25" customHeight="1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4.25" customHeight="1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4.25" customHeight="1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4.25" customHeight="1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4.25" customHeight="1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4.25" customHeight="1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4.25" customHeight="1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4.25" customHeight="1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4.25" customHeight="1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4.25" customHeight="1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4.25" customHeight="1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4.25" customHeight="1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4.25" customHeight="1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4.25" customHeight="1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4.25" customHeight="1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4.25" customHeight="1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4.25" customHeight="1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4.25" customHeight="1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4.25" customHeight="1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4.25" customHeight="1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4.25" customHeight="1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4.25" customHeight="1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4.25" customHeight="1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4.25" customHeight="1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4.25" customHeight="1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4.25" customHeight="1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4.25" customHeight="1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4.25" customHeight="1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4.25" customHeight="1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4.25" customHeight="1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4.25" customHeight="1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4.25" customHeight="1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4.25" customHeight="1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4.25" customHeight="1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4.25" customHeight="1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4.25" customHeight="1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4.25" customHeight="1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4.25" customHeight="1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4.25" customHeight="1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4.25" customHeight="1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4.25" customHeight="1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4.25" customHeight="1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4.25" customHeight="1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4.25" customHeight="1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4.25" customHeight="1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4.25" customHeight="1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4.25" customHeight="1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4.25" customHeight="1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4.25" customHeight="1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4.25" customHeight="1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4.25" customHeight="1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4.25" customHeight="1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4.25" customHeight="1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4.25" customHeight="1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4.25" customHeight="1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4.25" customHeight="1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4.25" customHeight="1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4.25" customHeight="1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4.25" customHeight="1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4.25" customHeight="1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4.25" customHeight="1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4.25" customHeight="1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4.25" customHeight="1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4.25" customHeight="1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4.25" customHeight="1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4.25" customHeight="1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4.25" customHeight="1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4.25" customHeight="1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4.25" customHeight="1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4.25" customHeight="1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4.25" customHeight="1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4.25" customHeight="1" x14ac:dyDescent="0.2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4.25" customHeight="1" x14ac:dyDescent="0.2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4.25" customHeight="1" x14ac:dyDescent="0.2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5" customHeight="1" x14ac:dyDescent="0.2">
      <c r="A1004" s="18"/>
    </row>
  </sheetData>
  <mergeCells count="6">
    <mergeCell ref="B7:K7"/>
    <mergeCell ref="B2:K2"/>
    <mergeCell ref="B3:K3"/>
    <mergeCell ref="B4:J4"/>
    <mergeCell ref="B5:K5"/>
    <mergeCell ref="B6:K6"/>
  </mergeCells>
  <pageMargins left="0.7" right="0.7" top="0.75" bottom="0.75" header="0" footer="0"/>
  <pageSetup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Грещка!" error="Невалидни данни" promptTitle="Избери" prompt="от падащ списък" xr:uid="{75C72EC4-B286-4605-BFDC-60DE66F98F2C}">
          <x14:formula1>
            <xm:f>'База данни'!$A$4:$A$56</xm:f>
          </x14:formula1>
          <xm:sqref>B27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I19" sqref="I19"/>
    </sheetView>
  </sheetViews>
  <sheetFormatPr defaultColWidth="12.625" defaultRowHeight="15" customHeight="1" x14ac:dyDescent="0.2"/>
  <cols>
    <col min="1" max="1" width="18.5" customWidth="1"/>
    <col min="2" max="2" width="9.625" customWidth="1"/>
    <col min="3" max="3" width="11.125" customWidth="1"/>
    <col min="4" max="7" width="9.625" customWidth="1"/>
    <col min="8" max="10" width="8" customWidth="1"/>
    <col min="11" max="26" width="7.625" customWidth="1"/>
  </cols>
  <sheetData>
    <row r="1" spans="1:26" x14ac:dyDescent="0.25">
      <c r="A1" s="14" t="s">
        <v>50</v>
      </c>
      <c r="B1" s="16"/>
      <c r="C1" s="14"/>
      <c r="D1" s="14"/>
      <c r="E1" s="14"/>
      <c r="F1" s="14"/>
      <c r="G1" s="14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9" customHeight="1" x14ac:dyDescent="0.25">
      <c r="A2" s="14"/>
      <c r="B2" s="62" t="s">
        <v>51</v>
      </c>
      <c r="C2" s="51"/>
      <c r="D2" s="51"/>
      <c r="E2" s="51"/>
      <c r="F2" s="51"/>
      <c r="G2" s="52"/>
      <c r="H2" s="3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63" t="s">
        <v>52</v>
      </c>
      <c r="B4" s="64"/>
      <c r="C4" s="64"/>
      <c r="D4" s="64"/>
      <c r="E4" s="64"/>
      <c r="F4" s="64"/>
      <c r="G4" s="65"/>
      <c r="H4" s="18"/>
      <c r="I4" s="18"/>
      <c r="J4" s="18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35" t="s">
        <v>53</v>
      </c>
      <c r="B5" s="36" t="s">
        <v>54</v>
      </c>
      <c r="C5" s="36" t="s">
        <v>55</v>
      </c>
      <c r="D5" s="36" t="s">
        <v>56</v>
      </c>
      <c r="E5" s="37" t="s">
        <v>57</v>
      </c>
      <c r="F5" s="36" t="s">
        <v>58</v>
      </c>
      <c r="G5" s="38" t="s">
        <v>59</v>
      </c>
      <c r="H5" s="18"/>
      <c r="I5" s="18"/>
      <c r="J5" s="18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39" t="s">
        <v>60</v>
      </c>
      <c r="B6" s="40">
        <v>1261</v>
      </c>
      <c r="C6" s="40">
        <v>5181</v>
      </c>
      <c r="D6" s="40">
        <v>6328</v>
      </c>
      <c r="E6" s="40">
        <v>6327</v>
      </c>
      <c r="F6" s="40">
        <v>9964</v>
      </c>
      <c r="G6" s="41">
        <v>6883</v>
      </c>
      <c r="H6" s="18"/>
      <c r="I6" s="18"/>
      <c r="J6" s="1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39" t="s">
        <v>61</v>
      </c>
      <c r="B7" s="40">
        <v>4458</v>
      </c>
      <c r="C7" s="40">
        <v>1629</v>
      </c>
      <c r="D7" s="40">
        <v>5760</v>
      </c>
      <c r="E7" s="40">
        <v>4537</v>
      </c>
      <c r="F7" s="40">
        <v>8312</v>
      </c>
      <c r="G7" s="41">
        <v>2644</v>
      </c>
      <c r="H7" s="18"/>
      <c r="I7" s="18"/>
      <c r="J7" s="1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42" t="s">
        <v>62</v>
      </c>
      <c r="B8" s="43">
        <v>3195</v>
      </c>
      <c r="C8" s="43">
        <v>533</v>
      </c>
      <c r="D8" s="43">
        <v>2543</v>
      </c>
      <c r="E8" s="43">
        <v>1336</v>
      </c>
      <c r="F8" s="43">
        <v>6741</v>
      </c>
      <c r="G8" s="44">
        <v>8033</v>
      </c>
      <c r="H8" s="18"/>
      <c r="I8" s="18"/>
      <c r="J8" s="1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8"/>
      <c r="I11" s="18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/>
    <row r="222" spans="1:26" ht="15.75" customHeight="1" x14ac:dyDescent="0.2"/>
    <row r="223" spans="1:26" ht="15.75" customHeight="1" x14ac:dyDescent="0.2"/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B2:G2"/>
    <mergeCell ref="A4:G4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10</vt:i4>
      </vt:variant>
      <vt:variant>
        <vt:lpstr>Наименувани диапазони</vt:lpstr>
      </vt:variant>
      <vt:variant>
        <vt:i4>2</vt:i4>
      </vt:variant>
    </vt:vector>
  </HeadingPairs>
  <TitlesOfParts>
    <vt:vector size="12" baseType="lpstr">
      <vt:lpstr>База данни</vt:lpstr>
      <vt:lpstr>Sort</vt:lpstr>
      <vt:lpstr>AutoFilter</vt:lpstr>
      <vt:lpstr>Advanced Filter</vt:lpstr>
      <vt:lpstr>Consolidate</vt:lpstr>
      <vt:lpstr>Обединени-данни 1</vt:lpstr>
      <vt:lpstr>Обединени-данни 2</vt:lpstr>
      <vt:lpstr>Table</vt:lpstr>
      <vt:lpstr>Chart</vt:lpstr>
      <vt:lpstr>Pivot Table</vt:lpstr>
      <vt:lpstr>'Advanced Filter'!Criteria</vt:lpstr>
      <vt:lpstr>'Advanced Filter'!Extract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2021-03-11T13:35:52Z</dcterms:modified>
</cp:coreProperties>
</file>