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Alex\Desktop\"/>
    </mc:Choice>
  </mc:AlternateContent>
  <xr:revisionPtr revIDLastSave="0" documentId="13_ncr:1_{EE2E0CFE-94CA-42A3-9588-DBD4255678FE}" xr6:coauthVersionLast="46" xr6:coauthVersionMax="46" xr10:uidLastSave="{00000000-0000-0000-0000-000000000000}"/>
  <bookViews>
    <workbookView xWindow="1290" yWindow="1320" windowWidth="26955" windowHeight="13260" firstSheet="1" activeTab="2" xr2:uid="{00000000-000D-0000-FFFF-FFFF00000000}"/>
  </bookViews>
  <sheets>
    <sheet name="Резюме на сценарий" sheetId="2" r:id="rId1"/>
    <sheet name="Резюме на сценарий 2" sheetId="5" r:id="rId2"/>
    <sheet name="Сценарии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10" i="1" s="1"/>
  <c r="B11" i="1" s="1"/>
</calcChain>
</file>

<file path=xl/sharedStrings.xml><?xml version="1.0" encoding="utf-8"?>
<sst xmlns="http://schemas.openxmlformats.org/spreadsheetml/2006/main" count="46" uniqueCount="26">
  <si>
    <t>Бройки</t>
  </si>
  <si>
    <t>Материални разходи за бройка</t>
  </si>
  <si>
    <t>Монтажни разходи за бройка</t>
  </si>
  <si>
    <t>Допълнителни разходи</t>
  </si>
  <si>
    <t>Общо разходи</t>
  </si>
  <si>
    <t>Данъци</t>
  </si>
  <si>
    <t>Печалба</t>
  </si>
  <si>
    <t>Чиста печалба</t>
  </si>
  <si>
    <t>$B$3</t>
  </si>
  <si>
    <t>$B$4</t>
  </si>
  <si>
    <t>$B$10</t>
  </si>
  <si>
    <t>ЕООД "АД"</t>
  </si>
  <si>
    <t>Създаден от Александър на 22.2.2021</t>
  </si>
  <si>
    <t>ЕТ "ББ"</t>
  </si>
  <si>
    <t>Създаден от Alex на 22.2.2021</t>
  </si>
  <si>
    <t>ООД "ВВ"</t>
  </si>
  <si>
    <t>ЕАД "ГГ"</t>
  </si>
  <si>
    <t>Резюме на сценарий</t>
  </si>
  <si>
    <t>Променящи се клетки:</t>
  </si>
  <si>
    <t>Текущи стойности:</t>
  </si>
  <si>
    <t>Клетки за резултата:</t>
  </si>
  <si>
    <t>Забележки. Колоната "Текущи стойности" представя стойностите на променливите клетки,</t>
  </si>
  <si>
    <t>когато е отчетът за резюме на сценарий.  Променливите клетки за всеки</t>
  </si>
  <si>
    <t>сценарий са осветени в сиво.</t>
  </si>
  <si>
    <t>$B$9</t>
  </si>
  <si>
    <t>Таблица модел за пресмятане на печалба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</si>
</sst>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10" x14ac:knownFonts="1">
    <font>
      <sz val="10"/>
      <color rgb="FF000000"/>
      <name val="Arial"/>
    </font>
    <font>
      <sz val="11"/>
      <color theme="1"/>
      <name val="Arial"/>
    </font>
    <font>
      <b/>
      <sz val="11"/>
      <color rgb="FFFF0000"/>
      <name val="Arial"/>
    </font>
    <font>
      <b/>
      <sz val="11"/>
      <color rgb="FF1E4E79"/>
      <name val="Arial"/>
    </font>
    <font>
      <b/>
      <sz val="11"/>
      <color indexed="9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8"/>
      <name val="Arial"/>
      <family val="2"/>
      <charset val="204"/>
    </font>
    <font>
      <sz val="9"/>
      <color indexed="9"/>
      <name val="Arial"/>
      <family val="2"/>
      <charset val="204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5E0B3"/>
        <bgColor rgb="FFC5E0B3"/>
      </patternFill>
    </fill>
    <fill>
      <patternFill patternType="solid">
        <fgColor rgb="FFFFD965"/>
        <bgColor rgb="FFFFD965"/>
      </patternFill>
    </fill>
    <fill>
      <patternFill patternType="solid">
        <fgColor rgb="FFBDD6EE"/>
        <bgColor rgb="FFBDD6EE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1" fillId="2" borderId="4" xfId="0" applyNumberFormat="1" applyFont="1" applyFill="1" applyBorder="1"/>
    <xf numFmtId="164" fontId="1" fillId="0" borderId="4" xfId="0" applyNumberFormat="1" applyFont="1" applyBorder="1"/>
    <xf numFmtId="0" fontId="1" fillId="3" borderId="3" xfId="0" applyFont="1" applyFill="1" applyBorder="1"/>
    <xf numFmtId="165" fontId="1" fillId="3" borderId="4" xfId="0" applyNumberFormat="1" applyFont="1" applyFill="1" applyBorder="1"/>
    <xf numFmtId="165" fontId="1" fillId="0" borderId="4" xfId="0" applyNumberFormat="1" applyFont="1" applyBorder="1"/>
    <xf numFmtId="0" fontId="1" fillId="4" borderId="5" xfId="0" applyFont="1" applyFill="1" applyBorder="1"/>
    <xf numFmtId="165" fontId="2" fillId="4" borderId="6" xfId="0" applyNumberFormat="1" applyFont="1" applyFill="1" applyBorder="1"/>
    <xf numFmtId="0" fontId="3" fillId="5" borderId="7" xfId="0" applyFont="1" applyFill="1" applyBorder="1"/>
    <xf numFmtId="165" fontId="3" fillId="5" borderId="8" xfId="0" applyNumberFormat="1" applyFont="1" applyFill="1" applyBorder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165" fontId="0" fillId="0" borderId="10" xfId="0" applyNumberFormat="1" applyFill="1" applyBorder="1" applyAlignment="1"/>
    <xf numFmtId="0" fontId="4" fillId="6" borderId="11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0" fillId="0" borderId="12" xfId="0" applyFill="1" applyBorder="1" applyAlignment="1"/>
    <xf numFmtId="0" fontId="5" fillId="7" borderId="0" xfId="0" applyFont="1" applyFill="1" applyBorder="1" applyAlignment="1">
      <alignment horizontal="left"/>
    </xf>
    <xf numFmtId="0" fontId="6" fillId="7" borderId="12" xfId="0" applyFont="1" applyFill="1" applyBorder="1" applyAlignment="1">
      <alignment horizontal="left"/>
    </xf>
    <xf numFmtId="0" fontId="5" fillId="7" borderId="10" xfId="0" applyFont="1" applyFill="1" applyBorder="1" applyAlignment="1">
      <alignment horizontal="left"/>
    </xf>
    <xf numFmtId="0" fontId="7" fillId="6" borderId="9" xfId="0" applyFont="1" applyFill="1" applyBorder="1" applyAlignment="1">
      <alignment horizontal="right"/>
    </xf>
    <xf numFmtId="0" fontId="7" fillId="6" borderId="11" xfId="0" applyFont="1" applyFill="1" applyBorder="1" applyAlignment="1">
      <alignment horizontal="right"/>
    </xf>
    <xf numFmtId="164" fontId="0" fillId="8" borderId="0" xfId="0" applyNumberFormat="1" applyFill="1" applyBorder="1" applyAlignment="1"/>
    <xf numFmtId="0" fontId="8" fillId="0" borderId="0" xfId="0" applyFont="1" applyFill="1" applyBorder="1" applyAlignment="1">
      <alignment vertical="top" wrapText="1"/>
    </xf>
    <xf numFmtId="165" fontId="0" fillId="0" borderId="0" xfId="0" applyNumberFormat="1" applyFill="1" applyBorder="1" applyAlignment="1"/>
    <xf numFmtId="0" fontId="9" fillId="0" borderId="0" xfId="0" applyFont="1" applyAlignment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285749</xdr:colOff>
      <xdr:row>2</xdr:row>
      <xdr:rowOff>57150</xdr:rowOff>
    </xdr:from>
    <xdr:ext cx="5305425" cy="27908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390899" y="219075"/>
          <a:ext cx="5305425" cy="279082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36575" tIns="3200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Една производствена единица има: 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- Регулярни допълнителни разходи в размер на 5000 лева.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- Данъци в размер на 1809 лева.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- Направена е поръчка за 15 000 бройки.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Известно е, че тяхната печалба представлява 1% от общите разходи по производствотo без да се включват данъците.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Тази производствена единица ще ползва услуги на други фирми и за целта е приела няколко оферти, като всяка оферта включва конкретни стойности за размерите на материалите и монтажните разходи за бройка (т.е. за променливите клетки).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Да се направят различните сценарии</a:t>
          </a:r>
          <a:r>
            <a:rPr lang="en-US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според офертите за материални монтажни разходи.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Оферта на:                 </a:t>
          </a:r>
          <a:r>
            <a:rPr lang="en-US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r>
            <a:rPr lang="en-US" sz="1100" b="0" i="0" u="none" strike="noStrike">
              <a:solidFill>
                <a:srgbClr val="0000FF"/>
              </a:solidFill>
              <a:latin typeface="Arial"/>
              <a:ea typeface="Arial"/>
              <a:cs typeface="Arial"/>
              <a:sym typeface="Arial"/>
            </a:rPr>
            <a:t>ЕОOД "AA"</a:t>
          </a:r>
          <a:r>
            <a:rPr lang="en-US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</a:t>
          </a:r>
          <a:r>
            <a:rPr lang="en-US" sz="1100" b="0" i="0" u="none" strike="noStrike">
              <a:solidFill>
                <a:srgbClr val="0000FF"/>
              </a:solidFill>
              <a:latin typeface="Arial"/>
              <a:ea typeface="Arial"/>
              <a:cs typeface="Arial"/>
              <a:sym typeface="Arial"/>
            </a:rPr>
            <a:t>ЕТ "ББ"    OOД "ВВ"      ЕАД "ГГ"</a:t>
          </a:r>
          <a:endParaRPr sz="1100" b="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Материални разходи      12,7</a:t>
          </a:r>
          <a:r>
            <a:rPr lang="bg-BG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0</a:t>
          </a:r>
          <a:r>
            <a:rPr lang="en-US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      15,1</a:t>
          </a:r>
          <a:r>
            <a:rPr lang="bg-BG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0</a:t>
          </a:r>
          <a:r>
            <a:rPr lang="en-US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       18,65          </a:t>
          </a:r>
          <a:r>
            <a:rPr lang="bg-BG"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r>
            <a:rPr lang="en-US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13,3</a:t>
          </a:r>
          <a:r>
            <a:rPr lang="bg-BG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0</a:t>
          </a:r>
          <a:r>
            <a:rPr lang="en-US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Монтажни разходи          77,</a:t>
          </a:r>
          <a:r>
            <a:rPr lang="bg-BG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0</a:t>
          </a:r>
          <a:r>
            <a:rPr lang="en-US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0          63,4</a:t>
          </a:r>
          <a:r>
            <a:rPr lang="bg-BG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0</a:t>
          </a:r>
          <a:r>
            <a:rPr lang="en-US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       92,6</a:t>
          </a:r>
          <a:r>
            <a:rPr lang="bg-BG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0</a:t>
          </a:r>
          <a:r>
            <a:rPr lang="en-US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       52,3</a:t>
          </a:r>
          <a:r>
            <a:rPr lang="bg-BG" sz="11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7B35-438D-41B4-A8C1-20B5A440E98F}">
  <sheetPr>
    <outlinePr summaryBelow="0"/>
  </sheetPr>
  <dimension ref="B1:H12"/>
  <sheetViews>
    <sheetView showGridLines="0" workbookViewId="0">
      <selection activeCell="D44" sqref="D44"/>
    </sheetView>
  </sheetViews>
  <sheetFormatPr defaultRowHeight="12.75" outlineLevelRow="1" outlineLevelCol="1" x14ac:dyDescent="0.2"/>
  <cols>
    <col min="3" max="3" width="6.28515625" customWidth="1"/>
    <col min="4" max="8" width="16" bestFit="1" customWidth="1" outlineLevel="1"/>
  </cols>
  <sheetData>
    <row r="1" spans="2:8" ht="13.5" thickBot="1" x14ac:dyDescent="0.25"/>
    <row r="2" spans="2:8" ht="15" x14ac:dyDescent="0.25">
      <c r="B2" s="17" t="s">
        <v>17</v>
      </c>
      <c r="C2" s="17"/>
      <c r="D2" s="22"/>
      <c r="E2" s="22"/>
      <c r="F2" s="22"/>
      <c r="G2" s="22"/>
      <c r="H2" s="22"/>
    </row>
    <row r="3" spans="2:8" ht="15" collapsed="1" x14ac:dyDescent="0.25">
      <c r="B3" s="16"/>
      <c r="C3" s="16"/>
      <c r="D3" s="23" t="s">
        <v>19</v>
      </c>
      <c r="E3" s="23" t="s">
        <v>11</v>
      </c>
      <c r="F3" s="23" t="s">
        <v>13</v>
      </c>
      <c r="G3" s="23" t="s">
        <v>15</v>
      </c>
      <c r="H3" s="23" t="s">
        <v>16</v>
      </c>
    </row>
    <row r="4" spans="2:8" ht="33.75" hidden="1" outlineLevel="1" x14ac:dyDescent="0.2">
      <c r="B4" s="19"/>
      <c r="C4" s="19"/>
      <c r="D4" s="13"/>
      <c r="E4" s="25" t="s">
        <v>12</v>
      </c>
      <c r="F4" s="25" t="s">
        <v>14</v>
      </c>
      <c r="G4" s="25" t="s">
        <v>14</v>
      </c>
      <c r="H4" s="25" t="s">
        <v>14</v>
      </c>
    </row>
    <row r="5" spans="2:8" x14ac:dyDescent="0.2">
      <c r="B5" s="20" t="s">
        <v>18</v>
      </c>
      <c r="C5" s="20"/>
      <c r="D5" s="18"/>
      <c r="E5" s="18"/>
      <c r="F5" s="18"/>
      <c r="G5" s="18"/>
      <c r="H5" s="18"/>
    </row>
    <row r="6" spans="2:8" outlineLevel="1" x14ac:dyDescent="0.2">
      <c r="B6" s="19"/>
      <c r="C6" s="19" t="s">
        <v>8</v>
      </c>
      <c r="D6" s="14">
        <v>13.3</v>
      </c>
      <c r="E6" s="24">
        <v>12.7</v>
      </c>
      <c r="F6" s="24">
        <v>15.1</v>
      </c>
      <c r="G6" s="24">
        <v>18.649999999999999</v>
      </c>
      <c r="H6" s="24">
        <v>13.3</v>
      </c>
    </row>
    <row r="7" spans="2:8" outlineLevel="1" x14ac:dyDescent="0.2">
      <c r="B7" s="19"/>
      <c r="C7" s="19" t="s">
        <v>9</v>
      </c>
      <c r="D7" s="14">
        <v>52.3</v>
      </c>
      <c r="E7" s="24">
        <v>77</v>
      </c>
      <c r="F7" s="24">
        <v>63.4</v>
      </c>
      <c r="G7" s="24">
        <v>92.6</v>
      </c>
      <c r="H7" s="24">
        <v>52.3</v>
      </c>
    </row>
    <row r="8" spans="2:8" x14ac:dyDescent="0.2">
      <c r="B8" s="20" t="s">
        <v>20</v>
      </c>
      <c r="C8" s="20"/>
      <c r="D8" s="18"/>
      <c r="E8" s="18"/>
      <c r="F8" s="18"/>
      <c r="G8" s="18"/>
      <c r="H8" s="18"/>
    </row>
    <row r="9" spans="2:8" ht="13.5" outlineLevel="1" thickBot="1" x14ac:dyDescent="0.25">
      <c r="B9" s="21"/>
      <c r="C9" s="21" t="s">
        <v>10</v>
      </c>
      <c r="D9" s="15">
        <v>8081</v>
      </c>
      <c r="E9" s="15">
        <v>11696</v>
      </c>
      <c r="F9" s="15">
        <v>10016</v>
      </c>
      <c r="G9" s="15">
        <v>14928.5</v>
      </c>
      <c r="H9" s="15">
        <v>8081</v>
      </c>
    </row>
    <row r="10" spans="2:8" x14ac:dyDescent="0.2">
      <c r="B10" t="s">
        <v>21</v>
      </c>
    </row>
    <row r="11" spans="2:8" x14ac:dyDescent="0.2">
      <c r="B11" t="s">
        <v>22</v>
      </c>
    </row>
    <row r="12" spans="2:8" x14ac:dyDescent="0.2">
      <c r="B12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E2F6-FE67-4D63-BB57-48A97AB497C4}">
  <sheetPr>
    <outlinePr summaryBelow="0"/>
  </sheetPr>
  <dimension ref="B1:H13"/>
  <sheetViews>
    <sheetView showGridLines="0" workbookViewId="0"/>
  </sheetViews>
  <sheetFormatPr defaultRowHeight="12.75" outlineLevelRow="1" outlineLevelCol="1" x14ac:dyDescent="0.2"/>
  <cols>
    <col min="3" max="3" width="6.28515625" bestFit="1" customWidth="1"/>
    <col min="4" max="8" width="16" bestFit="1" customWidth="1" outlineLevel="1"/>
  </cols>
  <sheetData>
    <row r="1" spans="2:8" ht="13.5" thickBot="1" x14ac:dyDescent="0.25"/>
    <row r="2" spans="2:8" ht="15" x14ac:dyDescent="0.25">
      <c r="B2" s="17" t="s">
        <v>17</v>
      </c>
      <c r="C2" s="17"/>
      <c r="D2" s="22"/>
      <c r="E2" s="22"/>
      <c r="F2" s="22"/>
      <c r="G2" s="22"/>
      <c r="H2" s="22"/>
    </row>
    <row r="3" spans="2:8" ht="15" collapsed="1" x14ac:dyDescent="0.25">
      <c r="B3" s="16"/>
      <c r="C3" s="16"/>
      <c r="D3" s="23" t="s">
        <v>19</v>
      </c>
      <c r="E3" s="23" t="s">
        <v>11</v>
      </c>
      <c r="F3" s="23" t="s">
        <v>13</v>
      </c>
      <c r="G3" s="23" t="s">
        <v>15</v>
      </c>
      <c r="H3" s="23" t="s">
        <v>16</v>
      </c>
    </row>
    <row r="4" spans="2:8" ht="33.75" hidden="1" outlineLevel="1" x14ac:dyDescent="0.2">
      <c r="B4" s="19"/>
      <c r="C4" s="19"/>
      <c r="D4" s="13"/>
      <c r="E4" s="25" t="s">
        <v>12</v>
      </c>
      <c r="F4" s="25" t="s">
        <v>14</v>
      </c>
      <c r="G4" s="25" t="s">
        <v>14</v>
      </c>
      <c r="H4" s="25" t="s">
        <v>14</v>
      </c>
    </row>
    <row r="5" spans="2:8" x14ac:dyDescent="0.2">
      <c r="B5" s="20" t="s">
        <v>18</v>
      </c>
      <c r="C5" s="20"/>
      <c r="D5" s="18"/>
      <c r="E5" s="18"/>
      <c r="F5" s="18"/>
      <c r="G5" s="18"/>
      <c r="H5" s="18"/>
    </row>
    <row r="6" spans="2:8" outlineLevel="1" x14ac:dyDescent="0.2">
      <c r="B6" s="19"/>
      <c r="C6" s="19" t="s">
        <v>8</v>
      </c>
      <c r="D6" s="14">
        <v>15.1</v>
      </c>
      <c r="E6" s="24">
        <v>12.7</v>
      </c>
      <c r="F6" s="24">
        <v>15.1</v>
      </c>
      <c r="G6" s="24">
        <v>18.649999999999999</v>
      </c>
      <c r="H6" s="24">
        <v>13.3</v>
      </c>
    </row>
    <row r="7" spans="2:8" outlineLevel="1" x14ac:dyDescent="0.2">
      <c r="B7" s="19"/>
      <c r="C7" s="19" t="s">
        <v>9</v>
      </c>
      <c r="D7" s="14">
        <v>63.4</v>
      </c>
      <c r="E7" s="24">
        <v>77</v>
      </c>
      <c r="F7" s="24">
        <v>63.4</v>
      </c>
      <c r="G7" s="24">
        <v>92.6</v>
      </c>
      <c r="H7" s="24">
        <v>52.3</v>
      </c>
    </row>
    <row r="8" spans="2:8" x14ac:dyDescent="0.2">
      <c r="B8" s="20" t="s">
        <v>20</v>
      </c>
      <c r="C8" s="20"/>
      <c r="D8" s="18"/>
      <c r="E8" s="18"/>
      <c r="F8" s="18"/>
      <c r="G8" s="18"/>
      <c r="H8" s="18"/>
    </row>
    <row r="9" spans="2:8" outlineLevel="1" x14ac:dyDescent="0.2">
      <c r="B9" s="19"/>
      <c r="C9" s="19" t="s">
        <v>24</v>
      </c>
      <c r="D9" s="26">
        <v>11825</v>
      </c>
      <c r="E9" s="26">
        <v>13505</v>
      </c>
      <c r="F9" s="26">
        <v>11825</v>
      </c>
      <c r="G9" s="26">
        <v>16737.5</v>
      </c>
      <c r="H9" s="26">
        <v>9890</v>
      </c>
    </row>
    <row r="10" spans="2:8" ht="13.5" outlineLevel="1" thickBot="1" x14ac:dyDescent="0.25">
      <c r="B10" s="21"/>
      <c r="C10" s="21" t="s">
        <v>10</v>
      </c>
      <c r="D10" s="15">
        <v>10016</v>
      </c>
      <c r="E10" s="15">
        <v>11696</v>
      </c>
      <c r="F10" s="15">
        <v>10016</v>
      </c>
      <c r="G10" s="15">
        <v>14928.5</v>
      </c>
      <c r="H10" s="15">
        <v>8081</v>
      </c>
    </row>
    <row r="11" spans="2:8" x14ac:dyDescent="0.2">
      <c r="B11" t="s">
        <v>21</v>
      </c>
    </row>
    <row r="12" spans="2:8" x14ac:dyDescent="0.2">
      <c r="B12" t="s">
        <v>22</v>
      </c>
    </row>
    <row r="13" spans="2:8" x14ac:dyDescent="0.2">
      <c r="B1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>
      <selection activeCell="A17" sqref="A17"/>
    </sheetView>
  </sheetViews>
  <sheetFormatPr defaultColWidth="14.42578125" defaultRowHeight="15" customHeight="1" x14ac:dyDescent="0.2"/>
  <cols>
    <col min="1" max="1" width="31.42578125" customWidth="1"/>
    <col min="2" max="2" width="15.140625" customWidth="1"/>
    <col min="3" max="26" width="8.7109375" customWidth="1"/>
  </cols>
  <sheetData>
    <row r="1" spans="1:2" ht="15" customHeight="1" x14ac:dyDescent="0.2">
      <c r="A1" s="27" t="s">
        <v>25</v>
      </c>
    </row>
    <row r="2" spans="1:2" ht="12.75" customHeight="1" x14ac:dyDescent="0.2">
      <c r="A2" s="27"/>
    </row>
    <row r="3" spans="1:2" ht="12.75" customHeight="1" x14ac:dyDescent="0.2">
      <c r="A3" s="1" t="s">
        <v>0</v>
      </c>
      <c r="B3" s="2">
        <v>15000</v>
      </c>
    </row>
    <row r="4" spans="1:2" ht="12.75" customHeight="1" x14ac:dyDescent="0.2">
      <c r="A4" s="3" t="s">
        <v>1</v>
      </c>
      <c r="B4" s="4">
        <v>15.1</v>
      </c>
    </row>
    <row r="5" spans="1:2" ht="12.75" customHeight="1" x14ac:dyDescent="0.2">
      <c r="A5" s="3" t="s">
        <v>2</v>
      </c>
      <c r="B5" s="4">
        <v>63.4</v>
      </c>
    </row>
    <row r="6" spans="1:2" ht="12.75" customHeight="1" x14ac:dyDescent="0.2">
      <c r="A6" s="3" t="s">
        <v>3</v>
      </c>
      <c r="B6" s="5">
        <v>5000</v>
      </c>
    </row>
    <row r="7" spans="1:2" ht="12.75" customHeight="1" x14ac:dyDescent="0.2">
      <c r="A7" s="3"/>
      <c r="B7" s="5"/>
    </row>
    <row r="8" spans="1:2" ht="12.75" customHeight="1" x14ac:dyDescent="0.2">
      <c r="A8" s="6" t="s">
        <v>4</v>
      </c>
      <c r="B8" s="7">
        <f>B3*(B4+B5)+B6</f>
        <v>1182500</v>
      </c>
    </row>
    <row r="9" spans="1:2" ht="12.75" customHeight="1" x14ac:dyDescent="0.2">
      <c r="A9" s="3" t="s">
        <v>5</v>
      </c>
      <c r="B9" s="8">
        <v>1809</v>
      </c>
    </row>
    <row r="10" spans="1:2" ht="12.75" customHeight="1" x14ac:dyDescent="0.25">
      <c r="A10" s="9" t="s">
        <v>6</v>
      </c>
      <c r="B10" s="10">
        <f>1%*B8</f>
        <v>11825</v>
      </c>
    </row>
    <row r="11" spans="1:2" ht="12.75" customHeight="1" x14ac:dyDescent="0.25">
      <c r="A11" s="11" t="s">
        <v>7</v>
      </c>
      <c r="B11" s="12">
        <f>B10-B9</f>
        <v>10016</v>
      </c>
    </row>
    <row r="12" spans="1:2" ht="12.75" customHeight="1" x14ac:dyDescent="0.2"/>
    <row r="13" spans="1:2" ht="12.75" customHeight="1" x14ac:dyDescent="0.2"/>
    <row r="14" spans="1:2" ht="12.75" customHeight="1" x14ac:dyDescent="0.2"/>
    <row r="15" spans="1:2" ht="12.75" customHeight="1" x14ac:dyDescent="0.2"/>
    <row r="16" spans="1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scenarios current="1" show="1" sqref="B9:B10">
    <scenario name="ЕООД &quot;АД&quot;" locked="1" count="2" user="Alex" comment="Създаден от Александър на 22.2.2021">
      <inputCells r="B4" val="12,7" numFmtId="164"/>
      <inputCells r="B5" val="77" numFmtId="164"/>
    </scenario>
    <scenario name="ЕТ &quot;ББ&quot;" locked="1" count="2" user="Alex" comment="Създаден от Alex на 22.2.2021">
      <inputCells r="B4" val="15,1" numFmtId="164"/>
      <inputCells r="B5" val="63,4" numFmtId="164"/>
    </scenario>
    <scenario name="ООД &quot;ВВ&quot;" locked="1" count="2" user="Alex" comment="Създаден от Alex на 22.2.2021">
      <inputCells r="B4" val="18,65" numFmtId="164"/>
      <inputCells r="B5" val="92,6" numFmtId="164"/>
    </scenario>
    <scenario name="ЕАД &quot;ГГ&quot;" locked="1" count="2" user="Alex" comment="Създаден от Alex на 22.2.2021">
      <inputCells r="B4" val="13,3" numFmtId="164"/>
      <inputCells r="B5" val="52,3" numFmtId="164"/>
    </scenario>
  </scenarios>
  <pageMargins left="0.75" right="0.75" top="1" bottom="1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Резюме на сценарий</vt:lpstr>
      <vt:lpstr>Резюме на сценарий 2</vt:lpstr>
      <vt:lpstr>Сценарии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2021-02-22T13:40:00Z</dcterms:modified>
</cp:coreProperties>
</file>