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66925"/>
  <xr:revisionPtr revIDLastSave="0" documentId="13_ncr:1_{AADF893A-0182-4CBA-93AD-9F6AEB2769C7}" xr6:coauthVersionLast="47" xr6:coauthVersionMax="47" xr10:uidLastSave="{00000000-0000-0000-0000-000000000000}"/>
  <bookViews>
    <workbookView xWindow="-120" yWindow="-120" windowWidth="29040" windowHeight="15840" activeTab="1" xr2:uid="{4045D198-6116-4CCD-8130-3CC0BE9FA844}"/>
  </bookViews>
  <sheets>
    <sheet name="mp_rr_canyonlands_mu3" sheetId="2" r:id="rId1"/>
    <sheet name="mp_rr_olympus_mu2" sheetId="4" r:id="rId2"/>
    <sheet name="mp_rr_tropic_isl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E6" i="4" s="1"/>
  <c r="E8" i="4" s="1"/>
  <c r="E1" i="4"/>
  <c r="H4" i="3"/>
  <c r="H3" i="3"/>
  <c r="H4" i="2"/>
  <c r="H3" i="2"/>
  <c r="H2" i="2"/>
  <c r="H1" i="2"/>
  <c r="E8" i="3"/>
  <c r="E7" i="3"/>
  <c r="E6" i="3"/>
  <c r="E5" i="3"/>
  <c r="E4" i="3"/>
  <c r="E3" i="3"/>
  <c r="E2" i="3"/>
  <c r="E1" i="3"/>
  <c r="E8" i="2"/>
  <c r="E7" i="2"/>
  <c r="E6" i="2"/>
  <c r="E5" i="2"/>
  <c r="E4" i="2"/>
  <c r="E3" i="2"/>
  <c r="E2" i="2"/>
  <c r="E1" i="2"/>
  <c r="H2" i="3"/>
  <c r="H1" i="3"/>
  <c r="E5" i="4" l="1"/>
  <c r="E7" i="4" s="1"/>
  <c r="H3" i="4" s="1"/>
  <c r="H2" i="4"/>
  <c r="H4" i="4"/>
  <c r="H1" i="4" l="1"/>
</calcChain>
</file>

<file path=xl/sharedStrings.xml><?xml version="1.0" encoding="utf-8"?>
<sst xmlns="http://schemas.openxmlformats.org/spreadsheetml/2006/main" count="54" uniqueCount="18">
  <si>
    <t>Y</t>
  </si>
  <si>
    <t>X</t>
  </si>
  <si>
    <t>#1 Map</t>
  </si>
  <si>
    <t>#1 Game</t>
  </si>
  <si>
    <t>#2 Map</t>
  </si>
  <si>
    <t>#2 Game</t>
  </si>
  <si>
    <t>Y Origin</t>
  </si>
  <si>
    <t>Y Map Diff</t>
  </si>
  <si>
    <t>X Map Diff</t>
  </si>
  <si>
    <t>Y Game Diff</t>
  </si>
  <si>
    <t>X Game Diff</t>
  </si>
  <si>
    <t>X Origin</t>
  </si>
  <si>
    <t>Y Map Sim</t>
  </si>
  <si>
    <t>X Map Sim</t>
  </si>
  <si>
    <t>Y Game Sim</t>
  </si>
  <si>
    <t>X Game Sim</t>
  </si>
  <si>
    <t>X Ratio</t>
  </si>
  <si>
    <t>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</si>
</sst>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5AB-F883-419C-B5B7-3B84A4B7038E}">
  <dimension ref="A1:H8"/>
  <sheetViews>
    <sheetView workbookViewId="0">
      <selection activeCell="C35" sqref="C35"/>
    </sheetView>
  </sheetViews>
  <sheetFormatPr defaultRowHeight="15" x14ac:dyDescent="0.25"/>
  <cols>
    <col min="1" max="8" width="12.7109375" customWidth="1"/>
  </cols>
  <sheetData>
    <row r="1" spans="1:8" x14ac:dyDescent="0.25">
      <c r="A1" s="2"/>
      <c r="B1" s="6" t="s">
        <v>1</v>
      </c>
      <c r="C1" s="6" t="s">
        <v>0</v>
      </c>
      <c r="D1" s="3" t="s">
        <v>8</v>
      </c>
      <c r="E1" s="5">
        <f>B4-B2</f>
        <v>173</v>
      </c>
      <c r="F1" s="1" t="s">
        <v>13</v>
      </c>
      <c r="G1">
        <v>950</v>
      </c>
      <c r="H1">
        <f>E7+G1*E5</f>
        <v>447.73999999999796</v>
      </c>
    </row>
    <row r="2" spans="1:8" x14ac:dyDescent="0.25">
      <c r="A2" s="1" t="s">
        <v>2</v>
      </c>
      <c r="B2">
        <v>950</v>
      </c>
      <c r="C2">
        <v>675</v>
      </c>
      <c r="D2" s="3" t="s">
        <v>7</v>
      </c>
      <c r="E2" s="5">
        <f>C4-C2</f>
        <v>186</v>
      </c>
      <c r="F2" s="1" t="s">
        <v>12</v>
      </c>
      <c r="G2">
        <v>675</v>
      </c>
      <c r="H2" s="4">
        <f>E8+G2*E6</f>
        <v>16892.839999999997</v>
      </c>
    </row>
    <row r="3" spans="1:8" x14ac:dyDescent="0.25">
      <c r="A3" s="1" t="s">
        <v>3</v>
      </c>
      <c r="B3">
        <v>447.74</v>
      </c>
      <c r="C3">
        <v>16892.84</v>
      </c>
      <c r="D3" s="3" t="s">
        <v>10</v>
      </c>
      <c r="E3" s="5">
        <f>B5-B3</f>
        <v>6892.77</v>
      </c>
      <c r="F3" s="1" t="s">
        <v>15</v>
      </c>
      <c r="G3">
        <v>447.74</v>
      </c>
      <c r="H3">
        <f>(G3-E7)/E5</f>
        <v>950</v>
      </c>
    </row>
    <row r="4" spans="1:8" x14ac:dyDescent="0.25">
      <c r="A4" s="1" t="s">
        <v>4</v>
      </c>
      <c r="B4">
        <v>1123</v>
      </c>
      <c r="C4">
        <v>861</v>
      </c>
      <c r="D4" s="3" t="s">
        <v>9</v>
      </c>
      <c r="E4" s="5">
        <f>C5-C3</f>
        <v>-7457.3600000000006</v>
      </c>
      <c r="F4" s="1" t="s">
        <v>14</v>
      </c>
      <c r="G4">
        <v>16892.84</v>
      </c>
      <c r="H4">
        <f>(G4-E8)/E6</f>
        <v>674.99999999999989</v>
      </c>
    </row>
    <row r="5" spans="1:8" x14ac:dyDescent="0.25">
      <c r="A5" s="1" t="s">
        <v>5</v>
      </c>
      <c r="B5">
        <v>7340.51</v>
      </c>
      <c r="C5">
        <v>9435.48</v>
      </c>
      <c r="D5" s="3" t="s">
        <v>16</v>
      </c>
      <c r="E5" s="5">
        <f>E3/E1</f>
        <v>39.842601156069364</v>
      </c>
    </row>
    <row r="6" spans="1:8" x14ac:dyDescent="0.25">
      <c r="D6" s="3" t="s">
        <v>17</v>
      </c>
      <c r="E6" s="5">
        <f>E4/E2</f>
        <v>-40.093333333333334</v>
      </c>
    </row>
    <row r="7" spans="1:8" x14ac:dyDescent="0.25">
      <c r="D7" s="3" t="s">
        <v>11</v>
      </c>
      <c r="E7" s="5">
        <f>B3-(B2*E5)</f>
        <v>-37402.731098265896</v>
      </c>
    </row>
    <row r="8" spans="1:8" x14ac:dyDescent="0.25">
      <c r="D8" s="3" t="s">
        <v>6</v>
      </c>
      <c r="E8" s="5">
        <f>C3-(C2*E6)</f>
        <v>43955.839999999997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FAE2-5E89-46AE-B33D-B8F72C984A36}">
  <dimension ref="A1:H8"/>
  <sheetViews>
    <sheetView tabSelected="1" workbookViewId="0">
      <selection activeCell="F32" sqref="F32"/>
    </sheetView>
  </sheetViews>
  <sheetFormatPr defaultRowHeight="15" x14ac:dyDescent="0.25"/>
  <cols>
    <col min="1" max="8" width="12.7109375" customWidth="1"/>
  </cols>
  <sheetData>
    <row r="1" spans="1:8" x14ac:dyDescent="0.25">
      <c r="A1" s="2"/>
      <c r="B1" s="6" t="s">
        <v>1</v>
      </c>
      <c r="C1" s="6" t="s">
        <v>0</v>
      </c>
      <c r="D1" s="3" t="s">
        <v>8</v>
      </c>
      <c r="E1" s="5">
        <f>B4-B2</f>
        <v>346</v>
      </c>
      <c r="F1" s="1" t="s">
        <v>13</v>
      </c>
      <c r="G1">
        <v>986</v>
      </c>
      <c r="H1">
        <f>E7+G1*E5</f>
        <v>-8615.2200000000012</v>
      </c>
    </row>
    <row r="2" spans="1:8" x14ac:dyDescent="0.25">
      <c r="A2" s="1" t="s">
        <v>2</v>
      </c>
      <c r="B2">
        <v>986</v>
      </c>
      <c r="C2">
        <v>585</v>
      </c>
      <c r="D2" s="3" t="s">
        <v>7</v>
      </c>
      <c r="E2" s="5">
        <f>C4-C2</f>
        <v>575</v>
      </c>
      <c r="F2" s="1" t="s">
        <v>12</v>
      </c>
      <c r="G2">
        <v>585</v>
      </c>
      <c r="H2" s="4">
        <f>E8+G2*E6</f>
        <v>22211.86</v>
      </c>
    </row>
    <row r="3" spans="1:8" x14ac:dyDescent="0.25">
      <c r="A3" s="1" t="s">
        <v>3</v>
      </c>
      <c r="B3">
        <v>-8615.2199999999993</v>
      </c>
      <c r="C3">
        <v>22211.86</v>
      </c>
      <c r="D3" s="3" t="s">
        <v>10</v>
      </c>
      <c r="E3" s="5">
        <f>B5-B3</f>
        <v>15188.079999999998</v>
      </c>
      <c r="F3" s="1" t="s">
        <v>15</v>
      </c>
      <c r="G3">
        <v>-8615.2199999999993</v>
      </c>
      <c r="H3">
        <f>(G3-E7)/E5</f>
        <v>986</v>
      </c>
    </row>
    <row r="4" spans="1:8" x14ac:dyDescent="0.25">
      <c r="A4" s="1" t="s">
        <v>4</v>
      </c>
      <c r="B4">
        <v>1332</v>
      </c>
      <c r="C4">
        <v>1160</v>
      </c>
      <c r="D4" s="3" t="s">
        <v>9</v>
      </c>
      <c r="E4" s="5">
        <f>C5-C3</f>
        <v>-25261.3</v>
      </c>
      <c r="F4" s="1" t="s">
        <v>14</v>
      </c>
      <c r="G4">
        <v>22211.86</v>
      </c>
      <c r="H4">
        <f>(G4-E8)/E6</f>
        <v>585</v>
      </c>
    </row>
    <row r="5" spans="1:8" x14ac:dyDescent="0.25">
      <c r="A5" s="1" t="s">
        <v>5</v>
      </c>
      <c r="B5">
        <v>6572.86</v>
      </c>
      <c r="C5">
        <v>-3049.44</v>
      </c>
      <c r="D5" s="3" t="s">
        <v>16</v>
      </c>
      <c r="E5" s="5">
        <f>E3/E1</f>
        <v>43.896184971098258</v>
      </c>
    </row>
    <row r="6" spans="1:8" x14ac:dyDescent="0.25">
      <c r="D6" s="3" t="s">
        <v>17</v>
      </c>
      <c r="E6" s="5">
        <f>E4/E2</f>
        <v>-43.932695652173912</v>
      </c>
    </row>
    <row r="7" spans="1:8" x14ac:dyDescent="0.25">
      <c r="D7" s="3" t="s">
        <v>11</v>
      </c>
      <c r="E7" s="5">
        <f>B3-(B2*E5)</f>
        <v>-51896.858381502883</v>
      </c>
    </row>
    <row r="8" spans="1:8" x14ac:dyDescent="0.25">
      <c r="D8" s="3" t="s">
        <v>6</v>
      </c>
      <c r="E8" s="5">
        <f>C3-(C2*E6)</f>
        <v>47912.486956521738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B9C5-32EB-4E20-A888-704ECFD96754}">
  <dimension ref="A1:H8"/>
  <sheetViews>
    <sheetView workbookViewId="0">
      <selection activeCell="E31" sqref="E31"/>
    </sheetView>
  </sheetViews>
  <sheetFormatPr defaultRowHeight="15" x14ac:dyDescent="0.25"/>
  <cols>
    <col min="1" max="8" width="12.7109375" customWidth="1"/>
  </cols>
  <sheetData>
    <row r="1" spans="1:8" x14ac:dyDescent="0.25">
      <c r="A1" s="2"/>
      <c r="B1" s="6" t="s">
        <v>1</v>
      </c>
      <c r="C1" s="6" t="s">
        <v>0</v>
      </c>
      <c r="D1" s="3" t="s">
        <v>8</v>
      </c>
      <c r="E1" s="5">
        <f>B4-B2</f>
        <v>446</v>
      </c>
      <c r="F1" s="1" t="s">
        <v>13</v>
      </c>
      <c r="G1">
        <v>609</v>
      </c>
      <c r="H1">
        <f>E7+G1*E5</f>
        <v>-19924.860000000004</v>
      </c>
    </row>
    <row r="2" spans="1:8" x14ac:dyDescent="0.25">
      <c r="A2" s="1" t="s">
        <v>2</v>
      </c>
      <c r="B2">
        <v>609</v>
      </c>
      <c r="C2">
        <v>453</v>
      </c>
      <c r="D2" s="3" t="s">
        <v>7</v>
      </c>
      <c r="E2" s="5">
        <f>C4-C2</f>
        <v>223</v>
      </c>
      <c r="F2" s="1" t="s">
        <v>12</v>
      </c>
      <c r="G2">
        <v>453</v>
      </c>
      <c r="H2" s="4">
        <f>E8+G2*E6</f>
        <v>29273.400000000005</v>
      </c>
    </row>
    <row r="3" spans="1:8" x14ac:dyDescent="0.25">
      <c r="A3" s="1" t="s">
        <v>3</v>
      </c>
      <c r="B3">
        <v>-19924.86</v>
      </c>
      <c r="C3">
        <v>29273.4</v>
      </c>
      <c r="D3" s="3" t="s">
        <v>10</v>
      </c>
      <c r="E3" s="5">
        <f>B5-B3</f>
        <v>22433.99</v>
      </c>
      <c r="F3" s="1" t="s">
        <v>15</v>
      </c>
      <c r="G3">
        <v>34365.71</v>
      </c>
      <c r="H3">
        <f>(G3-E7)/E5</f>
        <v>1688.326246467971</v>
      </c>
    </row>
    <row r="4" spans="1:8" x14ac:dyDescent="0.25">
      <c r="A4" s="1" t="s">
        <v>4</v>
      </c>
      <c r="B4">
        <v>1055</v>
      </c>
      <c r="C4">
        <v>676</v>
      </c>
      <c r="D4" s="3" t="s">
        <v>9</v>
      </c>
      <c r="E4" s="5">
        <f>C5-C3</f>
        <v>-11229.670000000002</v>
      </c>
      <c r="F4" s="1" t="s">
        <v>14</v>
      </c>
      <c r="G4">
        <v>36473.199999999997</v>
      </c>
      <c r="H4">
        <f>(G4-E8)/E6</f>
        <v>310.02559380640764</v>
      </c>
    </row>
    <row r="5" spans="1:8" x14ac:dyDescent="0.25">
      <c r="A5" s="1" t="s">
        <v>5</v>
      </c>
      <c r="B5">
        <v>2509.13</v>
      </c>
      <c r="C5">
        <v>18043.73</v>
      </c>
      <c r="D5" s="3" t="s">
        <v>16</v>
      </c>
      <c r="E5" s="5">
        <f>E3/E1</f>
        <v>50.300426008968614</v>
      </c>
    </row>
    <row r="6" spans="1:8" x14ac:dyDescent="0.25">
      <c r="D6" s="3" t="s">
        <v>17</v>
      </c>
      <c r="E6" s="5">
        <f>E4/E2</f>
        <v>-50.357264573991039</v>
      </c>
    </row>
    <row r="7" spans="1:8" x14ac:dyDescent="0.25">
      <c r="D7" s="3" t="s">
        <v>11</v>
      </c>
      <c r="E7" s="5">
        <f>B3-(B2*E5)</f>
        <v>-50557.819439461891</v>
      </c>
    </row>
    <row r="8" spans="1:8" x14ac:dyDescent="0.25">
      <c r="D8" s="3" t="s">
        <v>6</v>
      </c>
      <c r="E8" s="5">
        <f>C3-(C2*E6)</f>
        <v>52085.240852017945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mp_rr_canyonlands_mu3</vt:lpstr>
      <vt:lpstr>mp_rr_olympus_mu2</vt:lpstr>
      <vt:lpstr>mp_rr_tropic_island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2022-04-07T19:54:07Z</dcterms:created>
  <dcterms:modified xsi:type="dcterms:W3CDTF">2022-04-07T19:55:53Z</dcterms:modified>
</cp:coreProperties>
</file>