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hei\Desktop\work\Python\20240130_台風データ前処理\input\"/>
    </mc:Choice>
  </mc:AlternateContent>
  <xr:revisionPtr revIDLastSave="0" documentId="13_ncr:1_{29CF3032-561B-4DF7-88DA-72DCEF408AD6}" xr6:coauthVersionLast="47" xr6:coauthVersionMax="47" xr10:uidLastSave="{00000000-0000-0000-0000-000000000000}"/>
  <bookViews>
    <workbookView xWindow="-98" yWindow="-98" windowWidth="20715" windowHeight="13875" tabRatio="674" xr2:uid="{00000000-000D-0000-FFFF-FFFF00000000}"/>
  </bookViews>
  <sheets>
    <sheet name="1_台風データ貼り付け" sheetId="1" r:id="rId1"/>
    <sheet name="2_距離計算用書き出し" sheetId="5" r:id="rId2"/>
    <sheet name="3_距離貼り付け" sheetId="6" r:id="rId3"/>
    <sheet name="4_inputfile" sheetId="3" r:id="rId4"/>
    <sheet name="パラメータ設定用" sheetId="4" r:id="rId5"/>
    <sheet name="計算用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G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L2" i="3"/>
  <c r="I2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2" i="1"/>
  <c r="O3" i="1"/>
  <c r="M3" i="1" s="1"/>
  <c r="P3" i="1"/>
  <c r="N3" i="1" s="1"/>
  <c r="O4" i="1"/>
  <c r="M4" i="1" s="1"/>
  <c r="P4" i="1"/>
  <c r="N4" i="1" s="1"/>
  <c r="O5" i="1"/>
  <c r="M5" i="1" s="1"/>
  <c r="P5" i="1"/>
  <c r="N5" i="1" s="1"/>
  <c r="O6" i="1"/>
  <c r="M6" i="1" s="1"/>
  <c r="P6" i="1"/>
  <c r="N6" i="1" s="1"/>
  <c r="O7" i="1"/>
  <c r="M7" i="1" s="1"/>
  <c r="P7" i="1"/>
  <c r="N7" i="1" s="1"/>
  <c r="O8" i="1"/>
  <c r="M8" i="1" s="1"/>
  <c r="P8" i="1"/>
  <c r="N8" i="1" s="1"/>
  <c r="O9" i="1"/>
  <c r="M9" i="1" s="1"/>
  <c r="P9" i="1"/>
  <c r="N9" i="1" s="1"/>
  <c r="O10" i="1"/>
  <c r="M10" i="1" s="1"/>
  <c r="P10" i="1"/>
  <c r="N10" i="1" s="1"/>
  <c r="O11" i="1"/>
  <c r="M11" i="1" s="1"/>
  <c r="P11" i="1"/>
  <c r="N11" i="1" s="1"/>
  <c r="O12" i="1"/>
  <c r="M12" i="1" s="1"/>
  <c r="P12" i="1"/>
  <c r="N12" i="1" s="1"/>
  <c r="O13" i="1"/>
  <c r="M13" i="1" s="1"/>
  <c r="P13" i="1"/>
  <c r="N13" i="1" s="1"/>
  <c r="O14" i="1"/>
  <c r="M14" i="1" s="1"/>
  <c r="P14" i="1"/>
  <c r="N14" i="1" s="1"/>
  <c r="O15" i="1"/>
  <c r="M15" i="1" s="1"/>
  <c r="P15" i="1"/>
  <c r="N15" i="1" s="1"/>
  <c r="O16" i="1"/>
  <c r="M16" i="1" s="1"/>
  <c r="P16" i="1"/>
  <c r="N16" i="1" s="1"/>
  <c r="O17" i="1"/>
  <c r="M17" i="1" s="1"/>
  <c r="P17" i="1"/>
  <c r="N17" i="1" s="1"/>
  <c r="O18" i="1"/>
  <c r="M18" i="1" s="1"/>
  <c r="P18" i="1"/>
  <c r="N18" i="1" s="1"/>
  <c r="O19" i="1"/>
  <c r="M19" i="1" s="1"/>
  <c r="P19" i="1"/>
  <c r="N19" i="1" s="1"/>
  <c r="O20" i="1"/>
  <c r="M20" i="1" s="1"/>
  <c r="P20" i="1"/>
  <c r="N20" i="1" s="1"/>
  <c r="O21" i="1"/>
  <c r="M21" i="1" s="1"/>
  <c r="P21" i="1"/>
  <c r="N21" i="1" s="1"/>
  <c r="O22" i="1"/>
  <c r="M22" i="1" s="1"/>
  <c r="P22" i="1"/>
  <c r="N22" i="1" s="1"/>
  <c r="O23" i="1"/>
  <c r="M23" i="1" s="1"/>
  <c r="P23" i="1"/>
  <c r="N23" i="1" s="1"/>
  <c r="O24" i="1"/>
  <c r="M24" i="1" s="1"/>
  <c r="P24" i="1"/>
  <c r="N24" i="1" s="1"/>
  <c r="O25" i="1"/>
  <c r="M25" i="1" s="1"/>
  <c r="P25" i="1"/>
  <c r="N25" i="1" s="1"/>
  <c r="O26" i="1"/>
  <c r="M26" i="1" s="1"/>
  <c r="P26" i="1"/>
  <c r="N26" i="1" s="1"/>
  <c r="O27" i="1"/>
  <c r="M27" i="1" s="1"/>
  <c r="P27" i="1"/>
  <c r="N27" i="1" s="1"/>
  <c r="O28" i="1"/>
  <c r="M28" i="1" s="1"/>
  <c r="P28" i="1"/>
  <c r="N28" i="1" s="1"/>
  <c r="O29" i="1"/>
  <c r="M29" i="1" s="1"/>
  <c r="P29" i="1"/>
  <c r="N29" i="1" s="1"/>
  <c r="O30" i="1"/>
  <c r="M30" i="1" s="1"/>
  <c r="P30" i="1"/>
  <c r="N30" i="1" s="1"/>
  <c r="O31" i="1"/>
  <c r="M31" i="1" s="1"/>
  <c r="P31" i="1"/>
  <c r="N31" i="1" s="1"/>
  <c r="O32" i="1"/>
  <c r="M32" i="1" s="1"/>
  <c r="P32" i="1"/>
  <c r="N32" i="1" s="1"/>
  <c r="O33" i="1"/>
  <c r="M33" i="1" s="1"/>
  <c r="P33" i="1"/>
  <c r="N33" i="1" s="1"/>
  <c r="O34" i="1"/>
  <c r="M34" i="1" s="1"/>
  <c r="P34" i="1"/>
  <c r="N34" i="1" s="1"/>
  <c r="O35" i="1"/>
  <c r="M35" i="1" s="1"/>
  <c r="P35" i="1"/>
  <c r="N35" i="1" s="1"/>
  <c r="O36" i="1"/>
  <c r="M36" i="1" s="1"/>
  <c r="P36" i="1"/>
  <c r="N36" i="1" s="1"/>
  <c r="O37" i="1"/>
  <c r="M37" i="1" s="1"/>
  <c r="P37" i="1"/>
  <c r="N37" i="1" s="1"/>
  <c r="O38" i="1"/>
  <c r="M38" i="1" s="1"/>
  <c r="P38" i="1"/>
  <c r="N38" i="1" s="1"/>
  <c r="O39" i="1"/>
  <c r="M39" i="1" s="1"/>
  <c r="P39" i="1"/>
  <c r="N39" i="1" s="1"/>
  <c r="O40" i="1"/>
  <c r="M40" i="1" s="1"/>
  <c r="P40" i="1"/>
  <c r="N40" i="1" s="1"/>
  <c r="O41" i="1"/>
  <c r="M41" i="1" s="1"/>
  <c r="P41" i="1"/>
  <c r="N41" i="1" s="1"/>
  <c r="O42" i="1"/>
  <c r="M42" i="1" s="1"/>
  <c r="P42" i="1"/>
  <c r="N42" i="1" s="1"/>
  <c r="O43" i="1"/>
  <c r="M43" i="1" s="1"/>
  <c r="P43" i="1"/>
  <c r="N43" i="1" s="1"/>
  <c r="O44" i="1"/>
  <c r="M44" i="1" s="1"/>
  <c r="P44" i="1"/>
  <c r="N44" i="1" s="1"/>
  <c r="O45" i="1"/>
  <c r="M45" i="1" s="1"/>
  <c r="P45" i="1"/>
  <c r="N45" i="1" s="1"/>
  <c r="O46" i="1"/>
  <c r="M46" i="1" s="1"/>
  <c r="P46" i="1"/>
  <c r="N46" i="1" s="1"/>
  <c r="O47" i="1"/>
  <c r="M47" i="1" s="1"/>
  <c r="P47" i="1"/>
  <c r="N47" i="1" s="1"/>
  <c r="O48" i="1"/>
  <c r="M48" i="1" s="1"/>
  <c r="P48" i="1"/>
  <c r="N48" i="1" s="1"/>
  <c r="O49" i="1"/>
  <c r="M49" i="1" s="1"/>
  <c r="P49" i="1"/>
  <c r="N49" i="1" s="1"/>
  <c r="O50" i="1"/>
  <c r="M50" i="1" s="1"/>
  <c r="P50" i="1"/>
  <c r="N50" i="1" s="1"/>
  <c r="O51" i="1"/>
  <c r="M51" i="1" s="1"/>
  <c r="P51" i="1"/>
  <c r="N51" i="1" s="1"/>
  <c r="O52" i="1"/>
  <c r="M52" i="1" s="1"/>
  <c r="P52" i="1"/>
  <c r="N52" i="1" s="1"/>
  <c r="O53" i="1"/>
  <c r="M53" i="1" s="1"/>
  <c r="P53" i="1"/>
  <c r="N53" i="1" s="1"/>
  <c r="O54" i="1"/>
  <c r="M54" i="1" s="1"/>
  <c r="P54" i="1"/>
  <c r="N54" i="1" s="1"/>
  <c r="O55" i="1"/>
  <c r="M55" i="1" s="1"/>
  <c r="P55" i="1"/>
  <c r="N55" i="1" s="1"/>
  <c r="O56" i="1"/>
  <c r="M56" i="1" s="1"/>
  <c r="P56" i="1"/>
  <c r="N56" i="1" s="1"/>
  <c r="O57" i="1"/>
  <c r="M57" i="1" s="1"/>
  <c r="P57" i="1"/>
  <c r="N57" i="1" s="1"/>
  <c r="O58" i="1"/>
  <c r="M58" i="1" s="1"/>
  <c r="P58" i="1"/>
  <c r="N58" i="1" s="1"/>
  <c r="O59" i="1"/>
  <c r="M59" i="1" s="1"/>
  <c r="P59" i="1"/>
  <c r="N59" i="1" s="1"/>
  <c r="O60" i="1"/>
  <c r="M60" i="1" s="1"/>
  <c r="P60" i="1"/>
  <c r="N60" i="1" s="1"/>
  <c r="O61" i="1"/>
  <c r="M61" i="1" s="1"/>
  <c r="P61" i="1"/>
  <c r="N61" i="1" s="1"/>
  <c r="O62" i="1"/>
  <c r="M62" i="1" s="1"/>
  <c r="P62" i="1"/>
  <c r="N62" i="1" s="1"/>
  <c r="O63" i="1"/>
  <c r="M63" i="1" s="1"/>
  <c r="P63" i="1"/>
  <c r="N63" i="1" s="1"/>
  <c r="O64" i="1"/>
  <c r="M64" i="1" s="1"/>
  <c r="P64" i="1"/>
  <c r="N64" i="1" s="1"/>
  <c r="O65" i="1"/>
  <c r="M65" i="1" s="1"/>
  <c r="P65" i="1"/>
  <c r="N65" i="1" s="1"/>
  <c r="O66" i="1"/>
  <c r="M66" i="1" s="1"/>
  <c r="P66" i="1"/>
  <c r="N66" i="1" s="1"/>
  <c r="O67" i="1"/>
  <c r="M67" i="1" s="1"/>
  <c r="P67" i="1"/>
  <c r="N67" i="1" s="1"/>
  <c r="O68" i="1"/>
  <c r="M68" i="1" s="1"/>
  <c r="P68" i="1"/>
  <c r="N68" i="1" s="1"/>
  <c r="O69" i="1"/>
  <c r="M69" i="1" s="1"/>
  <c r="P69" i="1"/>
  <c r="N69" i="1" s="1"/>
  <c r="O70" i="1"/>
  <c r="M70" i="1" s="1"/>
  <c r="P70" i="1"/>
  <c r="N70" i="1" s="1"/>
  <c r="O71" i="1"/>
  <c r="M71" i="1" s="1"/>
  <c r="P71" i="1"/>
  <c r="N71" i="1" s="1"/>
  <c r="O72" i="1"/>
  <c r="M72" i="1" s="1"/>
  <c r="P72" i="1"/>
  <c r="N72" i="1" s="1"/>
  <c r="O73" i="1"/>
  <c r="M73" i="1" s="1"/>
  <c r="P73" i="1"/>
  <c r="N73" i="1" s="1"/>
  <c r="O74" i="1"/>
  <c r="M74" i="1" s="1"/>
  <c r="P74" i="1"/>
  <c r="N74" i="1" s="1"/>
  <c r="O75" i="1"/>
  <c r="M75" i="1" s="1"/>
  <c r="P75" i="1"/>
  <c r="N75" i="1" s="1"/>
  <c r="O76" i="1"/>
  <c r="M76" i="1" s="1"/>
  <c r="P76" i="1"/>
  <c r="N76" i="1" s="1"/>
  <c r="O77" i="1"/>
  <c r="M77" i="1" s="1"/>
  <c r="P77" i="1"/>
  <c r="N77" i="1" s="1"/>
  <c r="O78" i="1"/>
  <c r="M78" i="1" s="1"/>
  <c r="P78" i="1"/>
  <c r="N78" i="1" s="1"/>
  <c r="O79" i="1"/>
  <c r="M79" i="1" s="1"/>
  <c r="P79" i="1"/>
  <c r="N79" i="1" s="1"/>
  <c r="O80" i="1"/>
  <c r="M80" i="1" s="1"/>
  <c r="P80" i="1"/>
  <c r="N80" i="1" s="1"/>
  <c r="O81" i="1"/>
  <c r="M81" i="1" s="1"/>
  <c r="P81" i="1"/>
  <c r="N81" i="1" s="1"/>
  <c r="O82" i="1"/>
  <c r="M82" i="1" s="1"/>
  <c r="P82" i="1"/>
  <c r="N82" i="1" s="1"/>
  <c r="O83" i="1"/>
  <c r="M83" i="1" s="1"/>
  <c r="P83" i="1"/>
  <c r="N83" i="1" s="1"/>
  <c r="O84" i="1"/>
  <c r="M84" i="1" s="1"/>
  <c r="P84" i="1"/>
  <c r="N84" i="1" s="1"/>
  <c r="O85" i="1"/>
  <c r="M85" i="1" s="1"/>
  <c r="P85" i="1"/>
  <c r="N85" i="1" s="1"/>
  <c r="O86" i="1"/>
  <c r="M86" i="1" s="1"/>
  <c r="P86" i="1"/>
  <c r="N86" i="1" s="1"/>
  <c r="O87" i="1"/>
  <c r="M87" i="1" s="1"/>
  <c r="P87" i="1"/>
  <c r="N87" i="1" s="1"/>
  <c r="N88" i="1"/>
  <c r="O88" i="1"/>
  <c r="M88" i="1" s="1"/>
  <c r="P88" i="1"/>
  <c r="O89" i="1"/>
  <c r="M89" i="1" s="1"/>
  <c r="P89" i="1"/>
  <c r="N89" i="1" s="1"/>
  <c r="O90" i="1"/>
  <c r="M90" i="1" s="1"/>
  <c r="P90" i="1"/>
  <c r="N90" i="1" s="1"/>
  <c r="N91" i="1"/>
  <c r="O91" i="1"/>
  <c r="M91" i="1" s="1"/>
  <c r="P91" i="1"/>
  <c r="N92" i="1"/>
  <c r="O92" i="1"/>
  <c r="M92" i="1" s="1"/>
  <c r="P92" i="1"/>
  <c r="O93" i="1"/>
  <c r="M93" i="1" s="1"/>
  <c r="P93" i="1"/>
  <c r="N93" i="1" s="1"/>
  <c r="O94" i="1"/>
  <c r="M94" i="1" s="1"/>
  <c r="P94" i="1"/>
  <c r="N94" i="1" s="1"/>
  <c r="N95" i="1"/>
  <c r="O95" i="1"/>
  <c r="M95" i="1" s="1"/>
  <c r="P95" i="1"/>
  <c r="N96" i="1"/>
  <c r="O96" i="1"/>
  <c r="M96" i="1" s="1"/>
  <c r="P96" i="1"/>
  <c r="O97" i="1"/>
  <c r="M97" i="1" s="1"/>
  <c r="P97" i="1"/>
  <c r="N97" i="1" s="1"/>
  <c r="O98" i="1"/>
  <c r="M98" i="1" s="1"/>
  <c r="P98" i="1"/>
  <c r="N98" i="1" s="1"/>
  <c r="N99" i="1"/>
  <c r="O99" i="1"/>
  <c r="M99" i="1" s="1"/>
  <c r="P99" i="1"/>
  <c r="N100" i="1"/>
  <c r="O100" i="1"/>
  <c r="M100" i="1" s="1"/>
  <c r="P100" i="1"/>
  <c r="O101" i="1"/>
  <c r="M101" i="1" s="1"/>
  <c r="P101" i="1"/>
  <c r="N101" i="1" s="1"/>
  <c r="O102" i="1"/>
  <c r="M102" i="1" s="1"/>
  <c r="P102" i="1"/>
  <c r="N102" i="1" s="1"/>
  <c r="N103" i="1"/>
  <c r="O103" i="1"/>
  <c r="M103" i="1" s="1"/>
  <c r="P103" i="1"/>
  <c r="O104" i="1"/>
  <c r="M104" i="1" s="1"/>
  <c r="P104" i="1"/>
  <c r="N104" i="1" s="1"/>
  <c r="O105" i="1"/>
  <c r="M105" i="1" s="1"/>
  <c r="P105" i="1"/>
  <c r="N105" i="1" s="1"/>
  <c r="N106" i="1"/>
  <c r="O106" i="1"/>
  <c r="M106" i="1" s="1"/>
  <c r="P106" i="1"/>
  <c r="O107" i="1"/>
  <c r="M107" i="1" s="1"/>
  <c r="P107" i="1"/>
  <c r="N107" i="1" s="1"/>
  <c r="O108" i="1"/>
  <c r="M108" i="1" s="1"/>
  <c r="P108" i="1"/>
  <c r="N108" i="1" s="1"/>
  <c r="O109" i="1"/>
  <c r="M109" i="1" s="1"/>
  <c r="P109" i="1"/>
  <c r="N109" i="1" s="1"/>
  <c r="O110" i="1"/>
  <c r="M110" i="1" s="1"/>
  <c r="P110" i="1"/>
  <c r="N110" i="1" s="1"/>
  <c r="N111" i="1"/>
  <c r="O111" i="1"/>
  <c r="M111" i="1" s="1"/>
  <c r="P111" i="1"/>
  <c r="O112" i="1"/>
  <c r="M112" i="1" s="1"/>
  <c r="P112" i="1"/>
  <c r="N112" i="1" s="1"/>
  <c r="O113" i="1"/>
  <c r="M113" i="1" s="1"/>
  <c r="P113" i="1"/>
  <c r="N113" i="1" s="1"/>
  <c r="O114" i="1"/>
  <c r="M114" i="1" s="1"/>
  <c r="P114" i="1"/>
  <c r="N114" i="1" s="1"/>
  <c r="O115" i="1"/>
  <c r="M115" i="1" s="1"/>
  <c r="P115" i="1"/>
  <c r="N115" i="1" s="1"/>
  <c r="N116" i="1"/>
  <c r="O116" i="1"/>
  <c r="M116" i="1" s="1"/>
  <c r="P116" i="1"/>
  <c r="O117" i="1"/>
  <c r="M117" i="1" s="1"/>
  <c r="P117" i="1"/>
  <c r="N117" i="1" s="1"/>
  <c r="O118" i="1"/>
  <c r="M118" i="1" s="1"/>
  <c r="P118" i="1"/>
  <c r="N118" i="1" s="1"/>
  <c r="N119" i="1"/>
  <c r="O119" i="1"/>
  <c r="M119" i="1" s="1"/>
  <c r="P119" i="1"/>
  <c r="O120" i="1"/>
  <c r="M120" i="1" s="1"/>
  <c r="P120" i="1"/>
  <c r="N120" i="1" s="1"/>
  <c r="O121" i="1"/>
  <c r="M121" i="1" s="1"/>
  <c r="P121" i="1"/>
  <c r="N121" i="1" s="1"/>
  <c r="N122" i="1"/>
  <c r="O122" i="1"/>
  <c r="M122" i="1" s="1"/>
  <c r="P122" i="1"/>
  <c r="O123" i="1"/>
  <c r="M123" i="1" s="1"/>
  <c r="P123" i="1"/>
  <c r="N123" i="1" s="1"/>
  <c r="O124" i="1"/>
  <c r="M124" i="1" s="1"/>
  <c r="P124" i="1"/>
  <c r="N124" i="1" s="1"/>
  <c r="O125" i="1"/>
  <c r="M125" i="1" s="1"/>
  <c r="P125" i="1"/>
  <c r="N125" i="1" s="1"/>
  <c r="O126" i="1"/>
  <c r="M126" i="1" s="1"/>
  <c r="P126" i="1"/>
  <c r="N126" i="1" s="1"/>
  <c r="N127" i="1"/>
  <c r="O127" i="1"/>
  <c r="M127" i="1" s="1"/>
  <c r="P127" i="1"/>
  <c r="O128" i="1"/>
  <c r="M128" i="1" s="1"/>
  <c r="P128" i="1"/>
  <c r="N128" i="1" s="1"/>
  <c r="O129" i="1"/>
  <c r="M129" i="1" s="1"/>
  <c r="P129" i="1"/>
  <c r="N129" i="1" s="1"/>
  <c r="O130" i="1"/>
  <c r="M130" i="1" s="1"/>
  <c r="P130" i="1"/>
  <c r="N130" i="1" s="1"/>
  <c r="O131" i="1"/>
  <c r="M131" i="1" s="1"/>
  <c r="P131" i="1"/>
  <c r="N131" i="1" s="1"/>
  <c r="N132" i="1"/>
  <c r="O132" i="1"/>
  <c r="M132" i="1" s="1"/>
  <c r="P132" i="1"/>
  <c r="O133" i="1"/>
  <c r="M133" i="1" s="1"/>
  <c r="P133" i="1"/>
  <c r="N133" i="1" s="1"/>
  <c r="O134" i="1"/>
  <c r="M134" i="1" s="1"/>
  <c r="P134" i="1"/>
  <c r="N134" i="1" s="1"/>
  <c r="N135" i="1"/>
  <c r="O135" i="1"/>
  <c r="M135" i="1" s="1"/>
  <c r="P135" i="1"/>
  <c r="O136" i="1"/>
  <c r="M136" i="1" s="1"/>
  <c r="P136" i="1"/>
  <c r="N136" i="1" s="1"/>
  <c r="O137" i="1"/>
  <c r="M137" i="1" s="1"/>
  <c r="P137" i="1"/>
  <c r="N137" i="1" s="1"/>
  <c r="N138" i="1"/>
  <c r="O138" i="1"/>
  <c r="M138" i="1" s="1"/>
  <c r="P138" i="1"/>
  <c r="O139" i="1"/>
  <c r="M139" i="1" s="1"/>
  <c r="P139" i="1"/>
  <c r="N139" i="1" s="1"/>
  <c r="O140" i="1"/>
  <c r="M140" i="1" s="1"/>
  <c r="P140" i="1"/>
  <c r="N140" i="1" s="1"/>
  <c r="O141" i="1"/>
  <c r="M141" i="1" s="1"/>
  <c r="P141" i="1"/>
  <c r="N141" i="1" s="1"/>
  <c r="O142" i="1"/>
  <c r="M142" i="1" s="1"/>
  <c r="P142" i="1"/>
  <c r="N142" i="1" s="1"/>
  <c r="N143" i="1"/>
  <c r="O143" i="1"/>
  <c r="M143" i="1" s="1"/>
  <c r="P143" i="1"/>
  <c r="O144" i="1"/>
  <c r="M144" i="1" s="1"/>
  <c r="P144" i="1"/>
  <c r="N144" i="1" s="1"/>
  <c r="O145" i="1"/>
  <c r="M145" i="1" s="1"/>
  <c r="P145" i="1"/>
  <c r="N145" i="1" s="1"/>
  <c r="O146" i="1"/>
  <c r="M146" i="1" s="1"/>
  <c r="P146" i="1"/>
  <c r="N146" i="1" s="1"/>
  <c r="O147" i="1"/>
  <c r="M147" i="1" s="1"/>
  <c r="P147" i="1"/>
  <c r="N147" i="1" s="1"/>
  <c r="N148" i="1"/>
  <c r="O148" i="1"/>
  <c r="M148" i="1" s="1"/>
  <c r="P148" i="1"/>
  <c r="O149" i="1"/>
  <c r="M149" i="1" s="1"/>
  <c r="P149" i="1"/>
  <c r="N149" i="1" s="1"/>
  <c r="O150" i="1"/>
  <c r="M150" i="1" s="1"/>
  <c r="P150" i="1"/>
  <c r="N150" i="1" s="1"/>
  <c r="N151" i="1"/>
  <c r="O151" i="1"/>
  <c r="M151" i="1" s="1"/>
  <c r="P151" i="1"/>
  <c r="O152" i="1"/>
  <c r="M152" i="1" s="1"/>
  <c r="P152" i="1"/>
  <c r="N152" i="1" s="1"/>
  <c r="O153" i="1"/>
  <c r="M153" i="1" s="1"/>
  <c r="P153" i="1"/>
  <c r="N153" i="1" s="1"/>
  <c r="N154" i="1"/>
  <c r="O154" i="1"/>
  <c r="M154" i="1" s="1"/>
  <c r="P154" i="1"/>
  <c r="O155" i="1"/>
  <c r="M155" i="1" s="1"/>
  <c r="P155" i="1"/>
  <c r="N155" i="1" s="1"/>
  <c r="O156" i="1"/>
  <c r="M156" i="1" s="1"/>
  <c r="P156" i="1"/>
  <c r="N156" i="1" s="1"/>
  <c r="O157" i="1"/>
  <c r="M157" i="1" s="1"/>
  <c r="P157" i="1"/>
  <c r="N157" i="1" s="1"/>
  <c r="O158" i="1"/>
  <c r="M158" i="1" s="1"/>
  <c r="P158" i="1"/>
  <c r="N158" i="1" s="1"/>
  <c r="N159" i="1"/>
  <c r="O159" i="1"/>
  <c r="M159" i="1" s="1"/>
  <c r="P159" i="1"/>
  <c r="O160" i="1"/>
  <c r="M160" i="1" s="1"/>
  <c r="P160" i="1"/>
  <c r="N160" i="1" s="1"/>
  <c r="O161" i="1"/>
  <c r="M161" i="1" s="1"/>
  <c r="P161" i="1"/>
  <c r="N161" i="1" s="1"/>
  <c r="O162" i="1"/>
  <c r="M162" i="1" s="1"/>
  <c r="P162" i="1"/>
  <c r="N162" i="1" s="1"/>
  <c r="O163" i="1"/>
  <c r="M163" i="1" s="1"/>
  <c r="P163" i="1"/>
  <c r="N163" i="1" s="1"/>
  <c r="N164" i="1"/>
  <c r="O164" i="1"/>
  <c r="M164" i="1" s="1"/>
  <c r="P164" i="1"/>
  <c r="O165" i="1"/>
  <c r="M165" i="1" s="1"/>
  <c r="P165" i="1"/>
  <c r="N165" i="1" s="1"/>
  <c r="O166" i="1"/>
  <c r="M166" i="1" s="1"/>
  <c r="P166" i="1"/>
  <c r="N166" i="1" s="1"/>
  <c r="N167" i="1"/>
  <c r="O167" i="1"/>
  <c r="M167" i="1" s="1"/>
  <c r="P167" i="1"/>
  <c r="O168" i="1"/>
  <c r="M168" i="1" s="1"/>
  <c r="P168" i="1"/>
  <c r="N168" i="1" s="1"/>
  <c r="O169" i="1"/>
  <c r="M169" i="1" s="1"/>
  <c r="P169" i="1"/>
  <c r="N169" i="1" s="1"/>
  <c r="N170" i="1"/>
  <c r="O170" i="1"/>
  <c r="M170" i="1" s="1"/>
  <c r="P170" i="1"/>
  <c r="O171" i="1"/>
  <c r="M171" i="1" s="1"/>
  <c r="P171" i="1"/>
  <c r="N171" i="1" s="1"/>
  <c r="O172" i="1"/>
  <c r="M172" i="1" s="1"/>
  <c r="P172" i="1"/>
  <c r="N172" i="1" s="1"/>
  <c r="O173" i="1"/>
  <c r="M173" i="1" s="1"/>
  <c r="P173" i="1"/>
  <c r="N173" i="1" s="1"/>
  <c r="O174" i="1"/>
  <c r="M174" i="1" s="1"/>
  <c r="P174" i="1"/>
  <c r="N174" i="1" s="1"/>
  <c r="N175" i="1"/>
  <c r="O175" i="1"/>
  <c r="M175" i="1" s="1"/>
  <c r="P175" i="1"/>
  <c r="O176" i="1"/>
  <c r="M176" i="1" s="1"/>
  <c r="P176" i="1"/>
  <c r="N176" i="1" s="1"/>
  <c r="O177" i="1"/>
  <c r="M177" i="1" s="1"/>
  <c r="P177" i="1"/>
  <c r="N177" i="1" s="1"/>
  <c r="N178" i="1"/>
  <c r="O178" i="1"/>
  <c r="M178" i="1" s="1"/>
  <c r="P178" i="1"/>
  <c r="O179" i="1"/>
  <c r="M179" i="1" s="1"/>
  <c r="P179" i="1"/>
  <c r="N179" i="1" s="1"/>
  <c r="O180" i="1"/>
  <c r="M180" i="1" s="1"/>
  <c r="P180" i="1"/>
  <c r="N180" i="1" s="1"/>
  <c r="O181" i="1"/>
  <c r="M181" i="1" s="1"/>
  <c r="P181" i="1"/>
  <c r="N181" i="1" s="1"/>
  <c r="O182" i="1"/>
  <c r="M182" i="1" s="1"/>
  <c r="P182" i="1"/>
  <c r="N182" i="1" s="1"/>
  <c r="N183" i="1"/>
  <c r="O183" i="1"/>
  <c r="M183" i="1" s="1"/>
  <c r="P183" i="1"/>
  <c r="O184" i="1"/>
  <c r="M184" i="1" s="1"/>
  <c r="P184" i="1"/>
  <c r="N184" i="1" s="1"/>
  <c r="O185" i="1"/>
  <c r="M185" i="1" s="1"/>
  <c r="P185" i="1"/>
  <c r="N185" i="1" s="1"/>
  <c r="N186" i="1"/>
  <c r="O186" i="1"/>
  <c r="M186" i="1" s="1"/>
  <c r="P186" i="1"/>
  <c r="O187" i="1"/>
  <c r="M187" i="1" s="1"/>
  <c r="P187" i="1"/>
  <c r="N187" i="1" s="1"/>
  <c r="O188" i="1"/>
  <c r="M188" i="1" s="1"/>
  <c r="P188" i="1"/>
  <c r="N188" i="1" s="1"/>
  <c r="O189" i="1"/>
  <c r="M189" i="1" s="1"/>
  <c r="P189" i="1"/>
  <c r="N189" i="1" s="1"/>
  <c r="O190" i="1"/>
  <c r="M190" i="1" s="1"/>
  <c r="P190" i="1"/>
  <c r="N190" i="1" s="1"/>
  <c r="N191" i="1"/>
  <c r="O191" i="1"/>
  <c r="M191" i="1" s="1"/>
  <c r="P191" i="1"/>
  <c r="O192" i="1"/>
  <c r="M192" i="1" s="1"/>
  <c r="P192" i="1"/>
  <c r="N192" i="1" s="1"/>
  <c r="O193" i="1"/>
  <c r="M193" i="1" s="1"/>
  <c r="P193" i="1"/>
  <c r="N193" i="1" s="1"/>
  <c r="N194" i="1"/>
  <c r="O194" i="1"/>
  <c r="M194" i="1" s="1"/>
  <c r="P194" i="1"/>
  <c r="O195" i="1"/>
  <c r="M195" i="1" s="1"/>
  <c r="P195" i="1"/>
  <c r="N195" i="1" s="1"/>
  <c r="O196" i="1"/>
  <c r="M196" i="1" s="1"/>
  <c r="P196" i="1"/>
  <c r="N196" i="1" s="1"/>
  <c r="O197" i="1"/>
  <c r="M197" i="1" s="1"/>
  <c r="P197" i="1"/>
  <c r="N197" i="1" s="1"/>
  <c r="O198" i="1"/>
  <c r="M198" i="1" s="1"/>
  <c r="P198" i="1"/>
  <c r="N198" i="1" s="1"/>
  <c r="N199" i="1"/>
  <c r="O199" i="1"/>
  <c r="M199" i="1" s="1"/>
  <c r="P199" i="1"/>
  <c r="O200" i="1"/>
  <c r="M200" i="1" s="1"/>
  <c r="P200" i="1"/>
  <c r="N200" i="1" s="1"/>
  <c r="O201" i="1"/>
  <c r="M201" i="1" s="1"/>
  <c r="P201" i="1"/>
  <c r="N201" i="1" s="1"/>
  <c r="N202" i="1"/>
  <c r="O202" i="1"/>
  <c r="M202" i="1" s="1"/>
  <c r="P202" i="1"/>
  <c r="O203" i="1"/>
  <c r="M203" i="1" s="1"/>
  <c r="P203" i="1"/>
  <c r="N203" i="1" s="1"/>
  <c r="O204" i="1"/>
  <c r="M204" i="1" s="1"/>
  <c r="P204" i="1"/>
  <c r="N204" i="1" s="1"/>
  <c r="O205" i="1"/>
  <c r="M205" i="1" s="1"/>
  <c r="P205" i="1"/>
  <c r="N205" i="1" s="1"/>
  <c r="O206" i="1"/>
  <c r="M206" i="1" s="1"/>
  <c r="P206" i="1"/>
  <c r="N206" i="1" s="1"/>
  <c r="N207" i="1"/>
  <c r="O207" i="1"/>
  <c r="M207" i="1" s="1"/>
  <c r="P207" i="1"/>
  <c r="O208" i="1"/>
  <c r="M208" i="1" s="1"/>
  <c r="P208" i="1"/>
  <c r="N208" i="1" s="1"/>
  <c r="O209" i="1"/>
  <c r="M209" i="1" s="1"/>
  <c r="P209" i="1"/>
  <c r="N209" i="1" s="1"/>
  <c r="N210" i="1"/>
  <c r="O210" i="1"/>
  <c r="M210" i="1" s="1"/>
  <c r="P210" i="1"/>
  <c r="O211" i="1"/>
  <c r="M211" i="1" s="1"/>
  <c r="P211" i="1"/>
  <c r="N211" i="1" s="1"/>
  <c r="O212" i="1"/>
  <c r="M212" i="1" s="1"/>
  <c r="P212" i="1"/>
  <c r="N212" i="1" s="1"/>
  <c r="O213" i="1"/>
  <c r="M213" i="1" s="1"/>
  <c r="P213" i="1"/>
  <c r="N213" i="1" s="1"/>
  <c r="O214" i="1"/>
  <c r="M214" i="1" s="1"/>
  <c r="P214" i="1"/>
  <c r="N214" i="1" s="1"/>
  <c r="N215" i="1"/>
  <c r="O215" i="1"/>
  <c r="M215" i="1" s="1"/>
  <c r="P215" i="1"/>
  <c r="O216" i="1"/>
  <c r="M216" i="1" s="1"/>
  <c r="P216" i="1"/>
  <c r="N216" i="1" s="1"/>
  <c r="O217" i="1"/>
  <c r="M217" i="1" s="1"/>
  <c r="P217" i="1"/>
  <c r="N217" i="1" s="1"/>
  <c r="N218" i="1"/>
  <c r="O218" i="1"/>
  <c r="M218" i="1" s="1"/>
  <c r="P218" i="1"/>
  <c r="O219" i="1"/>
  <c r="M219" i="1" s="1"/>
  <c r="P219" i="1"/>
  <c r="N219" i="1" s="1"/>
  <c r="O220" i="1"/>
  <c r="M220" i="1" s="1"/>
  <c r="P220" i="1"/>
  <c r="N220" i="1" s="1"/>
  <c r="O221" i="1"/>
  <c r="M221" i="1" s="1"/>
  <c r="P221" i="1"/>
  <c r="N221" i="1" s="1"/>
  <c r="O222" i="1"/>
  <c r="M222" i="1" s="1"/>
  <c r="P222" i="1"/>
  <c r="N222" i="1" s="1"/>
  <c r="N223" i="1"/>
  <c r="O223" i="1"/>
  <c r="M223" i="1" s="1"/>
  <c r="P223" i="1"/>
  <c r="O224" i="1"/>
  <c r="M224" i="1" s="1"/>
  <c r="P224" i="1"/>
  <c r="N224" i="1" s="1"/>
  <c r="O225" i="1"/>
  <c r="M225" i="1" s="1"/>
  <c r="P225" i="1"/>
  <c r="N225" i="1" s="1"/>
  <c r="N226" i="1"/>
  <c r="O226" i="1"/>
  <c r="M226" i="1" s="1"/>
  <c r="P226" i="1"/>
  <c r="O227" i="1"/>
  <c r="M227" i="1" s="1"/>
  <c r="P227" i="1"/>
  <c r="N227" i="1" s="1"/>
  <c r="O228" i="1"/>
  <c r="M228" i="1" s="1"/>
  <c r="P228" i="1"/>
  <c r="N228" i="1" s="1"/>
  <c r="O229" i="1"/>
  <c r="M229" i="1" s="1"/>
  <c r="P229" i="1"/>
  <c r="N229" i="1" s="1"/>
  <c r="O230" i="1"/>
  <c r="M230" i="1" s="1"/>
  <c r="P230" i="1"/>
  <c r="N230" i="1" s="1"/>
  <c r="N231" i="1"/>
  <c r="O231" i="1"/>
  <c r="M231" i="1" s="1"/>
  <c r="P231" i="1"/>
  <c r="O232" i="1"/>
  <c r="M232" i="1" s="1"/>
  <c r="P232" i="1"/>
  <c r="N232" i="1" s="1"/>
  <c r="O233" i="1"/>
  <c r="M233" i="1" s="1"/>
  <c r="P233" i="1"/>
  <c r="N233" i="1" s="1"/>
  <c r="N234" i="1"/>
  <c r="O234" i="1"/>
  <c r="M234" i="1" s="1"/>
  <c r="P234" i="1"/>
  <c r="O235" i="1"/>
  <c r="M235" i="1" s="1"/>
  <c r="P235" i="1"/>
  <c r="N235" i="1" s="1"/>
  <c r="O236" i="1"/>
  <c r="M236" i="1" s="1"/>
  <c r="P236" i="1"/>
  <c r="N236" i="1" s="1"/>
  <c r="O237" i="1"/>
  <c r="M237" i="1" s="1"/>
  <c r="P237" i="1"/>
  <c r="N237" i="1" s="1"/>
  <c r="O238" i="1"/>
  <c r="M238" i="1" s="1"/>
  <c r="P238" i="1"/>
  <c r="N238" i="1" s="1"/>
  <c r="N239" i="1"/>
  <c r="O239" i="1"/>
  <c r="M239" i="1" s="1"/>
  <c r="P239" i="1"/>
  <c r="O240" i="1"/>
  <c r="M240" i="1" s="1"/>
  <c r="P240" i="1"/>
  <c r="N240" i="1" s="1"/>
  <c r="O241" i="1"/>
  <c r="M241" i="1" s="1"/>
  <c r="P241" i="1"/>
  <c r="N241" i="1" s="1"/>
  <c r="N242" i="1"/>
  <c r="O242" i="1"/>
  <c r="M242" i="1" s="1"/>
  <c r="P242" i="1"/>
  <c r="O243" i="1"/>
  <c r="M243" i="1" s="1"/>
  <c r="P243" i="1"/>
  <c r="N243" i="1" s="1"/>
  <c r="O244" i="1"/>
  <c r="M244" i="1" s="1"/>
  <c r="P244" i="1"/>
  <c r="N244" i="1" s="1"/>
  <c r="O245" i="1"/>
  <c r="M245" i="1" s="1"/>
  <c r="P245" i="1"/>
  <c r="N245" i="1" s="1"/>
  <c r="O246" i="1"/>
  <c r="M246" i="1" s="1"/>
  <c r="P246" i="1"/>
  <c r="N246" i="1" s="1"/>
  <c r="N247" i="1"/>
  <c r="O247" i="1"/>
  <c r="M247" i="1" s="1"/>
  <c r="P247" i="1"/>
  <c r="O248" i="1"/>
  <c r="M248" i="1" s="1"/>
  <c r="P248" i="1"/>
  <c r="N248" i="1" s="1"/>
  <c r="O249" i="1"/>
  <c r="M249" i="1" s="1"/>
  <c r="P249" i="1"/>
  <c r="N249" i="1" s="1"/>
  <c r="N250" i="1"/>
  <c r="O250" i="1"/>
  <c r="M250" i="1" s="1"/>
  <c r="P250" i="1"/>
  <c r="O251" i="1"/>
  <c r="M251" i="1" s="1"/>
  <c r="P251" i="1"/>
  <c r="N251" i="1" s="1"/>
  <c r="O252" i="1"/>
  <c r="M252" i="1" s="1"/>
  <c r="P252" i="1"/>
  <c r="N252" i="1" s="1"/>
  <c r="O253" i="1"/>
  <c r="M253" i="1" s="1"/>
  <c r="P253" i="1"/>
  <c r="N253" i="1" s="1"/>
  <c r="O254" i="1"/>
  <c r="M254" i="1" s="1"/>
  <c r="P254" i="1"/>
  <c r="N254" i="1" s="1"/>
  <c r="N255" i="1"/>
  <c r="O255" i="1"/>
  <c r="M255" i="1" s="1"/>
  <c r="P255" i="1"/>
  <c r="O256" i="1"/>
  <c r="M256" i="1" s="1"/>
  <c r="P256" i="1"/>
  <c r="N256" i="1" s="1"/>
  <c r="O257" i="1"/>
  <c r="M257" i="1" s="1"/>
  <c r="P257" i="1"/>
  <c r="N257" i="1" s="1"/>
  <c r="N258" i="1"/>
  <c r="O258" i="1"/>
  <c r="M258" i="1" s="1"/>
  <c r="P258" i="1"/>
  <c r="O259" i="1"/>
  <c r="M259" i="1" s="1"/>
  <c r="P259" i="1"/>
  <c r="N259" i="1" s="1"/>
  <c r="O260" i="1"/>
  <c r="M260" i="1" s="1"/>
  <c r="P260" i="1"/>
  <c r="N260" i="1" s="1"/>
  <c r="O261" i="1"/>
  <c r="M261" i="1" s="1"/>
  <c r="P261" i="1"/>
  <c r="N261" i="1" s="1"/>
  <c r="O262" i="1"/>
  <c r="M262" i="1" s="1"/>
  <c r="P262" i="1"/>
  <c r="N262" i="1" s="1"/>
  <c r="N263" i="1"/>
  <c r="O263" i="1"/>
  <c r="M263" i="1" s="1"/>
  <c r="P263" i="1"/>
  <c r="O264" i="1"/>
  <c r="M264" i="1" s="1"/>
  <c r="P264" i="1"/>
  <c r="N264" i="1" s="1"/>
  <c r="O265" i="1"/>
  <c r="M265" i="1" s="1"/>
  <c r="P265" i="1"/>
  <c r="N265" i="1" s="1"/>
  <c r="N266" i="1"/>
  <c r="O266" i="1"/>
  <c r="M266" i="1" s="1"/>
  <c r="P266" i="1"/>
  <c r="O267" i="1"/>
  <c r="M267" i="1" s="1"/>
  <c r="P267" i="1"/>
  <c r="N267" i="1" s="1"/>
  <c r="O268" i="1"/>
  <c r="M268" i="1" s="1"/>
  <c r="P268" i="1"/>
  <c r="N268" i="1" s="1"/>
  <c r="O269" i="1"/>
  <c r="M269" i="1" s="1"/>
  <c r="P269" i="1"/>
  <c r="N269" i="1" s="1"/>
  <c r="O270" i="1"/>
  <c r="M270" i="1" s="1"/>
  <c r="P270" i="1"/>
  <c r="N270" i="1" s="1"/>
  <c r="N271" i="1"/>
  <c r="O271" i="1"/>
  <c r="M271" i="1" s="1"/>
  <c r="P271" i="1"/>
  <c r="O272" i="1"/>
  <c r="M272" i="1" s="1"/>
  <c r="P272" i="1"/>
  <c r="N272" i="1" s="1"/>
  <c r="O273" i="1"/>
  <c r="M273" i="1" s="1"/>
  <c r="P273" i="1"/>
  <c r="N273" i="1" s="1"/>
  <c r="N274" i="1"/>
  <c r="O274" i="1"/>
  <c r="M274" i="1" s="1"/>
  <c r="P274" i="1"/>
  <c r="O275" i="1"/>
  <c r="M275" i="1" s="1"/>
  <c r="P275" i="1"/>
  <c r="N275" i="1" s="1"/>
  <c r="O276" i="1"/>
  <c r="M276" i="1" s="1"/>
  <c r="P276" i="1"/>
  <c r="N276" i="1" s="1"/>
  <c r="O277" i="1"/>
  <c r="M277" i="1" s="1"/>
  <c r="P277" i="1"/>
  <c r="N277" i="1" s="1"/>
  <c r="O278" i="1"/>
  <c r="M278" i="1" s="1"/>
  <c r="P278" i="1"/>
  <c r="N278" i="1" s="1"/>
  <c r="N279" i="1"/>
  <c r="O279" i="1"/>
  <c r="M279" i="1" s="1"/>
  <c r="P279" i="1"/>
  <c r="O280" i="1"/>
  <c r="M280" i="1" s="1"/>
  <c r="P280" i="1"/>
  <c r="N280" i="1" s="1"/>
  <c r="O281" i="1"/>
  <c r="M281" i="1" s="1"/>
  <c r="P281" i="1"/>
  <c r="N281" i="1" s="1"/>
  <c r="N282" i="1"/>
  <c r="O282" i="1"/>
  <c r="M282" i="1" s="1"/>
  <c r="P282" i="1"/>
  <c r="O283" i="1"/>
  <c r="M283" i="1" s="1"/>
  <c r="P283" i="1"/>
  <c r="N283" i="1" s="1"/>
  <c r="O284" i="1"/>
  <c r="M284" i="1" s="1"/>
  <c r="P284" i="1"/>
  <c r="N284" i="1" s="1"/>
  <c r="O285" i="1"/>
  <c r="M285" i="1" s="1"/>
  <c r="P285" i="1"/>
  <c r="N285" i="1" s="1"/>
  <c r="O286" i="1"/>
  <c r="M286" i="1" s="1"/>
  <c r="P286" i="1"/>
  <c r="N286" i="1" s="1"/>
  <c r="N287" i="1"/>
  <c r="O287" i="1"/>
  <c r="M287" i="1" s="1"/>
  <c r="P287" i="1"/>
  <c r="O288" i="1"/>
  <c r="M288" i="1" s="1"/>
  <c r="P288" i="1"/>
  <c r="N288" i="1" s="1"/>
  <c r="O289" i="1"/>
  <c r="M289" i="1" s="1"/>
  <c r="P289" i="1"/>
  <c r="N289" i="1" s="1"/>
  <c r="N290" i="1"/>
  <c r="O290" i="1"/>
  <c r="M290" i="1" s="1"/>
  <c r="P290" i="1"/>
  <c r="O291" i="1"/>
  <c r="M291" i="1" s="1"/>
  <c r="P291" i="1"/>
  <c r="N291" i="1" s="1"/>
  <c r="O292" i="1"/>
  <c r="M292" i="1" s="1"/>
  <c r="P292" i="1"/>
  <c r="N292" i="1" s="1"/>
  <c r="O293" i="1"/>
  <c r="M293" i="1" s="1"/>
  <c r="P293" i="1"/>
  <c r="N293" i="1" s="1"/>
  <c r="O294" i="1"/>
  <c r="M294" i="1" s="1"/>
  <c r="P294" i="1"/>
  <c r="N294" i="1" s="1"/>
  <c r="N295" i="1"/>
  <c r="O295" i="1"/>
  <c r="M295" i="1" s="1"/>
  <c r="P295" i="1"/>
  <c r="O296" i="1"/>
  <c r="M296" i="1" s="1"/>
  <c r="P296" i="1"/>
  <c r="N296" i="1" s="1"/>
  <c r="O297" i="1"/>
  <c r="M297" i="1" s="1"/>
  <c r="P297" i="1"/>
  <c r="N297" i="1" s="1"/>
  <c r="N298" i="1"/>
  <c r="O298" i="1"/>
  <c r="M298" i="1" s="1"/>
  <c r="P298" i="1"/>
  <c r="O299" i="1"/>
  <c r="M299" i="1" s="1"/>
  <c r="P299" i="1"/>
  <c r="N299" i="1" s="1"/>
  <c r="O300" i="1"/>
  <c r="M300" i="1" s="1"/>
  <c r="P300" i="1"/>
  <c r="N300" i="1" s="1"/>
  <c r="O301" i="1"/>
  <c r="M301" i="1" s="1"/>
  <c r="P301" i="1"/>
  <c r="N301" i="1" s="1"/>
  <c r="O302" i="1"/>
  <c r="M302" i="1" s="1"/>
  <c r="P302" i="1"/>
  <c r="N302" i="1" s="1"/>
  <c r="N303" i="1"/>
  <c r="O303" i="1"/>
  <c r="M303" i="1" s="1"/>
  <c r="P303" i="1"/>
  <c r="O304" i="1"/>
  <c r="M304" i="1" s="1"/>
  <c r="P304" i="1"/>
  <c r="N304" i="1" s="1"/>
  <c r="O305" i="1"/>
  <c r="M305" i="1" s="1"/>
  <c r="P305" i="1"/>
  <c r="N305" i="1" s="1"/>
  <c r="N306" i="1"/>
  <c r="O306" i="1"/>
  <c r="M306" i="1" s="1"/>
  <c r="P306" i="1"/>
  <c r="O307" i="1"/>
  <c r="M307" i="1" s="1"/>
  <c r="P307" i="1"/>
  <c r="N307" i="1" s="1"/>
  <c r="O308" i="1"/>
  <c r="M308" i="1" s="1"/>
  <c r="P308" i="1"/>
  <c r="N308" i="1" s="1"/>
  <c r="O309" i="1"/>
  <c r="M309" i="1" s="1"/>
  <c r="P309" i="1"/>
  <c r="N309" i="1" s="1"/>
  <c r="O310" i="1"/>
  <c r="M310" i="1" s="1"/>
  <c r="P310" i="1"/>
  <c r="N310" i="1" s="1"/>
  <c r="N311" i="1"/>
  <c r="O311" i="1"/>
  <c r="M311" i="1" s="1"/>
  <c r="P311" i="1"/>
  <c r="O312" i="1"/>
  <c r="M312" i="1" s="1"/>
  <c r="P312" i="1"/>
  <c r="N312" i="1" s="1"/>
  <c r="O313" i="1"/>
  <c r="M313" i="1" s="1"/>
  <c r="P313" i="1"/>
  <c r="N313" i="1" s="1"/>
  <c r="N314" i="1"/>
  <c r="O314" i="1"/>
  <c r="M314" i="1" s="1"/>
  <c r="P314" i="1"/>
  <c r="O315" i="1"/>
  <c r="M315" i="1" s="1"/>
  <c r="P315" i="1"/>
  <c r="N315" i="1" s="1"/>
  <c r="O316" i="1"/>
  <c r="M316" i="1" s="1"/>
  <c r="P316" i="1"/>
  <c r="N316" i="1" s="1"/>
  <c r="O317" i="1"/>
  <c r="M317" i="1" s="1"/>
  <c r="P317" i="1"/>
  <c r="N317" i="1" s="1"/>
  <c r="O318" i="1"/>
  <c r="M318" i="1" s="1"/>
  <c r="P318" i="1"/>
  <c r="N318" i="1" s="1"/>
  <c r="N319" i="1"/>
  <c r="O319" i="1"/>
  <c r="M319" i="1" s="1"/>
  <c r="P319" i="1"/>
  <c r="O320" i="1"/>
  <c r="M320" i="1" s="1"/>
  <c r="P320" i="1"/>
  <c r="N320" i="1" s="1"/>
  <c r="O321" i="1"/>
  <c r="M321" i="1" s="1"/>
  <c r="P321" i="1"/>
  <c r="N321" i="1" s="1"/>
  <c r="N322" i="1"/>
  <c r="O322" i="1"/>
  <c r="M322" i="1" s="1"/>
  <c r="P322" i="1"/>
  <c r="O323" i="1"/>
  <c r="M323" i="1" s="1"/>
  <c r="P323" i="1"/>
  <c r="N323" i="1" s="1"/>
  <c r="O324" i="1"/>
  <c r="M324" i="1" s="1"/>
  <c r="P324" i="1"/>
  <c r="N324" i="1" s="1"/>
  <c r="O325" i="1"/>
  <c r="M325" i="1" s="1"/>
  <c r="P325" i="1"/>
  <c r="N325" i="1" s="1"/>
  <c r="M326" i="1"/>
  <c r="O326" i="1"/>
  <c r="P326" i="1"/>
  <c r="N326" i="1" s="1"/>
  <c r="M327" i="1"/>
  <c r="O327" i="1"/>
  <c r="P327" i="1"/>
  <c r="N327" i="1" s="1"/>
  <c r="O328" i="1"/>
  <c r="M328" i="1" s="1"/>
  <c r="P328" i="1"/>
  <c r="N328" i="1" s="1"/>
  <c r="O329" i="1"/>
  <c r="M329" i="1" s="1"/>
  <c r="P329" i="1"/>
  <c r="N329" i="1" s="1"/>
  <c r="M330" i="1"/>
  <c r="O330" i="1"/>
  <c r="P330" i="1"/>
  <c r="N330" i="1" s="1"/>
  <c r="M331" i="1"/>
  <c r="O331" i="1"/>
  <c r="P331" i="1"/>
  <c r="N331" i="1" s="1"/>
  <c r="O332" i="1"/>
  <c r="M332" i="1" s="1"/>
  <c r="P332" i="1"/>
  <c r="N332" i="1" s="1"/>
  <c r="O333" i="1"/>
  <c r="M333" i="1" s="1"/>
  <c r="P333" i="1"/>
  <c r="N333" i="1" s="1"/>
  <c r="M334" i="1"/>
  <c r="O334" i="1"/>
  <c r="P334" i="1"/>
  <c r="N334" i="1" s="1"/>
  <c r="M335" i="1"/>
  <c r="O335" i="1"/>
  <c r="P335" i="1"/>
  <c r="N335" i="1" s="1"/>
  <c r="O336" i="1"/>
  <c r="M336" i="1" s="1"/>
  <c r="P336" i="1"/>
  <c r="N336" i="1" s="1"/>
  <c r="O337" i="1"/>
  <c r="M337" i="1" s="1"/>
  <c r="P337" i="1"/>
  <c r="N337" i="1" s="1"/>
  <c r="M338" i="1"/>
  <c r="O338" i="1"/>
  <c r="P338" i="1"/>
  <c r="N338" i="1" s="1"/>
  <c r="M339" i="1"/>
  <c r="O339" i="1"/>
  <c r="P339" i="1"/>
  <c r="N339" i="1" s="1"/>
  <c r="O340" i="1"/>
  <c r="M340" i="1" s="1"/>
  <c r="P340" i="1"/>
  <c r="N340" i="1" s="1"/>
  <c r="O341" i="1"/>
  <c r="M341" i="1" s="1"/>
  <c r="P341" i="1"/>
  <c r="N341" i="1" s="1"/>
  <c r="M342" i="1"/>
  <c r="O342" i="1"/>
  <c r="P342" i="1"/>
  <c r="N342" i="1" s="1"/>
  <c r="M343" i="1"/>
  <c r="O343" i="1"/>
  <c r="P343" i="1"/>
  <c r="N343" i="1" s="1"/>
  <c r="O344" i="1"/>
  <c r="M344" i="1" s="1"/>
  <c r="P344" i="1"/>
  <c r="N344" i="1" s="1"/>
  <c r="O345" i="1"/>
  <c r="M345" i="1" s="1"/>
  <c r="P345" i="1"/>
  <c r="N345" i="1" s="1"/>
  <c r="M346" i="1"/>
  <c r="O346" i="1"/>
  <c r="P346" i="1"/>
  <c r="N346" i="1" s="1"/>
  <c r="M347" i="1"/>
  <c r="O347" i="1"/>
  <c r="P347" i="1"/>
  <c r="N347" i="1" s="1"/>
  <c r="O348" i="1"/>
  <c r="M348" i="1" s="1"/>
  <c r="P348" i="1"/>
  <c r="N348" i="1" s="1"/>
  <c r="O349" i="1"/>
  <c r="M349" i="1" s="1"/>
  <c r="P349" i="1"/>
  <c r="N349" i="1" s="1"/>
  <c r="M350" i="1"/>
  <c r="O350" i="1"/>
  <c r="P350" i="1"/>
  <c r="N350" i="1" s="1"/>
  <c r="M351" i="1"/>
  <c r="O351" i="1"/>
  <c r="P351" i="1"/>
  <c r="N351" i="1" s="1"/>
  <c r="O352" i="1"/>
  <c r="M352" i="1" s="1"/>
  <c r="P352" i="1"/>
  <c r="N352" i="1" s="1"/>
  <c r="O353" i="1"/>
  <c r="M353" i="1" s="1"/>
  <c r="P353" i="1"/>
  <c r="N353" i="1" s="1"/>
  <c r="M354" i="1"/>
  <c r="O354" i="1"/>
  <c r="P354" i="1"/>
  <c r="N354" i="1" s="1"/>
  <c r="M355" i="1"/>
  <c r="O355" i="1"/>
  <c r="P355" i="1"/>
  <c r="N355" i="1" s="1"/>
  <c r="O356" i="1"/>
  <c r="M356" i="1" s="1"/>
  <c r="P356" i="1"/>
  <c r="N356" i="1" s="1"/>
  <c r="O357" i="1"/>
  <c r="M357" i="1" s="1"/>
  <c r="P357" i="1"/>
  <c r="N357" i="1" s="1"/>
  <c r="M358" i="1"/>
  <c r="O358" i="1"/>
  <c r="P358" i="1"/>
  <c r="N358" i="1" s="1"/>
  <c r="M359" i="1"/>
  <c r="O359" i="1"/>
  <c r="P359" i="1"/>
  <c r="N359" i="1" s="1"/>
  <c r="O360" i="1"/>
  <c r="M360" i="1" s="1"/>
  <c r="P360" i="1"/>
  <c r="N360" i="1" s="1"/>
  <c r="O361" i="1"/>
  <c r="M361" i="1" s="1"/>
  <c r="P361" i="1"/>
  <c r="N361" i="1" s="1"/>
  <c r="M362" i="1"/>
  <c r="O362" i="1"/>
  <c r="P362" i="1"/>
  <c r="N362" i="1" s="1"/>
  <c r="M363" i="1"/>
  <c r="O363" i="1"/>
  <c r="P363" i="1"/>
  <c r="N363" i="1" s="1"/>
  <c r="O364" i="1"/>
  <c r="M364" i="1" s="1"/>
  <c r="P364" i="1"/>
  <c r="N364" i="1" s="1"/>
  <c r="O365" i="1"/>
  <c r="M365" i="1" s="1"/>
  <c r="P365" i="1"/>
  <c r="N365" i="1" s="1"/>
  <c r="M366" i="1"/>
  <c r="O366" i="1"/>
  <c r="P366" i="1"/>
  <c r="N366" i="1" s="1"/>
  <c r="M367" i="1"/>
  <c r="O367" i="1"/>
  <c r="P367" i="1"/>
  <c r="N367" i="1" s="1"/>
  <c r="O368" i="1"/>
  <c r="M368" i="1" s="1"/>
  <c r="P368" i="1"/>
  <c r="N368" i="1" s="1"/>
  <c r="O369" i="1"/>
  <c r="M369" i="1" s="1"/>
  <c r="P369" i="1"/>
  <c r="N369" i="1" s="1"/>
  <c r="M370" i="1"/>
  <c r="O370" i="1"/>
  <c r="P370" i="1"/>
  <c r="N370" i="1" s="1"/>
  <c r="M371" i="1"/>
  <c r="O371" i="1"/>
  <c r="P371" i="1"/>
  <c r="N371" i="1" s="1"/>
  <c r="O372" i="1"/>
  <c r="M372" i="1" s="1"/>
  <c r="P372" i="1"/>
  <c r="N372" i="1" s="1"/>
  <c r="O373" i="1"/>
  <c r="M373" i="1" s="1"/>
  <c r="P373" i="1"/>
  <c r="N373" i="1" s="1"/>
  <c r="M374" i="1"/>
  <c r="O374" i="1"/>
  <c r="P374" i="1"/>
  <c r="N374" i="1" s="1"/>
  <c r="M375" i="1"/>
  <c r="O375" i="1"/>
  <c r="P375" i="1"/>
  <c r="N375" i="1" s="1"/>
  <c r="O376" i="1"/>
  <c r="M376" i="1" s="1"/>
  <c r="P376" i="1"/>
  <c r="N376" i="1" s="1"/>
  <c r="O377" i="1"/>
  <c r="M377" i="1" s="1"/>
  <c r="P377" i="1"/>
  <c r="N377" i="1" s="1"/>
  <c r="M378" i="1"/>
  <c r="O378" i="1"/>
  <c r="P378" i="1"/>
  <c r="N378" i="1" s="1"/>
  <c r="M379" i="1"/>
  <c r="O379" i="1"/>
  <c r="P379" i="1"/>
  <c r="N379" i="1" s="1"/>
  <c r="O380" i="1"/>
  <c r="M380" i="1" s="1"/>
  <c r="P380" i="1"/>
  <c r="N380" i="1" s="1"/>
  <c r="O381" i="1"/>
  <c r="M381" i="1" s="1"/>
  <c r="P381" i="1"/>
  <c r="N381" i="1" s="1"/>
  <c r="M382" i="1"/>
  <c r="O382" i="1"/>
  <c r="P382" i="1"/>
  <c r="N382" i="1" s="1"/>
  <c r="M383" i="1"/>
  <c r="O383" i="1"/>
  <c r="P383" i="1"/>
  <c r="N383" i="1" s="1"/>
  <c r="O384" i="1"/>
  <c r="M384" i="1" s="1"/>
  <c r="P384" i="1"/>
  <c r="N384" i="1" s="1"/>
  <c r="O385" i="1"/>
  <c r="M385" i="1" s="1"/>
  <c r="P385" i="1"/>
  <c r="N385" i="1" s="1"/>
  <c r="M386" i="1"/>
  <c r="O386" i="1"/>
  <c r="P386" i="1"/>
  <c r="N386" i="1" s="1"/>
  <c r="M387" i="1"/>
  <c r="O387" i="1"/>
  <c r="P387" i="1"/>
  <c r="N387" i="1" s="1"/>
  <c r="O388" i="1"/>
  <c r="M388" i="1" s="1"/>
  <c r="P388" i="1"/>
  <c r="N388" i="1" s="1"/>
  <c r="O389" i="1"/>
  <c r="M389" i="1" s="1"/>
  <c r="P389" i="1"/>
  <c r="N389" i="1" s="1"/>
  <c r="M390" i="1"/>
  <c r="O390" i="1"/>
  <c r="P390" i="1"/>
  <c r="N390" i="1" s="1"/>
  <c r="M391" i="1"/>
  <c r="O391" i="1"/>
  <c r="P391" i="1"/>
  <c r="N391" i="1" s="1"/>
  <c r="O392" i="1"/>
  <c r="M392" i="1" s="1"/>
  <c r="P392" i="1"/>
  <c r="N392" i="1" s="1"/>
  <c r="O393" i="1"/>
  <c r="M393" i="1" s="1"/>
  <c r="P393" i="1"/>
  <c r="N393" i="1" s="1"/>
  <c r="M394" i="1"/>
  <c r="O394" i="1"/>
  <c r="P394" i="1"/>
  <c r="N394" i="1" s="1"/>
  <c r="M395" i="1"/>
  <c r="O395" i="1"/>
  <c r="P395" i="1"/>
  <c r="N395" i="1" s="1"/>
  <c r="O396" i="1"/>
  <c r="M396" i="1" s="1"/>
  <c r="P396" i="1"/>
  <c r="N396" i="1" s="1"/>
  <c r="O397" i="1"/>
  <c r="M397" i="1" s="1"/>
  <c r="P397" i="1"/>
  <c r="N397" i="1" s="1"/>
  <c r="O398" i="1"/>
  <c r="M398" i="1" s="1"/>
  <c r="P398" i="1"/>
  <c r="N398" i="1" s="1"/>
  <c r="O399" i="1"/>
  <c r="M399" i="1" s="1"/>
  <c r="P399" i="1"/>
  <c r="N399" i="1" s="1"/>
  <c r="O400" i="1"/>
  <c r="M400" i="1" s="1"/>
  <c r="P400" i="1"/>
  <c r="N400" i="1" s="1"/>
  <c r="M401" i="1"/>
  <c r="O401" i="1"/>
  <c r="P401" i="1"/>
  <c r="N401" i="1" s="1"/>
  <c r="O402" i="1"/>
  <c r="M402" i="1" s="1"/>
  <c r="P402" i="1"/>
  <c r="N402" i="1" s="1"/>
  <c r="M403" i="1"/>
  <c r="O403" i="1"/>
  <c r="P403" i="1"/>
  <c r="N403" i="1" s="1"/>
  <c r="O404" i="1"/>
  <c r="M404" i="1" s="1"/>
  <c r="P404" i="1"/>
  <c r="N404" i="1" s="1"/>
  <c r="O405" i="1"/>
  <c r="M405" i="1" s="1"/>
  <c r="P405" i="1"/>
  <c r="N405" i="1" s="1"/>
  <c r="O406" i="1"/>
  <c r="M406" i="1" s="1"/>
  <c r="P406" i="1"/>
  <c r="N406" i="1" s="1"/>
  <c r="O407" i="1"/>
  <c r="M407" i="1" s="1"/>
  <c r="P407" i="1"/>
  <c r="N407" i="1" s="1"/>
  <c r="O408" i="1"/>
  <c r="M408" i="1" s="1"/>
  <c r="P408" i="1"/>
  <c r="N408" i="1" s="1"/>
  <c r="M409" i="1"/>
  <c r="O409" i="1"/>
  <c r="P409" i="1"/>
  <c r="N409" i="1" s="1"/>
  <c r="O410" i="1"/>
  <c r="M410" i="1" s="1"/>
  <c r="P410" i="1"/>
  <c r="N410" i="1" s="1"/>
  <c r="M411" i="1"/>
  <c r="O411" i="1"/>
  <c r="P411" i="1"/>
  <c r="N411" i="1" s="1"/>
  <c r="O412" i="1"/>
  <c r="M412" i="1" s="1"/>
  <c r="P412" i="1"/>
  <c r="N412" i="1" s="1"/>
  <c r="O413" i="1"/>
  <c r="M413" i="1" s="1"/>
  <c r="P413" i="1"/>
  <c r="N413" i="1" s="1"/>
  <c r="O414" i="1"/>
  <c r="M414" i="1" s="1"/>
  <c r="P414" i="1"/>
  <c r="N414" i="1" s="1"/>
  <c r="O415" i="1"/>
  <c r="M415" i="1" s="1"/>
  <c r="P415" i="1"/>
  <c r="N415" i="1" s="1"/>
  <c r="O416" i="1"/>
  <c r="M416" i="1" s="1"/>
  <c r="P416" i="1"/>
  <c r="N416" i="1" s="1"/>
  <c r="M417" i="1"/>
  <c r="O417" i="1"/>
  <c r="P417" i="1"/>
  <c r="N417" i="1" s="1"/>
  <c r="O418" i="1"/>
  <c r="M418" i="1" s="1"/>
  <c r="P418" i="1"/>
  <c r="N418" i="1" s="1"/>
  <c r="M419" i="1"/>
  <c r="O419" i="1"/>
  <c r="P419" i="1"/>
  <c r="N419" i="1" s="1"/>
  <c r="O420" i="1"/>
  <c r="M420" i="1" s="1"/>
  <c r="P420" i="1"/>
  <c r="N420" i="1" s="1"/>
  <c r="O421" i="1"/>
  <c r="M421" i="1" s="1"/>
  <c r="P421" i="1"/>
  <c r="N421" i="1" s="1"/>
  <c r="O422" i="1"/>
  <c r="M422" i="1" s="1"/>
  <c r="P422" i="1"/>
  <c r="N422" i="1" s="1"/>
  <c r="O423" i="1"/>
  <c r="M423" i="1" s="1"/>
  <c r="P423" i="1"/>
  <c r="N423" i="1" s="1"/>
  <c r="O424" i="1"/>
  <c r="M424" i="1" s="1"/>
  <c r="P424" i="1"/>
  <c r="N424" i="1" s="1"/>
  <c r="M425" i="1"/>
  <c r="O425" i="1"/>
  <c r="P425" i="1"/>
  <c r="N425" i="1" s="1"/>
  <c r="O426" i="1"/>
  <c r="M426" i="1" s="1"/>
  <c r="P426" i="1"/>
  <c r="N426" i="1" s="1"/>
  <c r="M427" i="1"/>
  <c r="O427" i="1"/>
  <c r="P427" i="1"/>
  <c r="N427" i="1" s="1"/>
  <c r="O428" i="1"/>
  <c r="M428" i="1" s="1"/>
  <c r="P428" i="1"/>
  <c r="N428" i="1" s="1"/>
  <c r="O429" i="1"/>
  <c r="M429" i="1" s="1"/>
  <c r="P429" i="1"/>
  <c r="N429" i="1" s="1"/>
  <c r="O430" i="1"/>
  <c r="M430" i="1" s="1"/>
  <c r="P430" i="1"/>
  <c r="N430" i="1" s="1"/>
  <c r="O431" i="1"/>
  <c r="M431" i="1" s="1"/>
  <c r="P431" i="1"/>
  <c r="N431" i="1" s="1"/>
  <c r="O432" i="1"/>
  <c r="M432" i="1" s="1"/>
  <c r="P432" i="1"/>
  <c r="N432" i="1" s="1"/>
  <c r="M433" i="1"/>
  <c r="O433" i="1"/>
  <c r="P433" i="1"/>
  <c r="N433" i="1" s="1"/>
  <c r="O434" i="1"/>
  <c r="M434" i="1" s="1"/>
  <c r="P434" i="1"/>
  <c r="N434" i="1" s="1"/>
  <c r="M435" i="1"/>
  <c r="O435" i="1"/>
  <c r="P435" i="1"/>
  <c r="N435" i="1" s="1"/>
  <c r="O436" i="1"/>
  <c r="M436" i="1" s="1"/>
  <c r="P436" i="1"/>
  <c r="N436" i="1" s="1"/>
  <c r="O437" i="1"/>
  <c r="M437" i="1" s="1"/>
  <c r="P437" i="1"/>
  <c r="N437" i="1" s="1"/>
  <c r="O438" i="1"/>
  <c r="M438" i="1" s="1"/>
  <c r="P438" i="1"/>
  <c r="N438" i="1" s="1"/>
  <c r="O439" i="1"/>
  <c r="M439" i="1" s="1"/>
  <c r="P439" i="1"/>
  <c r="N439" i="1" s="1"/>
  <c r="O440" i="1"/>
  <c r="M440" i="1" s="1"/>
  <c r="P440" i="1"/>
  <c r="N440" i="1" s="1"/>
  <c r="M441" i="1"/>
  <c r="O441" i="1"/>
  <c r="P441" i="1"/>
  <c r="N441" i="1" s="1"/>
  <c r="O442" i="1"/>
  <c r="M442" i="1" s="1"/>
  <c r="P442" i="1"/>
  <c r="N442" i="1" s="1"/>
  <c r="M443" i="1"/>
  <c r="O443" i="1"/>
  <c r="P443" i="1"/>
  <c r="N443" i="1" s="1"/>
  <c r="O444" i="1"/>
  <c r="M444" i="1" s="1"/>
  <c r="P444" i="1"/>
  <c r="N444" i="1" s="1"/>
  <c r="O445" i="1"/>
  <c r="M445" i="1" s="1"/>
  <c r="P445" i="1"/>
  <c r="N445" i="1" s="1"/>
  <c r="O446" i="1"/>
  <c r="M446" i="1" s="1"/>
  <c r="P446" i="1"/>
  <c r="N446" i="1" s="1"/>
  <c r="O447" i="1"/>
  <c r="M447" i="1" s="1"/>
  <c r="P447" i="1"/>
  <c r="N447" i="1" s="1"/>
  <c r="O448" i="1"/>
  <c r="M448" i="1" s="1"/>
  <c r="P448" i="1"/>
  <c r="N448" i="1" s="1"/>
  <c r="M449" i="1"/>
  <c r="O449" i="1"/>
  <c r="P449" i="1"/>
  <c r="N449" i="1" s="1"/>
  <c r="O450" i="1"/>
  <c r="M450" i="1" s="1"/>
  <c r="P450" i="1"/>
  <c r="N450" i="1" s="1"/>
  <c r="M451" i="1"/>
  <c r="O451" i="1"/>
  <c r="P451" i="1"/>
  <c r="N451" i="1" s="1"/>
  <c r="O452" i="1"/>
  <c r="M452" i="1" s="1"/>
  <c r="P452" i="1"/>
  <c r="N452" i="1" s="1"/>
  <c r="O453" i="1"/>
  <c r="M453" i="1" s="1"/>
  <c r="P453" i="1"/>
  <c r="N453" i="1" s="1"/>
  <c r="O454" i="1"/>
  <c r="M454" i="1" s="1"/>
  <c r="P454" i="1"/>
  <c r="N454" i="1" s="1"/>
  <c r="O455" i="1"/>
  <c r="M455" i="1" s="1"/>
  <c r="P455" i="1"/>
  <c r="N455" i="1" s="1"/>
  <c r="O456" i="1"/>
  <c r="M456" i="1" s="1"/>
  <c r="P456" i="1"/>
  <c r="N456" i="1" s="1"/>
  <c r="M457" i="1"/>
  <c r="O457" i="1"/>
  <c r="P457" i="1"/>
  <c r="N457" i="1" s="1"/>
  <c r="O458" i="1"/>
  <c r="M458" i="1" s="1"/>
  <c r="P458" i="1"/>
  <c r="N458" i="1" s="1"/>
  <c r="M459" i="1"/>
  <c r="O459" i="1"/>
  <c r="P459" i="1"/>
  <c r="N459" i="1" s="1"/>
  <c r="O460" i="1"/>
  <c r="M460" i="1" s="1"/>
  <c r="P460" i="1"/>
  <c r="N460" i="1" s="1"/>
  <c r="O461" i="1"/>
  <c r="M461" i="1" s="1"/>
  <c r="P461" i="1"/>
  <c r="N461" i="1" s="1"/>
  <c r="O462" i="1"/>
  <c r="M462" i="1" s="1"/>
  <c r="P462" i="1"/>
  <c r="N462" i="1" s="1"/>
  <c r="O463" i="1"/>
  <c r="M463" i="1" s="1"/>
  <c r="P463" i="1"/>
  <c r="N463" i="1" s="1"/>
  <c r="O464" i="1"/>
  <c r="M464" i="1" s="1"/>
  <c r="P464" i="1"/>
  <c r="N464" i="1" s="1"/>
  <c r="M465" i="1"/>
  <c r="O465" i="1"/>
  <c r="P465" i="1"/>
  <c r="N465" i="1" s="1"/>
  <c r="O466" i="1"/>
  <c r="M466" i="1" s="1"/>
  <c r="P466" i="1"/>
  <c r="N466" i="1" s="1"/>
  <c r="M467" i="1"/>
  <c r="O467" i="1"/>
  <c r="P467" i="1"/>
  <c r="N467" i="1" s="1"/>
  <c r="O468" i="1"/>
  <c r="M468" i="1" s="1"/>
  <c r="P468" i="1"/>
  <c r="N468" i="1" s="1"/>
  <c r="O469" i="1"/>
  <c r="M469" i="1" s="1"/>
  <c r="P469" i="1"/>
  <c r="N469" i="1" s="1"/>
  <c r="O470" i="1"/>
  <c r="M470" i="1" s="1"/>
  <c r="P470" i="1"/>
  <c r="N470" i="1" s="1"/>
  <c r="O471" i="1"/>
  <c r="M471" i="1" s="1"/>
  <c r="P471" i="1"/>
  <c r="N471" i="1" s="1"/>
  <c r="O472" i="1"/>
  <c r="M472" i="1" s="1"/>
  <c r="P472" i="1"/>
  <c r="N472" i="1" s="1"/>
  <c r="M473" i="1"/>
  <c r="O473" i="1"/>
  <c r="P473" i="1"/>
  <c r="N473" i="1" s="1"/>
  <c r="O474" i="1"/>
  <c r="M474" i="1" s="1"/>
  <c r="P474" i="1"/>
  <c r="N474" i="1" s="1"/>
  <c r="M475" i="1"/>
  <c r="O475" i="1"/>
  <c r="P475" i="1"/>
  <c r="N475" i="1" s="1"/>
  <c r="O476" i="1"/>
  <c r="M476" i="1" s="1"/>
  <c r="P476" i="1"/>
  <c r="N476" i="1" s="1"/>
  <c r="O477" i="1"/>
  <c r="M477" i="1" s="1"/>
  <c r="P477" i="1"/>
  <c r="N477" i="1" s="1"/>
  <c r="O478" i="1"/>
  <c r="M478" i="1" s="1"/>
  <c r="P478" i="1"/>
  <c r="N478" i="1" s="1"/>
  <c r="O479" i="1"/>
  <c r="M479" i="1" s="1"/>
  <c r="P479" i="1"/>
  <c r="N479" i="1" s="1"/>
  <c r="O480" i="1"/>
  <c r="M480" i="1" s="1"/>
  <c r="P480" i="1"/>
  <c r="N480" i="1" s="1"/>
  <c r="M481" i="1"/>
  <c r="O481" i="1"/>
  <c r="P481" i="1"/>
  <c r="N481" i="1" s="1"/>
  <c r="O482" i="1"/>
  <c r="M482" i="1" s="1"/>
  <c r="P482" i="1"/>
  <c r="N482" i="1" s="1"/>
  <c r="M483" i="1"/>
  <c r="O483" i="1"/>
  <c r="P483" i="1"/>
  <c r="N483" i="1" s="1"/>
  <c r="O484" i="1"/>
  <c r="M484" i="1" s="1"/>
  <c r="P484" i="1"/>
  <c r="N484" i="1" s="1"/>
  <c r="O485" i="1"/>
  <c r="M485" i="1" s="1"/>
  <c r="P485" i="1"/>
  <c r="N485" i="1" s="1"/>
  <c r="O486" i="1"/>
  <c r="M486" i="1" s="1"/>
  <c r="P486" i="1"/>
  <c r="N486" i="1" s="1"/>
  <c r="O487" i="1"/>
  <c r="M487" i="1" s="1"/>
  <c r="P487" i="1"/>
  <c r="N487" i="1" s="1"/>
  <c r="O488" i="1"/>
  <c r="M488" i="1" s="1"/>
  <c r="P488" i="1"/>
  <c r="N488" i="1" s="1"/>
  <c r="M489" i="1"/>
  <c r="O489" i="1"/>
  <c r="P489" i="1"/>
  <c r="N489" i="1" s="1"/>
  <c r="O490" i="1"/>
  <c r="M490" i="1" s="1"/>
  <c r="P490" i="1"/>
  <c r="N490" i="1" s="1"/>
  <c r="M491" i="1"/>
  <c r="O491" i="1"/>
  <c r="P491" i="1"/>
  <c r="N491" i="1" s="1"/>
  <c r="O492" i="1"/>
  <c r="M492" i="1" s="1"/>
  <c r="P492" i="1"/>
  <c r="N492" i="1" s="1"/>
  <c r="O493" i="1"/>
  <c r="M493" i="1" s="1"/>
  <c r="P493" i="1"/>
  <c r="N493" i="1" s="1"/>
  <c r="O494" i="1"/>
  <c r="M494" i="1" s="1"/>
  <c r="P494" i="1"/>
  <c r="N494" i="1" s="1"/>
  <c r="O495" i="1"/>
  <c r="M495" i="1" s="1"/>
  <c r="P495" i="1"/>
  <c r="N495" i="1" s="1"/>
  <c r="O496" i="1"/>
  <c r="M496" i="1" s="1"/>
  <c r="P496" i="1"/>
  <c r="N496" i="1" s="1"/>
  <c r="M497" i="1"/>
  <c r="O497" i="1"/>
  <c r="P497" i="1"/>
  <c r="N497" i="1" s="1"/>
  <c r="O498" i="1"/>
  <c r="M498" i="1" s="1"/>
  <c r="P498" i="1"/>
  <c r="N498" i="1" s="1"/>
  <c r="M499" i="1"/>
  <c r="O499" i="1"/>
  <c r="P499" i="1"/>
  <c r="N499" i="1" s="1"/>
  <c r="O500" i="1"/>
  <c r="M500" i="1" s="1"/>
  <c r="P500" i="1"/>
  <c r="N500" i="1" s="1"/>
  <c r="O501" i="1"/>
  <c r="M501" i="1" s="1"/>
  <c r="P501" i="1"/>
  <c r="N501" i="1" s="1"/>
  <c r="O502" i="1"/>
  <c r="M502" i="1" s="1"/>
  <c r="P502" i="1"/>
  <c r="N502" i="1" s="1"/>
  <c r="O503" i="1"/>
  <c r="M503" i="1" s="1"/>
  <c r="P503" i="1"/>
  <c r="N503" i="1" s="1"/>
  <c r="O504" i="1"/>
  <c r="M504" i="1" s="1"/>
  <c r="P504" i="1"/>
  <c r="N504" i="1" s="1"/>
  <c r="M505" i="1"/>
  <c r="O505" i="1"/>
  <c r="P505" i="1"/>
  <c r="N505" i="1" s="1"/>
  <c r="O506" i="1"/>
  <c r="M506" i="1" s="1"/>
  <c r="P506" i="1"/>
  <c r="N506" i="1" s="1"/>
  <c r="M507" i="1"/>
  <c r="O507" i="1"/>
  <c r="P507" i="1"/>
  <c r="N507" i="1" s="1"/>
  <c r="O508" i="1"/>
  <c r="M508" i="1" s="1"/>
  <c r="P508" i="1"/>
  <c r="N508" i="1" s="1"/>
  <c r="O509" i="1"/>
  <c r="M509" i="1" s="1"/>
  <c r="P509" i="1"/>
  <c r="N509" i="1" s="1"/>
  <c r="O510" i="1"/>
  <c r="M510" i="1" s="1"/>
  <c r="P510" i="1"/>
  <c r="N510" i="1" s="1"/>
  <c r="O511" i="1"/>
  <c r="M511" i="1" s="1"/>
  <c r="P511" i="1"/>
  <c r="N511" i="1" s="1"/>
  <c r="O512" i="1"/>
  <c r="M512" i="1" s="1"/>
  <c r="P512" i="1"/>
  <c r="N512" i="1" s="1"/>
  <c r="M513" i="1"/>
  <c r="O513" i="1"/>
  <c r="P513" i="1"/>
  <c r="N513" i="1" s="1"/>
  <c r="O514" i="1"/>
  <c r="M514" i="1" s="1"/>
  <c r="P514" i="1"/>
  <c r="N514" i="1" s="1"/>
  <c r="M515" i="1"/>
  <c r="O515" i="1"/>
  <c r="P515" i="1"/>
  <c r="N515" i="1" s="1"/>
  <c r="O516" i="1"/>
  <c r="M516" i="1" s="1"/>
  <c r="P516" i="1"/>
  <c r="N516" i="1" s="1"/>
  <c r="O517" i="1"/>
  <c r="M517" i="1" s="1"/>
  <c r="P517" i="1"/>
  <c r="N517" i="1" s="1"/>
  <c r="O518" i="1"/>
  <c r="M518" i="1" s="1"/>
  <c r="P518" i="1"/>
  <c r="N518" i="1" s="1"/>
  <c r="O519" i="1"/>
  <c r="M519" i="1" s="1"/>
  <c r="P519" i="1"/>
  <c r="N519" i="1" s="1"/>
  <c r="O520" i="1"/>
  <c r="M520" i="1" s="1"/>
  <c r="P520" i="1"/>
  <c r="N520" i="1" s="1"/>
  <c r="M521" i="1"/>
  <c r="O521" i="1"/>
  <c r="P521" i="1"/>
  <c r="N521" i="1" s="1"/>
  <c r="O522" i="1"/>
  <c r="M522" i="1" s="1"/>
  <c r="P522" i="1"/>
  <c r="N522" i="1" s="1"/>
  <c r="M523" i="1"/>
  <c r="O523" i="1"/>
  <c r="P523" i="1"/>
  <c r="N523" i="1" s="1"/>
  <c r="O524" i="1"/>
  <c r="M524" i="1" s="1"/>
  <c r="P524" i="1"/>
  <c r="N524" i="1" s="1"/>
  <c r="O525" i="1"/>
  <c r="M525" i="1" s="1"/>
  <c r="P525" i="1"/>
  <c r="N525" i="1" s="1"/>
  <c r="O526" i="1"/>
  <c r="M526" i="1" s="1"/>
  <c r="P526" i="1"/>
  <c r="N526" i="1" s="1"/>
  <c r="O527" i="1"/>
  <c r="M527" i="1" s="1"/>
  <c r="P527" i="1"/>
  <c r="N527" i="1" s="1"/>
  <c r="O528" i="1"/>
  <c r="M528" i="1" s="1"/>
  <c r="P528" i="1"/>
  <c r="N528" i="1" s="1"/>
  <c r="M529" i="1"/>
  <c r="O529" i="1"/>
  <c r="P529" i="1"/>
  <c r="N529" i="1" s="1"/>
  <c r="O530" i="1"/>
  <c r="M530" i="1" s="1"/>
  <c r="P530" i="1"/>
  <c r="N530" i="1" s="1"/>
  <c r="M531" i="1"/>
  <c r="O531" i="1"/>
  <c r="P531" i="1"/>
  <c r="N531" i="1" s="1"/>
  <c r="O532" i="1"/>
  <c r="M532" i="1" s="1"/>
  <c r="P532" i="1"/>
  <c r="N532" i="1" s="1"/>
  <c r="O533" i="1"/>
  <c r="M533" i="1" s="1"/>
  <c r="P533" i="1"/>
  <c r="N533" i="1" s="1"/>
  <c r="O534" i="1"/>
  <c r="M534" i="1" s="1"/>
  <c r="P534" i="1"/>
  <c r="N534" i="1" s="1"/>
  <c r="O535" i="1"/>
  <c r="M535" i="1" s="1"/>
  <c r="P535" i="1"/>
  <c r="N535" i="1" s="1"/>
  <c r="O536" i="1"/>
  <c r="M536" i="1" s="1"/>
  <c r="P536" i="1"/>
  <c r="N536" i="1" s="1"/>
  <c r="M537" i="1"/>
  <c r="O537" i="1"/>
  <c r="P537" i="1"/>
  <c r="N537" i="1" s="1"/>
  <c r="O538" i="1"/>
  <c r="M538" i="1" s="1"/>
  <c r="P538" i="1"/>
  <c r="N538" i="1" s="1"/>
  <c r="M539" i="1"/>
  <c r="O539" i="1"/>
  <c r="P539" i="1"/>
  <c r="N539" i="1" s="1"/>
  <c r="O540" i="1"/>
  <c r="M540" i="1" s="1"/>
  <c r="P540" i="1"/>
  <c r="N540" i="1" s="1"/>
  <c r="O541" i="1"/>
  <c r="M541" i="1" s="1"/>
  <c r="P541" i="1"/>
  <c r="N541" i="1" s="1"/>
  <c r="O542" i="1"/>
  <c r="M542" i="1" s="1"/>
  <c r="P542" i="1"/>
  <c r="N542" i="1" s="1"/>
  <c r="O543" i="1"/>
  <c r="M543" i="1" s="1"/>
  <c r="P543" i="1"/>
  <c r="N543" i="1" s="1"/>
  <c r="O544" i="1"/>
  <c r="M544" i="1" s="1"/>
  <c r="P544" i="1"/>
  <c r="N544" i="1" s="1"/>
  <c r="M545" i="1"/>
  <c r="O545" i="1"/>
  <c r="P545" i="1"/>
  <c r="N545" i="1" s="1"/>
  <c r="O546" i="1"/>
  <c r="M546" i="1" s="1"/>
  <c r="P546" i="1"/>
  <c r="N546" i="1" s="1"/>
  <c r="M547" i="1"/>
  <c r="O547" i="1"/>
  <c r="P547" i="1"/>
  <c r="N547" i="1" s="1"/>
  <c r="O548" i="1"/>
  <c r="M548" i="1" s="1"/>
  <c r="P548" i="1"/>
  <c r="N548" i="1" s="1"/>
  <c r="O549" i="1"/>
  <c r="M549" i="1" s="1"/>
  <c r="P549" i="1"/>
  <c r="N549" i="1" s="1"/>
  <c r="O550" i="1"/>
  <c r="M550" i="1" s="1"/>
  <c r="P550" i="1"/>
  <c r="N550" i="1" s="1"/>
  <c r="O551" i="1"/>
  <c r="M551" i="1" s="1"/>
  <c r="P551" i="1"/>
  <c r="N551" i="1" s="1"/>
  <c r="O552" i="1"/>
  <c r="M552" i="1" s="1"/>
  <c r="P552" i="1"/>
  <c r="N552" i="1" s="1"/>
  <c r="M553" i="1"/>
  <c r="O553" i="1"/>
  <c r="P553" i="1"/>
  <c r="N553" i="1" s="1"/>
  <c r="O554" i="1"/>
  <c r="M554" i="1" s="1"/>
  <c r="P554" i="1"/>
  <c r="N554" i="1" s="1"/>
  <c r="M555" i="1"/>
  <c r="O555" i="1"/>
  <c r="P555" i="1"/>
  <c r="N555" i="1" s="1"/>
  <c r="O556" i="1"/>
  <c r="M556" i="1" s="1"/>
  <c r="P556" i="1"/>
  <c r="N556" i="1" s="1"/>
  <c r="O557" i="1"/>
  <c r="M557" i="1" s="1"/>
  <c r="P557" i="1"/>
  <c r="N557" i="1" s="1"/>
  <c r="O558" i="1"/>
  <c r="M558" i="1" s="1"/>
  <c r="P558" i="1"/>
  <c r="N558" i="1" s="1"/>
  <c r="O559" i="1"/>
  <c r="M559" i="1" s="1"/>
  <c r="P559" i="1"/>
  <c r="N559" i="1" s="1"/>
  <c r="O560" i="1"/>
  <c r="M560" i="1" s="1"/>
  <c r="P560" i="1"/>
  <c r="N560" i="1" s="1"/>
  <c r="M561" i="1"/>
  <c r="O561" i="1"/>
  <c r="P561" i="1"/>
  <c r="N561" i="1" s="1"/>
  <c r="O562" i="1"/>
  <c r="M562" i="1" s="1"/>
  <c r="P562" i="1"/>
  <c r="N562" i="1" s="1"/>
  <c r="M563" i="1"/>
  <c r="O563" i="1"/>
  <c r="P563" i="1"/>
  <c r="N563" i="1" s="1"/>
  <c r="O564" i="1"/>
  <c r="M564" i="1" s="1"/>
  <c r="P564" i="1"/>
  <c r="N564" i="1" s="1"/>
  <c r="O565" i="1"/>
  <c r="M565" i="1" s="1"/>
  <c r="P565" i="1"/>
  <c r="N565" i="1" s="1"/>
  <c r="O566" i="1"/>
  <c r="M566" i="1" s="1"/>
  <c r="P566" i="1"/>
  <c r="N566" i="1" s="1"/>
  <c r="O567" i="1"/>
  <c r="M567" i="1" s="1"/>
  <c r="P567" i="1"/>
  <c r="N567" i="1" s="1"/>
  <c r="O568" i="1"/>
  <c r="M568" i="1" s="1"/>
  <c r="P568" i="1"/>
  <c r="N568" i="1" s="1"/>
  <c r="M569" i="1"/>
  <c r="O569" i="1"/>
  <c r="P569" i="1"/>
  <c r="N569" i="1" s="1"/>
  <c r="O570" i="1"/>
  <c r="M570" i="1" s="1"/>
  <c r="P570" i="1"/>
  <c r="N570" i="1" s="1"/>
  <c r="M571" i="1"/>
  <c r="O571" i="1"/>
  <c r="P571" i="1"/>
  <c r="N571" i="1" s="1"/>
  <c r="O572" i="1"/>
  <c r="M572" i="1" s="1"/>
  <c r="P572" i="1"/>
  <c r="N572" i="1" s="1"/>
  <c r="O573" i="1"/>
  <c r="M573" i="1" s="1"/>
  <c r="P573" i="1"/>
  <c r="N573" i="1" s="1"/>
  <c r="O574" i="1"/>
  <c r="M574" i="1" s="1"/>
  <c r="P574" i="1"/>
  <c r="N574" i="1" s="1"/>
  <c r="O575" i="1"/>
  <c r="M575" i="1" s="1"/>
  <c r="P575" i="1"/>
  <c r="N575" i="1" s="1"/>
  <c r="O576" i="1"/>
  <c r="M576" i="1" s="1"/>
  <c r="P576" i="1"/>
  <c r="N576" i="1" s="1"/>
  <c r="M577" i="1"/>
  <c r="O577" i="1"/>
  <c r="P577" i="1"/>
  <c r="N577" i="1" s="1"/>
  <c r="O578" i="1"/>
  <c r="M578" i="1" s="1"/>
  <c r="P578" i="1"/>
  <c r="N578" i="1" s="1"/>
  <c r="M579" i="1"/>
  <c r="O579" i="1"/>
  <c r="P579" i="1"/>
  <c r="N579" i="1" s="1"/>
  <c r="O580" i="1"/>
  <c r="M580" i="1" s="1"/>
  <c r="P580" i="1"/>
  <c r="N580" i="1" s="1"/>
  <c r="O581" i="1"/>
  <c r="M581" i="1" s="1"/>
  <c r="P581" i="1"/>
  <c r="N581" i="1" s="1"/>
  <c r="O582" i="1"/>
  <c r="M582" i="1" s="1"/>
  <c r="P582" i="1"/>
  <c r="N582" i="1" s="1"/>
  <c r="O583" i="1"/>
  <c r="M583" i="1" s="1"/>
  <c r="P583" i="1"/>
  <c r="N583" i="1" s="1"/>
  <c r="O584" i="1"/>
  <c r="M584" i="1" s="1"/>
  <c r="P584" i="1"/>
  <c r="N584" i="1" s="1"/>
  <c r="M585" i="1"/>
  <c r="O585" i="1"/>
  <c r="P585" i="1"/>
  <c r="N585" i="1" s="1"/>
  <c r="O586" i="1"/>
  <c r="M586" i="1" s="1"/>
  <c r="P586" i="1"/>
  <c r="N586" i="1" s="1"/>
  <c r="M587" i="1"/>
  <c r="O587" i="1"/>
  <c r="P587" i="1"/>
  <c r="N587" i="1" s="1"/>
  <c r="O588" i="1"/>
  <c r="M588" i="1" s="1"/>
  <c r="P588" i="1"/>
  <c r="N588" i="1" s="1"/>
  <c r="O589" i="1"/>
  <c r="M589" i="1" s="1"/>
  <c r="P589" i="1"/>
  <c r="N589" i="1" s="1"/>
  <c r="O590" i="1"/>
  <c r="M590" i="1" s="1"/>
  <c r="P590" i="1"/>
  <c r="N590" i="1" s="1"/>
  <c r="O591" i="1"/>
  <c r="M591" i="1" s="1"/>
  <c r="P591" i="1"/>
  <c r="N591" i="1" s="1"/>
  <c r="O592" i="1"/>
  <c r="M592" i="1" s="1"/>
  <c r="P592" i="1"/>
  <c r="N592" i="1" s="1"/>
  <c r="M593" i="1"/>
  <c r="O593" i="1"/>
  <c r="P593" i="1"/>
  <c r="N593" i="1" s="1"/>
  <c r="O594" i="1"/>
  <c r="M594" i="1" s="1"/>
  <c r="P594" i="1"/>
  <c r="N594" i="1" s="1"/>
  <c r="M595" i="1"/>
  <c r="O595" i="1"/>
  <c r="P595" i="1"/>
  <c r="N595" i="1" s="1"/>
  <c r="O596" i="1"/>
  <c r="M596" i="1" s="1"/>
  <c r="P596" i="1"/>
  <c r="N596" i="1" s="1"/>
  <c r="O597" i="1"/>
  <c r="M597" i="1" s="1"/>
  <c r="P597" i="1"/>
  <c r="N597" i="1" s="1"/>
  <c r="O598" i="1"/>
  <c r="M598" i="1" s="1"/>
  <c r="P598" i="1"/>
  <c r="N598" i="1" s="1"/>
  <c r="M599" i="1"/>
  <c r="O599" i="1"/>
  <c r="P599" i="1"/>
  <c r="N599" i="1" s="1"/>
  <c r="O600" i="1"/>
  <c r="M600" i="1" s="1"/>
  <c r="P600" i="1"/>
  <c r="N600" i="1" s="1"/>
  <c r="M601" i="1"/>
  <c r="O601" i="1"/>
  <c r="P601" i="1"/>
  <c r="N601" i="1" s="1"/>
  <c r="O602" i="1"/>
  <c r="M602" i="1" s="1"/>
  <c r="P602" i="1"/>
  <c r="N602" i="1" s="1"/>
  <c r="M603" i="1"/>
  <c r="O603" i="1"/>
  <c r="P603" i="1"/>
  <c r="N603" i="1" s="1"/>
  <c r="O604" i="1"/>
  <c r="M604" i="1" s="1"/>
  <c r="P604" i="1"/>
  <c r="N604" i="1" s="1"/>
  <c r="O605" i="1"/>
  <c r="M605" i="1" s="1"/>
  <c r="P605" i="1"/>
  <c r="N605" i="1" s="1"/>
  <c r="O606" i="1"/>
  <c r="M606" i="1" s="1"/>
  <c r="P606" i="1"/>
  <c r="N606" i="1" s="1"/>
  <c r="O607" i="1"/>
  <c r="M607" i="1" s="1"/>
  <c r="P607" i="1"/>
  <c r="N607" i="1" s="1"/>
  <c r="O608" i="1"/>
  <c r="M608" i="1" s="1"/>
  <c r="P608" i="1"/>
  <c r="N608" i="1" s="1"/>
  <c r="M609" i="1"/>
  <c r="O609" i="1"/>
  <c r="P609" i="1"/>
  <c r="N609" i="1" s="1"/>
  <c r="O610" i="1"/>
  <c r="M610" i="1" s="1"/>
  <c r="P610" i="1"/>
  <c r="N610" i="1" s="1"/>
  <c r="M611" i="1"/>
  <c r="O611" i="1"/>
  <c r="P611" i="1"/>
  <c r="N611" i="1" s="1"/>
  <c r="O612" i="1"/>
  <c r="M612" i="1" s="1"/>
  <c r="P612" i="1"/>
  <c r="N612" i="1" s="1"/>
  <c r="O613" i="1"/>
  <c r="M613" i="1" s="1"/>
  <c r="P613" i="1"/>
  <c r="N613" i="1" s="1"/>
  <c r="O614" i="1"/>
  <c r="M614" i="1" s="1"/>
  <c r="P614" i="1"/>
  <c r="N614" i="1" s="1"/>
  <c r="O615" i="1"/>
  <c r="M615" i="1" s="1"/>
  <c r="P615" i="1"/>
  <c r="N615" i="1" s="1"/>
  <c r="O616" i="1"/>
  <c r="M616" i="1" s="1"/>
  <c r="P616" i="1"/>
  <c r="N616" i="1" s="1"/>
  <c r="M617" i="1"/>
  <c r="O617" i="1"/>
  <c r="P617" i="1"/>
  <c r="N617" i="1" s="1"/>
  <c r="O618" i="1"/>
  <c r="M618" i="1" s="1"/>
  <c r="P618" i="1"/>
  <c r="N618" i="1" s="1"/>
  <c r="M619" i="1"/>
  <c r="O619" i="1"/>
  <c r="P619" i="1"/>
  <c r="N619" i="1" s="1"/>
  <c r="O620" i="1"/>
  <c r="M620" i="1" s="1"/>
  <c r="P620" i="1"/>
  <c r="N620" i="1" s="1"/>
  <c r="O621" i="1"/>
  <c r="M621" i="1" s="1"/>
  <c r="P621" i="1"/>
  <c r="N621" i="1" s="1"/>
  <c r="O622" i="1"/>
  <c r="M622" i="1" s="1"/>
  <c r="P622" i="1"/>
  <c r="N622" i="1" s="1"/>
  <c r="O623" i="1"/>
  <c r="M623" i="1" s="1"/>
  <c r="P623" i="1"/>
  <c r="N623" i="1" s="1"/>
  <c r="O624" i="1"/>
  <c r="M624" i="1" s="1"/>
  <c r="P624" i="1"/>
  <c r="N624" i="1" s="1"/>
  <c r="M625" i="1"/>
  <c r="O625" i="1"/>
  <c r="P625" i="1"/>
  <c r="N625" i="1" s="1"/>
  <c r="O626" i="1"/>
  <c r="M626" i="1" s="1"/>
  <c r="P626" i="1"/>
  <c r="N626" i="1" s="1"/>
  <c r="M627" i="1"/>
  <c r="O627" i="1"/>
  <c r="P627" i="1"/>
  <c r="N627" i="1" s="1"/>
  <c r="O628" i="1"/>
  <c r="M628" i="1" s="1"/>
  <c r="P628" i="1"/>
  <c r="N628" i="1" s="1"/>
  <c r="O629" i="1"/>
  <c r="M629" i="1" s="1"/>
  <c r="P629" i="1"/>
  <c r="N629" i="1" s="1"/>
  <c r="O630" i="1"/>
  <c r="M630" i="1" s="1"/>
  <c r="P630" i="1"/>
  <c r="N630" i="1" s="1"/>
  <c r="M631" i="1"/>
  <c r="O631" i="1"/>
  <c r="P631" i="1"/>
  <c r="N631" i="1" s="1"/>
  <c r="O632" i="1"/>
  <c r="M632" i="1" s="1"/>
  <c r="P632" i="1"/>
  <c r="N632" i="1" s="1"/>
  <c r="M633" i="1"/>
  <c r="O633" i="1"/>
  <c r="P633" i="1"/>
  <c r="N633" i="1" s="1"/>
  <c r="O634" i="1"/>
  <c r="M634" i="1" s="1"/>
  <c r="P634" i="1"/>
  <c r="N634" i="1" s="1"/>
  <c r="M635" i="1"/>
  <c r="O635" i="1"/>
  <c r="P635" i="1"/>
  <c r="N635" i="1" s="1"/>
  <c r="O636" i="1"/>
  <c r="M636" i="1" s="1"/>
  <c r="P636" i="1"/>
  <c r="N636" i="1" s="1"/>
  <c r="O637" i="1"/>
  <c r="M637" i="1" s="1"/>
  <c r="P637" i="1"/>
  <c r="N637" i="1" s="1"/>
  <c r="O638" i="1"/>
  <c r="M638" i="1" s="1"/>
  <c r="P638" i="1"/>
  <c r="N638" i="1" s="1"/>
  <c r="O639" i="1"/>
  <c r="M639" i="1" s="1"/>
  <c r="P639" i="1"/>
  <c r="N639" i="1" s="1"/>
  <c r="O640" i="1"/>
  <c r="M640" i="1" s="1"/>
  <c r="P640" i="1"/>
  <c r="N640" i="1" s="1"/>
  <c r="M641" i="1"/>
  <c r="O641" i="1"/>
  <c r="P641" i="1"/>
  <c r="N641" i="1" s="1"/>
  <c r="O642" i="1"/>
  <c r="M642" i="1" s="1"/>
  <c r="P642" i="1"/>
  <c r="N642" i="1" s="1"/>
  <c r="M643" i="1"/>
  <c r="O643" i="1"/>
  <c r="P643" i="1"/>
  <c r="N643" i="1" s="1"/>
  <c r="O644" i="1"/>
  <c r="M644" i="1" s="1"/>
  <c r="P644" i="1"/>
  <c r="N644" i="1" s="1"/>
  <c r="O645" i="1"/>
  <c r="M645" i="1" s="1"/>
  <c r="P645" i="1"/>
  <c r="N645" i="1" s="1"/>
  <c r="O646" i="1"/>
  <c r="M646" i="1" s="1"/>
  <c r="P646" i="1"/>
  <c r="N646" i="1" s="1"/>
  <c r="O647" i="1"/>
  <c r="M647" i="1" s="1"/>
  <c r="P647" i="1"/>
  <c r="N647" i="1" s="1"/>
  <c r="O648" i="1"/>
  <c r="M648" i="1" s="1"/>
  <c r="P648" i="1"/>
  <c r="N648" i="1" s="1"/>
  <c r="M649" i="1"/>
  <c r="O649" i="1"/>
  <c r="P649" i="1"/>
  <c r="N649" i="1" s="1"/>
  <c r="O650" i="1"/>
  <c r="M650" i="1" s="1"/>
  <c r="P650" i="1"/>
  <c r="N650" i="1" s="1"/>
  <c r="O651" i="1"/>
  <c r="M651" i="1" s="1"/>
  <c r="P651" i="1"/>
  <c r="N651" i="1" s="1"/>
  <c r="O652" i="1"/>
  <c r="M652" i="1" s="1"/>
  <c r="P652" i="1"/>
  <c r="N652" i="1" s="1"/>
  <c r="O653" i="1"/>
  <c r="M653" i="1" s="1"/>
  <c r="P653" i="1"/>
  <c r="N653" i="1" s="1"/>
  <c r="O654" i="1"/>
  <c r="M654" i="1" s="1"/>
  <c r="P654" i="1"/>
  <c r="N654" i="1" s="1"/>
  <c r="M655" i="1"/>
  <c r="O655" i="1"/>
  <c r="P655" i="1"/>
  <c r="N655" i="1" s="1"/>
  <c r="O656" i="1"/>
  <c r="M656" i="1" s="1"/>
  <c r="P656" i="1"/>
  <c r="N656" i="1" s="1"/>
  <c r="M657" i="1"/>
  <c r="O657" i="1"/>
  <c r="P657" i="1"/>
  <c r="N657" i="1" s="1"/>
  <c r="O658" i="1"/>
  <c r="M658" i="1" s="1"/>
  <c r="P658" i="1"/>
  <c r="N658" i="1" s="1"/>
  <c r="O659" i="1"/>
  <c r="M659" i="1" s="1"/>
  <c r="P659" i="1"/>
  <c r="N659" i="1" s="1"/>
  <c r="O660" i="1"/>
  <c r="M660" i="1" s="1"/>
  <c r="P660" i="1"/>
  <c r="N660" i="1" s="1"/>
  <c r="O661" i="1"/>
  <c r="M661" i="1" s="1"/>
  <c r="P661" i="1"/>
  <c r="N661" i="1" s="1"/>
  <c r="O662" i="1"/>
  <c r="M662" i="1" s="1"/>
  <c r="P662" i="1"/>
  <c r="N662" i="1" s="1"/>
  <c r="O663" i="1"/>
  <c r="M663" i="1" s="1"/>
  <c r="P663" i="1"/>
  <c r="N663" i="1" s="1"/>
  <c r="O664" i="1"/>
  <c r="M664" i="1" s="1"/>
  <c r="P664" i="1"/>
  <c r="N664" i="1" s="1"/>
  <c r="M665" i="1"/>
  <c r="O665" i="1"/>
  <c r="P665" i="1"/>
  <c r="N665" i="1" s="1"/>
  <c r="O666" i="1"/>
  <c r="M666" i="1" s="1"/>
  <c r="P666" i="1"/>
  <c r="N666" i="1" s="1"/>
  <c r="O667" i="1"/>
  <c r="M667" i="1" s="1"/>
  <c r="P667" i="1"/>
  <c r="N667" i="1" s="1"/>
  <c r="O668" i="1"/>
  <c r="M668" i="1" s="1"/>
  <c r="P668" i="1"/>
  <c r="N668" i="1" s="1"/>
  <c r="O669" i="1"/>
  <c r="M669" i="1" s="1"/>
  <c r="P669" i="1"/>
  <c r="N669" i="1" s="1"/>
  <c r="O670" i="1"/>
  <c r="M670" i="1" s="1"/>
  <c r="P670" i="1"/>
  <c r="N670" i="1" s="1"/>
  <c r="M671" i="1"/>
  <c r="O671" i="1"/>
  <c r="P671" i="1"/>
  <c r="N671" i="1" s="1"/>
  <c r="O672" i="1"/>
  <c r="M672" i="1" s="1"/>
  <c r="P672" i="1"/>
  <c r="N672" i="1" s="1"/>
  <c r="M673" i="1"/>
  <c r="O673" i="1"/>
  <c r="P673" i="1"/>
  <c r="N673" i="1" s="1"/>
  <c r="O674" i="1"/>
  <c r="M674" i="1" s="1"/>
  <c r="P674" i="1"/>
  <c r="N674" i="1" s="1"/>
  <c r="O675" i="1"/>
  <c r="M675" i="1" s="1"/>
  <c r="P675" i="1"/>
  <c r="N675" i="1" s="1"/>
  <c r="O676" i="1"/>
  <c r="M676" i="1" s="1"/>
  <c r="P676" i="1"/>
  <c r="N676" i="1" s="1"/>
  <c r="O677" i="1"/>
  <c r="M677" i="1" s="1"/>
  <c r="P677" i="1"/>
  <c r="N677" i="1" s="1"/>
  <c r="O678" i="1"/>
  <c r="M678" i="1" s="1"/>
  <c r="P678" i="1"/>
  <c r="N678" i="1" s="1"/>
  <c r="O679" i="1"/>
  <c r="M679" i="1" s="1"/>
  <c r="P679" i="1"/>
  <c r="N679" i="1" s="1"/>
  <c r="O680" i="1"/>
  <c r="M680" i="1" s="1"/>
  <c r="P680" i="1"/>
  <c r="N680" i="1" s="1"/>
  <c r="M681" i="1"/>
  <c r="O681" i="1"/>
  <c r="P681" i="1"/>
  <c r="N681" i="1" s="1"/>
  <c r="O682" i="1"/>
  <c r="M682" i="1" s="1"/>
  <c r="P682" i="1"/>
  <c r="N682" i="1" s="1"/>
  <c r="M683" i="1"/>
  <c r="O683" i="1"/>
  <c r="P683" i="1"/>
  <c r="N683" i="1" s="1"/>
  <c r="O684" i="1"/>
  <c r="M684" i="1" s="1"/>
  <c r="P684" i="1"/>
  <c r="N684" i="1" s="1"/>
  <c r="O685" i="1"/>
  <c r="M685" i="1" s="1"/>
  <c r="P685" i="1"/>
  <c r="N685" i="1" s="1"/>
  <c r="O686" i="1"/>
  <c r="M686" i="1" s="1"/>
  <c r="P686" i="1"/>
  <c r="N686" i="1" s="1"/>
  <c r="O687" i="1"/>
  <c r="M687" i="1" s="1"/>
  <c r="P687" i="1"/>
  <c r="N687" i="1" s="1"/>
  <c r="O688" i="1"/>
  <c r="M688" i="1" s="1"/>
  <c r="P688" i="1"/>
  <c r="N688" i="1" s="1"/>
  <c r="O689" i="1"/>
  <c r="M689" i="1" s="1"/>
  <c r="P689" i="1"/>
  <c r="N689" i="1" s="1"/>
  <c r="O690" i="1"/>
  <c r="M690" i="1" s="1"/>
  <c r="P690" i="1"/>
  <c r="N690" i="1" s="1"/>
  <c r="M691" i="1"/>
  <c r="O691" i="1"/>
  <c r="P691" i="1"/>
  <c r="N691" i="1" s="1"/>
  <c r="O692" i="1"/>
  <c r="M692" i="1" s="1"/>
  <c r="P692" i="1"/>
  <c r="N692" i="1" s="1"/>
  <c r="O693" i="1"/>
  <c r="M693" i="1" s="1"/>
  <c r="P693" i="1"/>
  <c r="N693" i="1" s="1"/>
  <c r="O694" i="1"/>
  <c r="M694" i="1" s="1"/>
  <c r="P694" i="1"/>
  <c r="N694" i="1" s="1"/>
  <c r="O695" i="1"/>
  <c r="M695" i="1" s="1"/>
  <c r="P695" i="1"/>
  <c r="N695" i="1" s="1"/>
  <c r="O696" i="1"/>
  <c r="M696" i="1" s="1"/>
  <c r="P696" i="1"/>
  <c r="N696" i="1" s="1"/>
  <c r="O697" i="1"/>
  <c r="M697" i="1" s="1"/>
  <c r="P697" i="1"/>
  <c r="N697" i="1" s="1"/>
  <c r="O698" i="1"/>
  <c r="M698" i="1" s="1"/>
  <c r="P698" i="1"/>
  <c r="N698" i="1" s="1"/>
  <c r="M699" i="1"/>
  <c r="O699" i="1"/>
  <c r="P699" i="1"/>
  <c r="N699" i="1" s="1"/>
  <c r="O700" i="1"/>
  <c r="M700" i="1" s="1"/>
  <c r="P700" i="1"/>
  <c r="N700" i="1" s="1"/>
  <c r="O701" i="1"/>
  <c r="M701" i="1" s="1"/>
  <c r="P701" i="1"/>
  <c r="N701" i="1" s="1"/>
  <c r="O702" i="1"/>
  <c r="M702" i="1" s="1"/>
  <c r="P702" i="1"/>
  <c r="N702" i="1" s="1"/>
  <c r="O703" i="1"/>
  <c r="M703" i="1" s="1"/>
  <c r="P703" i="1"/>
  <c r="N703" i="1" s="1"/>
  <c r="O704" i="1"/>
  <c r="M704" i="1" s="1"/>
  <c r="P704" i="1"/>
  <c r="N704" i="1" s="1"/>
  <c r="O705" i="1"/>
  <c r="M705" i="1" s="1"/>
  <c r="P705" i="1"/>
  <c r="N705" i="1" s="1"/>
  <c r="O706" i="1"/>
  <c r="M706" i="1" s="1"/>
  <c r="P706" i="1"/>
  <c r="N706" i="1" s="1"/>
  <c r="M707" i="1"/>
  <c r="O707" i="1"/>
  <c r="P707" i="1"/>
  <c r="N707" i="1" s="1"/>
  <c r="O708" i="1"/>
  <c r="M708" i="1" s="1"/>
  <c r="P708" i="1"/>
  <c r="N708" i="1" s="1"/>
  <c r="O709" i="1"/>
  <c r="M709" i="1" s="1"/>
  <c r="P709" i="1"/>
  <c r="N709" i="1" s="1"/>
  <c r="O710" i="1"/>
  <c r="M710" i="1" s="1"/>
  <c r="P710" i="1"/>
  <c r="N710" i="1" s="1"/>
  <c r="O711" i="1"/>
  <c r="M711" i="1" s="1"/>
  <c r="P711" i="1"/>
  <c r="N711" i="1" s="1"/>
  <c r="O712" i="1"/>
  <c r="M712" i="1" s="1"/>
  <c r="P712" i="1"/>
  <c r="N712" i="1" s="1"/>
  <c r="O713" i="1"/>
  <c r="M713" i="1" s="1"/>
  <c r="P713" i="1"/>
  <c r="N713" i="1" s="1"/>
  <c r="O714" i="1"/>
  <c r="M714" i="1" s="1"/>
  <c r="P714" i="1"/>
  <c r="N714" i="1" s="1"/>
  <c r="M715" i="1"/>
  <c r="O715" i="1"/>
  <c r="P715" i="1"/>
  <c r="N715" i="1" s="1"/>
  <c r="O716" i="1"/>
  <c r="M716" i="1" s="1"/>
  <c r="P716" i="1"/>
  <c r="N716" i="1" s="1"/>
  <c r="O717" i="1"/>
  <c r="M717" i="1" s="1"/>
  <c r="P717" i="1"/>
  <c r="N717" i="1" s="1"/>
  <c r="O718" i="1"/>
  <c r="M718" i="1" s="1"/>
  <c r="P718" i="1"/>
  <c r="N718" i="1" s="1"/>
  <c r="O719" i="1"/>
  <c r="M719" i="1" s="1"/>
  <c r="P719" i="1"/>
  <c r="N719" i="1" s="1"/>
  <c r="O720" i="1"/>
  <c r="M720" i="1" s="1"/>
  <c r="P720" i="1"/>
  <c r="N720" i="1" s="1"/>
  <c r="O721" i="1"/>
  <c r="M721" i="1" s="1"/>
  <c r="P721" i="1"/>
  <c r="N721" i="1" s="1"/>
  <c r="O722" i="1"/>
  <c r="M722" i="1" s="1"/>
  <c r="P722" i="1"/>
  <c r="N722" i="1" s="1"/>
  <c r="M723" i="1"/>
  <c r="O723" i="1"/>
  <c r="P723" i="1"/>
  <c r="N723" i="1" s="1"/>
  <c r="O724" i="1"/>
  <c r="M724" i="1" s="1"/>
  <c r="P724" i="1"/>
  <c r="N724" i="1" s="1"/>
  <c r="O725" i="1"/>
  <c r="M725" i="1" s="1"/>
  <c r="P725" i="1"/>
  <c r="N725" i="1" s="1"/>
  <c r="O726" i="1"/>
  <c r="M726" i="1" s="1"/>
  <c r="P726" i="1"/>
  <c r="N726" i="1" s="1"/>
  <c r="O727" i="1"/>
  <c r="M727" i="1" s="1"/>
  <c r="P727" i="1"/>
  <c r="N727" i="1" s="1"/>
  <c r="O728" i="1"/>
  <c r="M728" i="1" s="1"/>
  <c r="P728" i="1"/>
  <c r="N728" i="1" s="1"/>
  <c r="O729" i="1"/>
  <c r="M729" i="1" s="1"/>
  <c r="P729" i="1"/>
  <c r="N729" i="1" s="1"/>
  <c r="O730" i="1"/>
  <c r="M730" i="1" s="1"/>
  <c r="P730" i="1"/>
  <c r="N730" i="1" s="1"/>
  <c r="M731" i="1"/>
  <c r="O731" i="1"/>
  <c r="P731" i="1"/>
  <c r="N731" i="1" s="1"/>
  <c r="O732" i="1"/>
  <c r="M732" i="1" s="1"/>
  <c r="P732" i="1"/>
  <c r="N732" i="1" s="1"/>
  <c r="O733" i="1"/>
  <c r="M733" i="1" s="1"/>
  <c r="P733" i="1"/>
  <c r="N733" i="1" s="1"/>
  <c r="O734" i="1"/>
  <c r="M734" i="1" s="1"/>
  <c r="P734" i="1"/>
  <c r="N734" i="1" s="1"/>
  <c r="N735" i="1"/>
  <c r="O735" i="1"/>
  <c r="M735" i="1" s="1"/>
  <c r="P735" i="1"/>
  <c r="N736" i="1"/>
  <c r="O736" i="1"/>
  <c r="M736" i="1" s="1"/>
  <c r="P736" i="1"/>
  <c r="N737" i="1"/>
  <c r="O737" i="1"/>
  <c r="M737" i="1" s="1"/>
  <c r="P737" i="1"/>
  <c r="N738" i="1"/>
  <c r="O738" i="1"/>
  <c r="M738" i="1" s="1"/>
  <c r="P738" i="1"/>
  <c r="N739" i="1"/>
  <c r="O739" i="1"/>
  <c r="M739" i="1" s="1"/>
  <c r="P739" i="1"/>
  <c r="N740" i="1"/>
  <c r="O740" i="1"/>
  <c r="M740" i="1" s="1"/>
  <c r="P740" i="1"/>
  <c r="N741" i="1"/>
  <c r="O741" i="1"/>
  <c r="M741" i="1" s="1"/>
  <c r="P741" i="1"/>
  <c r="N742" i="1"/>
  <c r="O742" i="1"/>
  <c r="M742" i="1" s="1"/>
  <c r="P742" i="1"/>
  <c r="N743" i="1"/>
  <c r="O743" i="1"/>
  <c r="M743" i="1" s="1"/>
  <c r="P743" i="1"/>
  <c r="N744" i="1"/>
  <c r="O744" i="1"/>
  <c r="M744" i="1" s="1"/>
  <c r="P744" i="1"/>
  <c r="N745" i="1"/>
  <c r="O745" i="1"/>
  <c r="M745" i="1" s="1"/>
  <c r="P745" i="1"/>
  <c r="N746" i="1"/>
  <c r="O746" i="1"/>
  <c r="M746" i="1" s="1"/>
  <c r="P746" i="1"/>
  <c r="N747" i="1"/>
  <c r="O747" i="1"/>
  <c r="M747" i="1" s="1"/>
  <c r="P747" i="1"/>
  <c r="N748" i="1"/>
  <c r="O748" i="1"/>
  <c r="M748" i="1" s="1"/>
  <c r="P748" i="1"/>
  <c r="N749" i="1"/>
  <c r="O749" i="1"/>
  <c r="M749" i="1" s="1"/>
  <c r="P749" i="1"/>
  <c r="N750" i="1"/>
  <c r="O750" i="1"/>
  <c r="M750" i="1" s="1"/>
  <c r="P750" i="1"/>
  <c r="N751" i="1"/>
  <c r="O751" i="1"/>
  <c r="M751" i="1" s="1"/>
  <c r="P751" i="1"/>
  <c r="N752" i="1"/>
  <c r="O752" i="1"/>
  <c r="M752" i="1" s="1"/>
  <c r="P752" i="1"/>
  <c r="N753" i="1"/>
  <c r="O753" i="1"/>
  <c r="M753" i="1" s="1"/>
  <c r="P753" i="1"/>
  <c r="N754" i="1"/>
  <c r="O754" i="1"/>
  <c r="M754" i="1" s="1"/>
  <c r="P754" i="1"/>
  <c r="N755" i="1"/>
  <c r="O755" i="1"/>
  <c r="M755" i="1" s="1"/>
  <c r="P755" i="1"/>
  <c r="N756" i="1"/>
  <c r="O756" i="1"/>
  <c r="M756" i="1" s="1"/>
  <c r="P756" i="1"/>
  <c r="N757" i="1"/>
  <c r="O757" i="1"/>
  <c r="M757" i="1" s="1"/>
  <c r="P757" i="1"/>
  <c r="N758" i="1"/>
  <c r="O758" i="1"/>
  <c r="M758" i="1" s="1"/>
  <c r="P758" i="1"/>
  <c r="N759" i="1"/>
  <c r="O759" i="1"/>
  <c r="M759" i="1" s="1"/>
  <c r="P759" i="1"/>
  <c r="N760" i="1"/>
  <c r="O760" i="1"/>
  <c r="M760" i="1" s="1"/>
  <c r="P760" i="1"/>
  <c r="N761" i="1"/>
  <c r="O761" i="1"/>
  <c r="M761" i="1" s="1"/>
  <c r="P761" i="1"/>
  <c r="N762" i="1"/>
  <c r="O762" i="1"/>
  <c r="M762" i="1" s="1"/>
  <c r="P762" i="1"/>
  <c r="N763" i="1"/>
  <c r="O763" i="1"/>
  <c r="M763" i="1" s="1"/>
  <c r="P763" i="1"/>
  <c r="N764" i="1"/>
  <c r="O764" i="1"/>
  <c r="M764" i="1" s="1"/>
  <c r="P764" i="1"/>
  <c r="N765" i="1"/>
  <c r="O765" i="1"/>
  <c r="M765" i="1" s="1"/>
  <c r="P765" i="1"/>
  <c r="N766" i="1"/>
  <c r="O766" i="1"/>
  <c r="M766" i="1" s="1"/>
  <c r="P766" i="1"/>
  <c r="N767" i="1"/>
  <c r="O767" i="1"/>
  <c r="M767" i="1" s="1"/>
  <c r="P767" i="1"/>
  <c r="N768" i="1"/>
  <c r="O768" i="1"/>
  <c r="M768" i="1" s="1"/>
  <c r="P768" i="1"/>
  <c r="N769" i="1"/>
  <c r="O769" i="1"/>
  <c r="M769" i="1" s="1"/>
  <c r="P769" i="1"/>
  <c r="N770" i="1"/>
  <c r="O770" i="1"/>
  <c r="M770" i="1" s="1"/>
  <c r="P770" i="1"/>
  <c r="N771" i="1"/>
  <c r="O771" i="1"/>
  <c r="M771" i="1" s="1"/>
  <c r="P771" i="1"/>
  <c r="N772" i="1"/>
  <c r="O772" i="1"/>
  <c r="M772" i="1" s="1"/>
  <c r="P772" i="1"/>
  <c r="N773" i="1"/>
  <c r="O773" i="1"/>
  <c r="M773" i="1" s="1"/>
  <c r="P773" i="1"/>
  <c r="N774" i="1"/>
  <c r="O774" i="1"/>
  <c r="M774" i="1" s="1"/>
  <c r="P774" i="1"/>
  <c r="N775" i="1"/>
  <c r="O775" i="1"/>
  <c r="M775" i="1" s="1"/>
  <c r="P775" i="1"/>
  <c r="N776" i="1"/>
  <c r="O776" i="1"/>
  <c r="M776" i="1" s="1"/>
  <c r="P776" i="1"/>
  <c r="N777" i="1"/>
  <c r="O777" i="1"/>
  <c r="M777" i="1" s="1"/>
  <c r="P777" i="1"/>
  <c r="N778" i="1"/>
  <c r="O778" i="1"/>
  <c r="M778" i="1" s="1"/>
  <c r="P778" i="1"/>
  <c r="N779" i="1"/>
  <c r="O779" i="1"/>
  <c r="M779" i="1" s="1"/>
  <c r="P779" i="1"/>
  <c r="N780" i="1"/>
  <c r="O780" i="1"/>
  <c r="M780" i="1" s="1"/>
  <c r="P780" i="1"/>
  <c r="N781" i="1"/>
  <c r="O781" i="1"/>
  <c r="M781" i="1" s="1"/>
  <c r="P781" i="1"/>
  <c r="N782" i="1"/>
  <c r="O782" i="1"/>
  <c r="M782" i="1" s="1"/>
  <c r="P782" i="1"/>
  <c r="N783" i="1"/>
  <c r="O783" i="1"/>
  <c r="M783" i="1" s="1"/>
  <c r="P783" i="1"/>
  <c r="N784" i="1"/>
  <c r="O784" i="1"/>
  <c r="M784" i="1" s="1"/>
  <c r="P784" i="1"/>
  <c r="N785" i="1"/>
  <c r="O785" i="1"/>
  <c r="M785" i="1" s="1"/>
  <c r="P785" i="1"/>
  <c r="N786" i="1"/>
  <c r="O786" i="1"/>
  <c r="M786" i="1" s="1"/>
  <c r="P786" i="1"/>
  <c r="N787" i="1"/>
  <c r="O787" i="1"/>
  <c r="M787" i="1" s="1"/>
  <c r="P787" i="1"/>
  <c r="N788" i="1"/>
  <c r="O788" i="1"/>
  <c r="M788" i="1" s="1"/>
  <c r="P788" i="1"/>
  <c r="N789" i="1"/>
  <c r="O789" i="1"/>
  <c r="M789" i="1" s="1"/>
  <c r="P789" i="1"/>
  <c r="N790" i="1"/>
  <c r="O790" i="1"/>
  <c r="M790" i="1" s="1"/>
  <c r="P790" i="1"/>
  <c r="N791" i="1"/>
  <c r="O791" i="1"/>
  <c r="M791" i="1" s="1"/>
  <c r="P791" i="1"/>
  <c r="N792" i="1"/>
  <c r="O792" i="1"/>
  <c r="M792" i="1" s="1"/>
  <c r="P792" i="1"/>
  <c r="N793" i="1"/>
  <c r="O793" i="1"/>
  <c r="M793" i="1" s="1"/>
  <c r="P793" i="1"/>
  <c r="N794" i="1"/>
  <c r="O794" i="1"/>
  <c r="M794" i="1" s="1"/>
  <c r="P794" i="1"/>
  <c r="N795" i="1"/>
  <c r="O795" i="1"/>
  <c r="M795" i="1" s="1"/>
  <c r="P795" i="1"/>
  <c r="N796" i="1"/>
  <c r="O796" i="1"/>
  <c r="M796" i="1" s="1"/>
  <c r="P796" i="1"/>
  <c r="N797" i="1"/>
  <c r="O797" i="1"/>
  <c r="M797" i="1" s="1"/>
  <c r="P797" i="1"/>
  <c r="N798" i="1"/>
  <c r="O798" i="1"/>
  <c r="M798" i="1" s="1"/>
  <c r="P798" i="1"/>
  <c r="N799" i="1"/>
  <c r="O799" i="1"/>
  <c r="M799" i="1" s="1"/>
  <c r="P799" i="1"/>
  <c r="N800" i="1"/>
  <c r="O800" i="1"/>
  <c r="M800" i="1" s="1"/>
  <c r="P800" i="1"/>
  <c r="N801" i="1"/>
  <c r="O801" i="1"/>
  <c r="M801" i="1" s="1"/>
  <c r="P801" i="1"/>
  <c r="N802" i="1"/>
  <c r="O802" i="1"/>
  <c r="M802" i="1" s="1"/>
  <c r="P802" i="1"/>
  <c r="N803" i="1"/>
  <c r="O803" i="1"/>
  <c r="M803" i="1" s="1"/>
  <c r="P803" i="1"/>
  <c r="N804" i="1"/>
  <c r="O804" i="1"/>
  <c r="M804" i="1" s="1"/>
  <c r="P804" i="1"/>
  <c r="N805" i="1"/>
  <c r="O805" i="1"/>
  <c r="M805" i="1" s="1"/>
  <c r="P805" i="1"/>
  <c r="N806" i="1"/>
  <c r="O806" i="1"/>
  <c r="M806" i="1" s="1"/>
  <c r="P806" i="1"/>
  <c r="N807" i="1"/>
  <c r="O807" i="1"/>
  <c r="M807" i="1" s="1"/>
  <c r="P807" i="1"/>
  <c r="N808" i="1"/>
  <c r="O808" i="1"/>
  <c r="M808" i="1" s="1"/>
  <c r="P808" i="1"/>
  <c r="N809" i="1"/>
  <c r="O809" i="1"/>
  <c r="M809" i="1" s="1"/>
  <c r="P809" i="1"/>
  <c r="N810" i="1"/>
  <c r="O810" i="1"/>
  <c r="M810" i="1" s="1"/>
  <c r="P810" i="1"/>
  <c r="N811" i="1"/>
  <c r="O811" i="1"/>
  <c r="M811" i="1" s="1"/>
  <c r="P811" i="1"/>
  <c r="N812" i="1"/>
  <c r="O812" i="1"/>
  <c r="M812" i="1" s="1"/>
  <c r="P812" i="1"/>
  <c r="N813" i="1"/>
  <c r="O813" i="1"/>
  <c r="M813" i="1" s="1"/>
  <c r="P813" i="1"/>
  <c r="N814" i="1"/>
  <c r="O814" i="1"/>
  <c r="M814" i="1" s="1"/>
  <c r="P814" i="1"/>
  <c r="N815" i="1"/>
  <c r="O815" i="1"/>
  <c r="M815" i="1" s="1"/>
  <c r="P815" i="1"/>
  <c r="N816" i="1"/>
  <c r="O816" i="1"/>
  <c r="M816" i="1" s="1"/>
  <c r="P816" i="1"/>
  <c r="N817" i="1"/>
  <c r="O817" i="1"/>
  <c r="M817" i="1" s="1"/>
  <c r="P817" i="1"/>
  <c r="N818" i="1"/>
  <c r="O818" i="1"/>
  <c r="M818" i="1" s="1"/>
  <c r="P818" i="1"/>
  <c r="N819" i="1"/>
  <c r="O819" i="1"/>
  <c r="M819" i="1" s="1"/>
  <c r="P819" i="1"/>
  <c r="N820" i="1"/>
  <c r="O820" i="1"/>
  <c r="M820" i="1" s="1"/>
  <c r="P820" i="1"/>
  <c r="N821" i="1"/>
  <c r="O821" i="1"/>
  <c r="M821" i="1" s="1"/>
  <c r="P821" i="1"/>
  <c r="N822" i="1"/>
  <c r="O822" i="1"/>
  <c r="M822" i="1" s="1"/>
  <c r="P822" i="1"/>
  <c r="N823" i="1"/>
  <c r="O823" i="1"/>
  <c r="M823" i="1" s="1"/>
  <c r="P823" i="1"/>
  <c r="N824" i="1"/>
  <c r="O824" i="1"/>
  <c r="M824" i="1" s="1"/>
  <c r="P824" i="1"/>
  <c r="N825" i="1"/>
  <c r="O825" i="1"/>
  <c r="M825" i="1" s="1"/>
  <c r="P825" i="1"/>
  <c r="N826" i="1"/>
  <c r="O826" i="1"/>
  <c r="M826" i="1" s="1"/>
  <c r="P826" i="1"/>
  <c r="N827" i="1"/>
  <c r="O827" i="1"/>
  <c r="M827" i="1" s="1"/>
  <c r="P827" i="1"/>
  <c r="N828" i="1"/>
  <c r="O828" i="1"/>
  <c r="M828" i="1" s="1"/>
  <c r="P828" i="1"/>
  <c r="N829" i="1"/>
  <c r="O829" i="1"/>
  <c r="M829" i="1" s="1"/>
  <c r="P829" i="1"/>
  <c r="N830" i="1"/>
  <c r="O830" i="1"/>
  <c r="M830" i="1" s="1"/>
  <c r="P830" i="1"/>
  <c r="N831" i="1"/>
  <c r="O831" i="1"/>
  <c r="M831" i="1" s="1"/>
  <c r="P831" i="1"/>
  <c r="N832" i="1"/>
  <c r="O832" i="1"/>
  <c r="M832" i="1" s="1"/>
  <c r="P832" i="1"/>
  <c r="N833" i="1"/>
  <c r="O833" i="1"/>
  <c r="M833" i="1" s="1"/>
  <c r="P833" i="1"/>
  <c r="N834" i="1"/>
  <c r="O834" i="1"/>
  <c r="M834" i="1" s="1"/>
  <c r="P834" i="1"/>
  <c r="N835" i="1"/>
  <c r="O835" i="1"/>
  <c r="M835" i="1" s="1"/>
  <c r="P835" i="1"/>
  <c r="N836" i="1"/>
  <c r="O836" i="1"/>
  <c r="M836" i="1" s="1"/>
  <c r="P836" i="1"/>
  <c r="N837" i="1"/>
  <c r="O837" i="1"/>
  <c r="M837" i="1" s="1"/>
  <c r="P837" i="1"/>
  <c r="N838" i="1"/>
  <c r="O838" i="1"/>
  <c r="M838" i="1" s="1"/>
  <c r="P838" i="1"/>
  <c r="N839" i="1"/>
  <c r="O839" i="1"/>
  <c r="M839" i="1" s="1"/>
  <c r="P839" i="1"/>
  <c r="N840" i="1"/>
  <c r="O840" i="1"/>
  <c r="M840" i="1" s="1"/>
  <c r="P840" i="1"/>
  <c r="N841" i="1"/>
  <c r="O841" i="1"/>
  <c r="M841" i="1" s="1"/>
  <c r="P841" i="1"/>
  <c r="N842" i="1"/>
  <c r="O842" i="1"/>
  <c r="M842" i="1" s="1"/>
  <c r="P842" i="1"/>
  <c r="N843" i="1"/>
  <c r="O843" i="1"/>
  <c r="M843" i="1" s="1"/>
  <c r="P843" i="1"/>
  <c r="N844" i="1"/>
  <c r="O844" i="1"/>
  <c r="M844" i="1" s="1"/>
  <c r="P844" i="1"/>
  <c r="N845" i="1"/>
  <c r="O845" i="1"/>
  <c r="M845" i="1" s="1"/>
  <c r="P845" i="1"/>
  <c r="N846" i="1"/>
  <c r="O846" i="1"/>
  <c r="M846" i="1" s="1"/>
  <c r="P846" i="1"/>
  <c r="N847" i="1"/>
  <c r="O847" i="1"/>
  <c r="M847" i="1" s="1"/>
  <c r="P847" i="1"/>
  <c r="N848" i="1"/>
  <c r="O848" i="1"/>
  <c r="M848" i="1" s="1"/>
  <c r="P848" i="1"/>
  <c r="N849" i="1"/>
  <c r="O849" i="1"/>
  <c r="M849" i="1" s="1"/>
  <c r="P849" i="1"/>
  <c r="N850" i="1"/>
  <c r="O850" i="1"/>
  <c r="M850" i="1" s="1"/>
  <c r="P850" i="1"/>
  <c r="N851" i="1"/>
  <c r="O851" i="1"/>
  <c r="M851" i="1" s="1"/>
  <c r="P851" i="1"/>
  <c r="N852" i="1"/>
  <c r="O852" i="1"/>
  <c r="M852" i="1" s="1"/>
  <c r="P852" i="1"/>
  <c r="N853" i="1"/>
  <c r="O853" i="1"/>
  <c r="M853" i="1" s="1"/>
  <c r="P853" i="1"/>
  <c r="N854" i="1"/>
  <c r="O854" i="1"/>
  <c r="M854" i="1" s="1"/>
  <c r="P854" i="1"/>
  <c r="N855" i="1"/>
  <c r="O855" i="1"/>
  <c r="M855" i="1" s="1"/>
  <c r="P855" i="1"/>
  <c r="N856" i="1"/>
  <c r="O856" i="1"/>
  <c r="M856" i="1" s="1"/>
  <c r="P856" i="1"/>
  <c r="N857" i="1"/>
  <c r="O857" i="1"/>
  <c r="M857" i="1" s="1"/>
  <c r="P857" i="1"/>
  <c r="N858" i="1"/>
  <c r="O858" i="1"/>
  <c r="M858" i="1" s="1"/>
  <c r="P858" i="1"/>
  <c r="N859" i="1"/>
  <c r="O859" i="1"/>
  <c r="M859" i="1" s="1"/>
  <c r="P859" i="1"/>
  <c r="N860" i="1"/>
  <c r="O860" i="1"/>
  <c r="M860" i="1" s="1"/>
  <c r="P860" i="1"/>
  <c r="N861" i="1"/>
  <c r="O861" i="1"/>
  <c r="M861" i="1" s="1"/>
  <c r="P861" i="1"/>
  <c r="O862" i="1"/>
  <c r="M862" i="1" s="1"/>
  <c r="P862" i="1"/>
  <c r="N862" i="1" s="1"/>
  <c r="O863" i="1"/>
  <c r="M863" i="1" s="1"/>
  <c r="P863" i="1"/>
  <c r="N863" i="1" s="1"/>
  <c r="N864" i="1"/>
  <c r="O864" i="1"/>
  <c r="M864" i="1" s="1"/>
  <c r="P864" i="1"/>
  <c r="N865" i="1"/>
  <c r="O865" i="1"/>
  <c r="M865" i="1" s="1"/>
  <c r="P865" i="1"/>
  <c r="O866" i="1"/>
  <c r="M866" i="1" s="1"/>
  <c r="P866" i="1"/>
  <c r="N866" i="1" s="1"/>
  <c r="O867" i="1"/>
  <c r="M867" i="1" s="1"/>
  <c r="P867" i="1"/>
  <c r="N867" i="1" s="1"/>
  <c r="N868" i="1"/>
  <c r="O868" i="1"/>
  <c r="M868" i="1" s="1"/>
  <c r="P868" i="1"/>
  <c r="N869" i="1"/>
  <c r="O869" i="1"/>
  <c r="M869" i="1" s="1"/>
  <c r="P869" i="1"/>
  <c r="O870" i="1"/>
  <c r="M870" i="1" s="1"/>
  <c r="P870" i="1"/>
  <c r="N870" i="1" s="1"/>
  <c r="O871" i="1"/>
  <c r="M871" i="1" s="1"/>
  <c r="P871" i="1"/>
  <c r="N871" i="1" s="1"/>
  <c r="N872" i="1"/>
  <c r="O872" i="1"/>
  <c r="M872" i="1" s="1"/>
  <c r="P872" i="1"/>
  <c r="N873" i="1"/>
  <c r="O873" i="1"/>
  <c r="M873" i="1" s="1"/>
  <c r="P873" i="1"/>
  <c r="O874" i="1"/>
  <c r="M874" i="1" s="1"/>
  <c r="P874" i="1"/>
  <c r="N874" i="1" s="1"/>
  <c r="O875" i="1"/>
  <c r="M875" i="1" s="1"/>
  <c r="P875" i="1"/>
  <c r="N875" i="1" s="1"/>
  <c r="N876" i="1"/>
  <c r="O876" i="1"/>
  <c r="M876" i="1" s="1"/>
  <c r="P876" i="1"/>
  <c r="N877" i="1"/>
  <c r="O877" i="1"/>
  <c r="M877" i="1" s="1"/>
  <c r="P877" i="1"/>
  <c r="O878" i="1"/>
  <c r="M878" i="1" s="1"/>
  <c r="P878" i="1"/>
  <c r="N878" i="1" s="1"/>
  <c r="O879" i="1"/>
  <c r="M879" i="1" s="1"/>
  <c r="P879" i="1"/>
  <c r="N879" i="1" s="1"/>
  <c r="N880" i="1"/>
  <c r="O880" i="1"/>
  <c r="M880" i="1" s="1"/>
  <c r="P880" i="1"/>
  <c r="N881" i="1"/>
  <c r="O881" i="1"/>
  <c r="M881" i="1" s="1"/>
  <c r="P881" i="1"/>
  <c r="O882" i="1"/>
  <c r="M882" i="1" s="1"/>
  <c r="P882" i="1"/>
  <c r="N882" i="1" s="1"/>
  <c r="O883" i="1"/>
  <c r="M883" i="1" s="1"/>
  <c r="P883" i="1"/>
  <c r="N883" i="1" s="1"/>
  <c r="N884" i="1"/>
  <c r="O884" i="1"/>
  <c r="M884" i="1" s="1"/>
  <c r="P884" i="1"/>
  <c r="N885" i="1"/>
  <c r="O885" i="1"/>
  <c r="M885" i="1" s="1"/>
  <c r="P885" i="1"/>
  <c r="O886" i="1"/>
  <c r="M886" i="1" s="1"/>
  <c r="P886" i="1"/>
  <c r="N886" i="1" s="1"/>
  <c r="O887" i="1"/>
  <c r="M887" i="1" s="1"/>
  <c r="P887" i="1"/>
  <c r="N887" i="1" s="1"/>
  <c r="N888" i="1"/>
  <c r="O888" i="1"/>
  <c r="M888" i="1" s="1"/>
  <c r="P888" i="1"/>
  <c r="N889" i="1"/>
  <c r="O889" i="1"/>
  <c r="M889" i="1" s="1"/>
  <c r="P889" i="1"/>
  <c r="O890" i="1"/>
  <c r="M890" i="1" s="1"/>
  <c r="P890" i="1"/>
  <c r="N890" i="1" s="1"/>
  <c r="O891" i="1"/>
  <c r="M891" i="1" s="1"/>
  <c r="P891" i="1"/>
  <c r="N891" i="1" s="1"/>
  <c r="N892" i="1"/>
  <c r="O892" i="1"/>
  <c r="M892" i="1" s="1"/>
  <c r="P892" i="1"/>
  <c r="N893" i="1"/>
  <c r="O893" i="1"/>
  <c r="M893" i="1" s="1"/>
  <c r="P893" i="1"/>
  <c r="N894" i="1"/>
  <c r="O894" i="1"/>
  <c r="M894" i="1" s="1"/>
  <c r="P894" i="1"/>
  <c r="N895" i="1"/>
  <c r="O895" i="1"/>
  <c r="M895" i="1" s="1"/>
  <c r="P895" i="1"/>
  <c r="N896" i="1"/>
  <c r="O896" i="1"/>
  <c r="M896" i="1" s="1"/>
  <c r="P896" i="1"/>
  <c r="N897" i="1"/>
  <c r="O897" i="1"/>
  <c r="M897" i="1" s="1"/>
  <c r="P897" i="1"/>
  <c r="N898" i="1"/>
  <c r="O898" i="1"/>
  <c r="M898" i="1" s="1"/>
  <c r="P898" i="1"/>
  <c r="N899" i="1"/>
  <c r="O899" i="1"/>
  <c r="M899" i="1" s="1"/>
  <c r="P899" i="1"/>
  <c r="N900" i="1"/>
  <c r="O900" i="1"/>
  <c r="M900" i="1" s="1"/>
  <c r="P900" i="1"/>
  <c r="N901" i="1"/>
  <c r="O901" i="1"/>
  <c r="M901" i="1" s="1"/>
  <c r="P901" i="1"/>
  <c r="N902" i="1"/>
  <c r="O902" i="1"/>
  <c r="M902" i="1" s="1"/>
  <c r="P902" i="1"/>
  <c r="N903" i="1"/>
  <c r="O903" i="1"/>
  <c r="M903" i="1" s="1"/>
  <c r="P903" i="1"/>
  <c r="N904" i="1"/>
  <c r="O904" i="1"/>
  <c r="M904" i="1" s="1"/>
  <c r="P904" i="1"/>
  <c r="N905" i="1"/>
  <c r="O905" i="1"/>
  <c r="M905" i="1" s="1"/>
  <c r="P905" i="1"/>
  <c r="N906" i="1"/>
  <c r="O906" i="1"/>
  <c r="M906" i="1" s="1"/>
  <c r="P906" i="1"/>
  <c r="N907" i="1"/>
  <c r="O907" i="1"/>
  <c r="M907" i="1" s="1"/>
  <c r="P907" i="1"/>
  <c r="N908" i="1"/>
  <c r="O908" i="1"/>
  <c r="M908" i="1" s="1"/>
  <c r="P908" i="1"/>
  <c r="N909" i="1"/>
  <c r="O909" i="1"/>
  <c r="M909" i="1" s="1"/>
  <c r="P909" i="1"/>
  <c r="N910" i="1"/>
  <c r="O910" i="1"/>
  <c r="M910" i="1" s="1"/>
  <c r="P910" i="1"/>
  <c r="N911" i="1"/>
  <c r="O911" i="1"/>
  <c r="M911" i="1" s="1"/>
  <c r="P911" i="1"/>
  <c r="N912" i="1"/>
  <c r="O912" i="1"/>
  <c r="M912" i="1" s="1"/>
  <c r="P912" i="1"/>
  <c r="N913" i="1"/>
  <c r="O913" i="1"/>
  <c r="M913" i="1" s="1"/>
  <c r="P913" i="1"/>
  <c r="N914" i="1"/>
  <c r="O914" i="1"/>
  <c r="M914" i="1" s="1"/>
  <c r="P914" i="1"/>
  <c r="N915" i="1"/>
  <c r="O915" i="1"/>
  <c r="M915" i="1" s="1"/>
  <c r="P915" i="1"/>
  <c r="N916" i="1"/>
  <c r="O916" i="1"/>
  <c r="M916" i="1" s="1"/>
  <c r="P916" i="1"/>
  <c r="N917" i="1"/>
  <c r="O917" i="1"/>
  <c r="M917" i="1" s="1"/>
  <c r="P917" i="1"/>
  <c r="N918" i="1"/>
  <c r="O918" i="1"/>
  <c r="M918" i="1" s="1"/>
  <c r="P918" i="1"/>
  <c r="N919" i="1"/>
  <c r="O919" i="1"/>
  <c r="M919" i="1" s="1"/>
  <c r="P919" i="1"/>
  <c r="N920" i="1"/>
  <c r="O920" i="1"/>
  <c r="M920" i="1" s="1"/>
  <c r="P920" i="1"/>
  <c r="N921" i="1"/>
  <c r="O921" i="1"/>
  <c r="M921" i="1" s="1"/>
  <c r="P921" i="1"/>
  <c r="N922" i="1"/>
  <c r="O922" i="1"/>
  <c r="M922" i="1" s="1"/>
  <c r="P922" i="1"/>
  <c r="O923" i="1"/>
  <c r="M923" i="1" s="1"/>
  <c r="P923" i="1"/>
  <c r="N923" i="1" s="1"/>
  <c r="O924" i="1"/>
  <c r="M924" i="1" s="1"/>
  <c r="P924" i="1"/>
  <c r="N924" i="1" s="1"/>
  <c r="N925" i="1"/>
  <c r="O925" i="1"/>
  <c r="M925" i="1" s="1"/>
  <c r="P925" i="1"/>
  <c r="N926" i="1"/>
  <c r="O926" i="1"/>
  <c r="M926" i="1" s="1"/>
  <c r="P926" i="1"/>
  <c r="O927" i="1"/>
  <c r="M927" i="1" s="1"/>
  <c r="P927" i="1"/>
  <c r="N927" i="1" s="1"/>
  <c r="O928" i="1"/>
  <c r="M928" i="1" s="1"/>
  <c r="P928" i="1"/>
  <c r="N928" i="1" s="1"/>
  <c r="N929" i="1"/>
  <c r="O929" i="1"/>
  <c r="M929" i="1" s="1"/>
  <c r="P929" i="1"/>
  <c r="N930" i="1"/>
  <c r="O930" i="1"/>
  <c r="M930" i="1" s="1"/>
  <c r="P930" i="1"/>
  <c r="O931" i="1"/>
  <c r="M931" i="1" s="1"/>
  <c r="P931" i="1"/>
  <c r="N931" i="1" s="1"/>
  <c r="O932" i="1"/>
  <c r="M932" i="1" s="1"/>
  <c r="P932" i="1"/>
  <c r="N932" i="1" s="1"/>
  <c r="N933" i="1"/>
  <c r="O933" i="1"/>
  <c r="M933" i="1" s="1"/>
  <c r="P933" i="1"/>
  <c r="N934" i="1"/>
  <c r="O934" i="1"/>
  <c r="M934" i="1" s="1"/>
  <c r="P934" i="1"/>
  <c r="O935" i="1"/>
  <c r="M935" i="1" s="1"/>
  <c r="P935" i="1"/>
  <c r="N935" i="1" s="1"/>
  <c r="O936" i="1"/>
  <c r="M936" i="1" s="1"/>
  <c r="P936" i="1"/>
  <c r="N936" i="1" s="1"/>
  <c r="N937" i="1"/>
  <c r="O937" i="1"/>
  <c r="M937" i="1" s="1"/>
  <c r="P937" i="1"/>
  <c r="N938" i="1"/>
  <c r="O938" i="1"/>
  <c r="M938" i="1" s="1"/>
  <c r="P938" i="1"/>
  <c r="O939" i="1"/>
  <c r="M939" i="1" s="1"/>
  <c r="P939" i="1"/>
  <c r="N939" i="1" s="1"/>
  <c r="O940" i="1"/>
  <c r="M940" i="1" s="1"/>
  <c r="P940" i="1"/>
  <c r="N940" i="1" s="1"/>
  <c r="N941" i="1"/>
  <c r="O941" i="1"/>
  <c r="M941" i="1" s="1"/>
  <c r="P941" i="1"/>
  <c r="N942" i="1"/>
  <c r="O942" i="1"/>
  <c r="M942" i="1" s="1"/>
  <c r="P942" i="1"/>
  <c r="O943" i="1"/>
  <c r="M943" i="1" s="1"/>
  <c r="P943" i="1"/>
  <c r="N943" i="1" s="1"/>
  <c r="O944" i="1"/>
  <c r="M944" i="1" s="1"/>
  <c r="P944" i="1"/>
  <c r="N944" i="1" s="1"/>
  <c r="N945" i="1"/>
  <c r="O945" i="1"/>
  <c r="M945" i="1" s="1"/>
  <c r="P945" i="1"/>
  <c r="N946" i="1"/>
  <c r="O946" i="1"/>
  <c r="M946" i="1" s="1"/>
  <c r="P946" i="1"/>
  <c r="O947" i="1"/>
  <c r="M947" i="1" s="1"/>
  <c r="P947" i="1"/>
  <c r="N947" i="1" s="1"/>
  <c r="O948" i="1"/>
  <c r="M948" i="1" s="1"/>
  <c r="P948" i="1"/>
  <c r="N948" i="1" s="1"/>
  <c r="N949" i="1"/>
  <c r="O949" i="1"/>
  <c r="M949" i="1" s="1"/>
  <c r="P949" i="1"/>
  <c r="N950" i="1"/>
  <c r="O950" i="1"/>
  <c r="M950" i="1" s="1"/>
  <c r="P950" i="1"/>
  <c r="O951" i="1"/>
  <c r="M951" i="1" s="1"/>
  <c r="P951" i="1"/>
  <c r="N951" i="1" s="1"/>
  <c r="O952" i="1"/>
  <c r="M952" i="1" s="1"/>
  <c r="P952" i="1"/>
  <c r="N952" i="1" s="1"/>
  <c r="N953" i="1"/>
  <c r="O953" i="1"/>
  <c r="M953" i="1" s="1"/>
  <c r="P953" i="1"/>
  <c r="N954" i="1"/>
  <c r="O954" i="1"/>
  <c r="M954" i="1" s="1"/>
  <c r="P954" i="1"/>
  <c r="O955" i="1"/>
  <c r="M955" i="1" s="1"/>
  <c r="P955" i="1"/>
  <c r="N955" i="1" s="1"/>
  <c r="O956" i="1"/>
  <c r="M956" i="1" s="1"/>
  <c r="P956" i="1"/>
  <c r="N956" i="1" s="1"/>
  <c r="N957" i="1"/>
  <c r="O957" i="1"/>
  <c r="M957" i="1" s="1"/>
  <c r="P957" i="1"/>
  <c r="N958" i="1"/>
  <c r="O958" i="1"/>
  <c r="M958" i="1" s="1"/>
  <c r="P958" i="1"/>
  <c r="O959" i="1"/>
  <c r="M959" i="1" s="1"/>
  <c r="P959" i="1"/>
  <c r="N959" i="1" s="1"/>
  <c r="O960" i="1"/>
  <c r="M960" i="1" s="1"/>
  <c r="P960" i="1"/>
  <c r="N960" i="1" s="1"/>
  <c r="N961" i="1"/>
  <c r="O961" i="1"/>
  <c r="M961" i="1" s="1"/>
  <c r="P961" i="1"/>
  <c r="N962" i="1"/>
  <c r="O962" i="1"/>
  <c r="M962" i="1" s="1"/>
  <c r="P962" i="1"/>
  <c r="O963" i="1"/>
  <c r="M963" i="1" s="1"/>
  <c r="P963" i="1"/>
  <c r="N963" i="1" s="1"/>
  <c r="O964" i="1"/>
  <c r="M964" i="1" s="1"/>
  <c r="P964" i="1"/>
  <c r="N964" i="1" s="1"/>
  <c r="N965" i="1"/>
  <c r="O965" i="1"/>
  <c r="M965" i="1" s="1"/>
  <c r="P965" i="1"/>
  <c r="N966" i="1"/>
  <c r="O966" i="1"/>
  <c r="M966" i="1" s="1"/>
  <c r="P966" i="1"/>
  <c r="O967" i="1"/>
  <c r="M967" i="1" s="1"/>
  <c r="P967" i="1"/>
  <c r="N967" i="1" s="1"/>
  <c r="O968" i="1"/>
  <c r="M968" i="1" s="1"/>
  <c r="P968" i="1"/>
  <c r="N968" i="1" s="1"/>
  <c r="N969" i="1"/>
  <c r="O969" i="1"/>
  <c r="M969" i="1" s="1"/>
  <c r="P969" i="1"/>
  <c r="N970" i="1"/>
  <c r="O970" i="1"/>
  <c r="M970" i="1" s="1"/>
  <c r="P970" i="1"/>
  <c r="N971" i="1"/>
  <c r="O971" i="1"/>
  <c r="M971" i="1" s="1"/>
  <c r="P971" i="1"/>
  <c r="N972" i="1"/>
  <c r="O972" i="1"/>
  <c r="M972" i="1" s="1"/>
  <c r="P972" i="1"/>
  <c r="N973" i="1"/>
  <c r="O973" i="1"/>
  <c r="M973" i="1" s="1"/>
  <c r="P973" i="1"/>
  <c r="N974" i="1"/>
  <c r="O974" i="1"/>
  <c r="M974" i="1" s="1"/>
  <c r="P974" i="1"/>
  <c r="N975" i="1"/>
  <c r="O975" i="1"/>
  <c r="M975" i="1" s="1"/>
  <c r="P975" i="1"/>
  <c r="N976" i="1"/>
  <c r="O976" i="1"/>
  <c r="M976" i="1" s="1"/>
  <c r="P976" i="1"/>
  <c r="N977" i="1"/>
  <c r="O977" i="1"/>
  <c r="M977" i="1" s="1"/>
  <c r="P977" i="1"/>
  <c r="N978" i="1"/>
  <c r="O978" i="1"/>
  <c r="M978" i="1" s="1"/>
  <c r="P978" i="1"/>
  <c r="N979" i="1"/>
  <c r="O979" i="1"/>
  <c r="M979" i="1" s="1"/>
  <c r="P979" i="1"/>
  <c r="N980" i="1"/>
  <c r="O980" i="1"/>
  <c r="M980" i="1" s="1"/>
  <c r="P980" i="1"/>
  <c r="N981" i="1"/>
  <c r="O981" i="1"/>
  <c r="M981" i="1" s="1"/>
  <c r="P981" i="1"/>
  <c r="N982" i="1"/>
  <c r="O982" i="1"/>
  <c r="M982" i="1" s="1"/>
  <c r="P982" i="1"/>
  <c r="N983" i="1"/>
  <c r="O983" i="1"/>
  <c r="M983" i="1" s="1"/>
  <c r="P983" i="1"/>
  <c r="N984" i="1"/>
  <c r="O984" i="1"/>
  <c r="M984" i="1" s="1"/>
  <c r="P984" i="1"/>
  <c r="N985" i="1"/>
  <c r="O985" i="1"/>
  <c r="M985" i="1" s="1"/>
  <c r="P985" i="1"/>
  <c r="N986" i="1"/>
  <c r="O986" i="1"/>
  <c r="M986" i="1" s="1"/>
  <c r="P986" i="1"/>
  <c r="N987" i="1"/>
  <c r="O987" i="1"/>
  <c r="M987" i="1" s="1"/>
  <c r="P987" i="1"/>
  <c r="N988" i="1"/>
  <c r="O988" i="1"/>
  <c r="M988" i="1" s="1"/>
  <c r="P988" i="1"/>
  <c r="N989" i="1"/>
  <c r="O989" i="1"/>
  <c r="M989" i="1" s="1"/>
  <c r="P989" i="1"/>
  <c r="N990" i="1"/>
  <c r="O990" i="1"/>
  <c r="M990" i="1" s="1"/>
  <c r="P990" i="1"/>
  <c r="N991" i="1"/>
  <c r="O991" i="1"/>
  <c r="M991" i="1" s="1"/>
  <c r="P991" i="1"/>
  <c r="N992" i="1"/>
  <c r="O992" i="1"/>
  <c r="M992" i="1" s="1"/>
  <c r="P992" i="1"/>
  <c r="N993" i="1"/>
  <c r="O993" i="1"/>
  <c r="M993" i="1" s="1"/>
  <c r="P993" i="1"/>
  <c r="N994" i="1"/>
  <c r="O994" i="1"/>
  <c r="M994" i="1" s="1"/>
  <c r="P994" i="1"/>
  <c r="N995" i="1"/>
  <c r="O995" i="1"/>
  <c r="M995" i="1" s="1"/>
  <c r="P995" i="1"/>
  <c r="N996" i="1"/>
  <c r="O996" i="1"/>
  <c r="M996" i="1" s="1"/>
  <c r="P996" i="1"/>
  <c r="N997" i="1"/>
  <c r="O997" i="1"/>
  <c r="M997" i="1" s="1"/>
  <c r="P997" i="1"/>
  <c r="N998" i="1"/>
  <c r="O998" i="1"/>
  <c r="M998" i="1" s="1"/>
  <c r="P998" i="1"/>
  <c r="N999" i="1"/>
  <c r="O999" i="1"/>
  <c r="M999" i="1" s="1"/>
  <c r="P999" i="1"/>
  <c r="N1000" i="1"/>
  <c r="O1000" i="1"/>
  <c r="M1000" i="1" s="1"/>
  <c r="P1000" i="1"/>
  <c r="N1001" i="1"/>
  <c r="O1001" i="1"/>
  <c r="M1001" i="1" s="1"/>
  <c r="P1001" i="1"/>
  <c r="N1002" i="1"/>
  <c r="O1002" i="1"/>
  <c r="M1002" i="1" s="1"/>
  <c r="P1002" i="1"/>
  <c r="N1003" i="1"/>
  <c r="O1003" i="1"/>
  <c r="M1003" i="1" s="1"/>
  <c r="P1003" i="1"/>
  <c r="N1004" i="1"/>
  <c r="O1004" i="1"/>
  <c r="M1004" i="1" s="1"/>
  <c r="P1004" i="1"/>
  <c r="N1005" i="1"/>
  <c r="O1005" i="1"/>
  <c r="M1005" i="1" s="1"/>
  <c r="P1005" i="1"/>
  <c r="N1006" i="1"/>
  <c r="O1006" i="1"/>
  <c r="M1006" i="1" s="1"/>
  <c r="P1006" i="1"/>
  <c r="N1007" i="1"/>
  <c r="O1007" i="1"/>
  <c r="M1007" i="1" s="1"/>
  <c r="P1007" i="1"/>
  <c r="N1008" i="1"/>
  <c r="O1008" i="1"/>
  <c r="M1008" i="1" s="1"/>
  <c r="P1008" i="1"/>
  <c r="N1009" i="1"/>
  <c r="O1009" i="1"/>
  <c r="M1009" i="1" s="1"/>
  <c r="P1009" i="1"/>
  <c r="N1010" i="1"/>
  <c r="O1010" i="1"/>
  <c r="M1010" i="1" s="1"/>
  <c r="P1010" i="1"/>
  <c r="N1011" i="1"/>
  <c r="O1011" i="1"/>
  <c r="M1011" i="1" s="1"/>
  <c r="P1011" i="1"/>
  <c r="N1012" i="1"/>
  <c r="O1012" i="1"/>
  <c r="M1012" i="1" s="1"/>
  <c r="P1012" i="1"/>
  <c r="N1013" i="1"/>
  <c r="O1013" i="1"/>
  <c r="M1013" i="1" s="1"/>
  <c r="P1013" i="1"/>
  <c r="N1014" i="1"/>
  <c r="O1014" i="1"/>
  <c r="M1014" i="1" s="1"/>
  <c r="P1014" i="1"/>
  <c r="N1015" i="1"/>
  <c r="O1015" i="1"/>
  <c r="M1015" i="1" s="1"/>
  <c r="P1015" i="1"/>
  <c r="N1016" i="1"/>
  <c r="O1016" i="1"/>
  <c r="M1016" i="1" s="1"/>
  <c r="P1016" i="1"/>
  <c r="N1017" i="1"/>
  <c r="O1017" i="1"/>
  <c r="M1017" i="1" s="1"/>
  <c r="P1017" i="1"/>
  <c r="N1018" i="1"/>
  <c r="O1018" i="1"/>
  <c r="M1018" i="1" s="1"/>
  <c r="P1018" i="1"/>
  <c r="N1019" i="1"/>
  <c r="O1019" i="1"/>
  <c r="M1019" i="1" s="1"/>
  <c r="P1019" i="1"/>
  <c r="N1020" i="1"/>
  <c r="O1020" i="1"/>
  <c r="M1020" i="1" s="1"/>
  <c r="P1020" i="1"/>
  <c r="N1021" i="1"/>
  <c r="O1021" i="1"/>
  <c r="M1021" i="1" s="1"/>
  <c r="P1021" i="1"/>
  <c r="N1022" i="1"/>
  <c r="O1022" i="1"/>
  <c r="M1022" i="1" s="1"/>
  <c r="P1022" i="1"/>
  <c r="N1023" i="1"/>
  <c r="O1023" i="1"/>
  <c r="M1023" i="1" s="1"/>
  <c r="P1023" i="1"/>
  <c r="N1024" i="1"/>
  <c r="O1024" i="1"/>
  <c r="M1024" i="1" s="1"/>
  <c r="P1024" i="1"/>
  <c r="N1025" i="1"/>
  <c r="O1025" i="1"/>
  <c r="M1025" i="1" s="1"/>
  <c r="P1025" i="1"/>
  <c r="N1026" i="1"/>
  <c r="O1026" i="1"/>
  <c r="M1026" i="1" s="1"/>
  <c r="P1026" i="1"/>
  <c r="N1027" i="1"/>
  <c r="O1027" i="1"/>
  <c r="M1027" i="1" s="1"/>
  <c r="P1027" i="1"/>
  <c r="N1028" i="1"/>
  <c r="O1028" i="1"/>
  <c r="M1028" i="1" s="1"/>
  <c r="P1028" i="1"/>
  <c r="N1029" i="1"/>
  <c r="O1029" i="1"/>
  <c r="M1029" i="1" s="1"/>
  <c r="P1029" i="1"/>
  <c r="N1030" i="1"/>
  <c r="O1030" i="1"/>
  <c r="M1030" i="1" s="1"/>
  <c r="P1030" i="1"/>
  <c r="N1031" i="1"/>
  <c r="O1031" i="1"/>
  <c r="M1031" i="1" s="1"/>
  <c r="P1031" i="1"/>
  <c r="N1032" i="1"/>
  <c r="O1032" i="1"/>
  <c r="M1032" i="1" s="1"/>
  <c r="P1032" i="1"/>
  <c r="N1033" i="1"/>
  <c r="O1033" i="1"/>
  <c r="M1033" i="1" s="1"/>
  <c r="P1033" i="1"/>
  <c r="N1034" i="1"/>
  <c r="O1034" i="1"/>
  <c r="M1034" i="1" s="1"/>
  <c r="P1034" i="1"/>
  <c r="N1035" i="1"/>
  <c r="O1035" i="1"/>
  <c r="M1035" i="1" s="1"/>
  <c r="P1035" i="1"/>
  <c r="N1036" i="1"/>
  <c r="O1036" i="1"/>
  <c r="M1036" i="1" s="1"/>
  <c r="P1036" i="1"/>
  <c r="N1037" i="1"/>
  <c r="O1037" i="1"/>
  <c r="M1037" i="1" s="1"/>
  <c r="P1037" i="1"/>
  <c r="N1038" i="1"/>
  <c r="O1038" i="1"/>
  <c r="M1038" i="1" s="1"/>
  <c r="P1038" i="1"/>
  <c r="N1039" i="1"/>
  <c r="O1039" i="1"/>
  <c r="M1039" i="1" s="1"/>
  <c r="P1039" i="1"/>
  <c r="N1040" i="1"/>
  <c r="O1040" i="1"/>
  <c r="M1040" i="1" s="1"/>
  <c r="P1040" i="1"/>
  <c r="N1041" i="1"/>
  <c r="O1041" i="1"/>
  <c r="M1041" i="1" s="1"/>
  <c r="P1041" i="1"/>
  <c r="N1042" i="1"/>
  <c r="O1042" i="1"/>
  <c r="M1042" i="1" s="1"/>
  <c r="P1042" i="1"/>
  <c r="N1043" i="1"/>
  <c r="O1043" i="1"/>
  <c r="M1043" i="1" s="1"/>
  <c r="P1043" i="1"/>
  <c r="N1044" i="1"/>
  <c r="O1044" i="1"/>
  <c r="M1044" i="1" s="1"/>
  <c r="P1044" i="1"/>
  <c r="N1045" i="1"/>
  <c r="O1045" i="1"/>
  <c r="M1045" i="1" s="1"/>
  <c r="P1045" i="1"/>
  <c r="N1046" i="1"/>
  <c r="O1046" i="1"/>
  <c r="M1046" i="1" s="1"/>
  <c r="P1046" i="1"/>
  <c r="N1047" i="1"/>
  <c r="O1047" i="1"/>
  <c r="M1047" i="1" s="1"/>
  <c r="P1047" i="1"/>
  <c r="N1048" i="1"/>
  <c r="O1048" i="1"/>
  <c r="M1048" i="1" s="1"/>
  <c r="P1048" i="1"/>
  <c r="N1049" i="1"/>
  <c r="O1049" i="1"/>
  <c r="M1049" i="1" s="1"/>
  <c r="P1049" i="1"/>
  <c r="N1050" i="1"/>
  <c r="O1050" i="1"/>
  <c r="M1050" i="1" s="1"/>
  <c r="P1050" i="1"/>
  <c r="N1051" i="1"/>
  <c r="O1051" i="1"/>
  <c r="M1051" i="1" s="1"/>
  <c r="P1051" i="1"/>
  <c r="N1052" i="1"/>
  <c r="O1052" i="1"/>
  <c r="M1052" i="1" s="1"/>
  <c r="P1052" i="1"/>
  <c r="N1053" i="1"/>
  <c r="O1053" i="1"/>
  <c r="M1053" i="1" s="1"/>
  <c r="P1053" i="1"/>
  <c r="N1054" i="1"/>
  <c r="O1054" i="1"/>
  <c r="M1054" i="1" s="1"/>
  <c r="P1054" i="1"/>
  <c r="N1055" i="1"/>
  <c r="O1055" i="1"/>
  <c r="M1055" i="1" s="1"/>
  <c r="P1055" i="1"/>
  <c r="N1056" i="1"/>
  <c r="O1056" i="1"/>
  <c r="M1056" i="1" s="1"/>
  <c r="P1056" i="1"/>
  <c r="N1057" i="1"/>
  <c r="O1057" i="1"/>
  <c r="M1057" i="1" s="1"/>
  <c r="P1057" i="1"/>
  <c r="N1058" i="1"/>
  <c r="O1058" i="1"/>
  <c r="M1058" i="1" s="1"/>
  <c r="P1058" i="1"/>
  <c r="N1059" i="1"/>
  <c r="O1059" i="1"/>
  <c r="M1059" i="1" s="1"/>
  <c r="P1059" i="1"/>
  <c r="N1060" i="1"/>
  <c r="O1060" i="1"/>
  <c r="M1060" i="1" s="1"/>
  <c r="P1060" i="1"/>
  <c r="N1061" i="1"/>
  <c r="O1061" i="1"/>
  <c r="M1061" i="1" s="1"/>
  <c r="P1061" i="1"/>
  <c r="N1062" i="1"/>
  <c r="O1062" i="1"/>
  <c r="M1062" i="1" s="1"/>
  <c r="P1062" i="1"/>
  <c r="N1063" i="1"/>
  <c r="O1063" i="1"/>
  <c r="M1063" i="1" s="1"/>
  <c r="P1063" i="1"/>
  <c r="N1064" i="1"/>
  <c r="O1064" i="1"/>
  <c r="M1064" i="1" s="1"/>
  <c r="P1064" i="1"/>
  <c r="N1065" i="1"/>
  <c r="O1065" i="1"/>
  <c r="M1065" i="1" s="1"/>
  <c r="P1065" i="1"/>
  <c r="N1066" i="1"/>
  <c r="O1066" i="1"/>
  <c r="M1066" i="1" s="1"/>
  <c r="P1066" i="1"/>
  <c r="N1067" i="1"/>
  <c r="O1067" i="1"/>
  <c r="M1067" i="1" s="1"/>
  <c r="P1067" i="1"/>
  <c r="N1068" i="1"/>
  <c r="O1068" i="1"/>
  <c r="M1068" i="1" s="1"/>
  <c r="P1068" i="1"/>
  <c r="N1069" i="1"/>
  <c r="O1069" i="1"/>
  <c r="M1069" i="1" s="1"/>
  <c r="P1069" i="1"/>
  <c r="N1070" i="1"/>
  <c r="O1070" i="1"/>
  <c r="M1070" i="1" s="1"/>
  <c r="P1070" i="1"/>
  <c r="N1071" i="1"/>
  <c r="O1071" i="1"/>
  <c r="M1071" i="1" s="1"/>
  <c r="P1071" i="1"/>
  <c r="N1072" i="1"/>
  <c r="O1072" i="1"/>
  <c r="M1072" i="1" s="1"/>
  <c r="P1072" i="1"/>
  <c r="N1073" i="1"/>
  <c r="O1073" i="1"/>
  <c r="M1073" i="1" s="1"/>
  <c r="P1073" i="1"/>
  <c r="N1074" i="1"/>
  <c r="O1074" i="1"/>
  <c r="M1074" i="1" s="1"/>
  <c r="P1074" i="1"/>
  <c r="N1075" i="1"/>
  <c r="O1075" i="1"/>
  <c r="M1075" i="1" s="1"/>
  <c r="P1075" i="1"/>
  <c r="N1076" i="1"/>
  <c r="O1076" i="1"/>
  <c r="M1076" i="1" s="1"/>
  <c r="P1076" i="1"/>
  <c r="N1077" i="1"/>
  <c r="O1077" i="1"/>
  <c r="M1077" i="1" s="1"/>
  <c r="P1077" i="1"/>
  <c r="N1078" i="1"/>
  <c r="O1078" i="1"/>
  <c r="M1078" i="1" s="1"/>
  <c r="P1078" i="1"/>
  <c r="N1079" i="1"/>
  <c r="O1079" i="1"/>
  <c r="M1079" i="1" s="1"/>
  <c r="P1079" i="1"/>
  <c r="N1080" i="1"/>
  <c r="O1080" i="1"/>
  <c r="M1080" i="1" s="1"/>
  <c r="P1080" i="1"/>
  <c r="N1081" i="1"/>
  <c r="O1081" i="1"/>
  <c r="M1081" i="1" s="1"/>
  <c r="P1081" i="1"/>
  <c r="N1082" i="1"/>
  <c r="O1082" i="1"/>
  <c r="M1082" i="1" s="1"/>
  <c r="P1082" i="1"/>
  <c r="N1083" i="1"/>
  <c r="O1083" i="1"/>
  <c r="M1083" i="1" s="1"/>
  <c r="P1083" i="1"/>
  <c r="N1084" i="1"/>
  <c r="O1084" i="1"/>
  <c r="M1084" i="1" s="1"/>
  <c r="P1084" i="1"/>
  <c r="N1085" i="1"/>
  <c r="O1085" i="1"/>
  <c r="M1085" i="1" s="1"/>
  <c r="P1085" i="1"/>
  <c r="N1086" i="1"/>
  <c r="O1086" i="1"/>
  <c r="M1086" i="1" s="1"/>
  <c r="P1086" i="1"/>
  <c r="N1087" i="1"/>
  <c r="O1087" i="1"/>
  <c r="M1087" i="1" s="1"/>
  <c r="P1087" i="1"/>
  <c r="N1088" i="1"/>
  <c r="O1088" i="1"/>
  <c r="M1088" i="1" s="1"/>
  <c r="P1088" i="1"/>
  <c r="N1089" i="1"/>
  <c r="O1089" i="1"/>
  <c r="M1089" i="1" s="1"/>
  <c r="P1089" i="1"/>
  <c r="N1090" i="1"/>
  <c r="O1090" i="1"/>
  <c r="M1090" i="1" s="1"/>
  <c r="P1090" i="1"/>
  <c r="N1091" i="1"/>
  <c r="O1091" i="1"/>
  <c r="M1091" i="1" s="1"/>
  <c r="P1091" i="1"/>
  <c r="N1092" i="1"/>
  <c r="O1092" i="1"/>
  <c r="M1092" i="1" s="1"/>
  <c r="P1092" i="1"/>
  <c r="N1093" i="1"/>
  <c r="O1093" i="1"/>
  <c r="M1093" i="1" s="1"/>
  <c r="P1093" i="1"/>
  <c r="N1094" i="1"/>
  <c r="O1094" i="1"/>
  <c r="M1094" i="1" s="1"/>
  <c r="P1094" i="1"/>
  <c r="N1095" i="1"/>
  <c r="O1095" i="1"/>
  <c r="M1095" i="1" s="1"/>
  <c r="P1095" i="1"/>
  <c r="N1096" i="1"/>
  <c r="O1096" i="1"/>
  <c r="M1096" i="1" s="1"/>
  <c r="P1096" i="1"/>
  <c r="N1097" i="1"/>
  <c r="O1097" i="1"/>
  <c r="M1097" i="1" s="1"/>
  <c r="P1097" i="1"/>
  <c r="N1098" i="1"/>
  <c r="O1098" i="1"/>
  <c r="M1098" i="1" s="1"/>
  <c r="P1098" i="1"/>
  <c r="N1099" i="1"/>
  <c r="O1099" i="1"/>
  <c r="M1099" i="1" s="1"/>
  <c r="P1099" i="1"/>
  <c r="N1100" i="1"/>
  <c r="O1100" i="1"/>
  <c r="M1100" i="1" s="1"/>
  <c r="P1100" i="1"/>
  <c r="N1101" i="1"/>
  <c r="O1101" i="1"/>
  <c r="M1101" i="1" s="1"/>
  <c r="P1101" i="1"/>
  <c r="N1102" i="1"/>
  <c r="O1102" i="1"/>
  <c r="M1102" i="1" s="1"/>
  <c r="P1102" i="1"/>
  <c r="N1103" i="1"/>
  <c r="O1103" i="1"/>
  <c r="M1103" i="1" s="1"/>
  <c r="P1103" i="1"/>
  <c r="N1104" i="1"/>
  <c r="O1104" i="1"/>
  <c r="M1104" i="1" s="1"/>
  <c r="P1104" i="1"/>
  <c r="N1105" i="1"/>
  <c r="O1105" i="1"/>
  <c r="M1105" i="1" s="1"/>
  <c r="P1105" i="1"/>
  <c r="N1106" i="1"/>
  <c r="O1106" i="1"/>
  <c r="M1106" i="1" s="1"/>
  <c r="P1106" i="1"/>
  <c r="N1107" i="1"/>
  <c r="O1107" i="1"/>
  <c r="M1107" i="1" s="1"/>
  <c r="P1107" i="1"/>
  <c r="N1108" i="1"/>
  <c r="O1108" i="1"/>
  <c r="M1108" i="1" s="1"/>
  <c r="P1108" i="1"/>
  <c r="N1109" i="1"/>
  <c r="O1109" i="1"/>
  <c r="M1109" i="1" s="1"/>
  <c r="P1109" i="1"/>
  <c r="O1110" i="1"/>
  <c r="M1110" i="1" s="1"/>
  <c r="P1110" i="1"/>
  <c r="N1110" i="1" s="1"/>
  <c r="O1111" i="1"/>
  <c r="M1111" i="1" s="1"/>
  <c r="P1111" i="1"/>
  <c r="N1111" i="1" s="1"/>
  <c r="N1112" i="1"/>
  <c r="O1112" i="1"/>
  <c r="M1112" i="1" s="1"/>
  <c r="P1112" i="1"/>
  <c r="N1113" i="1"/>
  <c r="O1113" i="1"/>
  <c r="M1113" i="1" s="1"/>
  <c r="P1113" i="1"/>
  <c r="O1114" i="1"/>
  <c r="M1114" i="1" s="1"/>
  <c r="P1114" i="1"/>
  <c r="N1114" i="1" s="1"/>
  <c r="O1115" i="1"/>
  <c r="M1115" i="1" s="1"/>
  <c r="P1115" i="1"/>
  <c r="N1115" i="1" s="1"/>
  <c r="N1116" i="1"/>
  <c r="O1116" i="1"/>
  <c r="M1116" i="1" s="1"/>
  <c r="P1116" i="1"/>
  <c r="N1117" i="1"/>
  <c r="O1117" i="1"/>
  <c r="M1117" i="1" s="1"/>
  <c r="P1117" i="1"/>
  <c r="O1118" i="1"/>
  <c r="M1118" i="1" s="1"/>
  <c r="P1118" i="1"/>
  <c r="N1118" i="1" s="1"/>
  <c r="O1119" i="1"/>
  <c r="M1119" i="1" s="1"/>
  <c r="P1119" i="1"/>
  <c r="N1119" i="1" s="1"/>
  <c r="N1120" i="1"/>
  <c r="O1120" i="1"/>
  <c r="M1120" i="1" s="1"/>
  <c r="P1120" i="1"/>
  <c r="N1121" i="1"/>
  <c r="O1121" i="1"/>
  <c r="M1121" i="1" s="1"/>
  <c r="P1121" i="1"/>
  <c r="O1122" i="1"/>
  <c r="M1122" i="1" s="1"/>
  <c r="P1122" i="1"/>
  <c r="N1122" i="1" s="1"/>
  <c r="O1123" i="1"/>
  <c r="M1123" i="1" s="1"/>
  <c r="P1123" i="1"/>
  <c r="N1123" i="1" s="1"/>
  <c r="N1124" i="1"/>
  <c r="O1124" i="1"/>
  <c r="M1124" i="1" s="1"/>
  <c r="P1124" i="1"/>
  <c r="N1125" i="1"/>
  <c r="O1125" i="1"/>
  <c r="M1125" i="1" s="1"/>
  <c r="P1125" i="1"/>
  <c r="O1126" i="1"/>
  <c r="M1126" i="1" s="1"/>
  <c r="P1126" i="1"/>
  <c r="N1126" i="1" s="1"/>
  <c r="O1127" i="1"/>
  <c r="M1127" i="1" s="1"/>
  <c r="P1127" i="1"/>
  <c r="N1127" i="1" s="1"/>
  <c r="N1128" i="1"/>
  <c r="O1128" i="1"/>
  <c r="M1128" i="1" s="1"/>
  <c r="P1128" i="1"/>
  <c r="N1129" i="1"/>
  <c r="O1129" i="1"/>
  <c r="M1129" i="1" s="1"/>
  <c r="P1129" i="1"/>
  <c r="O1130" i="1"/>
  <c r="M1130" i="1" s="1"/>
  <c r="P1130" i="1"/>
  <c r="N1130" i="1" s="1"/>
  <c r="O1131" i="1"/>
  <c r="M1131" i="1" s="1"/>
  <c r="P1131" i="1"/>
  <c r="N1131" i="1" s="1"/>
  <c r="N1132" i="1"/>
  <c r="O1132" i="1"/>
  <c r="M1132" i="1" s="1"/>
  <c r="P1132" i="1"/>
  <c r="N1133" i="1"/>
  <c r="O1133" i="1"/>
  <c r="M1133" i="1" s="1"/>
  <c r="P1133" i="1"/>
  <c r="O1134" i="1"/>
  <c r="M1134" i="1" s="1"/>
  <c r="P1134" i="1"/>
  <c r="N1134" i="1" s="1"/>
  <c r="O1135" i="1"/>
  <c r="M1135" i="1" s="1"/>
  <c r="P1135" i="1"/>
  <c r="N1135" i="1" s="1"/>
  <c r="N1136" i="1"/>
  <c r="O1136" i="1"/>
  <c r="M1136" i="1" s="1"/>
  <c r="P1136" i="1"/>
  <c r="N1137" i="1"/>
  <c r="O1137" i="1"/>
  <c r="M1137" i="1" s="1"/>
  <c r="P1137" i="1"/>
  <c r="O1138" i="1"/>
  <c r="M1138" i="1" s="1"/>
  <c r="P1138" i="1"/>
  <c r="N1138" i="1" s="1"/>
  <c r="O1139" i="1"/>
  <c r="M1139" i="1" s="1"/>
  <c r="P1139" i="1"/>
  <c r="N1139" i="1" s="1"/>
  <c r="N1140" i="1"/>
  <c r="O1140" i="1"/>
  <c r="M1140" i="1" s="1"/>
  <c r="P1140" i="1"/>
  <c r="N1141" i="1"/>
  <c r="O1141" i="1"/>
  <c r="M1141" i="1" s="1"/>
  <c r="P1141" i="1"/>
  <c r="O1142" i="1"/>
  <c r="M1142" i="1" s="1"/>
  <c r="P1142" i="1"/>
  <c r="N1142" i="1" s="1"/>
  <c r="O1143" i="1"/>
  <c r="M1143" i="1" s="1"/>
  <c r="P1143" i="1"/>
  <c r="N1143" i="1" s="1"/>
  <c r="N1144" i="1"/>
  <c r="O1144" i="1"/>
  <c r="M1144" i="1" s="1"/>
  <c r="P1144" i="1"/>
  <c r="N1145" i="1"/>
  <c r="O1145" i="1"/>
  <c r="M1145" i="1" s="1"/>
  <c r="P1145" i="1"/>
  <c r="O1146" i="1"/>
  <c r="M1146" i="1" s="1"/>
  <c r="P1146" i="1"/>
  <c r="N1146" i="1" s="1"/>
  <c r="O1147" i="1"/>
  <c r="M1147" i="1" s="1"/>
  <c r="P1147" i="1"/>
  <c r="N1147" i="1" s="1"/>
  <c r="N1148" i="1"/>
  <c r="O1148" i="1"/>
  <c r="M1148" i="1" s="1"/>
  <c r="P1148" i="1"/>
  <c r="N1149" i="1"/>
  <c r="O1149" i="1"/>
  <c r="M1149" i="1" s="1"/>
  <c r="P1149" i="1"/>
  <c r="O1150" i="1"/>
  <c r="M1150" i="1" s="1"/>
  <c r="P1150" i="1"/>
  <c r="N1150" i="1" s="1"/>
  <c r="O1151" i="1"/>
  <c r="M1151" i="1" s="1"/>
  <c r="P1151" i="1"/>
  <c r="N1151" i="1" s="1"/>
  <c r="N1152" i="1"/>
  <c r="O1152" i="1"/>
  <c r="M1152" i="1" s="1"/>
  <c r="P1152" i="1"/>
  <c r="N1153" i="1"/>
  <c r="O1153" i="1"/>
  <c r="M1153" i="1" s="1"/>
  <c r="P1153" i="1"/>
  <c r="O1154" i="1"/>
  <c r="M1154" i="1" s="1"/>
  <c r="P1154" i="1"/>
  <c r="N1154" i="1" s="1"/>
  <c r="O1155" i="1"/>
  <c r="M1155" i="1" s="1"/>
  <c r="P1155" i="1"/>
  <c r="N1155" i="1" s="1"/>
  <c r="N1156" i="1"/>
  <c r="O1156" i="1"/>
  <c r="M1156" i="1" s="1"/>
  <c r="P1156" i="1"/>
  <c r="N1157" i="1"/>
  <c r="O1157" i="1"/>
  <c r="M1157" i="1" s="1"/>
  <c r="P1157" i="1"/>
  <c r="O1158" i="1"/>
  <c r="M1158" i="1" s="1"/>
  <c r="P1158" i="1"/>
  <c r="N1158" i="1" s="1"/>
  <c r="O1159" i="1"/>
  <c r="M1159" i="1" s="1"/>
  <c r="P1159" i="1"/>
  <c r="N1159" i="1" s="1"/>
  <c r="N1160" i="1"/>
  <c r="O1160" i="1"/>
  <c r="M1160" i="1" s="1"/>
  <c r="P1160" i="1"/>
  <c r="N1161" i="1"/>
  <c r="O1161" i="1"/>
  <c r="M1161" i="1" s="1"/>
  <c r="P1161" i="1"/>
  <c r="O1162" i="1"/>
  <c r="M1162" i="1" s="1"/>
  <c r="P1162" i="1"/>
  <c r="N1162" i="1" s="1"/>
  <c r="O1163" i="1"/>
  <c r="M1163" i="1" s="1"/>
  <c r="P1163" i="1"/>
  <c r="N1163" i="1" s="1"/>
  <c r="N1164" i="1"/>
  <c r="O1164" i="1"/>
  <c r="M1164" i="1" s="1"/>
  <c r="P1164" i="1"/>
  <c r="N1165" i="1"/>
  <c r="O1165" i="1"/>
  <c r="M1165" i="1" s="1"/>
  <c r="P1165" i="1"/>
  <c r="O1166" i="1"/>
  <c r="M1166" i="1" s="1"/>
  <c r="P1166" i="1"/>
  <c r="N1166" i="1" s="1"/>
  <c r="O1167" i="1"/>
  <c r="M1167" i="1" s="1"/>
  <c r="P1167" i="1"/>
  <c r="N1167" i="1" s="1"/>
  <c r="N1168" i="1"/>
  <c r="O1168" i="1"/>
  <c r="M1168" i="1" s="1"/>
  <c r="P1168" i="1"/>
  <c r="N1169" i="1"/>
  <c r="O1169" i="1"/>
  <c r="M1169" i="1" s="1"/>
  <c r="P1169" i="1"/>
  <c r="O1170" i="1"/>
  <c r="M1170" i="1" s="1"/>
  <c r="P1170" i="1"/>
  <c r="N1170" i="1" s="1"/>
  <c r="O1171" i="1"/>
  <c r="M1171" i="1" s="1"/>
  <c r="P1171" i="1"/>
  <c r="N1171" i="1" s="1"/>
  <c r="N1172" i="1"/>
  <c r="O1172" i="1"/>
  <c r="M1172" i="1" s="1"/>
  <c r="P1172" i="1"/>
  <c r="N1173" i="1"/>
  <c r="O1173" i="1"/>
  <c r="M1173" i="1" s="1"/>
  <c r="P1173" i="1"/>
  <c r="O1174" i="1"/>
  <c r="M1174" i="1" s="1"/>
  <c r="P1174" i="1"/>
  <c r="N1174" i="1" s="1"/>
  <c r="O1175" i="1"/>
  <c r="M1175" i="1" s="1"/>
  <c r="P1175" i="1"/>
  <c r="N1175" i="1" s="1"/>
  <c r="N1176" i="1"/>
  <c r="O1176" i="1"/>
  <c r="M1176" i="1" s="1"/>
  <c r="P1176" i="1"/>
  <c r="N1177" i="1"/>
  <c r="O1177" i="1"/>
  <c r="M1177" i="1" s="1"/>
  <c r="P1177" i="1"/>
  <c r="O1178" i="1"/>
  <c r="M1178" i="1" s="1"/>
  <c r="P1178" i="1"/>
  <c r="N1178" i="1" s="1"/>
  <c r="O1179" i="1"/>
  <c r="M1179" i="1" s="1"/>
  <c r="P1179" i="1"/>
  <c r="N1179" i="1" s="1"/>
  <c r="N1180" i="1"/>
  <c r="O1180" i="1"/>
  <c r="M1180" i="1" s="1"/>
  <c r="P1180" i="1"/>
  <c r="N1181" i="1"/>
  <c r="O1181" i="1"/>
  <c r="M1181" i="1" s="1"/>
  <c r="P1181" i="1"/>
  <c r="O1182" i="1"/>
  <c r="M1182" i="1" s="1"/>
  <c r="P1182" i="1"/>
  <c r="N1182" i="1" s="1"/>
  <c r="O1183" i="1"/>
  <c r="M1183" i="1" s="1"/>
  <c r="P1183" i="1"/>
  <c r="N1183" i="1" s="1"/>
  <c r="N1184" i="1"/>
  <c r="O1184" i="1"/>
  <c r="M1184" i="1" s="1"/>
  <c r="P1184" i="1"/>
  <c r="N1185" i="1"/>
  <c r="O1185" i="1"/>
  <c r="M1185" i="1" s="1"/>
  <c r="P1185" i="1"/>
  <c r="O1186" i="1"/>
  <c r="M1186" i="1" s="1"/>
  <c r="P1186" i="1"/>
  <c r="N1186" i="1" s="1"/>
  <c r="O1187" i="1"/>
  <c r="M1187" i="1" s="1"/>
  <c r="P1187" i="1"/>
  <c r="N1187" i="1" s="1"/>
  <c r="N1188" i="1"/>
  <c r="O1188" i="1"/>
  <c r="M1188" i="1" s="1"/>
  <c r="P1188" i="1"/>
  <c r="N1189" i="1"/>
  <c r="O1189" i="1"/>
  <c r="M1189" i="1" s="1"/>
  <c r="P1189" i="1"/>
  <c r="O1190" i="1"/>
  <c r="M1190" i="1" s="1"/>
  <c r="P1190" i="1"/>
  <c r="N1190" i="1" s="1"/>
  <c r="O1191" i="1"/>
  <c r="M1191" i="1" s="1"/>
  <c r="P1191" i="1"/>
  <c r="N1191" i="1" s="1"/>
  <c r="N1192" i="1"/>
  <c r="O1192" i="1"/>
  <c r="M1192" i="1" s="1"/>
  <c r="P1192" i="1"/>
  <c r="N1193" i="1"/>
  <c r="O1193" i="1"/>
  <c r="M1193" i="1" s="1"/>
  <c r="P1193" i="1"/>
  <c r="O1194" i="1"/>
  <c r="M1194" i="1" s="1"/>
  <c r="P1194" i="1"/>
  <c r="N1194" i="1" s="1"/>
  <c r="O1195" i="1"/>
  <c r="M1195" i="1" s="1"/>
  <c r="P1195" i="1"/>
  <c r="N1195" i="1" s="1"/>
  <c r="N1196" i="1"/>
  <c r="O1196" i="1"/>
  <c r="M1196" i="1" s="1"/>
  <c r="P1196" i="1"/>
  <c r="N1197" i="1"/>
  <c r="O1197" i="1"/>
  <c r="M1197" i="1" s="1"/>
  <c r="P1197" i="1"/>
  <c r="O1198" i="1"/>
  <c r="M1198" i="1" s="1"/>
  <c r="P1198" i="1"/>
  <c r="N1198" i="1" s="1"/>
  <c r="O1199" i="1"/>
  <c r="M1199" i="1" s="1"/>
  <c r="P1199" i="1"/>
  <c r="N1199" i="1" s="1"/>
  <c r="N1200" i="1"/>
  <c r="O1200" i="1"/>
  <c r="M1200" i="1" s="1"/>
  <c r="P1200" i="1"/>
  <c r="N1201" i="1"/>
  <c r="O1201" i="1"/>
  <c r="M1201" i="1" s="1"/>
  <c r="P1201" i="1"/>
  <c r="O1202" i="1"/>
  <c r="M1202" i="1" s="1"/>
  <c r="P1202" i="1"/>
  <c r="N1202" i="1" s="1"/>
  <c r="O1203" i="1"/>
  <c r="M1203" i="1" s="1"/>
  <c r="P1203" i="1"/>
  <c r="N1203" i="1" s="1"/>
  <c r="N1204" i="1"/>
  <c r="O1204" i="1"/>
  <c r="M1204" i="1" s="1"/>
  <c r="P1204" i="1"/>
  <c r="N1205" i="1"/>
  <c r="O1205" i="1"/>
  <c r="M1205" i="1" s="1"/>
  <c r="P1205" i="1"/>
  <c r="O1206" i="1"/>
  <c r="M1206" i="1" s="1"/>
  <c r="P1206" i="1"/>
  <c r="N1206" i="1" s="1"/>
  <c r="O1207" i="1"/>
  <c r="M1207" i="1" s="1"/>
  <c r="P1207" i="1"/>
  <c r="N1207" i="1" s="1"/>
  <c r="N1208" i="1"/>
  <c r="O1208" i="1"/>
  <c r="M1208" i="1" s="1"/>
  <c r="P1208" i="1"/>
  <c r="N1209" i="1"/>
  <c r="O1209" i="1"/>
  <c r="M1209" i="1" s="1"/>
  <c r="P1209" i="1"/>
  <c r="O1210" i="1"/>
  <c r="M1210" i="1" s="1"/>
  <c r="P1210" i="1"/>
  <c r="N1210" i="1" s="1"/>
  <c r="O1211" i="1"/>
  <c r="M1211" i="1" s="1"/>
  <c r="P1211" i="1"/>
  <c r="N1211" i="1" s="1"/>
  <c r="N1212" i="1"/>
  <c r="O1212" i="1"/>
  <c r="M1212" i="1" s="1"/>
  <c r="P1212" i="1"/>
  <c r="N1213" i="1"/>
  <c r="O1213" i="1"/>
  <c r="M1213" i="1" s="1"/>
  <c r="P1213" i="1"/>
  <c r="O1214" i="1"/>
  <c r="M1214" i="1" s="1"/>
  <c r="P1214" i="1"/>
  <c r="N1214" i="1" s="1"/>
  <c r="O1215" i="1"/>
  <c r="M1215" i="1" s="1"/>
  <c r="P1215" i="1"/>
  <c r="N1215" i="1" s="1"/>
  <c r="N1216" i="1"/>
  <c r="O1216" i="1"/>
  <c r="M1216" i="1" s="1"/>
  <c r="P1216" i="1"/>
  <c r="N1217" i="1"/>
  <c r="O1217" i="1"/>
  <c r="M1217" i="1" s="1"/>
  <c r="P1217" i="1"/>
  <c r="O1218" i="1"/>
  <c r="M1218" i="1" s="1"/>
  <c r="P1218" i="1"/>
  <c r="N1218" i="1" s="1"/>
  <c r="O1219" i="1"/>
  <c r="M1219" i="1" s="1"/>
  <c r="P1219" i="1"/>
  <c r="N1219" i="1" s="1"/>
  <c r="N1220" i="1"/>
  <c r="O1220" i="1"/>
  <c r="M1220" i="1" s="1"/>
  <c r="P1220" i="1"/>
  <c r="N1221" i="1"/>
  <c r="O1221" i="1"/>
  <c r="M1221" i="1" s="1"/>
  <c r="P1221" i="1"/>
  <c r="O1222" i="1"/>
  <c r="M1222" i="1" s="1"/>
  <c r="P1222" i="1"/>
  <c r="N1222" i="1" s="1"/>
  <c r="O1223" i="1"/>
  <c r="M1223" i="1" s="1"/>
  <c r="P1223" i="1"/>
  <c r="N1223" i="1" s="1"/>
  <c r="N1224" i="1"/>
  <c r="O1224" i="1"/>
  <c r="M1224" i="1" s="1"/>
  <c r="P1224" i="1"/>
  <c r="N1225" i="1"/>
  <c r="O1225" i="1"/>
  <c r="M1225" i="1" s="1"/>
  <c r="P1225" i="1"/>
  <c r="O1226" i="1"/>
  <c r="M1226" i="1" s="1"/>
  <c r="P1226" i="1"/>
  <c r="N1226" i="1" s="1"/>
  <c r="O1227" i="1"/>
  <c r="M1227" i="1" s="1"/>
  <c r="P1227" i="1"/>
  <c r="N1227" i="1" s="1"/>
  <c r="N1228" i="1"/>
  <c r="O1228" i="1"/>
  <c r="M1228" i="1" s="1"/>
  <c r="P1228" i="1"/>
  <c r="N1229" i="1"/>
  <c r="O1229" i="1"/>
  <c r="M1229" i="1" s="1"/>
  <c r="P1229" i="1"/>
  <c r="O1230" i="1"/>
  <c r="M1230" i="1" s="1"/>
  <c r="P1230" i="1"/>
  <c r="N1230" i="1" s="1"/>
  <c r="O1231" i="1"/>
  <c r="M1231" i="1" s="1"/>
  <c r="P1231" i="1"/>
  <c r="N1231" i="1" s="1"/>
  <c r="N1232" i="1"/>
  <c r="O1232" i="1"/>
  <c r="M1232" i="1" s="1"/>
  <c r="P1232" i="1"/>
  <c r="N1233" i="1"/>
  <c r="O1233" i="1"/>
  <c r="M1233" i="1" s="1"/>
  <c r="P1233" i="1"/>
  <c r="O1234" i="1"/>
  <c r="M1234" i="1" s="1"/>
  <c r="P1234" i="1"/>
  <c r="N1234" i="1" s="1"/>
  <c r="O1235" i="1"/>
  <c r="M1235" i="1" s="1"/>
  <c r="P1235" i="1"/>
  <c r="N1235" i="1" s="1"/>
  <c r="N1236" i="1"/>
  <c r="O1236" i="1"/>
  <c r="M1236" i="1" s="1"/>
  <c r="P1236" i="1"/>
  <c r="N1237" i="1"/>
  <c r="O1237" i="1"/>
  <c r="M1237" i="1" s="1"/>
  <c r="P1237" i="1"/>
  <c r="O1238" i="1"/>
  <c r="M1238" i="1" s="1"/>
  <c r="P1238" i="1"/>
  <c r="N1238" i="1" s="1"/>
  <c r="O1239" i="1"/>
  <c r="M1239" i="1" s="1"/>
  <c r="P1239" i="1"/>
  <c r="N1239" i="1" s="1"/>
  <c r="N1240" i="1"/>
  <c r="O1240" i="1"/>
  <c r="M1240" i="1" s="1"/>
  <c r="P1240" i="1"/>
  <c r="N1241" i="1"/>
  <c r="O1241" i="1"/>
  <c r="M1241" i="1" s="1"/>
  <c r="P1241" i="1"/>
  <c r="O1242" i="1"/>
  <c r="M1242" i="1" s="1"/>
  <c r="P1242" i="1"/>
  <c r="N1242" i="1" s="1"/>
  <c r="O1243" i="1"/>
  <c r="M1243" i="1" s="1"/>
  <c r="P1243" i="1"/>
  <c r="N1243" i="1" s="1"/>
  <c r="N1244" i="1"/>
  <c r="O1244" i="1"/>
  <c r="M1244" i="1" s="1"/>
  <c r="P1244" i="1"/>
  <c r="N1245" i="1"/>
  <c r="O1245" i="1"/>
  <c r="M1245" i="1" s="1"/>
  <c r="P1245" i="1"/>
  <c r="O1246" i="1"/>
  <c r="M1246" i="1" s="1"/>
  <c r="P1246" i="1"/>
  <c r="N1246" i="1" s="1"/>
  <c r="O1247" i="1"/>
  <c r="M1247" i="1" s="1"/>
  <c r="P1247" i="1"/>
  <c r="N1247" i="1" s="1"/>
  <c r="N1248" i="1"/>
  <c r="O1248" i="1"/>
  <c r="M1248" i="1" s="1"/>
  <c r="P1248" i="1"/>
  <c r="N1249" i="1"/>
  <c r="O1249" i="1"/>
  <c r="M1249" i="1" s="1"/>
  <c r="P1249" i="1"/>
  <c r="O1250" i="1"/>
  <c r="M1250" i="1" s="1"/>
  <c r="P1250" i="1"/>
  <c r="N1250" i="1" s="1"/>
  <c r="O1251" i="1"/>
  <c r="M1251" i="1" s="1"/>
  <c r="P1251" i="1"/>
  <c r="N1251" i="1" s="1"/>
  <c r="N1252" i="1"/>
  <c r="O1252" i="1"/>
  <c r="M1252" i="1" s="1"/>
  <c r="P1252" i="1"/>
  <c r="N1253" i="1"/>
  <c r="O1253" i="1"/>
  <c r="M1253" i="1" s="1"/>
  <c r="P1253" i="1"/>
  <c r="O1254" i="1"/>
  <c r="M1254" i="1" s="1"/>
  <c r="P1254" i="1"/>
  <c r="N1254" i="1" s="1"/>
  <c r="O1255" i="1"/>
  <c r="M1255" i="1" s="1"/>
  <c r="P1255" i="1"/>
  <c r="N1255" i="1" s="1"/>
  <c r="N1256" i="1"/>
  <c r="O1256" i="1"/>
  <c r="M1256" i="1" s="1"/>
  <c r="P1256" i="1"/>
  <c r="N1257" i="1"/>
  <c r="O1257" i="1"/>
  <c r="M1257" i="1" s="1"/>
  <c r="P1257" i="1"/>
  <c r="O1258" i="1"/>
  <c r="M1258" i="1" s="1"/>
  <c r="P1258" i="1"/>
  <c r="N1258" i="1" s="1"/>
  <c r="O1259" i="1"/>
  <c r="M1259" i="1" s="1"/>
  <c r="P1259" i="1"/>
  <c r="N1259" i="1" s="1"/>
  <c r="N1260" i="1"/>
  <c r="O1260" i="1"/>
  <c r="M1260" i="1" s="1"/>
  <c r="P1260" i="1"/>
  <c r="N1261" i="1"/>
  <c r="O1261" i="1"/>
  <c r="M1261" i="1" s="1"/>
  <c r="P1261" i="1"/>
  <c r="O1262" i="1"/>
  <c r="M1262" i="1" s="1"/>
  <c r="P1262" i="1"/>
  <c r="N1262" i="1" s="1"/>
  <c r="O1263" i="1"/>
  <c r="M1263" i="1" s="1"/>
  <c r="P1263" i="1"/>
  <c r="N1263" i="1" s="1"/>
  <c r="N1264" i="1"/>
  <c r="O1264" i="1"/>
  <c r="M1264" i="1" s="1"/>
  <c r="P1264" i="1"/>
  <c r="N1265" i="1"/>
  <c r="O1265" i="1"/>
  <c r="M1265" i="1" s="1"/>
  <c r="P1265" i="1"/>
  <c r="O1266" i="1"/>
  <c r="M1266" i="1" s="1"/>
  <c r="P1266" i="1"/>
  <c r="N1266" i="1" s="1"/>
  <c r="O1267" i="1"/>
  <c r="M1267" i="1" s="1"/>
  <c r="P1267" i="1"/>
  <c r="N1267" i="1" s="1"/>
  <c r="N1268" i="1"/>
  <c r="O1268" i="1"/>
  <c r="M1268" i="1" s="1"/>
  <c r="P1268" i="1"/>
  <c r="N1269" i="1"/>
  <c r="O1269" i="1"/>
  <c r="M1269" i="1" s="1"/>
  <c r="P1269" i="1"/>
  <c r="O1270" i="1"/>
  <c r="M1270" i="1" s="1"/>
  <c r="P1270" i="1"/>
  <c r="N1270" i="1" s="1"/>
  <c r="O1271" i="1"/>
  <c r="M1271" i="1" s="1"/>
  <c r="P1271" i="1"/>
  <c r="N1271" i="1" s="1"/>
  <c r="N1272" i="1"/>
  <c r="O1272" i="1"/>
  <c r="M1272" i="1" s="1"/>
  <c r="P1272" i="1"/>
  <c r="N1273" i="1"/>
  <c r="O1273" i="1"/>
  <c r="M1273" i="1" s="1"/>
  <c r="P1273" i="1"/>
  <c r="O1274" i="1"/>
  <c r="M1274" i="1" s="1"/>
  <c r="P1274" i="1"/>
  <c r="N1274" i="1" s="1"/>
  <c r="O1275" i="1"/>
  <c r="M1275" i="1" s="1"/>
  <c r="P1275" i="1"/>
  <c r="N1275" i="1" s="1"/>
  <c r="N1276" i="1"/>
  <c r="O1276" i="1"/>
  <c r="M1276" i="1" s="1"/>
  <c r="P1276" i="1"/>
  <c r="N1277" i="1"/>
  <c r="O1277" i="1"/>
  <c r="M1277" i="1" s="1"/>
  <c r="P1277" i="1"/>
  <c r="O1278" i="1"/>
  <c r="M1278" i="1" s="1"/>
  <c r="P1278" i="1"/>
  <c r="N1278" i="1" s="1"/>
  <c r="O1279" i="1"/>
  <c r="M1279" i="1" s="1"/>
  <c r="P1279" i="1"/>
  <c r="N1279" i="1" s="1"/>
  <c r="N1280" i="1"/>
  <c r="O1280" i="1"/>
  <c r="M1280" i="1" s="1"/>
  <c r="P1280" i="1"/>
  <c r="N1281" i="1"/>
  <c r="O1281" i="1"/>
  <c r="M1281" i="1" s="1"/>
  <c r="P1281" i="1"/>
  <c r="O1282" i="1"/>
  <c r="M1282" i="1" s="1"/>
  <c r="P1282" i="1"/>
  <c r="N1282" i="1" s="1"/>
  <c r="O1283" i="1"/>
  <c r="M1283" i="1" s="1"/>
  <c r="P1283" i="1"/>
  <c r="N1283" i="1" s="1"/>
  <c r="N1284" i="1"/>
  <c r="O1284" i="1"/>
  <c r="M1284" i="1" s="1"/>
  <c r="P1284" i="1"/>
  <c r="N1285" i="1"/>
  <c r="O1285" i="1"/>
  <c r="M1285" i="1" s="1"/>
  <c r="P1285" i="1"/>
  <c r="O1286" i="1"/>
  <c r="M1286" i="1" s="1"/>
  <c r="P1286" i="1"/>
  <c r="N1286" i="1" s="1"/>
  <c r="O1287" i="1"/>
  <c r="M1287" i="1" s="1"/>
  <c r="P1287" i="1"/>
  <c r="N1287" i="1" s="1"/>
  <c r="N1288" i="1"/>
  <c r="O1288" i="1"/>
  <c r="M1288" i="1" s="1"/>
  <c r="P1288" i="1"/>
  <c r="N1289" i="1"/>
  <c r="O1289" i="1"/>
  <c r="M1289" i="1" s="1"/>
  <c r="P1289" i="1"/>
  <c r="O1290" i="1"/>
  <c r="M1290" i="1" s="1"/>
  <c r="P1290" i="1"/>
  <c r="N1290" i="1" s="1"/>
  <c r="O1291" i="1"/>
  <c r="M1291" i="1" s="1"/>
  <c r="P1291" i="1"/>
  <c r="N1291" i="1" s="1"/>
  <c r="N1292" i="1"/>
  <c r="O1292" i="1"/>
  <c r="M1292" i="1" s="1"/>
  <c r="P1292" i="1"/>
  <c r="N1293" i="1"/>
  <c r="O1293" i="1"/>
  <c r="M1293" i="1" s="1"/>
  <c r="P1293" i="1"/>
  <c r="O1294" i="1"/>
  <c r="M1294" i="1" s="1"/>
  <c r="P1294" i="1"/>
  <c r="N1294" i="1" s="1"/>
  <c r="O1295" i="1"/>
  <c r="M1295" i="1" s="1"/>
  <c r="P1295" i="1"/>
  <c r="N1295" i="1" s="1"/>
  <c r="N1296" i="1"/>
  <c r="O1296" i="1"/>
  <c r="M1296" i="1" s="1"/>
  <c r="P1296" i="1"/>
  <c r="N1297" i="1"/>
  <c r="O1297" i="1"/>
  <c r="M1297" i="1" s="1"/>
  <c r="P1297" i="1"/>
  <c r="O1298" i="1"/>
  <c r="M1298" i="1" s="1"/>
  <c r="P1298" i="1"/>
  <c r="N1298" i="1" s="1"/>
  <c r="O1299" i="1"/>
  <c r="M1299" i="1" s="1"/>
  <c r="P1299" i="1"/>
  <c r="N1299" i="1" s="1"/>
  <c r="M1300" i="1"/>
  <c r="O1300" i="1"/>
  <c r="P1300" i="1"/>
  <c r="N1300" i="1" s="1"/>
  <c r="M1301" i="1"/>
  <c r="O1301" i="1"/>
  <c r="P1301" i="1"/>
  <c r="N1301" i="1" s="1"/>
  <c r="M1302" i="1"/>
  <c r="O1302" i="1"/>
  <c r="P1302" i="1"/>
  <c r="N1302" i="1" s="1"/>
  <c r="M1303" i="1"/>
  <c r="O1303" i="1"/>
  <c r="P1303" i="1"/>
  <c r="N1303" i="1" s="1"/>
  <c r="M1304" i="1"/>
  <c r="O1304" i="1"/>
  <c r="P1304" i="1"/>
  <c r="N1304" i="1" s="1"/>
  <c r="M1305" i="1"/>
  <c r="O1305" i="1"/>
  <c r="P1305" i="1"/>
  <c r="N1305" i="1" s="1"/>
  <c r="M1306" i="1"/>
  <c r="O1306" i="1"/>
  <c r="P1306" i="1"/>
  <c r="N1306" i="1" s="1"/>
  <c r="M1307" i="1"/>
  <c r="O1307" i="1"/>
  <c r="P1307" i="1"/>
  <c r="N1307" i="1" s="1"/>
  <c r="M1308" i="1"/>
  <c r="O1308" i="1"/>
  <c r="P1308" i="1"/>
  <c r="N1308" i="1" s="1"/>
  <c r="M1309" i="1"/>
  <c r="O1309" i="1"/>
  <c r="P1309" i="1"/>
  <c r="N1309" i="1" s="1"/>
  <c r="M1310" i="1"/>
  <c r="O1310" i="1"/>
  <c r="P1310" i="1"/>
  <c r="N1310" i="1" s="1"/>
  <c r="M1311" i="1"/>
  <c r="O1311" i="1"/>
  <c r="P1311" i="1"/>
  <c r="N1311" i="1" s="1"/>
  <c r="M1312" i="1"/>
  <c r="O1312" i="1"/>
  <c r="P1312" i="1"/>
  <c r="N1312" i="1" s="1"/>
  <c r="M1313" i="1"/>
  <c r="O1313" i="1"/>
  <c r="P1313" i="1"/>
  <c r="N1313" i="1" s="1"/>
  <c r="M1314" i="1"/>
  <c r="O1314" i="1"/>
  <c r="P1314" i="1"/>
  <c r="N1314" i="1" s="1"/>
  <c r="M1315" i="1"/>
  <c r="O1315" i="1"/>
  <c r="P1315" i="1"/>
  <c r="N1315" i="1" s="1"/>
  <c r="M1316" i="1"/>
  <c r="O1316" i="1"/>
  <c r="P1316" i="1"/>
  <c r="N1316" i="1" s="1"/>
  <c r="M1317" i="1"/>
  <c r="O1317" i="1"/>
  <c r="P1317" i="1"/>
  <c r="N1317" i="1" s="1"/>
  <c r="M1318" i="1"/>
  <c r="O1318" i="1"/>
  <c r="P1318" i="1"/>
  <c r="N1318" i="1" s="1"/>
  <c r="M1319" i="1"/>
  <c r="O1319" i="1"/>
  <c r="P1319" i="1"/>
  <c r="N1319" i="1" s="1"/>
  <c r="M1320" i="1"/>
  <c r="O1320" i="1"/>
  <c r="P1320" i="1"/>
  <c r="N1320" i="1" s="1"/>
  <c r="M1321" i="1"/>
  <c r="O1321" i="1"/>
  <c r="P1321" i="1"/>
  <c r="N1321" i="1" s="1"/>
  <c r="M1322" i="1"/>
  <c r="O1322" i="1"/>
  <c r="P1322" i="1"/>
  <c r="N1322" i="1" s="1"/>
  <c r="M1323" i="1"/>
  <c r="O1323" i="1"/>
  <c r="P1323" i="1"/>
  <c r="N1323" i="1" s="1"/>
  <c r="M1324" i="1"/>
  <c r="O1324" i="1"/>
  <c r="P1324" i="1"/>
  <c r="N1324" i="1" s="1"/>
  <c r="M1325" i="1"/>
  <c r="O1325" i="1"/>
  <c r="P1325" i="1"/>
  <c r="N1325" i="1" s="1"/>
  <c r="M1326" i="1"/>
  <c r="O1326" i="1"/>
  <c r="P1326" i="1"/>
  <c r="N1326" i="1" s="1"/>
  <c r="M1327" i="1"/>
  <c r="O1327" i="1"/>
  <c r="P1327" i="1"/>
  <c r="N1327" i="1" s="1"/>
  <c r="M1328" i="1"/>
  <c r="O1328" i="1"/>
  <c r="P1328" i="1"/>
  <c r="N1328" i="1" s="1"/>
  <c r="M1329" i="1"/>
  <c r="O1329" i="1"/>
  <c r="P1329" i="1"/>
  <c r="N1329" i="1" s="1"/>
  <c r="M1330" i="1"/>
  <c r="O1330" i="1"/>
  <c r="P1330" i="1"/>
  <c r="N1330" i="1" s="1"/>
  <c r="M1331" i="1"/>
  <c r="O1331" i="1"/>
  <c r="P1331" i="1"/>
  <c r="N1331" i="1" s="1"/>
  <c r="M1332" i="1"/>
  <c r="O1332" i="1"/>
  <c r="P1332" i="1"/>
  <c r="N1332" i="1" s="1"/>
  <c r="M1333" i="1"/>
  <c r="O1333" i="1"/>
  <c r="P1333" i="1"/>
  <c r="N1333" i="1" s="1"/>
  <c r="M1334" i="1"/>
  <c r="O1334" i="1"/>
  <c r="P1334" i="1"/>
  <c r="N1334" i="1" s="1"/>
  <c r="M1335" i="1"/>
  <c r="O1335" i="1"/>
  <c r="P1335" i="1"/>
  <c r="N1335" i="1" s="1"/>
  <c r="M1336" i="1"/>
  <c r="O1336" i="1"/>
  <c r="P1336" i="1"/>
  <c r="N1336" i="1" s="1"/>
  <c r="M1337" i="1"/>
  <c r="O1337" i="1"/>
  <c r="P1337" i="1"/>
  <c r="N1337" i="1" s="1"/>
  <c r="M1338" i="1"/>
  <c r="O1338" i="1"/>
  <c r="P1338" i="1"/>
  <c r="N1338" i="1" s="1"/>
  <c r="M1339" i="1"/>
  <c r="O1339" i="1"/>
  <c r="P1339" i="1"/>
  <c r="N1339" i="1" s="1"/>
  <c r="M1340" i="1"/>
  <c r="O1340" i="1"/>
  <c r="P1340" i="1"/>
  <c r="N1340" i="1" s="1"/>
  <c r="M1341" i="1"/>
  <c r="O1341" i="1"/>
  <c r="P1341" i="1"/>
  <c r="N1341" i="1" s="1"/>
  <c r="M1342" i="1"/>
  <c r="O1342" i="1"/>
  <c r="P1342" i="1"/>
  <c r="N1342" i="1" s="1"/>
  <c r="M1343" i="1"/>
  <c r="O1343" i="1"/>
  <c r="P1343" i="1"/>
  <c r="N1343" i="1" s="1"/>
  <c r="M1344" i="1"/>
  <c r="O1344" i="1"/>
  <c r="P1344" i="1"/>
  <c r="N1344" i="1" s="1"/>
  <c r="M1345" i="1"/>
  <c r="O1345" i="1"/>
  <c r="P1345" i="1"/>
  <c r="N1345" i="1" s="1"/>
  <c r="M1346" i="1"/>
  <c r="O1346" i="1"/>
  <c r="P1346" i="1"/>
  <c r="N1346" i="1" s="1"/>
  <c r="M1347" i="1"/>
  <c r="O1347" i="1"/>
  <c r="P1347" i="1"/>
  <c r="N1347" i="1" s="1"/>
  <c r="M1348" i="1"/>
  <c r="O1348" i="1"/>
  <c r="P1348" i="1"/>
  <c r="N1348" i="1" s="1"/>
  <c r="M1349" i="1"/>
  <c r="O1349" i="1"/>
  <c r="P1349" i="1"/>
  <c r="N1349" i="1" s="1"/>
  <c r="M1350" i="1"/>
  <c r="O1350" i="1"/>
  <c r="P1350" i="1"/>
  <c r="N1350" i="1" s="1"/>
  <c r="M1351" i="1"/>
  <c r="O1351" i="1"/>
  <c r="P1351" i="1"/>
  <c r="N1351" i="1" s="1"/>
  <c r="M1352" i="1"/>
  <c r="O1352" i="1"/>
  <c r="P1352" i="1"/>
  <c r="N1352" i="1" s="1"/>
  <c r="M1353" i="1"/>
  <c r="O1353" i="1"/>
  <c r="P1353" i="1"/>
  <c r="N1353" i="1" s="1"/>
  <c r="M1354" i="1"/>
  <c r="O1354" i="1"/>
  <c r="P1354" i="1"/>
  <c r="N1354" i="1" s="1"/>
  <c r="M1355" i="1"/>
  <c r="O1355" i="1"/>
  <c r="P1355" i="1"/>
  <c r="N1355" i="1" s="1"/>
  <c r="M1356" i="1"/>
  <c r="O1356" i="1"/>
  <c r="P1356" i="1"/>
  <c r="N1356" i="1" s="1"/>
  <c r="M1357" i="1"/>
  <c r="O1357" i="1"/>
  <c r="P1357" i="1"/>
  <c r="N1357" i="1" s="1"/>
  <c r="M1358" i="1"/>
  <c r="O1358" i="1"/>
  <c r="P1358" i="1"/>
  <c r="N1358" i="1" s="1"/>
  <c r="M1359" i="1"/>
  <c r="O1359" i="1"/>
  <c r="P1359" i="1"/>
  <c r="N1359" i="1" s="1"/>
  <c r="M1360" i="1"/>
  <c r="O1360" i="1"/>
  <c r="P1360" i="1"/>
  <c r="N1360" i="1" s="1"/>
  <c r="M1361" i="1"/>
  <c r="O1361" i="1"/>
  <c r="P1361" i="1"/>
  <c r="N1361" i="1" s="1"/>
  <c r="M1362" i="1"/>
  <c r="O1362" i="1"/>
  <c r="P1362" i="1"/>
  <c r="N1362" i="1" s="1"/>
  <c r="M1363" i="1"/>
  <c r="O1363" i="1"/>
  <c r="P1363" i="1"/>
  <c r="N1363" i="1" s="1"/>
  <c r="M1364" i="1"/>
  <c r="O1364" i="1"/>
  <c r="P1364" i="1"/>
  <c r="N1364" i="1" s="1"/>
  <c r="M1365" i="1"/>
  <c r="O1365" i="1"/>
  <c r="P1365" i="1"/>
  <c r="N1365" i="1" s="1"/>
  <c r="M1366" i="1"/>
  <c r="O1366" i="1"/>
  <c r="P1366" i="1"/>
  <c r="N1366" i="1" s="1"/>
  <c r="M1367" i="1"/>
  <c r="O1367" i="1"/>
  <c r="P1367" i="1"/>
  <c r="N1367" i="1" s="1"/>
  <c r="M1368" i="1"/>
  <c r="O1368" i="1"/>
  <c r="P1368" i="1"/>
  <c r="N1368" i="1" s="1"/>
  <c r="M1369" i="1"/>
  <c r="O1369" i="1"/>
  <c r="P1369" i="1"/>
  <c r="N1369" i="1" s="1"/>
  <c r="M1370" i="1"/>
  <c r="O1370" i="1"/>
  <c r="P1370" i="1"/>
  <c r="N1370" i="1" s="1"/>
  <c r="M1371" i="1"/>
  <c r="O1371" i="1"/>
  <c r="P1371" i="1"/>
  <c r="N1371" i="1" s="1"/>
  <c r="M1372" i="1"/>
  <c r="O1372" i="1"/>
  <c r="P1372" i="1"/>
  <c r="N1372" i="1" s="1"/>
  <c r="M1373" i="1"/>
  <c r="O1373" i="1"/>
  <c r="P1373" i="1"/>
  <c r="N1373" i="1" s="1"/>
  <c r="M1374" i="1"/>
  <c r="O1374" i="1"/>
  <c r="P1374" i="1"/>
  <c r="N1374" i="1" s="1"/>
  <c r="M1375" i="1"/>
  <c r="O1375" i="1"/>
  <c r="P1375" i="1"/>
  <c r="N1375" i="1" s="1"/>
  <c r="M1376" i="1"/>
  <c r="O1376" i="1"/>
  <c r="P1376" i="1"/>
  <c r="N1376" i="1" s="1"/>
  <c r="M1377" i="1"/>
  <c r="O1377" i="1"/>
  <c r="P1377" i="1"/>
  <c r="N1377" i="1" s="1"/>
  <c r="M1378" i="1"/>
  <c r="O1378" i="1"/>
  <c r="P1378" i="1"/>
  <c r="N1378" i="1" s="1"/>
  <c r="M1379" i="1"/>
  <c r="O1379" i="1"/>
  <c r="P1379" i="1"/>
  <c r="N1379" i="1" s="1"/>
  <c r="M1380" i="1"/>
  <c r="O1380" i="1"/>
  <c r="P1380" i="1"/>
  <c r="N1380" i="1" s="1"/>
  <c r="M1381" i="1"/>
  <c r="O1381" i="1"/>
  <c r="P1381" i="1"/>
  <c r="N1381" i="1" s="1"/>
  <c r="M1382" i="1"/>
  <c r="O1382" i="1"/>
  <c r="P1382" i="1"/>
  <c r="N1382" i="1" s="1"/>
  <c r="M1383" i="1"/>
  <c r="O1383" i="1"/>
  <c r="P1383" i="1"/>
  <c r="N1383" i="1" s="1"/>
  <c r="M1384" i="1"/>
  <c r="O1384" i="1"/>
  <c r="P1384" i="1"/>
  <c r="N1384" i="1" s="1"/>
  <c r="M1385" i="1"/>
  <c r="O1385" i="1"/>
  <c r="P1385" i="1"/>
  <c r="N1385" i="1" s="1"/>
  <c r="M1386" i="1"/>
  <c r="O1386" i="1"/>
  <c r="P1386" i="1"/>
  <c r="N1386" i="1" s="1"/>
  <c r="M1387" i="1"/>
  <c r="O1387" i="1"/>
  <c r="P1387" i="1"/>
  <c r="N1387" i="1" s="1"/>
  <c r="M1388" i="1"/>
  <c r="O1388" i="1"/>
  <c r="P1388" i="1"/>
  <c r="N1388" i="1" s="1"/>
  <c r="M1389" i="1"/>
  <c r="O1389" i="1"/>
  <c r="P1389" i="1"/>
  <c r="N1389" i="1" s="1"/>
  <c r="M1390" i="1"/>
  <c r="O1390" i="1"/>
  <c r="P1390" i="1"/>
  <c r="N1390" i="1" s="1"/>
  <c r="M1391" i="1"/>
  <c r="O1391" i="1"/>
  <c r="P1391" i="1"/>
  <c r="N1391" i="1" s="1"/>
  <c r="M1392" i="1"/>
  <c r="O1392" i="1"/>
  <c r="P1392" i="1"/>
  <c r="N1392" i="1" s="1"/>
  <c r="M1393" i="1"/>
  <c r="O1393" i="1"/>
  <c r="P1393" i="1"/>
  <c r="N1393" i="1" s="1"/>
  <c r="M1394" i="1"/>
  <c r="O1394" i="1"/>
  <c r="P1394" i="1"/>
  <c r="N1394" i="1" s="1"/>
  <c r="M1395" i="1"/>
  <c r="O1395" i="1"/>
  <c r="P1395" i="1"/>
  <c r="N1395" i="1" s="1"/>
  <c r="M1396" i="1"/>
  <c r="O1396" i="1"/>
  <c r="P1396" i="1"/>
  <c r="N1396" i="1" s="1"/>
  <c r="M1397" i="1"/>
  <c r="O1397" i="1"/>
  <c r="P1397" i="1"/>
  <c r="N1397" i="1" s="1"/>
  <c r="M1398" i="1"/>
  <c r="O1398" i="1"/>
  <c r="P1398" i="1"/>
  <c r="N1398" i="1" s="1"/>
  <c r="M1399" i="1"/>
  <c r="O1399" i="1"/>
  <c r="P1399" i="1"/>
  <c r="N1399" i="1" s="1"/>
  <c r="M1400" i="1"/>
  <c r="O1400" i="1"/>
  <c r="P1400" i="1"/>
  <c r="N1400" i="1" s="1"/>
  <c r="M1401" i="1"/>
  <c r="O1401" i="1"/>
  <c r="P1401" i="1"/>
  <c r="N1401" i="1" s="1"/>
  <c r="M1402" i="1"/>
  <c r="O1402" i="1"/>
  <c r="P1402" i="1"/>
  <c r="N1402" i="1" s="1"/>
  <c r="M1403" i="1"/>
  <c r="O1403" i="1"/>
  <c r="P1403" i="1"/>
  <c r="N1403" i="1" s="1"/>
  <c r="M1404" i="1"/>
  <c r="O1404" i="1"/>
  <c r="P1404" i="1"/>
  <c r="N1404" i="1" s="1"/>
  <c r="M1405" i="1"/>
  <c r="O1405" i="1"/>
  <c r="P1405" i="1"/>
  <c r="N1405" i="1" s="1"/>
  <c r="M1406" i="1"/>
  <c r="O1406" i="1"/>
  <c r="P1406" i="1"/>
  <c r="N1406" i="1" s="1"/>
  <c r="M1407" i="1"/>
  <c r="O1407" i="1"/>
  <c r="P1407" i="1"/>
  <c r="N1407" i="1" s="1"/>
  <c r="M1408" i="1"/>
  <c r="O1408" i="1"/>
  <c r="P1408" i="1"/>
  <c r="N1408" i="1" s="1"/>
  <c r="M1409" i="1"/>
  <c r="O1409" i="1"/>
  <c r="P1409" i="1"/>
  <c r="N1409" i="1" s="1"/>
  <c r="M1410" i="1"/>
  <c r="O1410" i="1"/>
  <c r="P1410" i="1"/>
  <c r="N1410" i="1" s="1"/>
  <c r="M1411" i="1"/>
  <c r="O1411" i="1"/>
  <c r="P1411" i="1"/>
  <c r="N1411" i="1" s="1"/>
  <c r="M1412" i="1"/>
  <c r="O1412" i="1"/>
  <c r="P1412" i="1"/>
  <c r="N1412" i="1" s="1"/>
  <c r="M1413" i="1"/>
  <c r="O1413" i="1"/>
  <c r="P1413" i="1"/>
  <c r="N1413" i="1" s="1"/>
  <c r="M1414" i="1"/>
  <c r="O1414" i="1"/>
  <c r="P1414" i="1"/>
  <c r="N1414" i="1" s="1"/>
  <c r="M1415" i="1"/>
  <c r="O1415" i="1"/>
  <c r="P1415" i="1"/>
  <c r="N1415" i="1" s="1"/>
  <c r="M1416" i="1"/>
  <c r="O1416" i="1"/>
  <c r="P1416" i="1"/>
  <c r="N1416" i="1" s="1"/>
  <c r="M1417" i="1"/>
  <c r="O1417" i="1"/>
  <c r="P1417" i="1"/>
  <c r="N1417" i="1" s="1"/>
  <c r="M1418" i="1"/>
  <c r="O1418" i="1"/>
  <c r="P1418" i="1"/>
  <c r="N1418" i="1" s="1"/>
  <c r="M1419" i="1"/>
  <c r="O1419" i="1"/>
  <c r="P1419" i="1"/>
  <c r="N1419" i="1" s="1"/>
  <c r="M1420" i="1"/>
  <c r="O1420" i="1"/>
  <c r="P1420" i="1"/>
  <c r="N1420" i="1" s="1"/>
  <c r="M1421" i="1"/>
  <c r="O1421" i="1"/>
  <c r="P1421" i="1"/>
  <c r="N1421" i="1" s="1"/>
  <c r="M1422" i="1"/>
  <c r="O1422" i="1"/>
  <c r="P1422" i="1"/>
  <c r="N1422" i="1" s="1"/>
  <c r="M1423" i="1"/>
  <c r="N1423" i="1"/>
  <c r="O1423" i="1"/>
  <c r="P1423" i="1"/>
  <c r="P2" i="1"/>
  <c r="N2" i="1" s="1"/>
  <c r="O2" i="1"/>
  <c r="M2" i="1" s="1"/>
  <c r="D102" i="2"/>
  <c r="E102" i="2"/>
  <c r="F102" i="2"/>
  <c r="G102" i="2"/>
  <c r="D103" i="2"/>
  <c r="E103" i="2"/>
  <c r="F103" i="2"/>
  <c r="G103" i="2"/>
  <c r="D104" i="2"/>
  <c r="E104" i="2"/>
  <c r="F104" i="2"/>
  <c r="D103" i="5" s="1"/>
  <c r="B103" i="5" s="1"/>
  <c r="G104" i="2"/>
  <c r="D105" i="2"/>
  <c r="E105" i="2"/>
  <c r="F105" i="2"/>
  <c r="G105" i="2"/>
  <c r="D106" i="2"/>
  <c r="E106" i="2"/>
  <c r="F106" i="2"/>
  <c r="D105" i="5" s="1"/>
  <c r="B105" i="5" s="1"/>
  <c r="G106" i="2"/>
  <c r="D107" i="2"/>
  <c r="E107" i="2"/>
  <c r="F107" i="2"/>
  <c r="G107" i="2"/>
  <c r="D108" i="2"/>
  <c r="E108" i="2"/>
  <c r="F108" i="2"/>
  <c r="D107" i="5" s="1"/>
  <c r="B107" i="5" s="1"/>
  <c r="G108" i="2"/>
  <c r="D109" i="2"/>
  <c r="E109" i="2"/>
  <c r="F109" i="2"/>
  <c r="G109" i="2"/>
  <c r="D110" i="2"/>
  <c r="E110" i="2"/>
  <c r="F110" i="2"/>
  <c r="D109" i="5" s="1"/>
  <c r="B109" i="5" s="1"/>
  <c r="G110" i="2"/>
  <c r="D111" i="2"/>
  <c r="E111" i="2"/>
  <c r="F111" i="2"/>
  <c r="G111" i="2"/>
  <c r="D112" i="2"/>
  <c r="E112" i="2"/>
  <c r="F112" i="2"/>
  <c r="D111" i="5" s="1"/>
  <c r="B111" i="5" s="1"/>
  <c r="G112" i="2"/>
  <c r="D113" i="2"/>
  <c r="E113" i="2"/>
  <c r="F113" i="2"/>
  <c r="G113" i="2"/>
  <c r="C112" i="5" s="1"/>
  <c r="A112" i="5" s="1"/>
  <c r="D114" i="2"/>
  <c r="E114" i="2"/>
  <c r="F114" i="2"/>
  <c r="D113" i="5" s="1"/>
  <c r="B113" i="5" s="1"/>
  <c r="G114" i="2"/>
  <c r="D115" i="2"/>
  <c r="E115" i="2"/>
  <c r="F115" i="2"/>
  <c r="G115" i="2"/>
  <c r="D116" i="2"/>
  <c r="E116" i="2"/>
  <c r="F116" i="2"/>
  <c r="D115" i="5" s="1"/>
  <c r="B115" i="5" s="1"/>
  <c r="G116" i="2"/>
  <c r="D117" i="2"/>
  <c r="E117" i="2"/>
  <c r="F117" i="2"/>
  <c r="G117" i="2"/>
  <c r="D118" i="2"/>
  <c r="E118" i="2"/>
  <c r="F118" i="2"/>
  <c r="D117" i="5" s="1"/>
  <c r="B117" i="5" s="1"/>
  <c r="G118" i="2"/>
  <c r="D119" i="2"/>
  <c r="E119" i="2"/>
  <c r="F119" i="2"/>
  <c r="G119" i="2"/>
  <c r="D120" i="2"/>
  <c r="E120" i="2"/>
  <c r="F120" i="2"/>
  <c r="D119" i="5" s="1"/>
  <c r="B119" i="5" s="1"/>
  <c r="G120" i="2"/>
  <c r="D121" i="2"/>
  <c r="E121" i="2"/>
  <c r="F121" i="2"/>
  <c r="G121" i="2"/>
  <c r="D122" i="2"/>
  <c r="E122" i="2"/>
  <c r="F122" i="2"/>
  <c r="D121" i="5" s="1"/>
  <c r="B121" i="5" s="1"/>
  <c r="G122" i="2"/>
  <c r="D123" i="2"/>
  <c r="E123" i="2"/>
  <c r="F123" i="2"/>
  <c r="G123" i="2"/>
  <c r="D124" i="2"/>
  <c r="E124" i="2"/>
  <c r="F124" i="2"/>
  <c r="D123" i="5" s="1"/>
  <c r="B123" i="5" s="1"/>
  <c r="G124" i="2"/>
  <c r="D125" i="2"/>
  <c r="E125" i="2"/>
  <c r="F125" i="2"/>
  <c r="G125" i="2"/>
  <c r="D126" i="2"/>
  <c r="E126" i="2"/>
  <c r="F126" i="2"/>
  <c r="D125" i="5" s="1"/>
  <c r="B125" i="5" s="1"/>
  <c r="G126" i="2"/>
  <c r="D127" i="2"/>
  <c r="E127" i="2"/>
  <c r="F127" i="2"/>
  <c r="G127" i="2"/>
  <c r="D128" i="2"/>
  <c r="E128" i="2"/>
  <c r="F128" i="2"/>
  <c r="D127" i="5" s="1"/>
  <c r="B127" i="5" s="1"/>
  <c r="G128" i="2"/>
  <c r="D129" i="2"/>
  <c r="E129" i="2"/>
  <c r="F129" i="2"/>
  <c r="G129" i="2"/>
  <c r="D130" i="2"/>
  <c r="E130" i="2"/>
  <c r="F130" i="2"/>
  <c r="D129" i="5" s="1"/>
  <c r="B129" i="5" s="1"/>
  <c r="G130" i="2"/>
  <c r="D131" i="2"/>
  <c r="E131" i="2"/>
  <c r="A131" i="2" s="1"/>
  <c r="F131" i="2"/>
  <c r="G131" i="2"/>
  <c r="D132" i="2"/>
  <c r="E132" i="2"/>
  <c r="F132" i="2"/>
  <c r="D131" i="5" s="1"/>
  <c r="B131" i="5" s="1"/>
  <c r="G132" i="2"/>
  <c r="D133" i="2"/>
  <c r="E133" i="2"/>
  <c r="F133" i="2"/>
  <c r="G133" i="2"/>
  <c r="D134" i="2"/>
  <c r="E134" i="2"/>
  <c r="F134" i="2"/>
  <c r="D133" i="5" s="1"/>
  <c r="B133" i="5" s="1"/>
  <c r="G134" i="2"/>
  <c r="D135" i="2"/>
  <c r="E135" i="2"/>
  <c r="F135" i="2"/>
  <c r="G135" i="2"/>
  <c r="D136" i="2"/>
  <c r="E136" i="2"/>
  <c r="F136" i="2"/>
  <c r="D135" i="5" s="1"/>
  <c r="B135" i="5" s="1"/>
  <c r="G136" i="2"/>
  <c r="D137" i="2"/>
  <c r="E137" i="2"/>
  <c r="F137" i="2"/>
  <c r="D136" i="5" s="1"/>
  <c r="B136" i="5" s="1"/>
  <c r="G137" i="2"/>
  <c r="C136" i="5" s="1"/>
  <c r="A136" i="5" s="1"/>
  <c r="D138" i="2"/>
  <c r="E138" i="2"/>
  <c r="F138" i="2"/>
  <c r="G138" i="2"/>
  <c r="D139" i="2"/>
  <c r="E139" i="2"/>
  <c r="F139" i="2"/>
  <c r="D138" i="5" s="1"/>
  <c r="B138" i="5" s="1"/>
  <c r="G139" i="2"/>
  <c r="D140" i="2"/>
  <c r="E140" i="2"/>
  <c r="F140" i="2"/>
  <c r="G140" i="2"/>
  <c r="D141" i="2"/>
  <c r="E141" i="2"/>
  <c r="F141" i="2"/>
  <c r="D140" i="5" s="1"/>
  <c r="B140" i="5" s="1"/>
  <c r="G141" i="2"/>
  <c r="D142" i="2"/>
  <c r="E142" i="2"/>
  <c r="F142" i="2"/>
  <c r="G142" i="2"/>
  <c r="D143" i="2"/>
  <c r="E143" i="2"/>
  <c r="F143" i="2"/>
  <c r="D142" i="5" s="1"/>
  <c r="B142" i="5" s="1"/>
  <c r="G143" i="2"/>
  <c r="D144" i="2"/>
  <c r="E144" i="2"/>
  <c r="F144" i="2"/>
  <c r="G144" i="2"/>
  <c r="D145" i="2"/>
  <c r="E145" i="2"/>
  <c r="F145" i="2"/>
  <c r="D144" i="5" s="1"/>
  <c r="B144" i="5" s="1"/>
  <c r="G145" i="2"/>
  <c r="C144" i="5" s="1"/>
  <c r="A144" i="5" s="1"/>
  <c r="D146" i="2"/>
  <c r="E146" i="2"/>
  <c r="F146" i="2"/>
  <c r="G146" i="2"/>
  <c r="D147" i="2"/>
  <c r="E147" i="2"/>
  <c r="F147" i="2"/>
  <c r="D146" i="5" s="1"/>
  <c r="B146" i="5" s="1"/>
  <c r="G147" i="2"/>
  <c r="D148" i="2"/>
  <c r="E148" i="2"/>
  <c r="F148" i="2"/>
  <c r="G148" i="2"/>
  <c r="D149" i="2"/>
  <c r="E149" i="2"/>
  <c r="F149" i="2"/>
  <c r="D148" i="5" s="1"/>
  <c r="B148" i="5" s="1"/>
  <c r="G149" i="2"/>
  <c r="D150" i="2"/>
  <c r="E150" i="2"/>
  <c r="F150" i="2"/>
  <c r="G150" i="2"/>
  <c r="D151" i="2"/>
  <c r="E151" i="2"/>
  <c r="F151" i="2"/>
  <c r="D150" i="5" s="1"/>
  <c r="B150" i="5" s="1"/>
  <c r="G151" i="2"/>
  <c r="D152" i="2"/>
  <c r="E152" i="2"/>
  <c r="F152" i="2"/>
  <c r="G152" i="2"/>
  <c r="D153" i="2"/>
  <c r="E153" i="2"/>
  <c r="F153" i="2"/>
  <c r="G153" i="2"/>
  <c r="C152" i="5" s="1"/>
  <c r="A152" i="5" s="1"/>
  <c r="D154" i="2"/>
  <c r="E154" i="2"/>
  <c r="F154" i="2"/>
  <c r="D153" i="5" s="1"/>
  <c r="B153" i="5" s="1"/>
  <c r="G154" i="2"/>
  <c r="D155" i="2"/>
  <c r="E155" i="2"/>
  <c r="F155" i="2"/>
  <c r="G155" i="2"/>
  <c r="D156" i="2"/>
  <c r="E156" i="2"/>
  <c r="F156" i="2"/>
  <c r="D155" i="5" s="1"/>
  <c r="B155" i="5" s="1"/>
  <c r="G156" i="2"/>
  <c r="D157" i="2"/>
  <c r="E157" i="2"/>
  <c r="F157" i="2"/>
  <c r="G157" i="2"/>
  <c r="D158" i="2"/>
  <c r="E158" i="2"/>
  <c r="F158" i="2"/>
  <c r="D157" i="5" s="1"/>
  <c r="B157" i="5" s="1"/>
  <c r="G158" i="2"/>
  <c r="D159" i="2"/>
  <c r="E159" i="2"/>
  <c r="F159" i="2"/>
  <c r="G159" i="2"/>
  <c r="D160" i="2"/>
  <c r="E160" i="2"/>
  <c r="F160" i="2"/>
  <c r="D159" i="5" s="1"/>
  <c r="B159" i="5" s="1"/>
  <c r="G160" i="2"/>
  <c r="D161" i="2"/>
  <c r="E161" i="2"/>
  <c r="F161" i="2"/>
  <c r="G161" i="2"/>
  <c r="C160" i="5" s="1"/>
  <c r="A160" i="5" s="1"/>
  <c r="D162" i="2"/>
  <c r="E162" i="2"/>
  <c r="F162" i="2"/>
  <c r="G162" i="2"/>
  <c r="C161" i="5" s="1"/>
  <c r="A161" i="5" s="1"/>
  <c r="D163" i="2"/>
  <c r="E163" i="2"/>
  <c r="F163" i="2"/>
  <c r="D162" i="5" s="1"/>
  <c r="B162" i="5" s="1"/>
  <c r="G163" i="2"/>
  <c r="D164" i="2"/>
  <c r="E164" i="2"/>
  <c r="F164" i="2"/>
  <c r="G164" i="2"/>
  <c r="D165" i="2"/>
  <c r="E165" i="2"/>
  <c r="F165" i="2"/>
  <c r="D164" i="5" s="1"/>
  <c r="B164" i="5" s="1"/>
  <c r="G165" i="2"/>
  <c r="D166" i="2"/>
  <c r="E166" i="2"/>
  <c r="F166" i="2"/>
  <c r="G166" i="2"/>
  <c r="C165" i="5" s="1"/>
  <c r="A165" i="5" s="1"/>
  <c r="D167" i="2"/>
  <c r="E167" i="2"/>
  <c r="F167" i="2"/>
  <c r="D166" i="5" s="1"/>
  <c r="B166" i="5" s="1"/>
  <c r="G167" i="2"/>
  <c r="D168" i="2"/>
  <c r="E168" i="2"/>
  <c r="F168" i="2"/>
  <c r="G168" i="2"/>
  <c r="D169" i="2"/>
  <c r="E169" i="2"/>
  <c r="F169" i="2"/>
  <c r="D168" i="5" s="1"/>
  <c r="B168" i="5" s="1"/>
  <c r="G169" i="2"/>
  <c r="D170" i="2"/>
  <c r="E170" i="2"/>
  <c r="F170" i="2"/>
  <c r="D169" i="5" s="1"/>
  <c r="B169" i="5" s="1"/>
  <c r="G170" i="2"/>
  <c r="C169" i="5" s="1"/>
  <c r="A169" i="5" s="1"/>
  <c r="D171" i="2"/>
  <c r="E171" i="2"/>
  <c r="F171" i="2"/>
  <c r="G171" i="2"/>
  <c r="D172" i="2"/>
  <c r="E172" i="2"/>
  <c r="F172" i="2"/>
  <c r="D171" i="5" s="1"/>
  <c r="B171" i="5" s="1"/>
  <c r="G172" i="2"/>
  <c r="D173" i="2"/>
  <c r="E173" i="2"/>
  <c r="F173" i="2"/>
  <c r="G173" i="2"/>
  <c r="D174" i="2"/>
  <c r="E174" i="2"/>
  <c r="F174" i="2"/>
  <c r="D173" i="5" s="1"/>
  <c r="B173" i="5" s="1"/>
  <c r="G174" i="2"/>
  <c r="C173" i="5" s="1"/>
  <c r="A173" i="5" s="1"/>
  <c r="D175" i="2"/>
  <c r="E175" i="2"/>
  <c r="F175" i="2"/>
  <c r="G175" i="2"/>
  <c r="D176" i="2"/>
  <c r="E176" i="2"/>
  <c r="F176" i="2"/>
  <c r="D175" i="5" s="1"/>
  <c r="B175" i="5" s="1"/>
  <c r="G176" i="2"/>
  <c r="D177" i="2"/>
  <c r="E177" i="2"/>
  <c r="F177" i="2"/>
  <c r="G177" i="2"/>
  <c r="D178" i="2"/>
  <c r="E178" i="2"/>
  <c r="F178" i="2"/>
  <c r="G178" i="2"/>
  <c r="C177" i="5" s="1"/>
  <c r="A177" i="5" s="1"/>
  <c r="D179" i="2"/>
  <c r="E179" i="2"/>
  <c r="F179" i="2"/>
  <c r="D178" i="5" s="1"/>
  <c r="B178" i="5" s="1"/>
  <c r="G179" i="2"/>
  <c r="D180" i="2"/>
  <c r="E180" i="2"/>
  <c r="F180" i="2"/>
  <c r="G180" i="2"/>
  <c r="D181" i="2"/>
  <c r="E181" i="2"/>
  <c r="F181" i="2"/>
  <c r="D180" i="5" s="1"/>
  <c r="B180" i="5" s="1"/>
  <c r="G181" i="2"/>
  <c r="C180" i="5" s="1"/>
  <c r="A180" i="5" s="1"/>
  <c r="D182" i="2"/>
  <c r="E182" i="2"/>
  <c r="F182" i="2"/>
  <c r="G182" i="2"/>
  <c r="D183" i="2"/>
  <c r="E183" i="2"/>
  <c r="F183" i="2"/>
  <c r="G183" i="2"/>
  <c r="C182" i="5" s="1"/>
  <c r="A182" i="5" s="1"/>
  <c r="D184" i="2"/>
  <c r="E184" i="2"/>
  <c r="F184" i="2"/>
  <c r="D183" i="5" s="1"/>
  <c r="B183" i="5" s="1"/>
  <c r="G184" i="2"/>
  <c r="D185" i="2"/>
  <c r="E185" i="2"/>
  <c r="F185" i="2"/>
  <c r="G185" i="2"/>
  <c r="C184" i="5" s="1"/>
  <c r="A184" i="5" s="1"/>
  <c r="D186" i="2"/>
  <c r="E186" i="2"/>
  <c r="F186" i="2"/>
  <c r="D185" i="5" s="1"/>
  <c r="B185" i="5" s="1"/>
  <c r="G186" i="2"/>
  <c r="D187" i="2"/>
  <c r="E187" i="2"/>
  <c r="F187" i="2"/>
  <c r="D186" i="5" s="1"/>
  <c r="B186" i="5" s="1"/>
  <c r="G187" i="2"/>
  <c r="C186" i="5" s="1"/>
  <c r="A186" i="5" s="1"/>
  <c r="D188" i="2"/>
  <c r="E188" i="2"/>
  <c r="F188" i="2"/>
  <c r="G188" i="2"/>
  <c r="D189" i="2"/>
  <c r="E189" i="2"/>
  <c r="F189" i="2"/>
  <c r="D188" i="5" s="1"/>
  <c r="B188" i="5" s="1"/>
  <c r="G189" i="2"/>
  <c r="C188" i="5" s="1"/>
  <c r="A188" i="5" s="1"/>
  <c r="D190" i="2"/>
  <c r="E190" i="2"/>
  <c r="F190" i="2"/>
  <c r="G190" i="2"/>
  <c r="D191" i="2"/>
  <c r="E191" i="2"/>
  <c r="F191" i="2"/>
  <c r="G191" i="2"/>
  <c r="C190" i="5" s="1"/>
  <c r="A190" i="5" s="1"/>
  <c r="D192" i="2"/>
  <c r="E192" i="2"/>
  <c r="F192" i="2"/>
  <c r="D191" i="5" s="1"/>
  <c r="B191" i="5" s="1"/>
  <c r="G192" i="2"/>
  <c r="D193" i="2"/>
  <c r="E193" i="2"/>
  <c r="F193" i="2"/>
  <c r="G193" i="2"/>
  <c r="C192" i="5" s="1"/>
  <c r="A192" i="5" s="1"/>
  <c r="D194" i="2"/>
  <c r="E194" i="2"/>
  <c r="F194" i="2"/>
  <c r="D193" i="5" s="1"/>
  <c r="B193" i="5" s="1"/>
  <c r="G194" i="2"/>
  <c r="D195" i="2"/>
  <c r="E195" i="2"/>
  <c r="F195" i="2"/>
  <c r="D194" i="5" s="1"/>
  <c r="B194" i="5" s="1"/>
  <c r="G195" i="2"/>
  <c r="C194" i="5" s="1"/>
  <c r="A194" i="5" s="1"/>
  <c r="D196" i="2"/>
  <c r="E196" i="2"/>
  <c r="F196" i="2"/>
  <c r="G196" i="2"/>
  <c r="D197" i="2"/>
  <c r="E197" i="2"/>
  <c r="F197" i="2"/>
  <c r="G197" i="2"/>
  <c r="C196" i="5" s="1"/>
  <c r="A196" i="5" s="1"/>
  <c r="D198" i="2"/>
  <c r="E198" i="2"/>
  <c r="F198" i="2"/>
  <c r="D197" i="5" s="1"/>
  <c r="B197" i="5" s="1"/>
  <c r="G198" i="2"/>
  <c r="D199" i="2"/>
  <c r="E199" i="2"/>
  <c r="F199" i="2"/>
  <c r="D198" i="5" s="1"/>
  <c r="B198" i="5" s="1"/>
  <c r="G199" i="2"/>
  <c r="C198" i="5" s="1"/>
  <c r="A198" i="5" s="1"/>
  <c r="D200" i="2"/>
  <c r="E200" i="2"/>
  <c r="F200" i="2"/>
  <c r="G200" i="2"/>
  <c r="D201" i="2"/>
  <c r="E201" i="2"/>
  <c r="F201" i="2"/>
  <c r="D200" i="5" s="1"/>
  <c r="B200" i="5" s="1"/>
  <c r="G201" i="2"/>
  <c r="C200" i="5" s="1"/>
  <c r="A200" i="5" s="1"/>
  <c r="D201" i="5"/>
  <c r="B201" i="5" s="1"/>
  <c r="C102" i="5"/>
  <c r="A102" i="5" s="1"/>
  <c r="D102" i="5"/>
  <c r="B102" i="5" s="1"/>
  <c r="C103" i="5"/>
  <c r="A103" i="5" s="1"/>
  <c r="C104" i="5"/>
  <c r="A104" i="5" s="1"/>
  <c r="D104" i="5"/>
  <c r="B104" i="5" s="1"/>
  <c r="C105" i="5"/>
  <c r="A105" i="5" s="1"/>
  <c r="C106" i="5"/>
  <c r="A106" i="5" s="1"/>
  <c r="D106" i="5"/>
  <c r="B106" i="5" s="1"/>
  <c r="C107" i="5"/>
  <c r="A107" i="5" s="1"/>
  <c r="C108" i="5"/>
  <c r="A108" i="5" s="1"/>
  <c r="D108" i="5"/>
  <c r="B108" i="5" s="1"/>
  <c r="C109" i="5"/>
  <c r="A109" i="5" s="1"/>
  <c r="C110" i="5"/>
  <c r="A110" i="5" s="1"/>
  <c r="D110" i="5"/>
  <c r="B110" i="5" s="1"/>
  <c r="C111" i="5"/>
  <c r="A111" i="5" s="1"/>
  <c r="D112" i="5"/>
  <c r="B112" i="5" s="1"/>
  <c r="C113" i="5"/>
  <c r="A113" i="5" s="1"/>
  <c r="C114" i="5"/>
  <c r="A114" i="5" s="1"/>
  <c r="D114" i="5"/>
  <c r="B114" i="5" s="1"/>
  <c r="C115" i="5"/>
  <c r="A115" i="5" s="1"/>
  <c r="C116" i="5"/>
  <c r="A116" i="5" s="1"/>
  <c r="D116" i="5"/>
  <c r="B116" i="5" s="1"/>
  <c r="C117" i="5"/>
  <c r="A117" i="5" s="1"/>
  <c r="C118" i="5"/>
  <c r="A118" i="5" s="1"/>
  <c r="D118" i="5"/>
  <c r="B118" i="5" s="1"/>
  <c r="C119" i="5"/>
  <c r="A119" i="5" s="1"/>
  <c r="C120" i="5"/>
  <c r="A120" i="5" s="1"/>
  <c r="D120" i="5"/>
  <c r="B120" i="5" s="1"/>
  <c r="C121" i="5"/>
  <c r="A121" i="5" s="1"/>
  <c r="C122" i="5"/>
  <c r="A122" i="5" s="1"/>
  <c r="D122" i="5"/>
  <c r="B122" i="5" s="1"/>
  <c r="C123" i="5"/>
  <c r="A123" i="5" s="1"/>
  <c r="C124" i="5"/>
  <c r="A124" i="5" s="1"/>
  <c r="D124" i="5"/>
  <c r="B124" i="5" s="1"/>
  <c r="C125" i="5"/>
  <c r="A125" i="5" s="1"/>
  <c r="C126" i="5"/>
  <c r="A126" i="5" s="1"/>
  <c r="D126" i="5"/>
  <c r="B126" i="5" s="1"/>
  <c r="C127" i="5"/>
  <c r="A127" i="5" s="1"/>
  <c r="C128" i="5"/>
  <c r="A128" i="5" s="1"/>
  <c r="D128" i="5"/>
  <c r="B128" i="5" s="1"/>
  <c r="C129" i="5"/>
  <c r="A129" i="5" s="1"/>
  <c r="C130" i="5"/>
  <c r="A130" i="5" s="1"/>
  <c r="D130" i="5"/>
  <c r="B130" i="5" s="1"/>
  <c r="C131" i="5"/>
  <c r="A131" i="5" s="1"/>
  <c r="C132" i="5"/>
  <c r="A132" i="5" s="1"/>
  <c r="D132" i="5"/>
  <c r="B132" i="5" s="1"/>
  <c r="C133" i="5"/>
  <c r="A133" i="5" s="1"/>
  <c r="C134" i="5"/>
  <c r="A134" i="5" s="1"/>
  <c r="D134" i="5"/>
  <c r="B134" i="5" s="1"/>
  <c r="C135" i="5"/>
  <c r="A135" i="5" s="1"/>
  <c r="C137" i="5"/>
  <c r="A137" i="5" s="1"/>
  <c r="D137" i="5"/>
  <c r="B137" i="5" s="1"/>
  <c r="C138" i="5"/>
  <c r="A138" i="5" s="1"/>
  <c r="C139" i="5"/>
  <c r="A139" i="5" s="1"/>
  <c r="D139" i="5"/>
  <c r="B139" i="5" s="1"/>
  <c r="C140" i="5"/>
  <c r="A140" i="5" s="1"/>
  <c r="C141" i="5"/>
  <c r="A141" i="5" s="1"/>
  <c r="D141" i="5"/>
  <c r="B141" i="5" s="1"/>
  <c r="C142" i="5"/>
  <c r="A142" i="5" s="1"/>
  <c r="C143" i="5"/>
  <c r="A143" i="5" s="1"/>
  <c r="D143" i="5"/>
  <c r="B143" i="5" s="1"/>
  <c r="C145" i="5"/>
  <c r="A145" i="5" s="1"/>
  <c r="D145" i="5"/>
  <c r="B145" i="5" s="1"/>
  <c r="C146" i="5"/>
  <c r="A146" i="5" s="1"/>
  <c r="C147" i="5"/>
  <c r="A147" i="5" s="1"/>
  <c r="D147" i="5"/>
  <c r="B147" i="5" s="1"/>
  <c r="C148" i="5"/>
  <c r="A148" i="5" s="1"/>
  <c r="C149" i="5"/>
  <c r="A149" i="5" s="1"/>
  <c r="D149" i="5"/>
  <c r="B149" i="5" s="1"/>
  <c r="C150" i="5"/>
  <c r="A150" i="5" s="1"/>
  <c r="C151" i="5"/>
  <c r="A151" i="5" s="1"/>
  <c r="D151" i="5"/>
  <c r="B151" i="5" s="1"/>
  <c r="D152" i="5"/>
  <c r="B152" i="5" s="1"/>
  <c r="C153" i="5"/>
  <c r="A153" i="5" s="1"/>
  <c r="C154" i="5"/>
  <c r="A154" i="5" s="1"/>
  <c r="D154" i="5"/>
  <c r="B154" i="5" s="1"/>
  <c r="C155" i="5"/>
  <c r="A155" i="5" s="1"/>
  <c r="C156" i="5"/>
  <c r="A156" i="5" s="1"/>
  <c r="D156" i="5"/>
  <c r="B156" i="5" s="1"/>
  <c r="C157" i="5"/>
  <c r="A157" i="5" s="1"/>
  <c r="C158" i="5"/>
  <c r="A158" i="5" s="1"/>
  <c r="D158" i="5"/>
  <c r="B158" i="5" s="1"/>
  <c r="C159" i="5"/>
  <c r="A159" i="5" s="1"/>
  <c r="D160" i="5"/>
  <c r="B160" i="5" s="1"/>
  <c r="D161" i="5"/>
  <c r="B161" i="5" s="1"/>
  <c r="C162" i="5"/>
  <c r="A162" i="5" s="1"/>
  <c r="C163" i="5"/>
  <c r="A163" i="5" s="1"/>
  <c r="D163" i="5"/>
  <c r="B163" i="5" s="1"/>
  <c r="C164" i="5"/>
  <c r="A164" i="5" s="1"/>
  <c r="D165" i="5"/>
  <c r="B165" i="5" s="1"/>
  <c r="C166" i="5"/>
  <c r="A166" i="5" s="1"/>
  <c r="C167" i="5"/>
  <c r="A167" i="5" s="1"/>
  <c r="D167" i="5"/>
  <c r="B167" i="5" s="1"/>
  <c r="C168" i="5"/>
  <c r="A168" i="5" s="1"/>
  <c r="C170" i="5"/>
  <c r="A170" i="5" s="1"/>
  <c r="D170" i="5"/>
  <c r="B170" i="5" s="1"/>
  <c r="C171" i="5"/>
  <c r="A171" i="5" s="1"/>
  <c r="C172" i="5"/>
  <c r="A172" i="5" s="1"/>
  <c r="D172" i="5"/>
  <c r="B172" i="5" s="1"/>
  <c r="C174" i="5"/>
  <c r="A174" i="5" s="1"/>
  <c r="D174" i="5"/>
  <c r="B174" i="5" s="1"/>
  <c r="C175" i="5"/>
  <c r="A175" i="5" s="1"/>
  <c r="C176" i="5"/>
  <c r="A176" i="5" s="1"/>
  <c r="D176" i="5"/>
  <c r="B176" i="5" s="1"/>
  <c r="D177" i="5"/>
  <c r="B177" i="5" s="1"/>
  <c r="C178" i="5"/>
  <c r="A178" i="5" s="1"/>
  <c r="C179" i="5"/>
  <c r="A179" i="5" s="1"/>
  <c r="D179" i="5"/>
  <c r="B179" i="5" s="1"/>
  <c r="C181" i="5"/>
  <c r="A181" i="5" s="1"/>
  <c r="D181" i="5"/>
  <c r="B181" i="5" s="1"/>
  <c r="D182" i="5"/>
  <c r="B182" i="5" s="1"/>
  <c r="C183" i="5"/>
  <c r="A183" i="5" s="1"/>
  <c r="D184" i="5"/>
  <c r="B184" i="5" s="1"/>
  <c r="C185" i="5"/>
  <c r="A185" i="5" s="1"/>
  <c r="C187" i="5"/>
  <c r="A187" i="5" s="1"/>
  <c r="D187" i="5"/>
  <c r="B187" i="5" s="1"/>
  <c r="C189" i="5"/>
  <c r="A189" i="5" s="1"/>
  <c r="D189" i="5"/>
  <c r="B189" i="5" s="1"/>
  <c r="D190" i="5"/>
  <c r="B190" i="5" s="1"/>
  <c r="C191" i="5"/>
  <c r="A191" i="5" s="1"/>
  <c r="D192" i="5"/>
  <c r="B192" i="5" s="1"/>
  <c r="C193" i="5"/>
  <c r="A193" i="5" s="1"/>
  <c r="C195" i="5"/>
  <c r="A195" i="5" s="1"/>
  <c r="D195" i="5"/>
  <c r="B195" i="5" s="1"/>
  <c r="D196" i="5"/>
  <c r="B196" i="5" s="1"/>
  <c r="C197" i="5"/>
  <c r="A197" i="5" s="1"/>
  <c r="C199" i="5"/>
  <c r="A199" i="5" s="1"/>
  <c r="D199" i="5"/>
  <c r="B199" i="5" s="1"/>
  <c r="C201" i="5"/>
  <c r="A201" i="5" s="1"/>
  <c r="H104" i="2"/>
  <c r="H176" i="2"/>
  <c r="H191" i="2"/>
  <c r="H160" i="2"/>
  <c r="H117" i="2"/>
  <c r="H178" i="2"/>
  <c r="H147" i="2"/>
  <c r="H189" i="2"/>
  <c r="H106" i="2"/>
  <c r="H194" i="2"/>
  <c r="H132" i="2"/>
  <c r="H190" i="2"/>
  <c r="H141" i="2"/>
  <c r="H145" i="2"/>
  <c r="H133" i="2"/>
  <c r="H162" i="2"/>
  <c r="H182" i="2"/>
  <c r="H172" i="2"/>
  <c r="H170" i="2"/>
  <c r="H159" i="2"/>
  <c r="H110" i="2"/>
  <c r="H193" i="2"/>
  <c r="H198" i="2"/>
  <c r="H126" i="2"/>
  <c r="H201" i="2"/>
  <c r="H181" i="2"/>
  <c r="H119" i="2"/>
  <c r="H185" i="2"/>
  <c r="H134" i="2"/>
  <c r="H108" i="2"/>
  <c r="H146" i="2"/>
  <c r="H138" i="2"/>
  <c r="H113" i="2"/>
  <c r="H124" i="2"/>
  <c r="H148" i="2"/>
  <c r="H183" i="2"/>
  <c r="H130" i="2"/>
  <c r="H165" i="2"/>
  <c r="H122" i="2"/>
  <c r="H109" i="2"/>
  <c r="H139" i="2"/>
  <c r="H135" i="2"/>
  <c r="H174" i="2"/>
  <c r="H184" i="2"/>
  <c r="H105" i="2"/>
  <c r="H164" i="2"/>
  <c r="H199" i="2"/>
  <c r="H169" i="2"/>
  <c r="H140" i="2"/>
  <c r="H196" i="2"/>
  <c r="H187" i="2"/>
  <c r="H195" i="2"/>
  <c r="H116" i="2"/>
  <c r="H197" i="2"/>
  <c r="H118" i="2"/>
  <c r="H150" i="2"/>
  <c r="H111" i="2"/>
  <c r="H200" i="2"/>
  <c r="H179" i="2"/>
  <c r="H152" i="2"/>
  <c r="H107" i="2"/>
  <c r="H112" i="2"/>
  <c r="H156" i="2"/>
  <c r="H154" i="2"/>
  <c r="H128" i="2"/>
  <c r="H115" i="2"/>
  <c r="H136" i="2"/>
  <c r="H127" i="2"/>
  <c r="H192" i="2"/>
  <c r="H180" i="2"/>
  <c r="H177" i="2"/>
  <c r="H188" i="2"/>
  <c r="H114" i="2"/>
  <c r="H173" i="2"/>
  <c r="H149" i="2"/>
  <c r="H151" i="2"/>
  <c r="H157" i="2"/>
  <c r="H163" i="2"/>
  <c r="H129" i="2"/>
  <c r="H175" i="2"/>
  <c r="H167" i="2"/>
  <c r="H168" i="2"/>
  <c r="H153" i="2"/>
  <c r="H131" i="2"/>
  <c r="H103" i="2"/>
  <c r="H144" i="2"/>
  <c r="H125" i="2"/>
  <c r="H166" i="2"/>
  <c r="H123" i="2"/>
  <c r="H102" i="2"/>
  <c r="H137" i="2"/>
  <c r="H120" i="2"/>
  <c r="H143" i="2"/>
  <c r="H186" i="2"/>
  <c r="H158" i="2"/>
  <c r="H171" i="2"/>
  <c r="H161" i="2"/>
  <c r="H121" i="2"/>
  <c r="H155" i="2"/>
  <c r="H142" i="2"/>
  <c r="C201" i="2" l="1"/>
  <c r="A201" i="2"/>
  <c r="B201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C180" i="2"/>
  <c r="A180" i="2"/>
  <c r="B180" i="2" s="1"/>
  <c r="A175" i="2"/>
  <c r="B175" i="2" s="1"/>
  <c r="A174" i="2"/>
  <c r="B174" i="2" s="1"/>
  <c r="A173" i="2"/>
  <c r="B173" i="2" s="1"/>
  <c r="C172" i="2"/>
  <c r="L172" i="2" s="1"/>
  <c r="A172" i="2"/>
  <c r="B172" i="2" s="1"/>
  <c r="A167" i="2"/>
  <c r="B167" i="2" s="1"/>
  <c r="A166" i="2"/>
  <c r="B166" i="2" s="1"/>
  <c r="A165" i="2"/>
  <c r="B165" i="2" s="1"/>
  <c r="C164" i="2"/>
  <c r="A164" i="2"/>
  <c r="B164" i="2" s="1"/>
  <c r="C159" i="2"/>
  <c r="A159" i="2"/>
  <c r="B159" i="2" s="1"/>
  <c r="C155" i="2"/>
  <c r="A155" i="2"/>
  <c r="B155" i="2" s="1"/>
  <c r="C151" i="2"/>
  <c r="A151" i="2"/>
  <c r="B151" i="2" s="1"/>
  <c r="C147" i="2"/>
  <c r="A147" i="2"/>
  <c r="B147" i="2" s="1"/>
  <c r="C143" i="2"/>
  <c r="A143" i="2"/>
  <c r="B143" i="2" s="1"/>
  <c r="C139" i="2"/>
  <c r="A139" i="2"/>
  <c r="B139" i="2" s="1"/>
  <c r="C135" i="2"/>
  <c r="A135" i="2"/>
  <c r="B135" i="2" s="1"/>
  <c r="C128" i="2"/>
  <c r="A128" i="2"/>
  <c r="B128" i="2" s="1"/>
  <c r="C124" i="2"/>
  <c r="A124" i="2"/>
  <c r="B124" i="2" s="1"/>
  <c r="C119" i="2"/>
  <c r="A119" i="2"/>
  <c r="B119" i="2" s="1"/>
  <c r="A114" i="2"/>
  <c r="B114" i="2" s="1"/>
  <c r="A113" i="2"/>
  <c r="B113" i="2" s="1"/>
  <c r="A112" i="2"/>
  <c r="B112" i="2" s="1"/>
  <c r="A110" i="2"/>
  <c r="B110" i="2" s="1"/>
  <c r="A109" i="2"/>
  <c r="B109" i="2" s="1"/>
  <c r="A108" i="2"/>
  <c r="B108" i="2" s="1"/>
  <c r="A106" i="2"/>
  <c r="B106" i="2" s="1"/>
  <c r="A105" i="2"/>
  <c r="B105" i="2" s="1"/>
  <c r="A104" i="2"/>
  <c r="B104" i="2" s="1"/>
  <c r="A102" i="2"/>
  <c r="B102" i="2" s="1"/>
  <c r="A200" i="2"/>
  <c r="B200" i="2" s="1"/>
  <c r="A199" i="2"/>
  <c r="B199" i="2" s="1"/>
  <c r="A198" i="2"/>
  <c r="B198" i="2" s="1"/>
  <c r="C197" i="2"/>
  <c r="L197" i="2" s="1"/>
  <c r="A197" i="2"/>
  <c r="B197" i="2" s="1"/>
  <c r="A179" i="2"/>
  <c r="B179" i="2" s="1"/>
  <c r="A178" i="2"/>
  <c r="B178" i="2" s="1"/>
  <c r="A177" i="2"/>
  <c r="B177" i="2" s="1"/>
  <c r="C176" i="2"/>
  <c r="A176" i="2"/>
  <c r="B176" i="2" s="1"/>
  <c r="A171" i="2"/>
  <c r="B171" i="2" s="1"/>
  <c r="A170" i="2"/>
  <c r="B170" i="2" s="1"/>
  <c r="A169" i="2"/>
  <c r="B169" i="2" s="1"/>
  <c r="C168" i="2"/>
  <c r="A168" i="2"/>
  <c r="B168" i="2" s="1"/>
  <c r="A163" i="2"/>
  <c r="B163" i="2" s="1"/>
  <c r="A162" i="2"/>
  <c r="B162" i="2" s="1"/>
  <c r="A161" i="2"/>
  <c r="B161" i="2" s="1"/>
  <c r="A160" i="2"/>
  <c r="B160" i="2" s="1"/>
  <c r="A158" i="2"/>
  <c r="B158" i="2" s="1"/>
  <c r="A157" i="2"/>
  <c r="B157" i="2" s="1"/>
  <c r="A156" i="2"/>
  <c r="B156" i="2" s="1"/>
  <c r="A154" i="2"/>
  <c r="B154" i="2" s="1"/>
  <c r="A153" i="2"/>
  <c r="B153" i="2" s="1"/>
  <c r="A152" i="2"/>
  <c r="B152" i="2" s="1"/>
  <c r="A150" i="2"/>
  <c r="B150" i="2" s="1"/>
  <c r="A149" i="2"/>
  <c r="B149" i="2" s="1"/>
  <c r="A148" i="2"/>
  <c r="B148" i="2" s="1"/>
  <c r="A146" i="2"/>
  <c r="B146" i="2" s="1"/>
  <c r="A145" i="2"/>
  <c r="B145" i="2" s="1"/>
  <c r="A144" i="2"/>
  <c r="B144" i="2" s="1"/>
  <c r="A142" i="2"/>
  <c r="B142" i="2" s="1"/>
  <c r="A141" i="2"/>
  <c r="B141" i="2" s="1"/>
  <c r="A140" i="2"/>
  <c r="B140" i="2" s="1"/>
  <c r="A138" i="2"/>
  <c r="B138" i="2" s="1"/>
  <c r="A137" i="2"/>
  <c r="B137" i="2" s="1"/>
  <c r="A136" i="2"/>
  <c r="B136" i="2" s="1"/>
  <c r="A134" i="2"/>
  <c r="B134" i="2" s="1"/>
  <c r="A133" i="2"/>
  <c r="B133" i="2" s="1"/>
  <c r="A132" i="2"/>
  <c r="B132" i="2" s="1"/>
  <c r="A130" i="2"/>
  <c r="B130" i="2" s="1"/>
  <c r="A129" i="2"/>
  <c r="B129" i="2" s="1"/>
  <c r="A127" i="2"/>
  <c r="B127" i="2" s="1"/>
  <c r="A126" i="2"/>
  <c r="B126" i="2" s="1"/>
  <c r="A125" i="2"/>
  <c r="B125" i="2" s="1"/>
  <c r="A123" i="2"/>
  <c r="B123" i="2" s="1"/>
  <c r="A122" i="2"/>
  <c r="B122" i="2" s="1"/>
  <c r="A121" i="2"/>
  <c r="B121" i="2" s="1"/>
  <c r="A120" i="2"/>
  <c r="B120" i="2" s="1"/>
  <c r="A118" i="2"/>
  <c r="B118" i="2" s="1"/>
  <c r="A117" i="2"/>
  <c r="B117" i="2" s="1"/>
  <c r="A116" i="2"/>
  <c r="B116" i="2" s="1"/>
  <c r="C115" i="2"/>
  <c r="A115" i="2"/>
  <c r="B115" i="2" s="1"/>
  <c r="C111" i="2"/>
  <c r="A111" i="2"/>
  <c r="B111" i="2" s="1"/>
  <c r="C107" i="2"/>
  <c r="A107" i="2"/>
  <c r="B107" i="2" s="1"/>
  <c r="C103" i="2"/>
  <c r="A103" i="2"/>
  <c r="B103" i="2" s="1"/>
  <c r="I198" i="2"/>
  <c r="I194" i="2"/>
  <c r="I200" i="2"/>
  <c r="I196" i="2"/>
  <c r="I192" i="2"/>
  <c r="I190" i="2"/>
  <c r="I188" i="2"/>
  <c r="I186" i="2"/>
  <c r="I184" i="2"/>
  <c r="I182" i="2"/>
  <c r="I177" i="2"/>
  <c r="I173" i="2"/>
  <c r="I169" i="2"/>
  <c r="I165" i="2"/>
  <c r="I160" i="2"/>
  <c r="I152" i="2"/>
  <c r="I144" i="2"/>
  <c r="I136" i="2"/>
  <c r="I125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I175" i="2"/>
  <c r="I171" i="2"/>
  <c r="I167" i="2"/>
  <c r="I163" i="2"/>
  <c r="I156" i="2"/>
  <c r="I148" i="2"/>
  <c r="I140" i="2"/>
  <c r="I132" i="2"/>
  <c r="I120" i="2"/>
  <c r="I104" i="2"/>
  <c r="I180" i="2"/>
  <c r="I178" i="2"/>
  <c r="I176" i="2"/>
  <c r="I174" i="2"/>
  <c r="I172" i="2"/>
  <c r="I170" i="2"/>
  <c r="I168" i="2"/>
  <c r="I166" i="2"/>
  <c r="I164" i="2"/>
  <c r="I162" i="2"/>
  <c r="I158" i="2"/>
  <c r="I154" i="2"/>
  <c r="I150" i="2"/>
  <c r="I146" i="2"/>
  <c r="I142" i="2"/>
  <c r="I138" i="2"/>
  <c r="I134" i="2"/>
  <c r="I129" i="2"/>
  <c r="I112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7" i="2"/>
  <c r="I123" i="2"/>
  <c r="I116" i="2"/>
  <c r="I108" i="2"/>
  <c r="I130" i="2"/>
  <c r="I128" i="2"/>
  <c r="I126" i="2"/>
  <c r="I124" i="2"/>
  <c r="I122" i="2"/>
  <c r="I118" i="2"/>
  <c r="I114" i="2"/>
  <c r="I110" i="2"/>
  <c r="I106" i="2"/>
  <c r="I102" i="2"/>
  <c r="I121" i="2"/>
  <c r="I119" i="2"/>
  <c r="I117" i="2"/>
  <c r="I115" i="2"/>
  <c r="I113" i="2"/>
  <c r="I111" i="2"/>
  <c r="I109" i="2"/>
  <c r="I107" i="2"/>
  <c r="I105" i="2"/>
  <c r="I103" i="2"/>
  <c r="L201" i="2"/>
  <c r="M201" i="2"/>
  <c r="M197" i="2"/>
  <c r="C199" i="2"/>
  <c r="C195" i="2"/>
  <c r="L176" i="2"/>
  <c r="M176" i="2"/>
  <c r="L168" i="2"/>
  <c r="M168" i="2"/>
  <c r="L180" i="2"/>
  <c r="M180" i="2"/>
  <c r="L164" i="2"/>
  <c r="M164" i="2"/>
  <c r="C193" i="2"/>
  <c r="C191" i="2"/>
  <c r="C189" i="2"/>
  <c r="C187" i="2"/>
  <c r="C185" i="2"/>
  <c r="C183" i="2"/>
  <c r="C181" i="2"/>
  <c r="C178" i="2"/>
  <c r="C174" i="2"/>
  <c r="C170" i="2"/>
  <c r="C166" i="2"/>
  <c r="C162" i="2"/>
  <c r="C161" i="2"/>
  <c r="C153" i="2"/>
  <c r="C145" i="2"/>
  <c r="C137" i="2"/>
  <c r="C113" i="2"/>
  <c r="C200" i="2"/>
  <c r="C198" i="2"/>
  <c r="C196" i="2"/>
  <c r="C194" i="2"/>
  <c r="C192" i="2"/>
  <c r="C190" i="2"/>
  <c r="C188" i="2"/>
  <c r="C186" i="2"/>
  <c r="C184" i="2"/>
  <c r="C182" i="2"/>
  <c r="C157" i="2"/>
  <c r="C149" i="2"/>
  <c r="C141" i="2"/>
  <c r="C133" i="2"/>
  <c r="C126" i="2"/>
  <c r="L115" i="2"/>
  <c r="M115" i="2"/>
  <c r="C179" i="2"/>
  <c r="C177" i="2"/>
  <c r="C175" i="2"/>
  <c r="C173" i="2"/>
  <c r="C171" i="2"/>
  <c r="C169" i="2"/>
  <c r="C167" i="2"/>
  <c r="C165" i="2"/>
  <c r="C163" i="2"/>
  <c r="B131" i="2"/>
  <c r="C131" i="2"/>
  <c r="C130" i="2"/>
  <c r="C122" i="2"/>
  <c r="C121" i="2"/>
  <c r="C105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  <c r="C132" i="2"/>
  <c r="C117" i="2"/>
  <c r="C109" i="2"/>
  <c r="C129" i="2"/>
  <c r="C127" i="2"/>
  <c r="C125" i="2"/>
  <c r="C123" i="2"/>
  <c r="C120" i="2"/>
  <c r="C118" i="2"/>
  <c r="C116" i="2"/>
  <c r="C114" i="2"/>
  <c r="C112" i="2"/>
  <c r="C110" i="2"/>
  <c r="C108" i="2"/>
  <c r="C106" i="2"/>
  <c r="C104" i="2"/>
  <c r="C102" i="2"/>
  <c r="C101" i="5"/>
  <c r="A101" i="5" s="1"/>
  <c r="D101" i="5"/>
  <c r="B101" i="5" s="1"/>
  <c r="C8" i="4"/>
  <c r="E8" i="4"/>
  <c r="E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D4" i="4"/>
  <c r="E4" i="4" s="1"/>
  <c r="D5" i="4"/>
  <c r="D6" i="4"/>
  <c r="D7" i="4"/>
  <c r="D3" i="4"/>
  <c r="H63" i="2"/>
  <c r="H16" i="2"/>
  <c r="H80" i="2"/>
  <c r="H61" i="2"/>
  <c r="H27" i="2"/>
  <c r="H86" i="2"/>
  <c r="H70" i="2"/>
  <c r="H35" i="2"/>
  <c r="H93" i="2"/>
  <c r="H59" i="2"/>
  <c r="H65" i="2"/>
  <c r="H66" i="2"/>
  <c r="H81" i="2"/>
  <c r="H74" i="2"/>
  <c r="H22" i="2"/>
  <c r="H45" i="2"/>
  <c r="H23" i="2"/>
  <c r="H36" i="2"/>
  <c r="H37" i="2"/>
  <c r="H77" i="2"/>
  <c r="H14" i="2"/>
  <c r="H29" i="2"/>
  <c r="H8" i="2"/>
  <c r="H5" i="2"/>
  <c r="H10" i="2"/>
  <c r="H56" i="2"/>
  <c r="H55" i="2"/>
  <c r="H73" i="2"/>
  <c r="H52" i="2"/>
  <c r="H50" i="2"/>
  <c r="H24" i="2"/>
  <c r="H57" i="2"/>
  <c r="H82" i="2"/>
  <c r="H54" i="2"/>
  <c r="H88" i="2"/>
  <c r="H30" i="2"/>
  <c r="H38" i="2"/>
  <c r="H4" i="2"/>
  <c r="H89" i="2"/>
  <c r="H84" i="2"/>
  <c r="H33" i="2"/>
  <c r="H7" i="2"/>
  <c r="H85" i="2"/>
  <c r="H47" i="2"/>
  <c r="H83" i="2"/>
  <c r="H12" i="2"/>
  <c r="H76" i="2"/>
  <c r="H3" i="2"/>
  <c r="H51" i="2"/>
  <c r="H69" i="2"/>
  <c r="H15" i="2"/>
  <c r="H58" i="2"/>
  <c r="H92" i="2"/>
  <c r="H20" i="2"/>
  <c r="H94" i="2"/>
  <c r="H87" i="2"/>
  <c r="H41" i="2"/>
  <c r="H91" i="2"/>
  <c r="H72" i="2"/>
  <c r="H49" i="2"/>
  <c r="H26" i="2"/>
  <c r="H64" i="2"/>
  <c r="H39" i="2"/>
  <c r="H44" i="2"/>
  <c r="H95" i="2"/>
  <c r="H13" i="2"/>
  <c r="H6" i="2"/>
  <c r="H43" i="2"/>
  <c r="H68" i="2"/>
  <c r="H18" i="2"/>
  <c r="H40" i="2"/>
  <c r="H17" i="2"/>
  <c r="H71" i="2"/>
  <c r="H11" i="2"/>
  <c r="H19" i="2"/>
  <c r="H79" i="2"/>
  <c r="H90" i="2"/>
  <c r="H75" i="2"/>
  <c r="H101" i="2"/>
  <c r="H99" i="2"/>
  <c r="H62" i="2"/>
  <c r="H21" i="2"/>
  <c r="H60" i="2"/>
  <c r="H78" i="2"/>
  <c r="H31" i="2"/>
  <c r="H100" i="2"/>
  <c r="H42" i="2"/>
  <c r="H34" i="2"/>
  <c r="H96" i="2"/>
  <c r="H9" i="2"/>
  <c r="H53" i="2"/>
  <c r="H25" i="2"/>
  <c r="H46" i="2"/>
  <c r="H98" i="2"/>
  <c r="H97" i="2"/>
  <c r="H32" i="2"/>
  <c r="H67" i="2"/>
  <c r="H48" i="2"/>
  <c r="H28" i="2"/>
  <c r="M172" i="2" l="1"/>
  <c r="K197" i="2"/>
  <c r="J197" i="2" s="1"/>
  <c r="K201" i="2"/>
  <c r="J201" i="2" s="1"/>
  <c r="L103" i="2"/>
  <c r="K103" i="2" s="1"/>
  <c r="J103" i="2" s="1"/>
  <c r="M103" i="2"/>
  <c r="L107" i="2"/>
  <c r="K107" i="2" s="1"/>
  <c r="J107" i="2" s="1"/>
  <c r="M107" i="2"/>
  <c r="L111" i="2"/>
  <c r="K111" i="2" s="1"/>
  <c r="J111" i="2" s="1"/>
  <c r="M111" i="2"/>
  <c r="L119" i="2"/>
  <c r="K119" i="2" s="1"/>
  <c r="J119" i="2" s="1"/>
  <c r="M119" i="2"/>
  <c r="L124" i="2"/>
  <c r="K124" i="2" s="1"/>
  <c r="J124" i="2" s="1"/>
  <c r="M124" i="2"/>
  <c r="L128" i="2"/>
  <c r="K128" i="2" s="1"/>
  <c r="J128" i="2" s="1"/>
  <c r="M128" i="2"/>
  <c r="L135" i="2"/>
  <c r="K135" i="2" s="1"/>
  <c r="J135" i="2" s="1"/>
  <c r="M135" i="2"/>
  <c r="L139" i="2"/>
  <c r="K139" i="2" s="1"/>
  <c r="J139" i="2" s="1"/>
  <c r="M139" i="2"/>
  <c r="L143" i="2"/>
  <c r="K143" i="2" s="1"/>
  <c r="J143" i="2" s="1"/>
  <c r="M143" i="2"/>
  <c r="L147" i="2"/>
  <c r="K147" i="2" s="1"/>
  <c r="J147" i="2" s="1"/>
  <c r="M147" i="2"/>
  <c r="L151" i="2"/>
  <c r="K151" i="2" s="1"/>
  <c r="J151" i="2" s="1"/>
  <c r="M151" i="2"/>
  <c r="L155" i="2"/>
  <c r="K155" i="2" s="1"/>
  <c r="J155" i="2" s="1"/>
  <c r="M155" i="2"/>
  <c r="L159" i="2"/>
  <c r="K159" i="2" s="1"/>
  <c r="J159" i="2" s="1"/>
  <c r="M159" i="2"/>
  <c r="M104" i="2"/>
  <c r="L104" i="2"/>
  <c r="M108" i="2"/>
  <c r="L108" i="2"/>
  <c r="M112" i="2"/>
  <c r="L112" i="2"/>
  <c r="M116" i="2"/>
  <c r="L116" i="2"/>
  <c r="M120" i="2"/>
  <c r="L120" i="2"/>
  <c r="M125" i="2"/>
  <c r="L125" i="2"/>
  <c r="M129" i="2"/>
  <c r="L129" i="2"/>
  <c r="L109" i="2"/>
  <c r="M109" i="2"/>
  <c r="L117" i="2"/>
  <c r="M117" i="2"/>
  <c r="M132" i="2"/>
  <c r="L132" i="2"/>
  <c r="M136" i="2"/>
  <c r="L136" i="2"/>
  <c r="M140" i="2"/>
  <c r="L140" i="2"/>
  <c r="M144" i="2"/>
  <c r="L144" i="2"/>
  <c r="M148" i="2"/>
  <c r="L148" i="2"/>
  <c r="M152" i="2"/>
  <c r="L152" i="2"/>
  <c r="M156" i="2"/>
  <c r="L156" i="2"/>
  <c r="M160" i="2"/>
  <c r="L160" i="2"/>
  <c r="L122" i="2"/>
  <c r="M122" i="2"/>
  <c r="L130" i="2"/>
  <c r="M130" i="2"/>
  <c r="M165" i="2"/>
  <c r="L165" i="2"/>
  <c r="M169" i="2"/>
  <c r="L169" i="2"/>
  <c r="M173" i="2"/>
  <c r="L173" i="2"/>
  <c r="M177" i="2"/>
  <c r="L177" i="2"/>
  <c r="L126" i="2"/>
  <c r="M126" i="2"/>
  <c r="L133" i="2"/>
  <c r="M133" i="2"/>
  <c r="L141" i="2"/>
  <c r="M141" i="2"/>
  <c r="L149" i="2"/>
  <c r="M149" i="2"/>
  <c r="L157" i="2"/>
  <c r="M157" i="2"/>
  <c r="M182" i="2"/>
  <c r="L182" i="2"/>
  <c r="M186" i="2"/>
  <c r="L186" i="2"/>
  <c r="M190" i="2"/>
  <c r="L190" i="2"/>
  <c r="M194" i="2"/>
  <c r="L194" i="2"/>
  <c r="M198" i="2"/>
  <c r="L198" i="2"/>
  <c r="L113" i="2"/>
  <c r="M113" i="2"/>
  <c r="L162" i="2"/>
  <c r="M162" i="2"/>
  <c r="L170" i="2"/>
  <c r="M170" i="2"/>
  <c r="L178" i="2"/>
  <c r="M178" i="2"/>
  <c r="L183" i="2"/>
  <c r="M183" i="2"/>
  <c r="L187" i="2"/>
  <c r="M187" i="2"/>
  <c r="L191" i="2"/>
  <c r="M191" i="2"/>
  <c r="L195" i="2"/>
  <c r="M195" i="2"/>
  <c r="M102" i="2"/>
  <c r="L102" i="2"/>
  <c r="M106" i="2"/>
  <c r="L106" i="2"/>
  <c r="M110" i="2"/>
  <c r="L110" i="2"/>
  <c r="M114" i="2"/>
  <c r="L114" i="2"/>
  <c r="M118" i="2"/>
  <c r="L118" i="2"/>
  <c r="M123" i="2"/>
  <c r="L123" i="2"/>
  <c r="M127" i="2"/>
  <c r="L127" i="2"/>
  <c r="M134" i="2"/>
  <c r="L134" i="2"/>
  <c r="M138" i="2"/>
  <c r="L138" i="2"/>
  <c r="M142" i="2"/>
  <c r="L142" i="2"/>
  <c r="M146" i="2"/>
  <c r="L146" i="2"/>
  <c r="M150" i="2"/>
  <c r="L150" i="2"/>
  <c r="M154" i="2"/>
  <c r="L154" i="2"/>
  <c r="M158" i="2"/>
  <c r="L158" i="2"/>
  <c r="L105" i="2"/>
  <c r="M105" i="2"/>
  <c r="M121" i="2"/>
  <c r="L121" i="2"/>
  <c r="L131" i="2"/>
  <c r="M131" i="2"/>
  <c r="M163" i="2"/>
  <c r="L163" i="2"/>
  <c r="M167" i="2"/>
  <c r="L167" i="2"/>
  <c r="M171" i="2"/>
  <c r="L171" i="2"/>
  <c r="M175" i="2"/>
  <c r="L175" i="2"/>
  <c r="M179" i="2"/>
  <c r="L179" i="2"/>
  <c r="K115" i="2"/>
  <c r="J115" i="2" s="1"/>
  <c r="M184" i="2"/>
  <c r="L184" i="2"/>
  <c r="M188" i="2"/>
  <c r="L188" i="2"/>
  <c r="M192" i="2"/>
  <c r="L192" i="2"/>
  <c r="M196" i="2"/>
  <c r="L196" i="2"/>
  <c r="M200" i="2"/>
  <c r="L200" i="2"/>
  <c r="L137" i="2"/>
  <c r="M137" i="2"/>
  <c r="L145" i="2"/>
  <c r="M145" i="2"/>
  <c r="L153" i="2"/>
  <c r="M153" i="2"/>
  <c r="M161" i="2"/>
  <c r="L161" i="2"/>
  <c r="L166" i="2"/>
  <c r="M166" i="2"/>
  <c r="L174" i="2"/>
  <c r="M174" i="2"/>
  <c r="L181" i="2"/>
  <c r="M181" i="2"/>
  <c r="L185" i="2"/>
  <c r="M185" i="2"/>
  <c r="L189" i="2"/>
  <c r="M189" i="2"/>
  <c r="L193" i="2"/>
  <c r="M193" i="2"/>
  <c r="K164" i="2"/>
  <c r="J164" i="2" s="1"/>
  <c r="K172" i="2"/>
  <c r="J172" i="2" s="1"/>
  <c r="K180" i="2"/>
  <c r="J180" i="2" s="1"/>
  <c r="K168" i="2"/>
  <c r="J168" i="2" s="1"/>
  <c r="K176" i="2"/>
  <c r="J176" i="2" s="1"/>
  <c r="L199" i="2"/>
  <c r="M199" i="2"/>
  <c r="E3" i="4"/>
  <c r="E5" i="4"/>
  <c r="E6" i="4"/>
  <c r="E7" i="4"/>
  <c r="K193" i="2" l="1"/>
  <c r="J193" i="2" s="1"/>
  <c r="K189" i="2"/>
  <c r="J189" i="2" s="1"/>
  <c r="K185" i="2"/>
  <c r="J185" i="2" s="1"/>
  <c r="K181" i="2"/>
  <c r="J181" i="2" s="1"/>
  <c r="K174" i="2"/>
  <c r="J174" i="2" s="1"/>
  <c r="K166" i="2"/>
  <c r="J166" i="2" s="1"/>
  <c r="K153" i="2"/>
  <c r="J153" i="2" s="1"/>
  <c r="K145" i="2"/>
  <c r="J145" i="2" s="1"/>
  <c r="K137" i="2"/>
  <c r="J137" i="2" s="1"/>
  <c r="K179" i="2"/>
  <c r="J179" i="2" s="1"/>
  <c r="K175" i="2"/>
  <c r="J175" i="2" s="1"/>
  <c r="K171" i="2"/>
  <c r="J171" i="2" s="1"/>
  <c r="K167" i="2"/>
  <c r="J167" i="2" s="1"/>
  <c r="K163" i="2"/>
  <c r="J163" i="2" s="1"/>
  <c r="K121" i="2"/>
  <c r="J121" i="2" s="1"/>
  <c r="K158" i="2"/>
  <c r="J158" i="2" s="1"/>
  <c r="K154" i="2"/>
  <c r="J154" i="2" s="1"/>
  <c r="K150" i="2"/>
  <c r="J150" i="2" s="1"/>
  <c r="K146" i="2"/>
  <c r="J146" i="2" s="1"/>
  <c r="K142" i="2"/>
  <c r="J142" i="2" s="1"/>
  <c r="K138" i="2"/>
  <c r="J138" i="2" s="1"/>
  <c r="K134" i="2"/>
  <c r="J134" i="2" s="1"/>
  <c r="K127" i="2"/>
  <c r="J127" i="2" s="1"/>
  <c r="K123" i="2"/>
  <c r="J123" i="2" s="1"/>
  <c r="K118" i="2"/>
  <c r="J118" i="2" s="1"/>
  <c r="K114" i="2"/>
  <c r="J114" i="2" s="1"/>
  <c r="K110" i="2"/>
  <c r="J110" i="2" s="1"/>
  <c r="K106" i="2"/>
  <c r="J106" i="2" s="1"/>
  <c r="K102" i="2"/>
  <c r="J102" i="2" s="1"/>
  <c r="K198" i="2"/>
  <c r="J198" i="2" s="1"/>
  <c r="K194" i="2"/>
  <c r="J194" i="2" s="1"/>
  <c r="K190" i="2"/>
  <c r="J190" i="2" s="1"/>
  <c r="K186" i="2"/>
  <c r="J186" i="2" s="1"/>
  <c r="K182" i="2"/>
  <c r="J182" i="2" s="1"/>
  <c r="K177" i="2"/>
  <c r="J177" i="2" s="1"/>
  <c r="K173" i="2"/>
  <c r="J173" i="2" s="1"/>
  <c r="K169" i="2"/>
  <c r="J169" i="2" s="1"/>
  <c r="K165" i="2"/>
  <c r="J165" i="2" s="1"/>
  <c r="K160" i="2"/>
  <c r="J160" i="2" s="1"/>
  <c r="K156" i="2"/>
  <c r="J156" i="2" s="1"/>
  <c r="K152" i="2"/>
  <c r="J152" i="2" s="1"/>
  <c r="K148" i="2"/>
  <c r="J148" i="2" s="1"/>
  <c r="K144" i="2"/>
  <c r="J144" i="2" s="1"/>
  <c r="K140" i="2"/>
  <c r="J140" i="2" s="1"/>
  <c r="K136" i="2"/>
  <c r="J136" i="2" s="1"/>
  <c r="K132" i="2"/>
  <c r="J132" i="2" s="1"/>
  <c r="K129" i="2"/>
  <c r="J129" i="2" s="1"/>
  <c r="K125" i="2"/>
  <c r="J125" i="2" s="1"/>
  <c r="K120" i="2"/>
  <c r="J120" i="2" s="1"/>
  <c r="K116" i="2"/>
  <c r="J116" i="2" s="1"/>
  <c r="K112" i="2"/>
  <c r="J112" i="2" s="1"/>
  <c r="K108" i="2"/>
  <c r="J108" i="2" s="1"/>
  <c r="K104" i="2"/>
  <c r="J104" i="2" s="1"/>
  <c r="K199" i="2"/>
  <c r="J199" i="2" s="1"/>
  <c r="K161" i="2"/>
  <c r="J161" i="2" s="1"/>
  <c r="K200" i="2"/>
  <c r="J200" i="2" s="1"/>
  <c r="K196" i="2"/>
  <c r="J196" i="2" s="1"/>
  <c r="K192" i="2"/>
  <c r="J192" i="2" s="1"/>
  <c r="K188" i="2"/>
  <c r="J188" i="2" s="1"/>
  <c r="K184" i="2"/>
  <c r="J184" i="2" s="1"/>
  <c r="K131" i="2"/>
  <c r="J131" i="2" s="1"/>
  <c r="K105" i="2"/>
  <c r="J105" i="2" s="1"/>
  <c r="K195" i="2"/>
  <c r="J195" i="2" s="1"/>
  <c r="K191" i="2"/>
  <c r="J191" i="2" s="1"/>
  <c r="K187" i="2"/>
  <c r="J187" i="2" s="1"/>
  <c r="K183" i="2"/>
  <c r="J183" i="2" s="1"/>
  <c r="K178" i="2"/>
  <c r="J178" i="2" s="1"/>
  <c r="K170" i="2"/>
  <c r="J170" i="2" s="1"/>
  <c r="K162" i="2"/>
  <c r="J162" i="2" s="1"/>
  <c r="K113" i="2"/>
  <c r="J113" i="2" s="1"/>
  <c r="K157" i="2"/>
  <c r="J157" i="2" s="1"/>
  <c r="K149" i="2"/>
  <c r="J149" i="2" s="1"/>
  <c r="K141" i="2"/>
  <c r="J141" i="2" s="1"/>
  <c r="K133" i="2"/>
  <c r="J133" i="2" s="1"/>
  <c r="K126" i="2"/>
  <c r="J126" i="2" s="1"/>
  <c r="K130" i="2"/>
  <c r="J130" i="2" s="1"/>
  <c r="K122" i="2"/>
  <c r="J122" i="2" s="1"/>
  <c r="K117" i="2"/>
  <c r="J117" i="2" s="1"/>
  <c r="K109" i="2"/>
  <c r="J109" i="2" s="1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31" i="4"/>
  <c r="P31" i="4"/>
  <c r="O32" i="4"/>
  <c r="P32" i="4"/>
  <c r="P2" i="4"/>
  <c r="O2" i="4"/>
  <c r="O19" i="4"/>
  <c r="O30" i="4" l="1"/>
  <c r="O29" i="4"/>
  <c r="O28" i="4"/>
  <c r="O27" i="4"/>
  <c r="O26" i="4"/>
  <c r="O25" i="4"/>
  <c r="O24" i="4"/>
  <c r="O23" i="4"/>
  <c r="O22" i="4"/>
  <c r="O21" i="4"/>
  <c r="O20" i="4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E3" i="2"/>
  <c r="E4" i="2"/>
  <c r="E5" i="2"/>
  <c r="E6" i="2"/>
  <c r="A6" i="2" s="1"/>
  <c r="E7" i="2"/>
  <c r="E8" i="2"/>
  <c r="A8" i="2" s="1"/>
  <c r="E9" i="2"/>
  <c r="E10" i="2"/>
  <c r="A10" i="2" s="1"/>
  <c r="E11" i="2"/>
  <c r="E12" i="2"/>
  <c r="A12" i="2" s="1"/>
  <c r="E13" i="2"/>
  <c r="E14" i="2"/>
  <c r="A14" i="2" s="1"/>
  <c r="E15" i="2"/>
  <c r="E16" i="2"/>
  <c r="A16" i="2" s="1"/>
  <c r="E17" i="2"/>
  <c r="E18" i="2"/>
  <c r="A18" i="2" s="1"/>
  <c r="E19" i="2"/>
  <c r="E20" i="2"/>
  <c r="A20" i="2" s="1"/>
  <c r="E21" i="2"/>
  <c r="E22" i="2"/>
  <c r="A22" i="2" s="1"/>
  <c r="E23" i="2"/>
  <c r="E24" i="2"/>
  <c r="A24" i="2" s="1"/>
  <c r="E25" i="2"/>
  <c r="E26" i="2"/>
  <c r="A26" i="2" s="1"/>
  <c r="E27" i="2"/>
  <c r="E28" i="2"/>
  <c r="A28" i="2" s="1"/>
  <c r="E29" i="2"/>
  <c r="E30" i="2"/>
  <c r="A30" i="2" s="1"/>
  <c r="E31" i="2"/>
  <c r="E32" i="2"/>
  <c r="A32" i="2" s="1"/>
  <c r="E33" i="2"/>
  <c r="E34" i="2"/>
  <c r="A34" i="2" s="1"/>
  <c r="E35" i="2"/>
  <c r="E36" i="2"/>
  <c r="A36" i="2" s="1"/>
  <c r="E37" i="2"/>
  <c r="E38" i="2"/>
  <c r="A38" i="2" s="1"/>
  <c r="E39" i="2"/>
  <c r="E40" i="2"/>
  <c r="A40" i="2" s="1"/>
  <c r="E41" i="2"/>
  <c r="E42" i="2"/>
  <c r="A42" i="2" s="1"/>
  <c r="E43" i="2"/>
  <c r="E44" i="2"/>
  <c r="A44" i="2" s="1"/>
  <c r="E45" i="2"/>
  <c r="E46" i="2"/>
  <c r="A46" i="2" s="1"/>
  <c r="E47" i="2"/>
  <c r="E48" i="2"/>
  <c r="A48" i="2" s="1"/>
  <c r="E49" i="2"/>
  <c r="E50" i="2"/>
  <c r="A50" i="2" s="1"/>
  <c r="E51" i="2"/>
  <c r="E52" i="2"/>
  <c r="A52" i="2" s="1"/>
  <c r="E53" i="2"/>
  <c r="E54" i="2"/>
  <c r="A54" i="2" s="1"/>
  <c r="E55" i="2"/>
  <c r="E56" i="2"/>
  <c r="A56" i="2" s="1"/>
  <c r="E57" i="2"/>
  <c r="E58" i="2"/>
  <c r="A58" i="2" s="1"/>
  <c r="E59" i="2"/>
  <c r="E60" i="2"/>
  <c r="A60" i="2" s="1"/>
  <c r="E61" i="2"/>
  <c r="E62" i="2"/>
  <c r="A62" i="2" s="1"/>
  <c r="E63" i="2"/>
  <c r="E64" i="2"/>
  <c r="A64" i="2" s="1"/>
  <c r="E65" i="2"/>
  <c r="E66" i="2"/>
  <c r="A66" i="2" s="1"/>
  <c r="E67" i="2"/>
  <c r="E68" i="2"/>
  <c r="A68" i="2" s="1"/>
  <c r="E69" i="2"/>
  <c r="E70" i="2"/>
  <c r="A70" i="2" s="1"/>
  <c r="E71" i="2"/>
  <c r="E72" i="2"/>
  <c r="A72" i="2" s="1"/>
  <c r="E73" i="2"/>
  <c r="E74" i="2"/>
  <c r="A74" i="2" s="1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A100" i="2" l="1"/>
  <c r="B100" i="2" s="1"/>
  <c r="C100" i="2"/>
  <c r="A96" i="2"/>
  <c r="B96" i="2" s="1"/>
  <c r="C96" i="2"/>
  <c r="A90" i="2"/>
  <c r="B90" i="2" s="1"/>
  <c r="C90" i="2"/>
  <c r="A86" i="2"/>
  <c r="B86" i="2" s="1"/>
  <c r="C86" i="2"/>
  <c r="A82" i="2"/>
  <c r="B82" i="2" s="1"/>
  <c r="C82" i="2"/>
  <c r="A78" i="2"/>
  <c r="B78" i="2" s="1"/>
  <c r="C78" i="2"/>
  <c r="C4" i="2"/>
  <c r="A4" i="2"/>
  <c r="C16" i="4"/>
  <c r="C15" i="4"/>
  <c r="A2" i="2"/>
  <c r="C13" i="4"/>
  <c r="C12" i="4"/>
  <c r="A98" i="2"/>
  <c r="B98" i="2" s="1"/>
  <c r="C98" i="2"/>
  <c r="A94" i="2"/>
  <c r="B94" i="2" s="1"/>
  <c r="C94" i="2"/>
  <c r="A92" i="2"/>
  <c r="B92" i="2" s="1"/>
  <c r="C92" i="2"/>
  <c r="A88" i="2"/>
  <c r="B88" i="2" s="1"/>
  <c r="C88" i="2"/>
  <c r="A84" i="2"/>
  <c r="B84" i="2" s="1"/>
  <c r="C84" i="2"/>
  <c r="A80" i="2"/>
  <c r="B80" i="2" s="1"/>
  <c r="C80" i="2"/>
  <c r="A76" i="2"/>
  <c r="B76" i="2" s="1"/>
  <c r="C76" i="2"/>
  <c r="A101" i="2"/>
  <c r="B101" i="2" s="1"/>
  <c r="C101" i="2"/>
  <c r="A99" i="2"/>
  <c r="B99" i="2" s="1"/>
  <c r="C99" i="2"/>
  <c r="A97" i="2"/>
  <c r="B97" i="2" s="1"/>
  <c r="C97" i="2"/>
  <c r="A95" i="2"/>
  <c r="B95" i="2" s="1"/>
  <c r="C95" i="2"/>
  <c r="A93" i="2"/>
  <c r="B93" i="2" s="1"/>
  <c r="C93" i="2"/>
  <c r="A91" i="2"/>
  <c r="B91" i="2" s="1"/>
  <c r="C91" i="2"/>
  <c r="A89" i="2"/>
  <c r="B89" i="2" s="1"/>
  <c r="C89" i="2"/>
  <c r="A87" i="2"/>
  <c r="B87" i="2" s="1"/>
  <c r="C87" i="2"/>
  <c r="A85" i="2"/>
  <c r="B85" i="2" s="1"/>
  <c r="C85" i="2"/>
  <c r="A83" i="2"/>
  <c r="B83" i="2" s="1"/>
  <c r="C83" i="2"/>
  <c r="A81" i="2"/>
  <c r="B81" i="2" s="1"/>
  <c r="C81" i="2"/>
  <c r="A79" i="2"/>
  <c r="B79" i="2" s="1"/>
  <c r="C79" i="2"/>
  <c r="A77" i="2"/>
  <c r="B77" i="2" s="1"/>
  <c r="C77" i="2"/>
  <c r="C75" i="2"/>
  <c r="M75" i="2" s="1"/>
  <c r="A75" i="2"/>
  <c r="C73" i="2"/>
  <c r="A73" i="2"/>
  <c r="C71" i="2"/>
  <c r="M71" i="2" s="1"/>
  <c r="A71" i="2"/>
  <c r="C69" i="2"/>
  <c r="A69" i="2"/>
  <c r="B69" i="2" s="1"/>
  <c r="C67" i="2"/>
  <c r="M67" i="2" s="1"/>
  <c r="A67" i="2"/>
  <c r="C65" i="2"/>
  <c r="A65" i="2"/>
  <c r="C63" i="2"/>
  <c r="M63" i="2" s="1"/>
  <c r="A63" i="2"/>
  <c r="C61" i="2"/>
  <c r="A61" i="2"/>
  <c r="C59" i="2"/>
  <c r="M59" i="2" s="1"/>
  <c r="A59" i="2"/>
  <c r="C57" i="2"/>
  <c r="A57" i="2"/>
  <c r="C55" i="2"/>
  <c r="M55" i="2" s="1"/>
  <c r="A55" i="2"/>
  <c r="C53" i="2"/>
  <c r="A53" i="2"/>
  <c r="C51" i="2"/>
  <c r="M51" i="2" s="1"/>
  <c r="A51" i="2"/>
  <c r="C49" i="2"/>
  <c r="A49" i="2"/>
  <c r="C47" i="2"/>
  <c r="L47" i="2" s="1"/>
  <c r="A47" i="2"/>
  <c r="C45" i="2"/>
  <c r="A45" i="2"/>
  <c r="C43" i="2"/>
  <c r="L43" i="2" s="1"/>
  <c r="A43" i="2"/>
  <c r="C41" i="2"/>
  <c r="A41" i="2"/>
  <c r="C39" i="2"/>
  <c r="M39" i="2" s="1"/>
  <c r="A39" i="2"/>
  <c r="C37" i="2"/>
  <c r="A37" i="2"/>
  <c r="C35" i="2"/>
  <c r="M35" i="2" s="1"/>
  <c r="A35" i="2"/>
  <c r="C33" i="2"/>
  <c r="A33" i="2"/>
  <c r="C31" i="2"/>
  <c r="M31" i="2" s="1"/>
  <c r="A31" i="2"/>
  <c r="C29" i="2"/>
  <c r="A29" i="2"/>
  <c r="C27" i="2"/>
  <c r="M27" i="2" s="1"/>
  <c r="A27" i="2"/>
  <c r="C25" i="2"/>
  <c r="A25" i="2"/>
  <c r="C23" i="2"/>
  <c r="M23" i="2" s="1"/>
  <c r="A23" i="2"/>
  <c r="C21" i="2"/>
  <c r="A21" i="2"/>
  <c r="C19" i="2"/>
  <c r="M19" i="2" s="1"/>
  <c r="A19" i="2"/>
  <c r="C17" i="2"/>
  <c r="A17" i="2"/>
  <c r="C15" i="2"/>
  <c r="M15" i="2" s="1"/>
  <c r="A15" i="2"/>
  <c r="C13" i="2"/>
  <c r="A13" i="2"/>
  <c r="C11" i="2"/>
  <c r="M11" i="2" s="1"/>
  <c r="A11" i="2"/>
  <c r="C9" i="2"/>
  <c r="A9" i="2"/>
  <c r="C7" i="2"/>
  <c r="L7" i="2" s="1"/>
  <c r="A7" i="2"/>
  <c r="C5" i="2"/>
  <c r="A5" i="2"/>
  <c r="B64" i="2" s="1"/>
  <c r="C3" i="2"/>
  <c r="L3" i="2" s="1"/>
  <c r="A3" i="2"/>
  <c r="C2" i="2"/>
  <c r="B74" i="2"/>
  <c r="C74" i="2"/>
  <c r="B72" i="2"/>
  <c r="C72" i="2"/>
  <c r="B70" i="2"/>
  <c r="C70" i="2"/>
  <c r="B68" i="2"/>
  <c r="C68" i="2"/>
  <c r="B66" i="2"/>
  <c r="C66" i="2"/>
  <c r="C64" i="2"/>
  <c r="B62" i="2"/>
  <c r="C62" i="2"/>
  <c r="B60" i="2"/>
  <c r="C60" i="2"/>
  <c r="B58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B10" i="2"/>
  <c r="C10" i="2"/>
  <c r="B8" i="2"/>
  <c r="C8" i="2"/>
  <c r="B6" i="2"/>
  <c r="C6" i="2"/>
  <c r="M4" i="2"/>
  <c r="L4" i="2"/>
  <c r="L75" i="2"/>
  <c r="L73" i="2"/>
  <c r="M73" i="2"/>
  <c r="L69" i="2"/>
  <c r="M69" i="2"/>
  <c r="L65" i="2"/>
  <c r="M65" i="2"/>
  <c r="L61" i="2"/>
  <c r="M61" i="2"/>
  <c r="L59" i="2"/>
  <c r="L57" i="2"/>
  <c r="M57" i="2"/>
  <c r="L53" i="2"/>
  <c r="M53" i="2"/>
  <c r="L49" i="2"/>
  <c r="M49" i="2"/>
  <c r="L45" i="2"/>
  <c r="M45" i="2"/>
  <c r="L41" i="2"/>
  <c r="M41" i="2"/>
  <c r="L37" i="2"/>
  <c r="M37" i="2"/>
  <c r="L33" i="2"/>
  <c r="M33" i="2"/>
  <c r="L29" i="2"/>
  <c r="M29" i="2"/>
  <c r="L25" i="2"/>
  <c r="M25" i="2"/>
  <c r="L21" i="2"/>
  <c r="M21" i="2"/>
  <c r="L17" i="2"/>
  <c r="M17" i="2"/>
  <c r="L13" i="2"/>
  <c r="M13" i="2"/>
  <c r="M9" i="2"/>
  <c r="L9" i="2"/>
  <c r="M5" i="2"/>
  <c r="L5" i="2"/>
  <c r="B75" i="2"/>
  <c r="B73" i="2"/>
  <c r="B71" i="2"/>
  <c r="B67" i="2"/>
  <c r="B65" i="2"/>
  <c r="B63" i="2"/>
  <c r="B59" i="2"/>
  <c r="B57" i="2"/>
  <c r="B9" i="2"/>
  <c r="B7" i="2"/>
  <c r="B3" i="2"/>
  <c r="B4" i="2"/>
  <c r="G23" i="2"/>
  <c r="L11" i="2" l="1"/>
  <c r="B5" i="2"/>
  <c r="L27" i="2"/>
  <c r="M43" i="2"/>
  <c r="M7" i="2"/>
  <c r="L23" i="2"/>
  <c r="B61" i="2"/>
  <c r="L39" i="2"/>
  <c r="L55" i="2"/>
  <c r="L71" i="2"/>
  <c r="M3" i="2"/>
  <c r="L19" i="2"/>
  <c r="L35" i="2"/>
  <c r="L51" i="2"/>
  <c r="L67" i="2"/>
  <c r="L15" i="2"/>
  <c r="L31" i="2"/>
  <c r="M47" i="2"/>
  <c r="L63" i="2"/>
  <c r="L78" i="2"/>
  <c r="M78" i="2"/>
  <c r="L82" i="2"/>
  <c r="M82" i="2"/>
  <c r="L86" i="2"/>
  <c r="M86" i="2"/>
  <c r="L90" i="2"/>
  <c r="M90" i="2"/>
  <c r="L96" i="2"/>
  <c r="M96" i="2"/>
  <c r="L100" i="2"/>
  <c r="M100" i="2"/>
  <c r="L77" i="2"/>
  <c r="M77" i="2"/>
  <c r="L79" i="2"/>
  <c r="M79" i="2"/>
  <c r="L81" i="2"/>
  <c r="M81" i="2"/>
  <c r="L83" i="2"/>
  <c r="M83" i="2"/>
  <c r="L85" i="2"/>
  <c r="M85" i="2"/>
  <c r="L87" i="2"/>
  <c r="M87" i="2"/>
  <c r="L89" i="2"/>
  <c r="M89" i="2"/>
  <c r="L91" i="2"/>
  <c r="M91" i="2"/>
  <c r="L93" i="2"/>
  <c r="M93" i="2"/>
  <c r="L95" i="2"/>
  <c r="M95" i="2"/>
  <c r="L97" i="2"/>
  <c r="M97" i="2"/>
  <c r="L99" i="2"/>
  <c r="M99" i="2"/>
  <c r="L101" i="2"/>
  <c r="M101" i="2"/>
  <c r="L76" i="2"/>
  <c r="M76" i="2"/>
  <c r="L80" i="2"/>
  <c r="M80" i="2"/>
  <c r="L84" i="2"/>
  <c r="M84" i="2"/>
  <c r="L88" i="2"/>
  <c r="M88" i="2"/>
  <c r="L92" i="2"/>
  <c r="M92" i="2"/>
  <c r="L94" i="2"/>
  <c r="M94" i="2"/>
  <c r="L98" i="2"/>
  <c r="M98" i="2"/>
  <c r="M6" i="2"/>
  <c r="L6" i="2"/>
  <c r="M8" i="2"/>
  <c r="L8" i="2"/>
  <c r="L10" i="2"/>
  <c r="M10" i="2"/>
  <c r="L12" i="2"/>
  <c r="M12" i="2"/>
  <c r="L14" i="2"/>
  <c r="M14" i="2"/>
  <c r="L16" i="2"/>
  <c r="M16" i="2"/>
  <c r="L18" i="2"/>
  <c r="M18" i="2"/>
  <c r="L20" i="2"/>
  <c r="M20" i="2"/>
  <c r="L22" i="2"/>
  <c r="M22" i="2"/>
  <c r="L24" i="2"/>
  <c r="M24" i="2"/>
  <c r="M26" i="2"/>
  <c r="L26" i="2"/>
  <c r="L28" i="2"/>
  <c r="M28" i="2"/>
  <c r="L30" i="2"/>
  <c r="M30" i="2"/>
  <c r="L32" i="2"/>
  <c r="M32" i="2"/>
  <c r="L34" i="2"/>
  <c r="M34" i="2"/>
  <c r="L36" i="2"/>
  <c r="M36" i="2"/>
  <c r="L38" i="2"/>
  <c r="M38" i="2"/>
  <c r="L40" i="2"/>
  <c r="M40" i="2"/>
  <c r="L42" i="2"/>
  <c r="M42" i="2"/>
  <c r="L44" i="2"/>
  <c r="M44" i="2"/>
  <c r="L46" i="2"/>
  <c r="M46" i="2"/>
  <c r="L48" i="2"/>
  <c r="M48" i="2"/>
  <c r="L50" i="2"/>
  <c r="M50" i="2"/>
  <c r="L52" i="2"/>
  <c r="M52" i="2"/>
  <c r="L54" i="2"/>
  <c r="M54" i="2"/>
  <c r="L56" i="2"/>
  <c r="M56" i="2"/>
  <c r="L58" i="2"/>
  <c r="M58" i="2"/>
  <c r="L60" i="2"/>
  <c r="M60" i="2"/>
  <c r="L62" i="2"/>
  <c r="M62" i="2"/>
  <c r="L64" i="2"/>
  <c r="M64" i="2"/>
  <c r="L66" i="2"/>
  <c r="M66" i="2"/>
  <c r="L68" i="2"/>
  <c r="M68" i="2"/>
  <c r="L70" i="2"/>
  <c r="M70" i="2"/>
  <c r="L72" i="2"/>
  <c r="M72" i="2"/>
  <c r="L74" i="2"/>
  <c r="M74" i="2"/>
  <c r="L2" i="2"/>
  <c r="M2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51" i="2"/>
  <c r="B55" i="2"/>
  <c r="B14" i="2"/>
  <c r="B18" i="2"/>
  <c r="B22" i="2"/>
  <c r="B26" i="2"/>
  <c r="B30" i="2"/>
  <c r="B34" i="2"/>
  <c r="B38" i="2"/>
  <c r="B42" i="2"/>
  <c r="B46" i="2"/>
  <c r="B50" i="2"/>
  <c r="B54" i="2"/>
  <c r="B49" i="2"/>
  <c r="B53" i="2"/>
  <c r="B12" i="2"/>
  <c r="B16" i="2"/>
  <c r="B20" i="2"/>
  <c r="B24" i="2"/>
  <c r="B28" i="2"/>
  <c r="B32" i="2"/>
  <c r="B36" i="2"/>
  <c r="B40" i="2"/>
  <c r="B44" i="2"/>
  <c r="B48" i="2"/>
  <c r="B52" i="2"/>
  <c r="B5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3" i="2"/>
  <c r="F3" i="2" l="1"/>
  <c r="D2" i="5" s="1"/>
  <c r="G3" i="2"/>
  <c r="C2" i="5" s="1"/>
  <c r="F4" i="2"/>
  <c r="D3" i="5" s="1"/>
  <c r="B3" i="5" s="1"/>
  <c r="G4" i="2"/>
  <c r="C3" i="5" s="1"/>
  <c r="A3" i="5" s="1"/>
  <c r="F5" i="2"/>
  <c r="D4" i="5" s="1"/>
  <c r="B4" i="5" s="1"/>
  <c r="G5" i="2"/>
  <c r="C4" i="5" s="1"/>
  <c r="F6" i="2"/>
  <c r="D5" i="5" s="1"/>
  <c r="B5" i="5" s="1"/>
  <c r="G6" i="2"/>
  <c r="C5" i="5" s="1"/>
  <c r="A5" i="5" s="1"/>
  <c r="F7" i="2"/>
  <c r="D6" i="5" s="1"/>
  <c r="G7" i="2"/>
  <c r="C6" i="5" s="1"/>
  <c r="F8" i="2"/>
  <c r="D7" i="5" s="1"/>
  <c r="B7" i="5" s="1"/>
  <c r="G8" i="2"/>
  <c r="C7" i="5" s="1"/>
  <c r="F9" i="2"/>
  <c r="D8" i="5" s="1"/>
  <c r="G9" i="2"/>
  <c r="C8" i="5" s="1"/>
  <c r="F10" i="2"/>
  <c r="D9" i="5" s="1"/>
  <c r="B9" i="5" s="1"/>
  <c r="G10" i="2"/>
  <c r="C9" i="5" s="1"/>
  <c r="F11" i="2"/>
  <c r="D10" i="5" s="1"/>
  <c r="G11" i="2"/>
  <c r="C10" i="5" s="1"/>
  <c r="F12" i="2"/>
  <c r="D11" i="5" s="1"/>
  <c r="B11" i="5" s="1"/>
  <c r="G12" i="2"/>
  <c r="C11" i="5" s="1"/>
  <c r="A11" i="5" s="1"/>
  <c r="F13" i="2"/>
  <c r="D12" i="5" s="1"/>
  <c r="G13" i="2"/>
  <c r="C12" i="5" s="1"/>
  <c r="F14" i="2"/>
  <c r="D13" i="5" s="1"/>
  <c r="B13" i="5" s="1"/>
  <c r="G14" i="2"/>
  <c r="C13" i="5" s="1"/>
  <c r="A13" i="5" s="1"/>
  <c r="F15" i="2"/>
  <c r="D14" i="5" s="1"/>
  <c r="G15" i="2"/>
  <c r="C14" i="5" s="1"/>
  <c r="F16" i="2"/>
  <c r="D15" i="5" s="1"/>
  <c r="B15" i="5" s="1"/>
  <c r="G16" i="2"/>
  <c r="C15" i="5" s="1"/>
  <c r="F17" i="2"/>
  <c r="D16" i="5" s="1"/>
  <c r="G17" i="2"/>
  <c r="C16" i="5" s="1"/>
  <c r="F18" i="2"/>
  <c r="D17" i="5" s="1"/>
  <c r="B17" i="5" s="1"/>
  <c r="G18" i="2"/>
  <c r="C17" i="5" s="1"/>
  <c r="F19" i="2"/>
  <c r="D18" i="5" s="1"/>
  <c r="G19" i="2"/>
  <c r="C18" i="5" s="1"/>
  <c r="F20" i="2"/>
  <c r="D19" i="5" s="1"/>
  <c r="B19" i="5" s="1"/>
  <c r="G20" i="2"/>
  <c r="C19" i="5" s="1"/>
  <c r="F21" i="2"/>
  <c r="D20" i="5" s="1"/>
  <c r="G21" i="2"/>
  <c r="C20" i="5" s="1"/>
  <c r="F22" i="2"/>
  <c r="D21" i="5" s="1"/>
  <c r="B21" i="5" s="1"/>
  <c r="G22" i="2"/>
  <c r="C21" i="5" s="1"/>
  <c r="F23" i="2"/>
  <c r="D22" i="5" s="1"/>
  <c r="C22" i="5"/>
  <c r="F24" i="2"/>
  <c r="D23" i="5" s="1"/>
  <c r="B23" i="5" s="1"/>
  <c r="G24" i="2"/>
  <c r="C23" i="5" s="1"/>
  <c r="A23" i="5" s="1"/>
  <c r="F25" i="2"/>
  <c r="D24" i="5" s="1"/>
  <c r="G25" i="2"/>
  <c r="C24" i="5" s="1"/>
  <c r="F26" i="2"/>
  <c r="D25" i="5" s="1"/>
  <c r="B25" i="5" s="1"/>
  <c r="G26" i="2"/>
  <c r="C25" i="5" s="1"/>
  <c r="F27" i="2"/>
  <c r="D26" i="5" s="1"/>
  <c r="G27" i="2"/>
  <c r="C26" i="5" s="1"/>
  <c r="F28" i="2"/>
  <c r="D27" i="5" s="1"/>
  <c r="B27" i="5" s="1"/>
  <c r="G28" i="2"/>
  <c r="C27" i="5" s="1"/>
  <c r="F29" i="2"/>
  <c r="D28" i="5" s="1"/>
  <c r="G29" i="2"/>
  <c r="C28" i="5" s="1"/>
  <c r="F30" i="2"/>
  <c r="D29" i="5" s="1"/>
  <c r="B29" i="5" s="1"/>
  <c r="G30" i="2"/>
  <c r="C29" i="5" s="1"/>
  <c r="F31" i="2"/>
  <c r="D30" i="5" s="1"/>
  <c r="G31" i="2"/>
  <c r="C30" i="5" s="1"/>
  <c r="F32" i="2"/>
  <c r="D31" i="5" s="1"/>
  <c r="B31" i="5" s="1"/>
  <c r="G32" i="2"/>
  <c r="C31" i="5" s="1"/>
  <c r="F33" i="2"/>
  <c r="D32" i="5" s="1"/>
  <c r="G33" i="2"/>
  <c r="C32" i="5" s="1"/>
  <c r="F34" i="2"/>
  <c r="D33" i="5" s="1"/>
  <c r="B33" i="5" s="1"/>
  <c r="G34" i="2"/>
  <c r="C33" i="5" s="1"/>
  <c r="F35" i="2"/>
  <c r="D34" i="5" s="1"/>
  <c r="G35" i="2"/>
  <c r="C34" i="5" s="1"/>
  <c r="F36" i="2"/>
  <c r="D35" i="5" s="1"/>
  <c r="B35" i="5" s="1"/>
  <c r="G36" i="2"/>
  <c r="C35" i="5" s="1"/>
  <c r="F37" i="2"/>
  <c r="D36" i="5" s="1"/>
  <c r="G37" i="2"/>
  <c r="C36" i="5" s="1"/>
  <c r="F38" i="2"/>
  <c r="D37" i="5" s="1"/>
  <c r="B37" i="5" s="1"/>
  <c r="G38" i="2"/>
  <c r="C37" i="5" s="1"/>
  <c r="F39" i="2"/>
  <c r="D38" i="5" s="1"/>
  <c r="G39" i="2"/>
  <c r="C38" i="5" s="1"/>
  <c r="F40" i="2"/>
  <c r="D39" i="5" s="1"/>
  <c r="B39" i="5" s="1"/>
  <c r="G40" i="2"/>
  <c r="C39" i="5" s="1"/>
  <c r="F41" i="2"/>
  <c r="D40" i="5" s="1"/>
  <c r="G41" i="2"/>
  <c r="C40" i="5" s="1"/>
  <c r="F42" i="2"/>
  <c r="D41" i="5" s="1"/>
  <c r="B41" i="5" s="1"/>
  <c r="G42" i="2"/>
  <c r="C41" i="5" s="1"/>
  <c r="F43" i="2"/>
  <c r="D42" i="5" s="1"/>
  <c r="G43" i="2"/>
  <c r="C42" i="5" s="1"/>
  <c r="F44" i="2"/>
  <c r="D43" i="5" s="1"/>
  <c r="B43" i="5" s="1"/>
  <c r="G44" i="2"/>
  <c r="C43" i="5" s="1"/>
  <c r="F45" i="2"/>
  <c r="D44" i="5" s="1"/>
  <c r="G45" i="2"/>
  <c r="C44" i="5" s="1"/>
  <c r="F46" i="2"/>
  <c r="D45" i="5" s="1"/>
  <c r="B45" i="5" s="1"/>
  <c r="G46" i="2"/>
  <c r="C45" i="5" s="1"/>
  <c r="F47" i="2"/>
  <c r="D46" i="5" s="1"/>
  <c r="G47" i="2"/>
  <c r="C46" i="5" s="1"/>
  <c r="F48" i="2"/>
  <c r="D47" i="5" s="1"/>
  <c r="B47" i="5" s="1"/>
  <c r="G48" i="2"/>
  <c r="C47" i="5" s="1"/>
  <c r="F49" i="2"/>
  <c r="D48" i="5" s="1"/>
  <c r="G49" i="2"/>
  <c r="C48" i="5" s="1"/>
  <c r="F50" i="2"/>
  <c r="D49" i="5" s="1"/>
  <c r="G50" i="2"/>
  <c r="C49" i="5" s="1"/>
  <c r="F51" i="2"/>
  <c r="D50" i="5" s="1"/>
  <c r="G51" i="2"/>
  <c r="C50" i="5" s="1"/>
  <c r="F52" i="2"/>
  <c r="D51" i="5" s="1"/>
  <c r="B51" i="5" s="1"/>
  <c r="G52" i="2"/>
  <c r="C51" i="5" s="1"/>
  <c r="F53" i="2"/>
  <c r="D52" i="5" s="1"/>
  <c r="G53" i="2"/>
  <c r="C52" i="5" s="1"/>
  <c r="F54" i="2"/>
  <c r="D53" i="5" s="1"/>
  <c r="B53" i="5" s="1"/>
  <c r="G54" i="2"/>
  <c r="C53" i="5" s="1"/>
  <c r="F55" i="2"/>
  <c r="D54" i="5" s="1"/>
  <c r="G55" i="2"/>
  <c r="C54" i="5" s="1"/>
  <c r="F56" i="2"/>
  <c r="D55" i="5" s="1"/>
  <c r="B55" i="5" s="1"/>
  <c r="G56" i="2"/>
  <c r="C55" i="5" s="1"/>
  <c r="F57" i="2"/>
  <c r="D56" i="5" s="1"/>
  <c r="G57" i="2"/>
  <c r="C56" i="5" s="1"/>
  <c r="F58" i="2"/>
  <c r="D57" i="5" s="1"/>
  <c r="B57" i="5" s="1"/>
  <c r="G58" i="2"/>
  <c r="C57" i="5" s="1"/>
  <c r="F59" i="2"/>
  <c r="D58" i="5" s="1"/>
  <c r="G59" i="2"/>
  <c r="C58" i="5" s="1"/>
  <c r="F60" i="2"/>
  <c r="D59" i="5" s="1"/>
  <c r="B59" i="5" s="1"/>
  <c r="G60" i="2"/>
  <c r="C59" i="5" s="1"/>
  <c r="F61" i="2"/>
  <c r="D60" i="5" s="1"/>
  <c r="G61" i="2"/>
  <c r="C60" i="5" s="1"/>
  <c r="F62" i="2"/>
  <c r="D61" i="5" s="1"/>
  <c r="B61" i="5" s="1"/>
  <c r="G62" i="2"/>
  <c r="C61" i="5" s="1"/>
  <c r="F63" i="2"/>
  <c r="D62" i="5" s="1"/>
  <c r="G63" i="2"/>
  <c r="C62" i="5" s="1"/>
  <c r="F64" i="2"/>
  <c r="D63" i="5" s="1"/>
  <c r="B63" i="5" s="1"/>
  <c r="G64" i="2"/>
  <c r="C63" i="5" s="1"/>
  <c r="F65" i="2"/>
  <c r="D64" i="5" s="1"/>
  <c r="G65" i="2"/>
  <c r="C64" i="5" s="1"/>
  <c r="F66" i="2"/>
  <c r="D65" i="5" s="1"/>
  <c r="B65" i="5" s="1"/>
  <c r="G66" i="2"/>
  <c r="C65" i="5" s="1"/>
  <c r="F67" i="2"/>
  <c r="D66" i="5" s="1"/>
  <c r="G67" i="2"/>
  <c r="C66" i="5" s="1"/>
  <c r="F68" i="2"/>
  <c r="D67" i="5" s="1"/>
  <c r="B67" i="5" s="1"/>
  <c r="G68" i="2"/>
  <c r="C67" i="5" s="1"/>
  <c r="A67" i="5" s="1"/>
  <c r="F69" i="2"/>
  <c r="D68" i="5" s="1"/>
  <c r="B68" i="5" s="1"/>
  <c r="G69" i="2"/>
  <c r="C68" i="5" s="1"/>
  <c r="A68" i="5" s="1"/>
  <c r="F70" i="2"/>
  <c r="D69" i="5" s="1"/>
  <c r="B69" i="5" s="1"/>
  <c r="G70" i="2"/>
  <c r="C69" i="5" s="1"/>
  <c r="A69" i="5" s="1"/>
  <c r="F71" i="2"/>
  <c r="D70" i="5" s="1"/>
  <c r="B70" i="5" s="1"/>
  <c r="G71" i="2"/>
  <c r="C70" i="5" s="1"/>
  <c r="A70" i="5" s="1"/>
  <c r="F72" i="2"/>
  <c r="D71" i="5" s="1"/>
  <c r="B71" i="5" s="1"/>
  <c r="G72" i="2"/>
  <c r="C71" i="5" s="1"/>
  <c r="A71" i="5" s="1"/>
  <c r="F73" i="2"/>
  <c r="D72" i="5" s="1"/>
  <c r="B72" i="5" s="1"/>
  <c r="G73" i="2"/>
  <c r="C72" i="5" s="1"/>
  <c r="A72" i="5" s="1"/>
  <c r="F74" i="2"/>
  <c r="D73" i="5" s="1"/>
  <c r="B73" i="5" s="1"/>
  <c r="G74" i="2"/>
  <c r="C73" i="5" s="1"/>
  <c r="A73" i="5" s="1"/>
  <c r="F75" i="2"/>
  <c r="D74" i="5" s="1"/>
  <c r="B74" i="5" s="1"/>
  <c r="G75" i="2"/>
  <c r="C74" i="5" s="1"/>
  <c r="A74" i="5" s="1"/>
  <c r="F76" i="2"/>
  <c r="D75" i="5" s="1"/>
  <c r="B75" i="5" s="1"/>
  <c r="G76" i="2"/>
  <c r="C75" i="5" s="1"/>
  <c r="A75" i="5" s="1"/>
  <c r="F77" i="2"/>
  <c r="D76" i="5" s="1"/>
  <c r="B76" i="5" s="1"/>
  <c r="G77" i="2"/>
  <c r="C76" i="5" s="1"/>
  <c r="A76" i="5" s="1"/>
  <c r="F78" i="2"/>
  <c r="D77" i="5" s="1"/>
  <c r="B77" i="5" s="1"/>
  <c r="G78" i="2"/>
  <c r="C77" i="5" s="1"/>
  <c r="A77" i="5" s="1"/>
  <c r="F79" i="2"/>
  <c r="D78" i="5" s="1"/>
  <c r="B78" i="5" s="1"/>
  <c r="G79" i="2"/>
  <c r="C78" i="5" s="1"/>
  <c r="A78" i="5" s="1"/>
  <c r="F80" i="2"/>
  <c r="D79" i="5" s="1"/>
  <c r="B79" i="5" s="1"/>
  <c r="G80" i="2"/>
  <c r="C79" i="5" s="1"/>
  <c r="A79" i="5" s="1"/>
  <c r="F81" i="2"/>
  <c r="D80" i="5" s="1"/>
  <c r="B80" i="5" s="1"/>
  <c r="G81" i="2"/>
  <c r="C80" i="5" s="1"/>
  <c r="A80" i="5" s="1"/>
  <c r="F82" i="2"/>
  <c r="D81" i="5" s="1"/>
  <c r="B81" i="5" s="1"/>
  <c r="G82" i="2"/>
  <c r="C81" i="5" s="1"/>
  <c r="A81" i="5" s="1"/>
  <c r="F83" i="2"/>
  <c r="D82" i="5" s="1"/>
  <c r="B82" i="5" s="1"/>
  <c r="G83" i="2"/>
  <c r="C82" i="5" s="1"/>
  <c r="A82" i="5" s="1"/>
  <c r="F84" i="2"/>
  <c r="D83" i="5" s="1"/>
  <c r="B83" i="5" s="1"/>
  <c r="G84" i="2"/>
  <c r="C83" i="5" s="1"/>
  <c r="A83" i="5" s="1"/>
  <c r="F85" i="2"/>
  <c r="D84" i="5" s="1"/>
  <c r="B84" i="5" s="1"/>
  <c r="G85" i="2"/>
  <c r="C84" i="5" s="1"/>
  <c r="A84" i="5" s="1"/>
  <c r="F86" i="2"/>
  <c r="D85" i="5" s="1"/>
  <c r="B85" i="5" s="1"/>
  <c r="G86" i="2"/>
  <c r="C85" i="5" s="1"/>
  <c r="A85" i="5" s="1"/>
  <c r="F87" i="2"/>
  <c r="D86" i="5" s="1"/>
  <c r="B86" i="5" s="1"/>
  <c r="G87" i="2"/>
  <c r="C86" i="5" s="1"/>
  <c r="A86" i="5" s="1"/>
  <c r="F88" i="2"/>
  <c r="D87" i="5" s="1"/>
  <c r="B87" i="5" s="1"/>
  <c r="G88" i="2"/>
  <c r="C87" i="5" s="1"/>
  <c r="A87" i="5" s="1"/>
  <c r="F89" i="2"/>
  <c r="D88" i="5" s="1"/>
  <c r="B88" i="5" s="1"/>
  <c r="G89" i="2"/>
  <c r="C88" i="5" s="1"/>
  <c r="A88" i="5" s="1"/>
  <c r="F90" i="2"/>
  <c r="D89" i="5" s="1"/>
  <c r="B89" i="5" s="1"/>
  <c r="G90" i="2"/>
  <c r="C89" i="5" s="1"/>
  <c r="A89" i="5" s="1"/>
  <c r="F91" i="2"/>
  <c r="D90" i="5" s="1"/>
  <c r="B90" i="5" s="1"/>
  <c r="G91" i="2"/>
  <c r="C90" i="5" s="1"/>
  <c r="A90" i="5" s="1"/>
  <c r="F92" i="2"/>
  <c r="D91" i="5" s="1"/>
  <c r="B91" i="5" s="1"/>
  <c r="G92" i="2"/>
  <c r="C91" i="5" s="1"/>
  <c r="A91" i="5" s="1"/>
  <c r="F93" i="2"/>
  <c r="D92" i="5" s="1"/>
  <c r="B92" i="5" s="1"/>
  <c r="G93" i="2"/>
  <c r="C92" i="5" s="1"/>
  <c r="A92" i="5" s="1"/>
  <c r="F94" i="2"/>
  <c r="D93" i="5" s="1"/>
  <c r="B93" i="5" s="1"/>
  <c r="G94" i="2"/>
  <c r="C93" i="5" s="1"/>
  <c r="A93" i="5" s="1"/>
  <c r="F95" i="2"/>
  <c r="D94" i="5" s="1"/>
  <c r="B94" i="5" s="1"/>
  <c r="G95" i="2"/>
  <c r="C94" i="5" s="1"/>
  <c r="A94" i="5" s="1"/>
  <c r="F96" i="2"/>
  <c r="D95" i="5" s="1"/>
  <c r="B95" i="5" s="1"/>
  <c r="G96" i="2"/>
  <c r="C95" i="5" s="1"/>
  <c r="A95" i="5" s="1"/>
  <c r="F97" i="2"/>
  <c r="D96" i="5" s="1"/>
  <c r="B96" i="5" s="1"/>
  <c r="G97" i="2"/>
  <c r="C96" i="5" s="1"/>
  <c r="A96" i="5" s="1"/>
  <c r="F98" i="2"/>
  <c r="D97" i="5" s="1"/>
  <c r="B97" i="5" s="1"/>
  <c r="G98" i="2"/>
  <c r="C97" i="5" s="1"/>
  <c r="A97" i="5" s="1"/>
  <c r="F99" i="2"/>
  <c r="D98" i="5" s="1"/>
  <c r="B98" i="5" s="1"/>
  <c r="G99" i="2"/>
  <c r="C98" i="5" s="1"/>
  <c r="A98" i="5" s="1"/>
  <c r="F100" i="2"/>
  <c r="D99" i="5" s="1"/>
  <c r="B99" i="5" s="1"/>
  <c r="G100" i="2"/>
  <c r="C99" i="5" s="1"/>
  <c r="A99" i="5" s="1"/>
  <c r="F101" i="2"/>
  <c r="D100" i="5" s="1"/>
  <c r="B100" i="5" s="1"/>
  <c r="G101" i="2"/>
  <c r="C100" i="5" s="1"/>
  <c r="A100" i="5" s="1"/>
  <c r="F2" i="2"/>
  <c r="G2" i="2"/>
  <c r="A66" i="5" l="1"/>
  <c r="A64" i="5"/>
  <c r="A62" i="5"/>
  <c r="A60" i="5"/>
  <c r="A58" i="5"/>
  <c r="A56" i="5"/>
  <c r="A54" i="5"/>
  <c r="A52" i="5"/>
  <c r="A50" i="5"/>
  <c r="A48" i="5"/>
  <c r="A46" i="5"/>
  <c r="A44" i="5"/>
  <c r="A42" i="5"/>
  <c r="A40" i="5"/>
  <c r="A38" i="5"/>
  <c r="A36" i="5"/>
  <c r="A34" i="5"/>
  <c r="A32" i="5"/>
  <c r="A30" i="5"/>
  <c r="A28" i="5"/>
  <c r="A26" i="5"/>
  <c r="A24" i="5"/>
  <c r="A22" i="5"/>
  <c r="A20" i="5"/>
  <c r="A18" i="5"/>
  <c r="A16" i="5"/>
  <c r="A14" i="5"/>
  <c r="A10" i="5"/>
  <c r="A8" i="5"/>
  <c r="A6" i="5"/>
  <c r="B66" i="5"/>
  <c r="B64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4" i="5"/>
  <c r="B32" i="5"/>
  <c r="B30" i="5"/>
  <c r="B28" i="5"/>
  <c r="B26" i="5"/>
  <c r="B24" i="5"/>
  <c r="B22" i="5"/>
  <c r="B20" i="5"/>
  <c r="B18" i="5"/>
  <c r="B16" i="5"/>
  <c r="B14" i="5"/>
  <c r="B12" i="5"/>
  <c r="B10" i="5"/>
  <c r="B8" i="5"/>
  <c r="B6" i="5"/>
  <c r="A65" i="5"/>
  <c r="A61" i="5"/>
  <c r="A57" i="5"/>
  <c r="A51" i="5"/>
  <c r="A47" i="5"/>
  <c r="A43" i="5"/>
  <c r="A39" i="5"/>
  <c r="A35" i="5"/>
  <c r="A31" i="5"/>
  <c r="A27" i="5"/>
  <c r="A19" i="5"/>
  <c r="A15" i="5"/>
  <c r="A7" i="5"/>
  <c r="A63" i="5"/>
  <c r="A59" i="5"/>
  <c r="A55" i="5"/>
  <c r="A53" i="5"/>
  <c r="A49" i="5"/>
  <c r="A45" i="5"/>
  <c r="A41" i="5"/>
  <c r="A37" i="5"/>
  <c r="A33" i="5"/>
  <c r="A29" i="5"/>
  <c r="A25" i="5"/>
  <c r="A21" i="5"/>
  <c r="A17" i="5"/>
  <c r="A9" i="5"/>
  <c r="A4" i="5"/>
  <c r="A12" i="5"/>
  <c r="B49" i="5"/>
  <c r="A2" i="5"/>
  <c r="B2" i="5"/>
  <c r="P19" i="4" l="1"/>
  <c r="P20" i="4"/>
  <c r="P21" i="4"/>
  <c r="P22" i="4"/>
  <c r="P23" i="4"/>
  <c r="P24" i="4"/>
  <c r="P25" i="4"/>
  <c r="P26" i="4"/>
  <c r="P27" i="4"/>
  <c r="P28" i="4"/>
  <c r="P29" i="4"/>
  <c r="P30" i="4"/>
  <c r="Q30" i="4" s="1"/>
  <c r="R30" i="4" s="1"/>
  <c r="Q32" i="4"/>
  <c r="R32" i="4" s="1"/>
  <c r="Q31" i="4"/>
  <c r="R31" i="4" s="1"/>
  <c r="Q4" i="4" l="1"/>
  <c r="R4" i="4" s="1"/>
  <c r="B2" i="2" l="1"/>
  <c r="Q27" i="4"/>
  <c r="R27" i="4" s="1"/>
  <c r="Q20" i="4"/>
  <c r="R20" i="4" s="1"/>
  <c r="Q18" i="4"/>
  <c r="R18" i="4" s="1"/>
  <c r="Q29" i="4"/>
  <c r="R29" i="4" s="1"/>
  <c r="Q24" i="4"/>
  <c r="R24" i="4" s="1"/>
  <c r="Q26" i="4"/>
  <c r="R26" i="4" s="1"/>
  <c r="Q25" i="4"/>
  <c r="R25" i="4" s="1"/>
  <c r="Q7" i="4"/>
  <c r="R7" i="4" s="1"/>
  <c r="Q28" i="4"/>
  <c r="R28" i="4" s="1"/>
  <c r="Q23" i="4"/>
  <c r="R23" i="4" s="1"/>
  <c r="Q21" i="4"/>
  <c r="R21" i="4" s="1"/>
  <c r="Q19" i="4"/>
  <c r="R19" i="4" s="1"/>
  <c r="Q15" i="4"/>
  <c r="R15" i="4" s="1"/>
  <c r="Q13" i="4"/>
  <c r="R13" i="4" s="1"/>
  <c r="Q9" i="4"/>
  <c r="R9" i="4" s="1"/>
  <c r="Q8" i="4"/>
  <c r="R8" i="4" s="1"/>
  <c r="Q22" i="4"/>
  <c r="R22" i="4" s="1"/>
  <c r="Q17" i="4"/>
  <c r="R17" i="4" s="1"/>
  <c r="Q11" i="4"/>
  <c r="R11" i="4" s="1"/>
  <c r="Q5" i="4"/>
  <c r="R5" i="4" s="1"/>
  <c r="Q10" i="4"/>
  <c r="R10" i="4" s="1"/>
  <c r="Q12" i="4"/>
  <c r="R12" i="4" s="1"/>
  <c r="Q6" i="4"/>
  <c r="R6" i="4" s="1"/>
  <c r="Q3" i="4"/>
  <c r="R3" i="4" s="1"/>
  <c r="Q2" i="4"/>
  <c r="R2" i="4" s="1"/>
  <c r="Q16" i="4"/>
  <c r="R16" i="4" s="1"/>
  <c r="Q14" i="4"/>
  <c r="R14" i="4" s="1"/>
  <c r="K31" i="2" l="1"/>
  <c r="J31" i="2" s="1"/>
  <c r="K40" i="2"/>
  <c r="J40" i="2" s="1"/>
  <c r="K6" i="2"/>
  <c r="J6" i="2" s="1"/>
  <c r="K52" i="2"/>
  <c r="J52" i="2" s="1"/>
  <c r="K18" i="2"/>
  <c r="J18" i="2" s="1"/>
  <c r="K46" i="2"/>
  <c r="J46" i="2" s="1"/>
  <c r="K60" i="2"/>
  <c r="J60" i="2" s="1"/>
  <c r="K90" i="2"/>
  <c r="J90" i="2" s="1"/>
  <c r="K73" i="2"/>
  <c r="J73" i="2" s="1"/>
  <c r="K76" i="2"/>
  <c r="J76" i="2" s="1"/>
  <c r="K48" i="2"/>
  <c r="J48" i="2" s="1"/>
  <c r="K82" i="2"/>
  <c r="J82" i="2" s="1"/>
  <c r="K88" i="2"/>
  <c r="J88" i="2" s="1"/>
  <c r="K64" i="2"/>
  <c r="J64" i="2" s="1"/>
  <c r="K100" i="2"/>
  <c r="J100" i="2" s="1"/>
  <c r="K91" i="2"/>
  <c r="J91" i="2" s="1"/>
  <c r="K54" i="2"/>
  <c r="J54" i="2" s="1"/>
  <c r="K58" i="2"/>
  <c r="J58" i="2" s="1"/>
  <c r="K94" i="2"/>
  <c r="J94" i="2" s="1"/>
  <c r="K84" i="2"/>
  <c r="J84" i="2" s="1"/>
  <c r="K80" i="2"/>
  <c r="J80" i="2" s="1"/>
  <c r="K70" i="2"/>
  <c r="J70" i="2" s="1"/>
  <c r="K37" i="2"/>
  <c r="J37" i="2" s="1"/>
  <c r="K53" i="2"/>
  <c r="J53" i="2" s="1"/>
  <c r="K44" i="2"/>
  <c r="J44" i="2" s="1"/>
  <c r="K51" i="2"/>
  <c r="J51" i="2" s="1"/>
  <c r="K49" i="2"/>
  <c r="J49" i="2" s="1"/>
  <c r="K50" i="2"/>
  <c r="J50" i="2" s="1"/>
  <c r="K47" i="2"/>
  <c r="J47" i="2" s="1"/>
  <c r="K56" i="2"/>
  <c r="J56" i="2" s="1"/>
  <c r="K67" i="2"/>
  <c r="J67" i="2" s="1"/>
  <c r="K59" i="2"/>
  <c r="J59" i="2" s="1"/>
  <c r="K45" i="2"/>
  <c r="J45" i="2" s="1"/>
  <c r="K57" i="2"/>
  <c r="J57" i="2" s="1"/>
  <c r="K55" i="2"/>
  <c r="J55" i="2" s="1"/>
  <c r="K62" i="2"/>
  <c r="J62" i="2" s="1"/>
  <c r="K61" i="2"/>
  <c r="J61" i="2" s="1"/>
  <c r="K41" i="2"/>
  <c r="J41" i="2" s="1"/>
  <c r="K65" i="2"/>
  <c r="J65" i="2" s="1"/>
  <c r="K38" i="2"/>
  <c r="J38" i="2" s="1"/>
  <c r="K39" i="2"/>
  <c r="J39" i="2" s="1"/>
  <c r="K63" i="2"/>
  <c r="J63" i="2" s="1"/>
  <c r="K42" i="2"/>
  <c r="J42" i="2" s="1"/>
  <c r="K66" i="2"/>
  <c r="J66" i="2" s="1"/>
  <c r="K43" i="2"/>
  <c r="J43" i="2" s="1"/>
  <c r="K81" i="2" l="1"/>
  <c r="J81" i="2" s="1"/>
  <c r="K87" i="2"/>
  <c r="J87" i="2" s="1"/>
  <c r="K8" i="2"/>
  <c r="J8" i="2" s="1"/>
  <c r="K16" i="2"/>
  <c r="J16" i="2" s="1"/>
  <c r="K78" i="2"/>
  <c r="J78" i="2" s="1"/>
  <c r="K33" i="2"/>
  <c r="J33" i="2" s="1"/>
  <c r="K72" i="2"/>
  <c r="J72" i="2" s="1"/>
  <c r="K71" i="2"/>
  <c r="J71" i="2" s="1"/>
  <c r="K11" i="2"/>
  <c r="J11" i="2" s="1"/>
  <c r="K74" i="2"/>
  <c r="J74" i="2" s="1"/>
  <c r="K101" i="2"/>
  <c r="J101" i="2" s="1"/>
  <c r="K75" i="2"/>
  <c r="J75" i="2" s="1"/>
  <c r="K86" i="2"/>
  <c r="J86" i="2" s="1"/>
  <c r="K15" i="2"/>
  <c r="J15" i="2" s="1"/>
  <c r="K29" i="2"/>
  <c r="J29" i="2" s="1"/>
  <c r="K26" i="2"/>
  <c r="J26" i="2" s="1"/>
  <c r="K12" i="2"/>
  <c r="J12" i="2" s="1"/>
  <c r="K28" i="2"/>
  <c r="J28" i="2" s="1"/>
  <c r="K30" i="2"/>
  <c r="J30" i="2" s="1"/>
  <c r="K68" i="2"/>
  <c r="J68" i="2" s="1"/>
  <c r="K21" i="2"/>
  <c r="J21" i="2" s="1"/>
  <c r="K32" i="2"/>
  <c r="J32" i="2" s="1"/>
  <c r="K77" i="2"/>
  <c r="J77" i="2" s="1"/>
  <c r="K23" i="2"/>
  <c r="J23" i="2" s="1"/>
  <c r="K17" i="2"/>
  <c r="J17" i="2" s="1"/>
  <c r="K34" i="2"/>
  <c r="J34" i="2" s="1"/>
  <c r="K3" i="2"/>
  <c r="J3" i="2" s="1"/>
  <c r="K99" i="2"/>
  <c r="J99" i="2" s="1"/>
  <c r="K85" i="2"/>
  <c r="J85" i="2" s="1"/>
  <c r="K93" i="2"/>
  <c r="J93" i="2" s="1"/>
  <c r="K19" i="2"/>
  <c r="J19" i="2" s="1"/>
  <c r="K5" i="2"/>
  <c r="J5" i="2" s="1"/>
  <c r="K10" i="2"/>
  <c r="J10" i="2" s="1"/>
  <c r="K24" i="2"/>
  <c r="J24" i="2" s="1"/>
  <c r="K95" i="2"/>
  <c r="J95" i="2" s="1"/>
  <c r="K98" i="2"/>
  <c r="J98" i="2" s="1"/>
  <c r="K97" i="2"/>
  <c r="J97" i="2" s="1"/>
  <c r="K7" i="2"/>
  <c r="J7" i="2" s="1"/>
  <c r="K83" i="2"/>
  <c r="J83" i="2" s="1"/>
  <c r="K35" i="2"/>
  <c r="J35" i="2" s="1"/>
  <c r="K69" i="2"/>
  <c r="J69" i="2" s="1"/>
  <c r="K89" i="2"/>
  <c r="J89" i="2" s="1"/>
  <c r="K4" i="2"/>
  <c r="J4" i="2" s="1"/>
  <c r="K9" i="2"/>
  <c r="J9" i="2" s="1"/>
  <c r="K92" i="2"/>
  <c r="J92" i="2" s="1"/>
  <c r="K27" i="2"/>
  <c r="J27" i="2" s="1"/>
  <c r="K13" i="2"/>
  <c r="J13" i="2" s="1"/>
  <c r="K20" i="2"/>
  <c r="J20" i="2" s="1"/>
  <c r="K96" i="2"/>
  <c r="J96" i="2" s="1"/>
  <c r="K14" i="2"/>
  <c r="J14" i="2" s="1"/>
  <c r="K36" i="2"/>
  <c r="J36" i="2" s="1"/>
  <c r="K79" i="2"/>
  <c r="J79" i="2" s="1"/>
  <c r="K25" i="2"/>
  <c r="J25" i="2" s="1"/>
  <c r="K22" i="2"/>
  <c r="J22" i="2" s="1"/>
  <c r="K2" i="2"/>
  <c r="J2" i="2" s="1"/>
  <c r="A1" i="3"/>
  <c r="B102" i="3" l="1"/>
  <c r="D102" i="3"/>
  <c r="F102" i="3"/>
  <c r="B103" i="3"/>
  <c r="D103" i="3"/>
  <c r="F103" i="3"/>
  <c r="B104" i="3"/>
  <c r="D104" i="3"/>
  <c r="F104" i="3"/>
  <c r="B105" i="3"/>
  <c r="D105" i="3"/>
  <c r="F105" i="3"/>
  <c r="B106" i="3"/>
  <c r="D106" i="3"/>
  <c r="F106" i="3"/>
  <c r="B107" i="3"/>
  <c r="D107" i="3"/>
  <c r="F107" i="3"/>
  <c r="B108" i="3"/>
  <c r="D108" i="3"/>
  <c r="F108" i="3"/>
  <c r="B109" i="3"/>
  <c r="D109" i="3"/>
  <c r="F109" i="3"/>
  <c r="B110" i="3"/>
  <c r="D110" i="3"/>
  <c r="F110" i="3"/>
  <c r="B111" i="3"/>
  <c r="D111" i="3"/>
  <c r="F111" i="3"/>
  <c r="B112" i="3"/>
  <c r="D112" i="3"/>
  <c r="F112" i="3"/>
  <c r="B113" i="3"/>
  <c r="D113" i="3"/>
  <c r="A102" i="3"/>
  <c r="C102" i="3"/>
  <c r="E102" i="3"/>
  <c r="A103" i="3"/>
  <c r="C103" i="3"/>
  <c r="E103" i="3"/>
  <c r="A104" i="3"/>
  <c r="C104" i="3"/>
  <c r="E104" i="3"/>
  <c r="A105" i="3"/>
  <c r="C105" i="3"/>
  <c r="E105" i="3"/>
  <c r="A106" i="3"/>
  <c r="C106" i="3"/>
  <c r="E106" i="3"/>
  <c r="A107" i="3"/>
  <c r="C107" i="3"/>
  <c r="E107" i="3"/>
  <c r="A108" i="3"/>
  <c r="C108" i="3"/>
  <c r="E108" i="3"/>
  <c r="A109" i="3"/>
  <c r="C109" i="3"/>
  <c r="E109" i="3"/>
  <c r="A110" i="3"/>
  <c r="C110" i="3"/>
  <c r="E110" i="3"/>
  <c r="A111" i="3"/>
  <c r="C111" i="3"/>
  <c r="E111" i="3"/>
  <c r="A112" i="3"/>
  <c r="C112" i="3"/>
  <c r="E112" i="3"/>
  <c r="A113" i="3"/>
  <c r="C113" i="3"/>
  <c r="E113" i="3"/>
  <c r="A114" i="3"/>
  <c r="C114" i="3"/>
  <c r="E114" i="3"/>
  <c r="A115" i="3"/>
  <c r="C115" i="3"/>
  <c r="E115" i="3"/>
  <c r="A116" i="3"/>
  <c r="C116" i="3"/>
  <c r="E116" i="3"/>
  <c r="A117" i="3"/>
  <c r="C117" i="3"/>
  <c r="E117" i="3"/>
  <c r="A118" i="3"/>
  <c r="C118" i="3"/>
  <c r="E118" i="3"/>
  <c r="A119" i="3"/>
  <c r="C119" i="3"/>
  <c r="E119" i="3"/>
  <c r="A120" i="3"/>
  <c r="C120" i="3"/>
  <c r="E120" i="3"/>
  <c r="A121" i="3"/>
  <c r="C121" i="3"/>
  <c r="E121" i="3"/>
  <c r="A122" i="3"/>
  <c r="C122" i="3"/>
  <c r="E122" i="3"/>
  <c r="A123" i="3"/>
  <c r="C123" i="3"/>
  <c r="E123" i="3"/>
  <c r="A124" i="3"/>
  <c r="C124" i="3"/>
  <c r="E124" i="3"/>
  <c r="A125" i="3"/>
  <c r="C125" i="3"/>
  <c r="E125" i="3"/>
  <c r="A126" i="3"/>
  <c r="C126" i="3"/>
  <c r="E126" i="3"/>
  <c r="A127" i="3"/>
  <c r="C127" i="3"/>
  <c r="E127" i="3"/>
  <c r="A128" i="3"/>
  <c r="C128" i="3"/>
  <c r="E128" i="3"/>
  <c r="A129" i="3"/>
  <c r="C129" i="3"/>
  <c r="E129" i="3"/>
  <c r="A130" i="3"/>
  <c r="B114" i="3"/>
  <c r="F114" i="3"/>
  <c r="D115" i="3"/>
  <c r="B116" i="3"/>
  <c r="F116" i="3"/>
  <c r="D117" i="3"/>
  <c r="B118" i="3"/>
  <c r="F118" i="3"/>
  <c r="D119" i="3"/>
  <c r="B120" i="3"/>
  <c r="F120" i="3"/>
  <c r="D121" i="3"/>
  <c r="B122" i="3"/>
  <c r="F122" i="3"/>
  <c r="D123" i="3"/>
  <c r="B124" i="3"/>
  <c r="F124" i="3"/>
  <c r="D125" i="3"/>
  <c r="B126" i="3"/>
  <c r="F126" i="3"/>
  <c r="D127" i="3"/>
  <c r="B128" i="3"/>
  <c r="F128" i="3"/>
  <c r="D129" i="3"/>
  <c r="B130" i="3"/>
  <c r="D130" i="3"/>
  <c r="F130" i="3"/>
  <c r="B131" i="3"/>
  <c r="D131" i="3"/>
  <c r="F131" i="3"/>
  <c r="B132" i="3"/>
  <c r="D132" i="3"/>
  <c r="F132" i="3"/>
  <c r="B133" i="3"/>
  <c r="D133" i="3"/>
  <c r="F133" i="3"/>
  <c r="B134" i="3"/>
  <c r="D134" i="3"/>
  <c r="F134" i="3"/>
  <c r="B135" i="3"/>
  <c r="D135" i="3"/>
  <c r="F135" i="3"/>
  <c r="B136" i="3"/>
  <c r="D136" i="3"/>
  <c r="F136" i="3"/>
  <c r="B137" i="3"/>
  <c r="D137" i="3"/>
  <c r="F137" i="3"/>
  <c r="B138" i="3"/>
  <c r="D138" i="3"/>
  <c r="F138" i="3"/>
  <c r="B139" i="3"/>
  <c r="D139" i="3"/>
  <c r="F139" i="3"/>
  <c r="B140" i="3"/>
  <c r="D140" i="3"/>
  <c r="F140" i="3"/>
  <c r="B141" i="3"/>
  <c r="D141" i="3"/>
  <c r="F141" i="3"/>
  <c r="B142" i="3"/>
  <c r="D142" i="3"/>
  <c r="F142" i="3"/>
  <c r="B143" i="3"/>
  <c r="D143" i="3"/>
  <c r="F143" i="3"/>
  <c r="B144" i="3"/>
  <c r="D144" i="3"/>
  <c r="F144" i="3"/>
  <c r="B145" i="3"/>
  <c r="D145" i="3"/>
  <c r="F145" i="3"/>
  <c r="B146" i="3"/>
  <c r="D146" i="3"/>
  <c r="F146" i="3"/>
  <c r="B147" i="3"/>
  <c r="D147" i="3"/>
  <c r="F147" i="3"/>
  <c r="B148" i="3"/>
  <c r="D148" i="3"/>
  <c r="F148" i="3"/>
  <c r="B149" i="3"/>
  <c r="D149" i="3"/>
  <c r="F149" i="3"/>
  <c r="B150" i="3"/>
  <c r="F113" i="3"/>
  <c r="D114" i="3"/>
  <c r="B115" i="3"/>
  <c r="F115" i="3"/>
  <c r="D116" i="3"/>
  <c r="B117" i="3"/>
  <c r="F117" i="3"/>
  <c r="D118" i="3"/>
  <c r="B119" i="3"/>
  <c r="F119" i="3"/>
  <c r="D120" i="3"/>
  <c r="B121" i="3"/>
  <c r="F121" i="3"/>
  <c r="D122" i="3"/>
  <c r="B123" i="3"/>
  <c r="F123" i="3"/>
  <c r="D124" i="3"/>
  <c r="B125" i="3"/>
  <c r="F125" i="3"/>
  <c r="D126" i="3"/>
  <c r="B127" i="3"/>
  <c r="F127" i="3"/>
  <c r="D128" i="3"/>
  <c r="B129" i="3"/>
  <c r="F129" i="3"/>
  <c r="C130" i="3"/>
  <c r="E130" i="3"/>
  <c r="A131" i="3"/>
  <c r="C131" i="3"/>
  <c r="E131" i="3"/>
  <c r="A132" i="3"/>
  <c r="C132" i="3"/>
  <c r="E132" i="3"/>
  <c r="A133" i="3"/>
  <c r="C133" i="3"/>
  <c r="E133" i="3"/>
  <c r="A134" i="3"/>
  <c r="C134" i="3"/>
  <c r="E134" i="3"/>
  <c r="A135" i="3"/>
  <c r="C135" i="3"/>
  <c r="E135" i="3"/>
  <c r="A136" i="3"/>
  <c r="C136" i="3"/>
  <c r="E136" i="3"/>
  <c r="A137" i="3"/>
  <c r="C137" i="3"/>
  <c r="E137" i="3"/>
  <c r="A138" i="3"/>
  <c r="C138" i="3"/>
  <c r="E138" i="3"/>
  <c r="A139" i="3"/>
  <c r="C139" i="3"/>
  <c r="E139" i="3"/>
  <c r="A140" i="3"/>
  <c r="C140" i="3"/>
  <c r="E140" i="3"/>
  <c r="A141" i="3"/>
  <c r="C141" i="3"/>
  <c r="E141" i="3"/>
  <c r="A142" i="3"/>
  <c r="C142" i="3"/>
  <c r="E142" i="3"/>
  <c r="A143" i="3"/>
  <c r="C143" i="3"/>
  <c r="E143" i="3"/>
  <c r="A144" i="3"/>
  <c r="C144" i="3"/>
  <c r="E144" i="3"/>
  <c r="A145" i="3"/>
  <c r="C145" i="3"/>
  <c r="E145" i="3"/>
  <c r="A146" i="3"/>
  <c r="C146" i="3"/>
  <c r="E146" i="3"/>
  <c r="A147" i="3"/>
  <c r="C147" i="3"/>
  <c r="E147" i="3"/>
  <c r="A148" i="3"/>
  <c r="C148" i="3"/>
  <c r="E148" i="3"/>
  <c r="A149" i="3"/>
  <c r="E149" i="3"/>
  <c r="C150" i="3"/>
  <c r="E150" i="3"/>
  <c r="A151" i="3"/>
  <c r="C151" i="3"/>
  <c r="E151" i="3"/>
  <c r="A152" i="3"/>
  <c r="C152" i="3"/>
  <c r="E152" i="3"/>
  <c r="A153" i="3"/>
  <c r="C153" i="3"/>
  <c r="E153" i="3"/>
  <c r="A154" i="3"/>
  <c r="C154" i="3"/>
  <c r="E154" i="3"/>
  <c r="A155" i="3"/>
  <c r="C155" i="3"/>
  <c r="E155" i="3"/>
  <c r="A156" i="3"/>
  <c r="C156" i="3"/>
  <c r="E156" i="3"/>
  <c r="A157" i="3"/>
  <c r="C157" i="3"/>
  <c r="E157" i="3"/>
  <c r="A158" i="3"/>
  <c r="C158" i="3"/>
  <c r="E158" i="3"/>
  <c r="A159" i="3"/>
  <c r="C159" i="3"/>
  <c r="E159" i="3"/>
  <c r="A160" i="3"/>
  <c r="C160" i="3"/>
  <c r="E160" i="3"/>
  <c r="A161" i="3"/>
  <c r="C161" i="3"/>
  <c r="E161" i="3"/>
  <c r="A162" i="3"/>
  <c r="C162" i="3"/>
  <c r="E162" i="3"/>
  <c r="A163" i="3"/>
  <c r="C163" i="3"/>
  <c r="E163" i="3"/>
  <c r="A164" i="3"/>
  <c r="C164" i="3"/>
  <c r="E164" i="3"/>
  <c r="A165" i="3"/>
  <c r="C165" i="3"/>
  <c r="E165" i="3"/>
  <c r="A166" i="3"/>
  <c r="C166" i="3"/>
  <c r="E166" i="3"/>
  <c r="A167" i="3"/>
  <c r="C167" i="3"/>
  <c r="E167" i="3"/>
  <c r="A168" i="3"/>
  <c r="C168" i="3"/>
  <c r="E168" i="3"/>
  <c r="A169" i="3"/>
  <c r="C169" i="3"/>
  <c r="E169" i="3"/>
  <c r="A170" i="3"/>
  <c r="C170" i="3"/>
  <c r="E170" i="3"/>
  <c r="A171" i="3"/>
  <c r="C171" i="3"/>
  <c r="E171" i="3"/>
  <c r="A172" i="3"/>
  <c r="C172" i="3"/>
  <c r="E172" i="3"/>
  <c r="A173" i="3"/>
  <c r="C173" i="3"/>
  <c r="E173" i="3"/>
  <c r="A174" i="3"/>
  <c r="C174" i="3"/>
  <c r="E174" i="3"/>
  <c r="A175" i="3"/>
  <c r="C175" i="3"/>
  <c r="E175" i="3"/>
  <c r="A176" i="3"/>
  <c r="C176" i="3"/>
  <c r="E176" i="3"/>
  <c r="A177" i="3"/>
  <c r="C177" i="3"/>
  <c r="E177" i="3"/>
  <c r="A178" i="3"/>
  <c r="C178" i="3"/>
  <c r="E178" i="3"/>
  <c r="A179" i="3"/>
  <c r="C179" i="3"/>
  <c r="E179" i="3"/>
  <c r="A180" i="3"/>
  <c r="C180" i="3"/>
  <c r="E180" i="3"/>
  <c r="A181" i="3"/>
  <c r="C181" i="3"/>
  <c r="E181" i="3"/>
  <c r="A182" i="3"/>
  <c r="C182" i="3"/>
  <c r="E182" i="3"/>
  <c r="A183" i="3"/>
  <c r="C183" i="3"/>
  <c r="E183" i="3"/>
  <c r="A184" i="3"/>
  <c r="C184" i="3"/>
  <c r="E184" i="3"/>
  <c r="A185" i="3"/>
  <c r="C185" i="3"/>
  <c r="E185" i="3"/>
  <c r="A186" i="3"/>
  <c r="C186" i="3"/>
  <c r="E186" i="3"/>
  <c r="A187" i="3"/>
  <c r="C187" i="3"/>
  <c r="E187" i="3"/>
  <c r="A188" i="3"/>
  <c r="C188" i="3"/>
  <c r="E188" i="3"/>
  <c r="A189" i="3"/>
  <c r="C189" i="3"/>
  <c r="E189" i="3"/>
  <c r="A190" i="3"/>
  <c r="C190" i="3"/>
  <c r="E190" i="3"/>
  <c r="A191" i="3"/>
  <c r="C191" i="3"/>
  <c r="E191" i="3"/>
  <c r="A192" i="3"/>
  <c r="C192" i="3"/>
  <c r="E192" i="3"/>
  <c r="A193" i="3"/>
  <c r="C193" i="3"/>
  <c r="E193" i="3"/>
  <c r="A194" i="3"/>
  <c r="C194" i="3"/>
  <c r="E194" i="3"/>
  <c r="A195" i="3"/>
  <c r="C195" i="3"/>
  <c r="A196" i="3"/>
  <c r="C196" i="3"/>
  <c r="E196" i="3"/>
  <c r="A197" i="3"/>
  <c r="E197" i="3"/>
  <c r="C198" i="3"/>
  <c r="C199" i="3"/>
  <c r="A200" i="3"/>
  <c r="A201" i="3"/>
  <c r="E201" i="3"/>
  <c r="C149" i="3"/>
  <c r="A150" i="3"/>
  <c r="D150" i="3"/>
  <c r="F150" i="3"/>
  <c r="B151" i="3"/>
  <c r="D151" i="3"/>
  <c r="F151" i="3"/>
  <c r="B152" i="3"/>
  <c r="D152" i="3"/>
  <c r="F152" i="3"/>
  <c r="B153" i="3"/>
  <c r="D153" i="3"/>
  <c r="F153" i="3"/>
  <c r="B154" i="3"/>
  <c r="D154" i="3"/>
  <c r="F154" i="3"/>
  <c r="B155" i="3"/>
  <c r="D155" i="3"/>
  <c r="F155" i="3"/>
  <c r="B156" i="3"/>
  <c r="D156" i="3"/>
  <c r="F156" i="3"/>
  <c r="B157" i="3"/>
  <c r="D157" i="3"/>
  <c r="F157" i="3"/>
  <c r="B158" i="3"/>
  <c r="D158" i="3"/>
  <c r="F158" i="3"/>
  <c r="B159" i="3"/>
  <c r="D159" i="3"/>
  <c r="F159" i="3"/>
  <c r="B160" i="3"/>
  <c r="D160" i="3"/>
  <c r="F160" i="3"/>
  <c r="B161" i="3"/>
  <c r="D161" i="3"/>
  <c r="F161" i="3"/>
  <c r="B162" i="3"/>
  <c r="D162" i="3"/>
  <c r="F162" i="3"/>
  <c r="B163" i="3"/>
  <c r="D163" i="3"/>
  <c r="F163" i="3"/>
  <c r="B164" i="3"/>
  <c r="D164" i="3"/>
  <c r="F164" i="3"/>
  <c r="B165" i="3"/>
  <c r="D165" i="3"/>
  <c r="F165" i="3"/>
  <c r="B166" i="3"/>
  <c r="D166" i="3"/>
  <c r="F166" i="3"/>
  <c r="B167" i="3"/>
  <c r="D167" i="3"/>
  <c r="F167" i="3"/>
  <c r="B168" i="3"/>
  <c r="D168" i="3"/>
  <c r="F168" i="3"/>
  <c r="B169" i="3"/>
  <c r="D169" i="3"/>
  <c r="F169" i="3"/>
  <c r="B170" i="3"/>
  <c r="D170" i="3"/>
  <c r="F170" i="3"/>
  <c r="B171" i="3"/>
  <c r="D171" i="3"/>
  <c r="F171" i="3"/>
  <c r="B172" i="3"/>
  <c r="D172" i="3"/>
  <c r="F172" i="3"/>
  <c r="B173" i="3"/>
  <c r="D173" i="3"/>
  <c r="F173" i="3"/>
  <c r="B174" i="3"/>
  <c r="D174" i="3"/>
  <c r="F174" i="3"/>
  <c r="B175" i="3"/>
  <c r="D175" i="3"/>
  <c r="F175" i="3"/>
  <c r="B176" i="3"/>
  <c r="D176" i="3"/>
  <c r="F176" i="3"/>
  <c r="B177" i="3"/>
  <c r="D177" i="3"/>
  <c r="F177" i="3"/>
  <c r="B178" i="3"/>
  <c r="D178" i="3"/>
  <c r="F178" i="3"/>
  <c r="B179" i="3"/>
  <c r="D179" i="3"/>
  <c r="F179" i="3"/>
  <c r="B180" i="3"/>
  <c r="D180" i="3"/>
  <c r="F180" i="3"/>
  <c r="B181" i="3"/>
  <c r="D181" i="3"/>
  <c r="F181" i="3"/>
  <c r="B182" i="3"/>
  <c r="D182" i="3"/>
  <c r="F182" i="3"/>
  <c r="B183" i="3"/>
  <c r="D183" i="3"/>
  <c r="F183" i="3"/>
  <c r="B184" i="3"/>
  <c r="D184" i="3"/>
  <c r="F184" i="3"/>
  <c r="B185" i="3"/>
  <c r="D185" i="3"/>
  <c r="F185" i="3"/>
  <c r="B186" i="3"/>
  <c r="D186" i="3"/>
  <c r="F186" i="3"/>
  <c r="B187" i="3"/>
  <c r="D187" i="3"/>
  <c r="F187" i="3"/>
  <c r="B188" i="3"/>
  <c r="D188" i="3"/>
  <c r="F188" i="3"/>
  <c r="B189" i="3"/>
  <c r="D189" i="3"/>
  <c r="F189" i="3"/>
  <c r="B190" i="3"/>
  <c r="D190" i="3"/>
  <c r="F190" i="3"/>
  <c r="B191" i="3"/>
  <c r="D191" i="3"/>
  <c r="F191" i="3"/>
  <c r="B192" i="3"/>
  <c r="D192" i="3"/>
  <c r="F192" i="3"/>
  <c r="B193" i="3"/>
  <c r="D193" i="3"/>
  <c r="F193" i="3"/>
  <c r="B194" i="3"/>
  <c r="D194" i="3"/>
  <c r="F194" i="3"/>
  <c r="B195" i="3"/>
  <c r="D195" i="3"/>
  <c r="F195" i="3"/>
  <c r="B196" i="3"/>
  <c r="D196" i="3"/>
  <c r="F196" i="3"/>
  <c r="B197" i="3"/>
  <c r="D197" i="3"/>
  <c r="F197" i="3"/>
  <c r="B198" i="3"/>
  <c r="D198" i="3"/>
  <c r="F198" i="3"/>
  <c r="B199" i="3"/>
  <c r="D199" i="3"/>
  <c r="F199" i="3"/>
  <c r="B200" i="3"/>
  <c r="D200" i="3"/>
  <c r="F200" i="3"/>
  <c r="B201" i="3"/>
  <c r="D201" i="3"/>
  <c r="F201" i="3"/>
  <c r="E195" i="3"/>
  <c r="C197" i="3"/>
  <c r="A198" i="3"/>
  <c r="E198" i="3"/>
  <c r="A199" i="3"/>
  <c r="E199" i="3"/>
  <c r="C200" i="3"/>
  <c r="E200" i="3"/>
  <c r="C201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A51" i="3"/>
  <c r="C51" i="3"/>
  <c r="E51" i="3"/>
  <c r="A52" i="3"/>
  <c r="C52" i="3"/>
  <c r="E52" i="3"/>
  <c r="A53" i="3"/>
  <c r="C53" i="3"/>
  <c r="E53" i="3"/>
  <c r="A54" i="3"/>
  <c r="C54" i="3"/>
  <c r="E54" i="3"/>
  <c r="A55" i="3"/>
  <c r="C55" i="3"/>
  <c r="E55" i="3"/>
  <c r="A56" i="3"/>
  <c r="C56" i="3"/>
  <c r="E56" i="3"/>
  <c r="A57" i="3"/>
  <c r="C57" i="3"/>
  <c r="E57" i="3"/>
  <c r="A58" i="3"/>
  <c r="C58" i="3"/>
  <c r="E58" i="3"/>
  <c r="A59" i="3"/>
  <c r="C59" i="3"/>
  <c r="E59" i="3"/>
  <c r="A60" i="3"/>
  <c r="C60" i="3"/>
  <c r="E60" i="3"/>
  <c r="A61" i="3"/>
  <c r="C61" i="3"/>
  <c r="E61" i="3"/>
  <c r="A62" i="3"/>
  <c r="C62" i="3"/>
  <c r="E62" i="3"/>
  <c r="A63" i="3"/>
  <c r="C63" i="3"/>
  <c r="E63" i="3"/>
  <c r="A64" i="3"/>
  <c r="C64" i="3"/>
  <c r="E64" i="3"/>
  <c r="A65" i="3"/>
  <c r="C65" i="3"/>
  <c r="E65" i="3"/>
  <c r="A66" i="3"/>
  <c r="B38" i="3"/>
  <c r="F38" i="3"/>
  <c r="D39" i="3"/>
  <c r="B40" i="3"/>
  <c r="F40" i="3"/>
  <c r="D41" i="3"/>
  <c r="B42" i="3"/>
  <c r="F42" i="3"/>
  <c r="D43" i="3"/>
  <c r="B44" i="3"/>
  <c r="F44" i="3"/>
  <c r="D45" i="3"/>
  <c r="B46" i="3"/>
  <c r="F46" i="3"/>
  <c r="D47" i="3"/>
  <c r="B48" i="3"/>
  <c r="F48" i="3"/>
  <c r="D49" i="3"/>
  <c r="B50" i="3"/>
  <c r="F50" i="3"/>
  <c r="D51" i="3"/>
  <c r="B52" i="3"/>
  <c r="F52" i="3"/>
  <c r="D53" i="3"/>
  <c r="B54" i="3"/>
  <c r="F54" i="3"/>
  <c r="D55" i="3"/>
  <c r="B56" i="3"/>
  <c r="F56" i="3"/>
  <c r="D57" i="3"/>
  <c r="B58" i="3"/>
  <c r="F58" i="3"/>
  <c r="D59" i="3"/>
  <c r="B60" i="3"/>
  <c r="F60" i="3"/>
  <c r="D61" i="3"/>
  <c r="B62" i="3"/>
  <c r="F62" i="3"/>
  <c r="D63" i="3"/>
  <c r="B64" i="3"/>
  <c r="F64" i="3"/>
  <c r="D65" i="3"/>
  <c r="B66" i="3"/>
  <c r="D66" i="3"/>
  <c r="F66" i="3"/>
  <c r="B67" i="3"/>
  <c r="D67" i="3"/>
  <c r="F67" i="3"/>
  <c r="B68" i="3"/>
  <c r="D68" i="3"/>
  <c r="F68" i="3"/>
  <c r="B69" i="3"/>
  <c r="D69" i="3"/>
  <c r="F69" i="3"/>
  <c r="B70" i="3"/>
  <c r="D70" i="3"/>
  <c r="F70" i="3"/>
  <c r="B71" i="3"/>
  <c r="D71" i="3"/>
  <c r="F71" i="3"/>
  <c r="B72" i="3"/>
  <c r="D72" i="3"/>
  <c r="F72" i="3"/>
  <c r="B73" i="3"/>
  <c r="D73" i="3"/>
  <c r="F73" i="3"/>
  <c r="B74" i="3"/>
  <c r="D74" i="3"/>
  <c r="F74" i="3"/>
  <c r="B75" i="3"/>
  <c r="D75" i="3"/>
  <c r="F75" i="3"/>
  <c r="B76" i="3"/>
  <c r="D76" i="3"/>
  <c r="F76" i="3"/>
  <c r="B77" i="3"/>
  <c r="D77" i="3"/>
  <c r="F77" i="3"/>
  <c r="B78" i="3"/>
  <c r="D78" i="3"/>
  <c r="F78" i="3"/>
  <c r="B79" i="3"/>
  <c r="D79" i="3"/>
  <c r="F79" i="3"/>
  <c r="B80" i="3"/>
  <c r="D80" i="3"/>
  <c r="F80" i="3"/>
  <c r="B81" i="3"/>
  <c r="D81" i="3"/>
  <c r="F81" i="3"/>
  <c r="B82" i="3"/>
  <c r="D82" i="3"/>
  <c r="F82" i="3"/>
  <c r="B83" i="3"/>
  <c r="D83" i="3"/>
  <c r="F83" i="3"/>
  <c r="B84" i="3"/>
  <c r="D84" i="3"/>
  <c r="F84" i="3"/>
  <c r="B85" i="3"/>
  <c r="D85" i="3"/>
  <c r="F85" i="3"/>
  <c r="B86" i="3"/>
  <c r="D86" i="3"/>
  <c r="F86" i="3"/>
  <c r="B87" i="3"/>
  <c r="D87" i="3"/>
  <c r="F87" i="3"/>
  <c r="B88" i="3"/>
  <c r="D88" i="3"/>
  <c r="F88" i="3"/>
  <c r="B89" i="3"/>
  <c r="D89" i="3"/>
  <c r="F89" i="3"/>
  <c r="B90" i="3"/>
  <c r="D90" i="3"/>
  <c r="F90" i="3"/>
  <c r="B91" i="3"/>
  <c r="D91" i="3"/>
  <c r="F91" i="3"/>
  <c r="B92" i="3"/>
  <c r="D92" i="3"/>
  <c r="F92" i="3"/>
  <c r="B93" i="3"/>
  <c r="D93" i="3"/>
  <c r="F93" i="3"/>
  <c r="B94" i="3"/>
  <c r="D94" i="3"/>
  <c r="F94" i="3"/>
  <c r="B95" i="3"/>
  <c r="D95" i="3"/>
  <c r="F95" i="3"/>
  <c r="B96" i="3"/>
  <c r="D96" i="3"/>
  <c r="F96" i="3"/>
  <c r="B97" i="3"/>
  <c r="D97" i="3"/>
  <c r="F97" i="3"/>
  <c r="B98" i="3"/>
  <c r="D98" i="3"/>
  <c r="F98" i="3"/>
  <c r="B99" i="3"/>
  <c r="D99" i="3"/>
  <c r="F99" i="3"/>
  <c r="B100" i="3"/>
  <c r="D100" i="3"/>
  <c r="F100" i="3"/>
  <c r="B101" i="3"/>
  <c r="D101" i="3"/>
  <c r="F101" i="3"/>
  <c r="D38" i="3"/>
  <c r="F39" i="3"/>
  <c r="B41" i="3"/>
  <c r="D42" i="3"/>
  <c r="F43" i="3"/>
  <c r="B45" i="3"/>
  <c r="D46" i="3"/>
  <c r="F47" i="3"/>
  <c r="B49" i="3"/>
  <c r="D50" i="3"/>
  <c r="F51" i="3"/>
  <c r="B53" i="3"/>
  <c r="D54" i="3"/>
  <c r="F55" i="3"/>
  <c r="B57" i="3"/>
  <c r="D58" i="3"/>
  <c r="F59" i="3"/>
  <c r="B61" i="3"/>
  <c r="D62" i="3"/>
  <c r="F63" i="3"/>
  <c r="B65" i="3"/>
  <c r="C66" i="3"/>
  <c r="A67" i="3"/>
  <c r="E67" i="3"/>
  <c r="C68" i="3"/>
  <c r="A69" i="3"/>
  <c r="E69" i="3"/>
  <c r="C70" i="3"/>
  <c r="A71" i="3"/>
  <c r="E71" i="3"/>
  <c r="C72" i="3"/>
  <c r="A73" i="3"/>
  <c r="E73" i="3"/>
  <c r="C74" i="3"/>
  <c r="A75" i="3"/>
  <c r="E75" i="3"/>
  <c r="C76" i="3"/>
  <c r="A77" i="3"/>
  <c r="E77" i="3"/>
  <c r="C78" i="3"/>
  <c r="A79" i="3"/>
  <c r="E79" i="3"/>
  <c r="C80" i="3"/>
  <c r="A81" i="3"/>
  <c r="E81" i="3"/>
  <c r="C82" i="3"/>
  <c r="A83" i="3"/>
  <c r="E83" i="3"/>
  <c r="C84" i="3"/>
  <c r="A85" i="3"/>
  <c r="E85" i="3"/>
  <c r="C86" i="3"/>
  <c r="A87" i="3"/>
  <c r="E87" i="3"/>
  <c r="C88" i="3"/>
  <c r="A89" i="3"/>
  <c r="E89" i="3"/>
  <c r="C90" i="3"/>
  <c r="A91" i="3"/>
  <c r="E91" i="3"/>
  <c r="C92" i="3"/>
  <c r="A93" i="3"/>
  <c r="E93" i="3"/>
  <c r="C94" i="3"/>
  <c r="A95" i="3"/>
  <c r="E95" i="3"/>
  <c r="C96" i="3"/>
  <c r="A97" i="3"/>
  <c r="E97" i="3"/>
  <c r="C98" i="3"/>
  <c r="A99" i="3"/>
  <c r="E99" i="3"/>
  <c r="C100" i="3"/>
  <c r="A101" i="3"/>
  <c r="E101" i="3"/>
  <c r="B39" i="3"/>
  <c r="D40" i="3"/>
  <c r="F41" i="3"/>
  <c r="B43" i="3"/>
  <c r="D44" i="3"/>
  <c r="F45" i="3"/>
  <c r="B47" i="3"/>
  <c r="D48" i="3"/>
  <c r="F49" i="3"/>
  <c r="B51" i="3"/>
  <c r="D52" i="3"/>
  <c r="F53" i="3"/>
  <c r="B55" i="3"/>
  <c r="D56" i="3"/>
  <c r="F57" i="3"/>
  <c r="B59" i="3"/>
  <c r="D60" i="3"/>
  <c r="F61" i="3"/>
  <c r="B63" i="3"/>
  <c r="D64" i="3"/>
  <c r="F65" i="3"/>
  <c r="E66" i="3"/>
  <c r="C67" i="3"/>
  <c r="A68" i="3"/>
  <c r="E68" i="3"/>
  <c r="C69" i="3"/>
  <c r="A70" i="3"/>
  <c r="E70" i="3"/>
  <c r="C71" i="3"/>
  <c r="A72" i="3"/>
  <c r="E72" i="3"/>
  <c r="C73" i="3"/>
  <c r="A74" i="3"/>
  <c r="E74" i="3"/>
  <c r="C75" i="3"/>
  <c r="A76" i="3"/>
  <c r="E76" i="3"/>
  <c r="C77" i="3"/>
  <c r="A78" i="3"/>
  <c r="E78" i="3"/>
  <c r="C79" i="3"/>
  <c r="A80" i="3"/>
  <c r="E80" i="3"/>
  <c r="C81" i="3"/>
  <c r="A82" i="3"/>
  <c r="E82" i="3"/>
  <c r="C83" i="3"/>
  <c r="A84" i="3"/>
  <c r="E84" i="3"/>
  <c r="C85" i="3"/>
  <c r="A86" i="3"/>
  <c r="E86" i="3"/>
  <c r="C87" i="3"/>
  <c r="A88" i="3"/>
  <c r="E88" i="3"/>
  <c r="C89" i="3"/>
  <c r="A90" i="3"/>
  <c r="E90" i="3"/>
  <c r="C91" i="3"/>
  <c r="A92" i="3"/>
  <c r="E92" i="3"/>
  <c r="C93" i="3"/>
  <c r="A94" i="3"/>
  <c r="E94" i="3"/>
  <c r="C95" i="3"/>
  <c r="A96" i="3"/>
  <c r="E96" i="3"/>
  <c r="C97" i="3"/>
  <c r="A98" i="3"/>
  <c r="E98" i="3"/>
  <c r="C99" i="3"/>
  <c r="A100" i="3"/>
  <c r="E100" i="3"/>
  <c r="C101" i="3"/>
  <c r="B5" i="3"/>
  <c r="D5" i="3"/>
  <c r="F5" i="3"/>
  <c r="B6" i="3"/>
  <c r="D6" i="3"/>
  <c r="F6" i="3"/>
  <c r="B7" i="3"/>
  <c r="D7" i="3"/>
  <c r="F7" i="3"/>
  <c r="B8" i="3"/>
  <c r="D8" i="3"/>
  <c r="F8" i="3"/>
  <c r="B9" i="3"/>
  <c r="D9" i="3"/>
  <c r="F9" i="3"/>
  <c r="B10" i="3"/>
  <c r="D10" i="3"/>
  <c r="F10" i="3"/>
  <c r="B11" i="3"/>
  <c r="D11" i="3"/>
  <c r="F11" i="3"/>
  <c r="B12" i="3"/>
  <c r="D12" i="3"/>
  <c r="F12" i="3"/>
  <c r="B13" i="3"/>
  <c r="D13" i="3"/>
  <c r="F13" i="3"/>
  <c r="B14" i="3"/>
  <c r="D14" i="3"/>
  <c r="F14" i="3"/>
  <c r="B15" i="3"/>
  <c r="D15" i="3"/>
  <c r="F15" i="3"/>
  <c r="B16" i="3"/>
  <c r="D16" i="3"/>
  <c r="F16" i="3"/>
  <c r="B17" i="3"/>
  <c r="D17" i="3"/>
  <c r="F17" i="3"/>
  <c r="B18" i="3"/>
  <c r="D18" i="3"/>
  <c r="F18" i="3"/>
  <c r="B19" i="3"/>
  <c r="D19" i="3"/>
  <c r="F19" i="3"/>
  <c r="B20" i="3"/>
  <c r="D20" i="3"/>
  <c r="F20" i="3"/>
  <c r="B21" i="3"/>
  <c r="D21" i="3"/>
  <c r="F21" i="3"/>
  <c r="B22" i="3"/>
  <c r="D22" i="3"/>
  <c r="F22" i="3"/>
  <c r="B23" i="3"/>
  <c r="D23" i="3"/>
  <c r="F23" i="3"/>
  <c r="B24" i="3"/>
  <c r="D24" i="3"/>
  <c r="F24" i="3"/>
  <c r="B25" i="3"/>
  <c r="D25" i="3"/>
  <c r="F25" i="3"/>
  <c r="B26" i="3"/>
  <c r="D26" i="3"/>
  <c r="F26" i="3"/>
  <c r="B27" i="3"/>
  <c r="D27" i="3"/>
  <c r="F27" i="3"/>
  <c r="B28" i="3"/>
  <c r="D28" i="3"/>
  <c r="F28" i="3"/>
  <c r="B29" i="3"/>
  <c r="D29" i="3"/>
  <c r="F29" i="3"/>
  <c r="B30" i="3"/>
  <c r="D30" i="3"/>
  <c r="F30" i="3"/>
  <c r="B31" i="3"/>
  <c r="D31" i="3"/>
  <c r="F31" i="3"/>
  <c r="B32" i="3"/>
  <c r="D32" i="3"/>
  <c r="F32" i="3"/>
  <c r="B33" i="3"/>
  <c r="C5" i="3"/>
  <c r="E6" i="3"/>
  <c r="C7" i="3"/>
  <c r="E8" i="3"/>
  <c r="C9" i="3"/>
  <c r="E10" i="3"/>
  <c r="C11" i="3"/>
  <c r="E12" i="3"/>
  <c r="C13" i="3"/>
  <c r="E14" i="3"/>
  <c r="C15" i="3"/>
  <c r="E16" i="3"/>
  <c r="C17" i="3"/>
  <c r="E18" i="3"/>
  <c r="C19" i="3"/>
  <c r="E20" i="3"/>
  <c r="C21" i="3"/>
  <c r="E22" i="3"/>
  <c r="C23" i="3"/>
  <c r="E24" i="3"/>
  <c r="C25" i="3"/>
  <c r="E26" i="3"/>
  <c r="C27" i="3"/>
  <c r="E28" i="3"/>
  <c r="C29" i="3"/>
  <c r="E30" i="3"/>
  <c r="C31" i="3"/>
  <c r="E32" i="3"/>
  <c r="C33" i="3"/>
  <c r="E33" i="3"/>
  <c r="C34" i="3"/>
  <c r="E34" i="3"/>
  <c r="C35" i="3"/>
  <c r="E35" i="3"/>
  <c r="C36" i="3"/>
  <c r="E36" i="3"/>
  <c r="C37" i="3"/>
  <c r="E37" i="3"/>
  <c r="E5" i="3"/>
  <c r="C8" i="3"/>
  <c r="E9" i="3"/>
  <c r="C12" i="3"/>
  <c r="E13" i="3"/>
  <c r="C16" i="3"/>
  <c r="E17" i="3"/>
  <c r="C20" i="3"/>
  <c r="E21" i="3"/>
  <c r="C24" i="3"/>
  <c r="E25" i="3"/>
  <c r="C28" i="3"/>
  <c r="E29" i="3"/>
  <c r="C32" i="3"/>
  <c r="D33" i="3"/>
  <c r="B34" i="3"/>
  <c r="F34" i="3"/>
  <c r="D35" i="3"/>
  <c r="B36" i="3"/>
  <c r="F36" i="3"/>
  <c r="D37" i="3"/>
  <c r="F4" i="3"/>
  <c r="D3" i="3"/>
  <c r="J3" i="3" s="1"/>
  <c r="B4" i="3"/>
  <c r="B2" i="3" s="1"/>
  <c r="C6" i="3"/>
  <c r="E7" i="3"/>
  <c r="C10" i="3"/>
  <c r="E11" i="3"/>
  <c r="C14" i="3"/>
  <c r="E15" i="3"/>
  <c r="C18" i="3"/>
  <c r="E19" i="3"/>
  <c r="C22" i="3"/>
  <c r="E23" i="3"/>
  <c r="C26" i="3"/>
  <c r="E27" i="3"/>
  <c r="C30" i="3"/>
  <c r="E31" i="3"/>
  <c r="F33" i="3"/>
  <c r="D34" i="3"/>
  <c r="B35" i="3"/>
  <c r="F35" i="3"/>
  <c r="D36" i="3"/>
  <c r="B37" i="3"/>
  <c r="F37" i="3"/>
  <c r="E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C4" i="3"/>
  <c r="C2" i="3" s="1"/>
  <c r="C3" i="3" l="1"/>
  <c r="B3" i="3"/>
  <c r="D2" i="3"/>
  <c r="J2" i="3" s="1"/>
</calcChain>
</file>

<file path=xl/sharedStrings.xml><?xml version="1.0" encoding="utf-8"?>
<sst xmlns="http://schemas.openxmlformats.org/spreadsheetml/2006/main" count="83" uniqueCount="68">
  <si>
    <t>経度</t>
    <rPh sb="0" eb="2">
      <t>ケイド</t>
    </rPh>
    <phoneticPr fontId="3"/>
  </si>
  <si>
    <t>緯度</t>
    <rPh sb="0" eb="2">
      <t>イド</t>
    </rPh>
    <phoneticPr fontId="3"/>
  </si>
  <si>
    <t>ゾーン</t>
    <phoneticPr fontId="3"/>
  </si>
  <si>
    <t>採用</t>
    <rPh sb="0" eb="2">
      <t>サイヨウ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</si>
  <si>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</si>
  <si>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</si>
  <si>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</si>
  <si>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</si>
  <si>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</si>
  <si>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係数a</t>
    <rPh sb="0" eb="2">
      <t>ケイスウ</t>
    </rPh>
    <phoneticPr fontId="3"/>
  </si>
  <si>
    <t>係数b</t>
    <rPh sb="0" eb="2">
      <t>ケイスウ</t>
    </rPh>
    <phoneticPr fontId="3"/>
  </si>
  <si>
    <t>1013-880</t>
    <phoneticPr fontId="3"/>
  </si>
  <si>
    <t>速度</t>
    <rPh sb="0" eb="2">
      <t>ソクド</t>
    </rPh>
    <phoneticPr fontId="3"/>
  </si>
  <si>
    <t>半径</t>
    <rPh sb="0" eb="2">
      <t>ハンケイ</t>
    </rPh>
    <phoneticPr fontId="3"/>
  </si>
  <si>
    <t>No.</t>
    <phoneticPr fontId="3"/>
  </si>
  <si>
    <t>1013-中心気圧=a*緯度+b</t>
    <phoneticPr fontId="3"/>
  </si>
  <si>
    <t>a</t>
    <phoneticPr fontId="3"/>
  </si>
  <si>
    <t>b</t>
    <phoneticPr fontId="3"/>
  </si>
  <si>
    <t>中心深度</t>
    <rPh sb="0" eb="4">
      <t>チュウシンシンド</t>
    </rPh>
    <phoneticPr fontId="3"/>
  </si>
  <si>
    <t>（参考）</t>
    <rPh sb="1" eb="3">
      <t>サンコウ</t>
    </rPh>
    <phoneticPr fontId="3"/>
  </si>
  <si>
    <t>那覇</t>
    <rPh sb="0" eb="2">
      <t>ナハ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</si>
  <si>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</si>
  <si>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</si>
  <si>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福岡</t>
    <rPh sb="0" eb="2">
      <t>フクオカ</t>
    </rPh>
    <phoneticPr fontId="3"/>
  </si>
  <si>
    <t>鹿児島</t>
    <rPh sb="0" eb="3">
      <t>カゴシマ</t>
    </rPh>
    <phoneticPr fontId="3"/>
  </si>
  <si>
    <t>都市の目安</t>
    <rPh sb="0" eb="2">
      <t>トシ</t>
    </rPh>
    <rPh sb="3" eb="5">
      <t>メヤス</t>
    </rPh>
    <phoneticPr fontId="3"/>
  </si>
  <si>
    <t>中心気圧</t>
    <rPh sb="0" eb="4">
      <t>チュウシンキアツ</t>
    </rPh>
    <phoneticPr fontId="3"/>
  </si>
  <si>
    <t>稚内</t>
    <rPh sb="0" eb="2">
      <t>ワッカナイ</t>
    </rPh>
    <phoneticPr fontId="3"/>
  </si>
  <si>
    <t>F</t>
    <phoneticPr fontId="3"/>
  </si>
  <si>
    <t>1013-960</t>
    <phoneticPr fontId="3"/>
  </si>
  <si>
    <t>1013-中心気圧=a*緯度+b</t>
  </si>
  <si>
    <t>#出発点緯度(dms)</t>
  </si>
  <si>
    <t>出発点経度(dms)</t>
  </si>
  <si>
    <t>到着点緯度(dms)</t>
  </si>
  <si>
    <t>到着点経度(dms)</t>
  </si>
  <si>
    <t>上限</t>
    <rPh sb="0" eb="2">
      <t>ジョウゲン</t>
    </rPh>
    <phoneticPr fontId="3"/>
  </si>
  <si>
    <t>下限</t>
    <rPh sb="0" eb="2">
      <t>カゲン</t>
    </rPh>
    <phoneticPr fontId="3"/>
  </si>
  <si>
    <t>緯度別
ゾーン</t>
    <rPh sb="0" eb="3">
      <t>イドベツ</t>
    </rPh>
    <phoneticPr fontId="3"/>
  </si>
  <si>
    <t>緯度
(dms)</t>
    <rPh sb="0" eb="2">
      <t>イド</t>
    </rPh>
    <phoneticPr fontId="3"/>
  </si>
  <si>
    <t>中心気圧
(hPa)</t>
    <rPh sb="0" eb="4">
      <t>チュウシンキアツ</t>
    </rPh>
    <phoneticPr fontId="3"/>
  </si>
  <si>
    <t>中心深度
(hPa)</t>
    <rPh sb="0" eb="4">
      <t>チュウシンシンド</t>
    </rPh>
    <phoneticPr fontId="3"/>
  </si>
  <si>
    <t>下行との
時差(h)</t>
    <rPh sb="0" eb="1">
      <t>シタ</t>
    </rPh>
    <rPh sb="1" eb="2">
      <t>ギョウ</t>
    </rPh>
    <rPh sb="5" eb="7">
      <t>ジサ</t>
    </rPh>
    <phoneticPr fontId="3"/>
  </si>
  <si>
    <t>下行との
距離差(m)</t>
    <rPh sb="0" eb="1">
      <t>シタ</t>
    </rPh>
    <rPh sb="1" eb="2">
      <t>ギョウ</t>
    </rPh>
    <rPh sb="5" eb="7">
      <t>キョリ</t>
    </rPh>
    <rPh sb="7" eb="8">
      <t>サ</t>
    </rPh>
    <phoneticPr fontId="3"/>
  </si>
  <si>
    <t>緯度</t>
    <rPh sb="0" eb="2">
      <t>イド</t>
    </rPh>
    <phoneticPr fontId="3"/>
  </si>
  <si>
    <t>G</t>
    <phoneticPr fontId="3"/>
  </si>
  <si>
    <t>45~</t>
    <phoneticPr fontId="3"/>
  </si>
  <si>
    <t>上限緯度</t>
    <rPh sb="0" eb="2">
      <t>ジョウゲン</t>
    </rPh>
    <rPh sb="2" eb="4">
      <t>イド</t>
    </rPh>
    <phoneticPr fontId="3"/>
  </si>
  <si>
    <t>上限中心気圧(hPa)</t>
    <rPh sb="0" eb="2">
      <t>ジョウゲン</t>
    </rPh>
    <rPh sb="2" eb="4">
      <t>チュウシン</t>
    </rPh>
    <rPh sb="4" eb="6">
      <t>キアツ</t>
    </rPh>
    <phoneticPr fontId="3"/>
  </si>
  <si>
    <t>中心深度算出式
(台風が拠点ゾーンに達していない場合)</t>
    <rPh sb="0" eb="2">
      <t>チュウシン</t>
    </rPh>
    <rPh sb="2" eb="4">
      <t>シンド</t>
    </rPh>
    <rPh sb="4" eb="6">
      <t>サンシュツ</t>
    </rPh>
    <rPh sb="6" eb="7">
      <t>シキ</t>
    </rPh>
    <rPh sb="9" eb="11">
      <t>タイフウ</t>
    </rPh>
    <rPh sb="12" eb="14">
      <t>キョテン</t>
    </rPh>
    <rPh sb="18" eb="19">
      <t>タッ</t>
    </rPh>
    <rPh sb="24" eb="26">
      <t>バアイ</t>
    </rPh>
    <phoneticPr fontId="3"/>
  </si>
  <si>
    <t>上限緯度</t>
    <rPh sb="0" eb="2">
      <t>ジョウゲン</t>
    </rPh>
    <rPh sb="2" eb="4">
      <t>イド</t>
    </rPh>
    <phoneticPr fontId="3"/>
  </si>
  <si>
    <t>対象地域</t>
    <rPh sb="0" eb="2">
      <t>タイショウ</t>
    </rPh>
    <rPh sb="2" eb="4">
      <t>チイキ</t>
    </rPh>
    <phoneticPr fontId="3"/>
  </si>
  <si>
    <t>紀伊・四国南部・九州</t>
    <rPh sb="0" eb="2">
      <t>キイ</t>
    </rPh>
    <rPh sb="3" eb="5">
      <t>シコク</t>
    </rPh>
    <rPh sb="5" eb="7">
      <t>ナンブ</t>
    </rPh>
    <rPh sb="8" eb="10">
      <t>キュウシュウ</t>
    </rPh>
    <phoneticPr fontId="3"/>
  </si>
  <si>
    <t>沖縄</t>
    <rPh sb="0" eb="2">
      <t>オキナワ</t>
    </rPh>
    <phoneticPr fontId="3"/>
  </si>
  <si>
    <t>東北（一部）、北陸</t>
    <rPh sb="0" eb="2">
      <t>トウホク</t>
    </rPh>
    <rPh sb="3" eb="5">
      <t>イチブ</t>
    </rPh>
    <rPh sb="7" eb="9">
      <t>ホクリク</t>
    </rPh>
    <phoneticPr fontId="3"/>
  </si>
  <si>
    <t>北海道・東北（一部）</t>
    <rPh sb="0" eb="3">
      <t>ホッカイドウ</t>
    </rPh>
    <rPh sb="4" eb="6">
      <t>トウホク</t>
    </rPh>
    <rPh sb="7" eb="9">
      <t>イチブ</t>
    </rPh>
    <phoneticPr fontId="3"/>
  </si>
  <si>
    <t>三大湾・東海・瀬戸内海・山陰</t>
    <rPh sb="0" eb="2">
      <t>サンダイ</t>
    </rPh>
    <rPh sb="2" eb="3">
      <t>ワン</t>
    </rPh>
    <rPh sb="4" eb="6">
      <t>トウカイ</t>
    </rPh>
    <rPh sb="7" eb="11">
      <t>セトナイカイ</t>
    </rPh>
    <rPh sb="12" eb="14">
      <t>サンイン</t>
    </rPh>
    <phoneticPr fontId="3"/>
  </si>
  <si>
    <t>三大湾</t>
    <rPh sb="0" eb="2">
      <t>サンダイ</t>
    </rPh>
    <rPh sb="2" eb="3">
      <t>ワン</t>
    </rPh>
    <phoneticPr fontId="3"/>
  </si>
  <si>
    <t>全データ経度範囲</t>
    <rPh sb="0" eb="1">
      <t>ゼン</t>
    </rPh>
    <rPh sb="4" eb="6">
      <t>ケイド</t>
    </rPh>
    <rPh sb="6" eb="8">
      <t>ハンイ</t>
    </rPh>
    <phoneticPr fontId="3"/>
  </si>
  <si>
    <t>設定緯度範囲</t>
    <rPh sb="0" eb="2">
      <t>セッテイ</t>
    </rPh>
    <rPh sb="2" eb="4">
      <t>イド</t>
    </rPh>
    <rPh sb="4" eb="6">
      <t>ハンイ</t>
    </rPh>
    <phoneticPr fontId="3"/>
  </si>
  <si>
    <t>抽出緯度範囲</t>
    <rPh sb="0" eb="2">
      <t>チュウシュツ</t>
    </rPh>
    <rPh sb="2" eb="4">
      <t>イド</t>
    </rPh>
    <rPh sb="4" eb="6">
      <t>ハンイ</t>
    </rPh>
    <phoneticPr fontId="3"/>
  </si>
  <si>
    <t>全データ緯度範囲</t>
    <rPh sb="0" eb="1">
      <t>ゼン</t>
    </rPh>
    <rPh sb="4" eb="6">
      <t>イド</t>
    </rPh>
    <rPh sb="6" eb="8">
      <t>ハンイ</t>
    </rPh>
    <phoneticPr fontId="3"/>
  </si>
  <si>
    <t>抽出経度範囲</t>
    <rPh sb="0" eb="2">
      <t>チュウシュツ</t>
    </rPh>
    <rPh sb="2" eb="4">
      <t>ケイド</t>
    </rPh>
    <rPh sb="4" eb="6">
      <t>ハンイ</t>
    </rPh>
    <phoneticPr fontId="3"/>
  </si>
  <si>
    <t>設定経度範囲</t>
    <rPh sb="0" eb="2">
      <t>セッテイ</t>
    </rPh>
    <rPh sb="2" eb="4">
      <t>ケイド</t>
    </rPh>
    <rPh sb="4" eb="6">
      <t>ハンイ</t>
    </rPh>
    <phoneticPr fontId="3"/>
  </si>
  <si>
    <t>(推奨値)</t>
    <rPh sb="1" eb="3">
      <t>スイショウ</t>
    </rPh>
    <rPh sb="3" eb="4">
      <t>チ</t>
    </rPh>
    <phoneticPr fontId="3"/>
  </si>
  <si>
    <t>中心気圧</t>
    <rPh sb="0" eb="2">
      <t>チュウシン</t>
    </rPh>
    <rPh sb="2" eb="4">
      <t>キアツ</t>
    </rPh>
    <phoneticPr fontId="3"/>
  </si>
  <si>
    <t>サイト</t>
    <phoneticPr fontId="3"/>
  </si>
  <si>
    <t>酒田港</t>
    <rPh sb="0" eb="2">
      <t>サカタ</t>
    </rPh>
    <rPh sb="2" eb="3">
      <t>コウ</t>
    </rPh>
    <phoneticPr fontId="3"/>
  </si>
  <si>
    <t>flag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</si>
</sst>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mmddhh"/>
    <numFmt numFmtId="177" formatCode="[$-F400]h:mm:ss\ AM/PM"/>
    <numFmt numFmtId="178" formatCode="0.000"/>
    <numFmt numFmtId="179" formatCode="0.0"/>
    <numFmt numFmtId="180" formatCode="0.0000"/>
    <numFmt numFmtId="181" formatCode="0.00_);[Red]\(0.00\)"/>
    <numFmt numFmtId="182" formatCode="0_);[Red]\(0\)"/>
  </numFmts>
  <fonts count="9" x14ac:knownFonts="1">
    <font>
      <sz val="11"/>
      <color theme="1"/>
      <name val="游ゴシック"/>
      <family val="2"/>
      <charset val="128"/>
      <scheme val="minor"/>
    </font>
    <font>
      <sz val="8"/>
      <color rgb="FF000000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EEEEEE"/>
      <name val="メイリオ"/>
      <family val="3"/>
      <charset val="128"/>
    </font>
    <font>
      <sz val="12"/>
      <color rgb="FF000000"/>
      <name val="メイリオ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00000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55AA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DD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9" borderId="0" xfId="0" applyFill="1">
      <alignment vertic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vertical="center" wrapText="1"/>
    </xf>
    <xf numFmtId="1" fontId="0" fillId="5" borderId="1" xfId="0" applyNumberFormat="1" applyFill="1" applyBorder="1">
      <alignment vertical="center"/>
    </xf>
    <xf numFmtId="0" fontId="0" fillId="2" borderId="0" xfId="0" applyFill="1">
      <alignment vertical="center"/>
    </xf>
    <xf numFmtId="0" fontId="6" fillId="4" borderId="0" xfId="0" applyFont="1" applyFill="1">
      <alignment vertical="center"/>
    </xf>
    <xf numFmtId="177" fontId="6" fillId="4" borderId="0" xfId="0" applyNumberFormat="1" applyFont="1" applyFill="1">
      <alignment vertical="center"/>
    </xf>
    <xf numFmtId="180" fontId="0" fillId="0" borderId="0" xfId="0" applyNumberFormat="1" applyAlignment="1">
      <alignment horizontal="right" vertical="center"/>
    </xf>
    <xf numFmtId="181" fontId="0" fillId="2" borderId="0" xfId="2" applyNumberFormat="1" applyFont="1" applyFill="1">
      <alignment vertical="center"/>
    </xf>
    <xf numFmtId="178" fontId="0" fillId="2" borderId="0" xfId="0" applyNumberFormat="1" applyFill="1">
      <alignment vertical="center"/>
    </xf>
    <xf numFmtId="178" fontId="0" fillId="2" borderId="0" xfId="2" applyNumberFormat="1" applyFont="1" applyFill="1">
      <alignment vertical="center"/>
    </xf>
    <xf numFmtId="182" fontId="4" fillId="10" borderId="0" xfId="0" applyNumberFormat="1" applyFont="1" applyFill="1" applyAlignment="1">
      <alignment horizontal="center" vertical="center" wrapText="1"/>
    </xf>
    <xf numFmtId="182" fontId="7" fillId="11" borderId="0" xfId="0" applyNumberFormat="1" applyFont="1" applyFill="1" applyAlignment="1">
      <alignment horizontal="left" vertical="center" wrapText="1"/>
    </xf>
    <xf numFmtId="182" fontId="2" fillId="11" borderId="0" xfId="1" applyNumberFormat="1" applyFill="1" applyAlignment="1">
      <alignment horizontal="left" vertical="center" wrapText="1"/>
    </xf>
    <xf numFmtId="182" fontId="7" fillId="12" borderId="0" xfId="0" applyNumberFormat="1" applyFont="1" applyFill="1" applyAlignment="1">
      <alignment horizontal="left" vertical="center" wrapText="1"/>
    </xf>
    <xf numFmtId="182" fontId="2" fillId="12" borderId="0" xfId="1" applyNumberFormat="1" applyFill="1" applyAlignment="1">
      <alignment horizontal="left" vertical="center" wrapText="1"/>
    </xf>
    <xf numFmtId="182" fontId="7" fillId="13" borderId="0" xfId="0" applyNumberFormat="1" applyFont="1" applyFill="1" applyAlignment="1">
      <alignment horizontal="left" vertical="center" wrapText="1"/>
    </xf>
    <xf numFmtId="182" fontId="2" fillId="13" borderId="0" xfId="1" applyNumberFormat="1" applyFill="1" applyAlignment="1">
      <alignment horizontal="left" vertical="center" wrapText="1"/>
    </xf>
    <xf numFmtId="182" fontId="5" fillId="0" borderId="0" xfId="0" applyNumberFormat="1" applyFont="1" applyAlignment="1">
      <alignment horizontal="left" vertical="center" wrapText="1"/>
    </xf>
    <xf numFmtId="182" fontId="2" fillId="0" borderId="0" xfId="1" applyNumberFormat="1" applyFill="1" applyAlignment="1">
      <alignment horizontal="left" vertical="center" wrapText="1"/>
    </xf>
    <xf numFmtId="182" fontId="0" fillId="0" borderId="0" xfId="0" applyNumberFormat="1">
      <alignment vertical="center"/>
    </xf>
    <xf numFmtId="182" fontId="1" fillId="0" borderId="0" xfId="0" applyNumberFormat="1" applyFont="1" applyAlignment="1">
      <alignment horizontal="left" vertical="center" wrapText="1"/>
    </xf>
  </cellXfs>
  <cellStyles count="3">
    <cellStyle name="ハイパーリンク" xfId="1" builtinId="8"/>
    <cellStyle name="桁区切り" xfId="2" builtinId="6"/>
    <cellStyle name="標準" xfId="0" builtinId="0"/>
  </cellStyles>
  <dxfs count="5"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3743705557422"/>
        </patternFill>
      </fill>
    </dxf>
    <dxf>
      <font>
        <color theme="1"/>
      </font>
      <fill>
        <patternFill>
          <bgColor theme="0" tint="-0.149937437055574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パラメータ設定用!$L$2:$L$32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パラメータ設定用!$Q$2:$Q$32</c:f>
              <c:numCache>
                <c:formatCode>General</c:formatCode>
                <c:ptCount val="31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130.5</c:v>
                </c:pt>
                <c:pt idx="4">
                  <c:v>128</c:v>
                </c:pt>
                <c:pt idx="5">
                  <c:v>125.5</c:v>
                </c:pt>
                <c:pt idx="6">
                  <c:v>123</c:v>
                </c:pt>
                <c:pt idx="7">
                  <c:v>120.5</c:v>
                </c:pt>
                <c:pt idx="8">
                  <c:v>118</c:v>
                </c:pt>
                <c:pt idx="9">
                  <c:v>115.5</c:v>
                </c:pt>
                <c:pt idx="10">
                  <c:v>113</c:v>
                </c:pt>
                <c:pt idx="11">
                  <c:v>110.5</c:v>
                </c:pt>
                <c:pt idx="12">
                  <c:v>108</c:v>
                </c:pt>
                <c:pt idx="13">
                  <c:v>105.5</c:v>
                </c:pt>
                <c:pt idx="14">
                  <c:v>103</c:v>
                </c:pt>
                <c:pt idx="15">
                  <c:v>93</c:v>
                </c:pt>
                <c:pt idx="16">
                  <c:v>83</c:v>
                </c:pt>
                <c:pt idx="17">
                  <c:v>73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2-40A5-BC80-40725BFA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8208"/>
        <c:axId val="180198624"/>
      </c:scatterChart>
      <c:valAx>
        <c:axId val="180198208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98624"/>
        <c:crosses val="autoZero"/>
        <c:crossBetween val="midCat"/>
      </c:valAx>
      <c:valAx>
        <c:axId val="1801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中心深度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9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36166987121933"/>
          <c:y val="7.8873236255830453E-2"/>
          <c:w val="0.78822240764288098"/>
          <c:h val="0.785148344635956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パラメータ設定用!$R$2:$R$32</c:f>
              <c:numCache>
                <c:formatCode>General</c:formatCode>
                <c:ptCount val="31"/>
                <c:pt idx="0">
                  <c:v>880</c:v>
                </c:pt>
                <c:pt idx="1">
                  <c:v>880</c:v>
                </c:pt>
                <c:pt idx="2">
                  <c:v>880</c:v>
                </c:pt>
                <c:pt idx="3">
                  <c:v>882.5</c:v>
                </c:pt>
                <c:pt idx="4">
                  <c:v>885</c:v>
                </c:pt>
                <c:pt idx="5">
                  <c:v>887.5</c:v>
                </c:pt>
                <c:pt idx="6">
                  <c:v>890</c:v>
                </c:pt>
                <c:pt idx="7">
                  <c:v>892.5</c:v>
                </c:pt>
                <c:pt idx="8">
                  <c:v>895</c:v>
                </c:pt>
                <c:pt idx="9">
                  <c:v>897.5</c:v>
                </c:pt>
                <c:pt idx="10">
                  <c:v>900</c:v>
                </c:pt>
                <c:pt idx="11">
                  <c:v>902.5</c:v>
                </c:pt>
                <c:pt idx="12">
                  <c:v>905</c:v>
                </c:pt>
                <c:pt idx="13">
                  <c:v>907.5</c:v>
                </c:pt>
                <c:pt idx="14">
                  <c:v>910</c:v>
                </c:pt>
                <c:pt idx="15">
                  <c:v>920</c:v>
                </c:pt>
                <c:pt idx="16">
                  <c:v>930</c:v>
                </c:pt>
                <c:pt idx="17">
                  <c:v>940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</c:numCache>
            </c:numRef>
          </c:xVal>
          <c:yVal>
            <c:numRef>
              <c:f>パラメータ設定用!$L$2:$L$32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D-4732-8A78-418F18A86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30048"/>
        <c:axId val="2006326304"/>
      </c:scatterChart>
      <c:valAx>
        <c:axId val="20063300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中心気圧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6326304"/>
        <c:crosses val="autoZero"/>
        <c:crossBetween val="midCat"/>
      </c:valAx>
      <c:valAx>
        <c:axId val="2006326304"/>
        <c:scaling>
          <c:orientation val="minMax"/>
          <c:max val="50"/>
          <c:min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</a:p>
            </c:rich>
          </c:tx>
          <c:layout>
            <c:manualLayout>
              <c:xMode val="edge"/>
              <c:yMode val="edge"/>
              <c:x val="1.7638402684690611E-2"/>
              <c:y val="0.48578799698395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63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111672</xdr:colOff>
      <xdr:row>0</xdr:row>
      <xdr:rowOff>410296</xdr:rowOff>
    </xdr:from>
    <xdr:to>
      <xdr:col>25</xdr:col>
      <xdr:colOff>1</xdr:colOff>
      <xdr:row>11</xdr:row>
      <xdr:rowOff>180381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ABDBB5C-D470-46B6-133E-39E602D0F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244020</xdr:colOff>
      <xdr:row>13</xdr:row>
      <xdr:rowOff>86178</xdr:rowOff>
    </xdr:from>
    <xdr:to>
      <xdr:col>23</xdr:col>
      <xdr:colOff>213178</xdr:colOff>
      <xdr:row>28</xdr:row>
      <xdr:rowOff>226785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9B7EA98-AF8C-6B1C-96A8-20D1E9163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423"/>
  <sheetViews>
    <sheetView tabSelected="1" zoomScale="70" zoomScaleNormal="70" workbookViewId="0">
      <selection activeCell="H9" sqref="H9"/>
    </sheetView>
  </sheetViews>
  <sheetFormatPr defaultRowHeight="17.649999999999999" x14ac:dyDescent="0.7"/>
  <cols>
    <col min="1" max="1" width="9" style="41"/>
    <col min="2" max="2" width="14.5" style="41" customWidth="1"/>
    <col min="3" max="12" width="9" style="41"/>
    <col min="13" max="13" width="17.75" style="19" customWidth="1"/>
    <col min="14" max="14" width="13.625" style="19" bestFit="1" customWidth="1"/>
    <col min="15" max="15" width="12.5625" style="19" bestFit="1" customWidth="1"/>
    <col min="16" max="16" width="13.625" style="19" bestFit="1" customWidth="1"/>
  </cols>
  <sheetData>
    <row r="1" spans="1:17" ht="19.149999999999999" x14ac:dyDescent="0.7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28" t="s">
        <v>31</v>
      </c>
      <c r="N1" s="28" t="s">
        <v>32</v>
      </c>
      <c r="O1" s="28" t="s">
        <v>33</v>
      </c>
      <c r="P1" s="28" t="s">
        <v>34</v>
      </c>
      <c r="Q1" s="28" t="s">
        <v>67</v>
      </c>
    </row>
    <row r="2" spans="1:17" ht="19.149999999999999" x14ac:dyDescent="0.7">
      <c r="A2" s="33"/>
      <c r="B2" s="33"/>
      <c r="C2" s="33"/>
      <c r="D2" s="33"/>
      <c r="E2" s="33"/>
      <c r="F2" s="33"/>
      <c r="G2" s="33"/>
      <c r="H2" s="33"/>
      <c r="I2" s="33"/>
      <c r="J2" s="33"/>
      <c r="K2" s="34"/>
      <c r="L2" s="33"/>
      <c r="M2" s="19" t="str">
        <f>IF(O2="削除","削除",(TRUNC(E2,0)+MOD(E2,1)*0.6)*10000)</f>
        <v>削除</v>
      </c>
      <c r="N2" s="19" t="str">
        <f>IF(P2="削除","削除",(TRUNC(F2,0)+MOD(F2,1)*0.6)*10000)</f>
        <v>削除</v>
      </c>
      <c r="O2" s="19" t="str">
        <f>IF(G3=0,"削除",(TRUNC(E3,0)+MOD(E3,1)*0.6)*10000)</f>
        <v>削除</v>
      </c>
      <c r="P2" s="19" t="str">
        <f>IF(F3=0,"削除",(TRUNC(F3,0)+MOD(F3,1)*0.6)*10000)</f>
        <v>削除</v>
      </c>
      <c r="Q2">
        <f>COUNTBLANK(A3)</f>
        <v>1</v>
      </c>
    </row>
    <row r="3" spans="1:17" ht="19.149999999999999" x14ac:dyDescent="0.7">
      <c r="A3" s="35"/>
      <c r="B3" s="35"/>
      <c r="C3" s="35"/>
      <c r="D3" s="35"/>
      <c r="E3" s="35"/>
      <c r="F3" s="35"/>
      <c r="G3" s="35"/>
      <c r="H3" s="35"/>
      <c r="I3" s="35"/>
      <c r="J3" s="35"/>
      <c r="K3" s="36"/>
      <c r="L3" s="35"/>
      <c r="M3" s="19" t="str">
        <f t="shared" ref="M3:M66" si="0">IF(O3="削除","削除",(TRUNC(E3,0)+MOD(E3,1)*0.6)*10000)</f>
        <v>削除</v>
      </c>
      <c r="N3" s="19" t="str">
        <f t="shared" ref="N3:N66" si="1">IF(P3="削除","削除",(TRUNC(F3,0)+MOD(F3,1)*0.6)*10000)</f>
        <v>削除</v>
      </c>
      <c r="O3" s="19" t="str">
        <f t="shared" ref="O3:O66" si="2">IF(G4=0,"削除",(TRUNC(E4,0)+MOD(E4,1)*0.6)*10000)</f>
        <v>削除</v>
      </c>
      <c r="P3" s="19" t="str">
        <f t="shared" ref="P3:P66" si="3">IF(F4=0,"削除",(TRUNC(F4,0)+MOD(F4,1)*0.6)*10000)</f>
        <v>削除</v>
      </c>
      <c r="Q3">
        <f t="shared" ref="Q3:Q66" si="4">COUNTBLANK(A4)</f>
        <v>1</v>
      </c>
    </row>
    <row r="4" spans="1:17" ht="19.149999999999999" x14ac:dyDescent="0.7">
      <c r="A4" s="33"/>
      <c r="B4" s="33"/>
      <c r="C4" s="33"/>
      <c r="D4" s="33"/>
      <c r="E4" s="33"/>
      <c r="F4" s="33"/>
      <c r="G4" s="33"/>
      <c r="H4" s="33"/>
      <c r="I4" s="33"/>
      <c r="J4" s="33"/>
      <c r="K4" s="34"/>
      <c r="L4" s="33"/>
      <c r="M4" s="19" t="str">
        <f t="shared" si="0"/>
        <v>削除</v>
      </c>
      <c r="N4" s="19" t="str">
        <f t="shared" si="1"/>
        <v>削除</v>
      </c>
      <c r="O4" s="19" t="str">
        <f t="shared" si="2"/>
        <v>削除</v>
      </c>
      <c r="P4" s="19" t="str">
        <f t="shared" si="3"/>
        <v>削除</v>
      </c>
      <c r="Q4">
        <f t="shared" si="4"/>
        <v>1</v>
      </c>
    </row>
    <row r="5" spans="1:17" ht="19.149999999999999" x14ac:dyDescent="0.7">
      <c r="A5" s="35"/>
      <c r="B5" s="35"/>
      <c r="C5" s="35"/>
      <c r="D5" s="35"/>
      <c r="E5" s="35"/>
      <c r="F5" s="35"/>
      <c r="G5" s="35"/>
      <c r="H5" s="35"/>
      <c r="I5" s="35"/>
      <c r="J5" s="35"/>
      <c r="K5" s="36"/>
      <c r="L5" s="35"/>
      <c r="M5" s="19" t="str">
        <f t="shared" si="0"/>
        <v>削除</v>
      </c>
      <c r="N5" s="19" t="str">
        <f t="shared" si="1"/>
        <v>削除</v>
      </c>
      <c r="O5" s="19" t="str">
        <f t="shared" si="2"/>
        <v>削除</v>
      </c>
      <c r="P5" s="19" t="str">
        <f t="shared" si="3"/>
        <v>削除</v>
      </c>
      <c r="Q5">
        <f t="shared" si="4"/>
        <v>1</v>
      </c>
    </row>
    <row r="6" spans="1:17" ht="19.149999999999999" x14ac:dyDescent="0.7">
      <c r="A6" s="33"/>
      <c r="B6" s="33"/>
      <c r="C6" s="33"/>
      <c r="D6" s="33"/>
      <c r="E6" s="33"/>
      <c r="F6" s="33"/>
      <c r="G6" s="33"/>
      <c r="H6" s="33"/>
      <c r="I6" s="33"/>
      <c r="J6" s="33"/>
      <c r="K6" s="34"/>
      <c r="L6" s="33"/>
      <c r="M6" s="19" t="str">
        <f t="shared" si="0"/>
        <v>削除</v>
      </c>
      <c r="N6" s="19" t="str">
        <f t="shared" si="1"/>
        <v>削除</v>
      </c>
      <c r="O6" s="19" t="str">
        <f t="shared" si="2"/>
        <v>削除</v>
      </c>
      <c r="P6" s="19" t="str">
        <f t="shared" si="3"/>
        <v>削除</v>
      </c>
      <c r="Q6">
        <f t="shared" si="4"/>
        <v>1</v>
      </c>
    </row>
    <row r="7" spans="1:17" ht="19.149999999999999" x14ac:dyDescent="0.7">
      <c r="A7" s="35"/>
      <c r="B7" s="35"/>
      <c r="C7" s="35"/>
      <c r="D7" s="35"/>
      <c r="E7" s="35"/>
      <c r="F7" s="35"/>
      <c r="G7" s="35"/>
      <c r="H7" s="35"/>
      <c r="I7" s="35"/>
      <c r="J7" s="35"/>
      <c r="K7" s="36"/>
      <c r="L7" s="35"/>
      <c r="M7" s="19" t="str">
        <f t="shared" si="0"/>
        <v>削除</v>
      </c>
      <c r="N7" s="19" t="str">
        <f t="shared" si="1"/>
        <v>削除</v>
      </c>
      <c r="O7" s="19" t="str">
        <f t="shared" si="2"/>
        <v>削除</v>
      </c>
      <c r="P7" s="19" t="str">
        <f t="shared" si="3"/>
        <v>削除</v>
      </c>
      <c r="Q7">
        <f t="shared" si="4"/>
        <v>1</v>
      </c>
    </row>
    <row r="8" spans="1:17" ht="19.149999999999999" x14ac:dyDescent="0.7">
      <c r="A8" s="33"/>
      <c r="B8" s="33"/>
      <c r="C8" s="33"/>
      <c r="D8" s="33"/>
      <c r="E8" s="33"/>
      <c r="F8" s="33"/>
      <c r="G8" s="33"/>
      <c r="H8" s="33"/>
      <c r="I8" s="33"/>
      <c r="J8" s="33"/>
      <c r="K8" s="34"/>
      <c r="L8" s="33"/>
      <c r="M8" s="19" t="str">
        <f t="shared" si="0"/>
        <v>削除</v>
      </c>
      <c r="N8" s="19" t="str">
        <f t="shared" si="1"/>
        <v>削除</v>
      </c>
      <c r="O8" s="19" t="str">
        <f t="shared" si="2"/>
        <v>削除</v>
      </c>
      <c r="P8" s="19" t="str">
        <f t="shared" si="3"/>
        <v>削除</v>
      </c>
      <c r="Q8">
        <f t="shared" si="4"/>
        <v>1</v>
      </c>
    </row>
    <row r="9" spans="1:17" ht="19.149999999999999" x14ac:dyDescent="0.7">
      <c r="A9" s="35"/>
      <c r="B9" s="35"/>
      <c r="C9" s="35"/>
      <c r="D9" s="35"/>
      <c r="E9" s="35"/>
      <c r="F9" s="35"/>
      <c r="G9" s="35"/>
      <c r="H9" s="35"/>
      <c r="I9" s="35"/>
      <c r="J9" s="35"/>
      <c r="K9" s="36"/>
      <c r="L9" s="35"/>
      <c r="M9" s="19" t="str">
        <f t="shared" si="0"/>
        <v>削除</v>
      </c>
      <c r="N9" s="19" t="str">
        <f t="shared" si="1"/>
        <v>削除</v>
      </c>
      <c r="O9" s="19" t="str">
        <f t="shared" si="2"/>
        <v>削除</v>
      </c>
      <c r="P9" s="19" t="str">
        <f t="shared" si="3"/>
        <v>削除</v>
      </c>
      <c r="Q9">
        <f t="shared" si="4"/>
        <v>1</v>
      </c>
    </row>
    <row r="10" spans="1:17" ht="19.149999999999999" x14ac:dyDescent="0.7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7"/>
      <c r="M10" s="19" t="str">
        <f t="shared" si="0"/>
        <v>削除</v>
      </c>
      <c r="N10" s="19" t="str">
        <f t="shared" si="1"/>
        <v>削除</v>
      </c>
      <c r="O10" s="19" t="str">
        <f t="shared" si="2"/>
        <v>削除</v>
      </c>
      <c r="P10" s="19" t="str">
        <f t="shared" si="3"/>
        <v>削除</v>
      </c>
      <c r="Q10">
        <f t="shared" si="4"/>
        <v>1</v>
      </c>
    </row>
    <row r="11" spans="1:17" ht="19.149999999999999" x14ac:dyDescent="0.7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6"/>
      <c r="L11" s="35"/>
      <c r="M11" s="19" t="str">
        <f t="shared" si="0"/>
        <v>削除</v>
      </c>
      <c r="N11" s="19" t="str">
        <f t="shared" si="1"/>
        <v>削除</v>
      </c>
      <c r="O11" s="19" t="str">
        <f t="shared" si="2"/>
        <v>削除</v>
      </c>
      <c r="P11" s="19" t="str">
        <f t="shared" si="3"/>
        <v>削除</v>
      </c>
      <c r="Q11">
        <f t="shared" si="4"/>
        <v>1</v>
      </c>
    </row>
    <row r="12" spans="1:17" ht="19.149999999999999" x14ac:dyDescent="0.7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4"/>
      <c r="L12" s="33"/>
      <c r="M12" s="19" t="str">
        <f t="shared" si="0"/>
        <v>削除</v>
      </c>
      <c r="N12" s="19" t="str">
        <f t="shared" si="1"/>
        <v>削除</v>
      </c>
      <c r="O12" s="19" t="str">
        <f t="shared" si="2"/>
        <v>削除</v>
      </c>
      <c r="P12" s="19" t="str">
        <f t="shared" si="3"/>
        <v>削除</v>
      </c>
      <c r="Q12">
        <f t="shared" si="4"/>
        <v>1</v>
      </c>
    </row>
    <row r="13" spans="1:17" ht="19.149999999999999" x14ac:dyDescent="0.7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6"/>
      <c r="L13" s="35"/>
      <c r="M13" s="19" t="str">
        <f t="shared" si="0"/>
        <v>削除</v>
      </c>
      <c r="N13" s="19" t="str">
        <f t="shared" si="1"/>
        <v>削除</v>
      </c>
      <c r="O13" s="19" t="str">
        <f t="shared" si="2"/>
        <v>削除</v>
      </c>
      <c r="P13" s="19" t="str">
        <f t="shared" si="3"/>
        <v>削除</v>
      </c>
      <c r="Q13">
        <f t="shared" si="4"/>
        <v>1</v>
      </c>
    </row>
    <row r="14" spans="1:17" ht="19.149999999999999" x14ac:dyDescent="0.7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4"/>
      <c r="L14" s="33"/>
      <c r="M14" s="19" t="str">
        <f t="shared" si="0"/>
        <v>削除</v>
      </c>
      <c r="N14" s="19" t="str">
        <f t="shared" si="1"/>
        <v>削除</v>
      </c>
      <c r="O14" s="19" t="str">
        <f t="shared" si="2"/>
        <v>削除</v>
      </c>
      <c r="P14" s="19" t="str">
        <f t="shared" si="3"/>
        <v>削除</v>
      </c>
      <c r="Q14">
        <f t="shared" si="4"/>
        <v>1</v>
      </c>
    </row>
    <row r="15" spans="1:17" ht="19.149999999999999" x14ac:dyDescent="0.7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6"/>
      <c r="L15" s="35"/>
      <c r="M15" s="19" t="str">
        <f t="shared" si="0"/>
        <v>削除</v>
      </c>
      <c r="N15" s="19" t="str">
        <f t="shared" si="1"/>
        <v>削除</v>
      </c>
      <c r="O15" s="19" t="str">
        <f t="shared" si="2"/>
        <v>削除</v>
      </c>
      <c r="P15" s="19" t="str">
        <f t="shared" si="3"/>
        <v>削除</v>
      </c>
      <c r="Q15">
        <f t="shared" si="4"/>
        <v>1</v>
      </c>
    </row>
    <row r="16" spans="1:17" ht="19.149999999999999" x14ac:dyDescent="0.7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4"/>
      <c r="L16" s="33"/>
      <c r="M16" s="19" t="str">
        <f t="shared" si="0"/>
        <v>削除</v>
      </c>
      <c r="N16" s="19" t="str">
        <f t="shared" si="1"/>
        <v>削除</v>
      </c>
      <c r="O16" s="19" t="str">
        <f t="shared" si="2"/>
        <v>削除</v>
      </c>
      <c r="P16" s="19" t="str">
        <f t="shared" si="3"/>
        <v>削除</v>
      </c>
      <c r="Q16">
        <f t="shared" si="4"/>
        <v>1</v>
      </c>
    </row>
    <row r="17" spans="1:17" ht="19.149999999999999" x14ac:dyDescent="0.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6"/>
      <c r="L17" s="35"/>
      <c r="M17" s="19" t="str">
        <f t="shared" si="0"/>
        <v>削除</v>
      </c>
      <c r="N17" s="19" t="str">
        <f t="shared" si="1"/>
        <v>削除</v>
      </c>
      <c r="O17" s="19" t="str">
        <f t="shared" si="2"/>
        <v>削除</v>
      </c>
      <c r="P17" s="19" t="str">
        <f t="shared" si="3"/>
        <v>削除</v>
      </c>
      <c r="Q17">
        <f t="shared" si="4"/>
        <v>1</v>
      </c>
    </row>
    <row r="18" spans="1:17" ht="19.149999999999999" x14ac:dyDescent="0.7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4"/>
      <c r="L18" s="33"/>
      <c r="M18" s="19" t="str">
        <f t="shared" si="0"/>
        <v>削除</v>
      </c>
      <c r="N18" s="19" t="str">
        <f t="shared" si="1"/>
        <v>削除</v>
      </c>
      <c r="O18" s="19" t="str">
        <f t="shared" si="2"/>
        <v>削除</v>
      </c>
      <c r="P18" s="19" t="str">
        <f t="shared" si="3"/>
        <v>削除</v>
      </c>
      <c r="Q18">
        <f t="shared" si="4"/>
        <v>1</v>
      </c>
    </row>
    <row r="19" spans="1:17" ht="19.149999999999999" x14ac:dyDescent="0.7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6"/>
      <c r="L19" s="35"/>
      <c r="M19" s="19" t="str">
        <f t="shared" si="0"/>
        <v>削除</v>
      </c>
      <c r="N19" s="19" t="str">
        <f t="shared" si="1"/>
        <v>削除</v>
      </c>
      <c r="O19" s="19" t="str">
        <f t="shared" si="2"/>
        <v>削除</v>
      </c>
      <c r="P19" s="19" t="str">
        <f t="shared" si="3"/>
        <v>削除</v>
      </c>
      <c r="Q19">
        <f t="shared" si="4"/>
        <v>1</v>
      </c>
    </row>
    <row r="20" spans="1:17" ht="19.149999999999999" x14ac:dyDescent="0.7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4"/>
      <c r="L20" s="33"/>
      <c r="M20" s="19" t="str">
        <f t="shared" si="0"/>
        <v>削除</v>
      </c>
      <c r="N20" s="19" t="str">
        <f t="shared" si="1"/>
        <v>削除</v>
      </c>
      <c r="O20" s="19" t="str">
        <f t="shared" si="2"/>
        <v>削除</v>
      </c>
      <c r="P20" s="19" t="str">
        <f t="shared" si="3"/>
        <v>削除</v>
      </c>
      <c r="Q20">
        <f t="shared" si="4"/>
        <v>1</v>
      </c>
    </row>
    <row r="21" spans="1:17" ht="19.149999999999999" x14ac:dyDescent="0.7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6"/>
      <c r="L21" s="35"/>
      <c r="M21" s="19" t="str">
        <f t="shared" si="0"/>
        <v>削除</v>
      </c>
      <c r="N21" s="19" t="str">
        <f t="shared" si="1"/>
        <v>削除</v>
      </c>
      <c r="O21" s="19" t="str">
        <f t="shared" si="2"/>
        <v>削除</v>
      </c>
      <c r="P21" s="19" t="str">
        <f t="shared" si="3"/>
        <v>削除</v>
      </c>
      <c r="Q21">
        <f t="shared" si="4"/>
        <v>1</v>
      </c>
    </row>
    <row r="22" spans="1:17" ht="19.149999999999999" x14ac:dyDescent="0.7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4"/>
      <c r="L22" s="33"/>
      <c r="M22" s="19" t="str">
        <f t="shared" si="0"/>
        <v>削除</v>
      </c>
      <c r="N22" s="19" t="str">
        <f t="shared" si="1"/>
        <v>削除</v>
      </c>
      <c r="O22" s="19" t="str">
        <f t="shared" si="2"/>
        <v>削除</v>
      </c>
      <c r="P22" s="19" t="str">
        <f t="shared" si="3"/>
        <v>削除</v>
      </c>
      <c r="Q22">
        <f t="shared" si="4"/>
        <v>1</v>
      </c>
    </row>
    <row r="23" spans="1:17" ht="19.149999999999999" x14ac:dyDescent="0.7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6"/>
      <c r="L23" s="35"/>
      <c r="M23" s="19" t="str">
        <f t="shared" si="0"/>
        <v>削除</v>
      </c>
      <c r="N23" s="19" t="str">
        <f t="shared" si="1"/>
        <v>削除</v>
      </c>
      <c r="O23" s="19" t="str">
        <f t="shared" si="2"/>
        <v>削除</v>
      </c>
      <c r="P23" s="19" t="str">
        <f t="shared" si="3"/>
        <v>削除</v>
      </c>
      <c r="Q23">
        <f t="shared" si="4"/>
        <v>1</v>
      </c>
    </row>
    <row r="24" spans="1:17" ht="19.149999999999999" x14ac:dyDescent="0.7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4"/>
      <c r="L24" s="33"/>
      <c r="M24" s="19" t="str">
        <f t="shared" si="0"/>
        <v>削除</v>
      </c>
      <c r="N24" s="19" t="str">
        <f t="shared" si="1"/>
        <v>削除</v>
      </c>
      <c r="O24" s="19" t="str">
        <f t="shared" si="2"/>
        <v>削除</v>
      </c>
      <c r="P24" s="19" t="str">
        <f t="shared" si="3"/>
        <v>削除</v>
      </c>
      <c r="Q24">
        <f t="shared" si="4"/>
        <v>1</v>
      </c>
    </row>
    <row r="25" spans="1:17" ht="19.149999999999999" x14ac:dyDescent="0.7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6"/>
      <c r="L25" s="35"/>
      <c r="M25" s="19" t="str">
        <f t="shared" si="0"/>
        <v>削除</v>
      </c>
      <c r="N25" s="19" t="str">
        <f t="shared" si="1"/>
        <v>削除</v>
      </c>
      <c r="O25" s="19" t="str">
        <f t="shared" si="2"/>
        <v>削除</v>
      </c>
      <c r="P25" s="19" t="str">
        <f t="shared" si="3"/>
        <v>削除</v>
      </c>
      <c r="Q25">
        <f t="shared" si="4"/>
        <v>1</v>
      </c>
    </row>
    <row r="26" spans="1:17" ht="19.149999999999999" x14ac:dyDescent="0.7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4"/>
      <c r="L26" s="33"/>
      <c r="M26" s="19" t="str">
        <f t="shared" si="0"/>
        <v>削除</v>
      </c>
      <c r="N26" s="19" t="str">
        <f t="shared" si="1"/>
        <v>削除</v>
      </c>
      <c r="O26" s="19" t="str">
        <f t="shared" si="2"/>
        <v>削除</v>
      </c>
      <c r="P26" s="19" t="str">
        <f t="shared" si="3"/>
        <v>削除</v>
      </c>
      <c r="Q26">
        <f t="shared" si="4"/>
        <v>1</v>
      </c>
    </row>
    <row r="27" spans="1:17" ht="19.149999999999999" x14ac:dyDescent="0.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6"/>
      <c r="L27" s="35"/>
      <c r="M27" s="19" t="str">
        <f t="shared" si="0"/>
        <v>削除</v>
      </c>
      <c r="N27" s="19" t="str">
        <f t="shared" si="1"/>
        <v>削除</v>
      </c>
      <c r="O27" s="19" t="str">
        <f t="shared" si="2"/>
        <v>削除</v>
      </c>
      <c r="P27" s="19" t="str">
        <f t="shared" si="3"/>
        <v>削除</v>
      </c>
      <c r="Q27">
        <f t="shared" si="4"/>
        <v>1</v>
      </c>
    </row>
    <row r="28" spans="1:17" ht="19.149999999999999" x14ac:dyDescent="0.7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4"/>
      <c r="L28" s="33"/>
      <c r="M28" s="19" t="str">
        <f t="shared" si="0"/>
        <v>削除</v>
      </c>
      <c r="N28" s="19" t="str">
        <f t="shared" si="1"/>
        <v>削除</v>
      </c>
      <c r="O28" s="19" t="str">
        <f t="shared" si="2"/>
        <v>削除</v>
      </c>
      <c r="P28" s="19" t="str">
        <f t="shared" si="3"/>
        <v>削除</v>
      </c>
      <c r="Q28">
        <f t="shared" si="4"/>
        <v>1</v>
      </c>
    </row>
    <row r="29" spans="1:17" ht="19.149999999999999" x14ac:dyDescent="0.7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6"/>
      <c r="L29" s="35"/>
      <c r="M29" s="19" t="str">
        <f t="shared" si="0"/>
        <v>削除</v>
      </c>
      <c r="N29" s="19" t="str">
        <f t="shared" si="1"/>
        <v>削除</v>
      </c>
      <c r="O29" s="19" t="str">
        <f t="shared" si="2"/>
        <v>削除</v>
      </c>
      <c r="P29" s="19" t="str">
        <f t="shared" si="3"/>
        <v>削除</v>
      </c>
      <c r="Q29">
        <f t="shared" si="4"/>
        <v>1</v>
      </c>
    </row>
    <row r="30" spans="1:17" ht="19.149999999999999" x14ac:dyDescent="0.7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4"/>
      <c r="L30" s="33"/>
      <c r="M30" s="19" t="str">
        <f t="shared" si="0"/>
        <v>削除</v>
      </c>
      <c r="N30" s="19" t="str">
        <f t="shared" si="1"/>
        <v>削除</v>
      </c>
      <c r="O30" s="19" t="str">
        <f t="shared" si="2"/>
        <v>削除</v>
      </c>
      <c r="P30" s="19" t="str">
        <f t="shared" si="3"/>
        <v>削除</v>
      </c>
      <c r="Q30">
        <f t="shared" si="4"/>
        <v>1</v>
      </c>
    </row>
    <row r="31" spans="1:17" ht="19.149999999999999" x14ac:dyDescent="0.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6"/>
      <c r="L31" s="35"/>
      <c r="M31" s="19" t="str">
        <f t="shared" si="0"/>
        <v>削除</v>
      </c>
      <c r="N31" s="19" t="str">
        <f t="shared" si="1"/>
        <v>削除</v>
      </c>
      <c r="O31" s="19" t="str">
        <f t="shared" si="2"/>
        <v>削除</v>
      </c>
      <c r="P31" s="19" t="str">
        <f t="shared" si="3"/>
        <v>削除</v>
      </c>
      <c r="Q31">
        <f t="shared" si="4"/>
        <v>1</v>
      </c>
    </row>
    <row r="32" spans="1:17" ht="19.149999999999999" x14ac:dyDescent="0.7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4"/>
      <c r="L32" s="33"/>
      <c r="M32" s="19" t="str">
        <f t="shared" si="0"/>
        <v>削除</v>
      </c>
      <c r="N32" s="19" t="str">
        <f t="shared" si="1"/>
        <v>削除</v>
      </c>
      <c r="O32" s="19" t="str">
        <f t="shared" si="2"/>
        <v>削除</v>
      </c>
      <c r="P32" s="19" t="str">
        <f t="shared" si="3"/>
        <v>削除</v>
      </c>
      <c r="Q32">
        <f t="shared" si="4"/>
        <v>1</v>
      </c>
    </row>
    <row r="33" spans="1:17" ht="19.149999999999999" x14ac:dyDescent="0.7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6"/>
      <c r="L33" s="35"/>
      <c r="M33" s="19" t="str">
        <f t="shared" si="0"/>
        <v>削除</v>
      </c>
      <c r="N33" s="19" t="str">
        <f t="shared" si="1"/>
        <v>削除</v>
      </c>
      <c r="O33" s="19" t="str">
        <f t="shared" si="2"/>
        <v>削除</v>
      </c>
      <c r="P33" s="19" t="str">
        <f t="shared" si="3"/>
        <v>削除</v>
      </c>
      <c r="Q33">
        <f t="shared" si="4"/>
        <v>1</v>
      </c>
    </row>
    <row r="34" spans="1:17" ht="19.149999999999999" x14ac:dyDescent="0.7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4"/>
      <c r="L34" s="33"/>
      <c r="M34" s="19" t="str">
        <f t="shared" si="0"/>
        <v>削除</v>
      </c>
      <c r="N34" s="19" t="str">
        <f t="shared" si="1"/>
        <v>削除</v>
      </c>
      <c r="O34" s="19" t="str">
        <f t="shared" si="2"/>
        <v>削除</v>
      </c>
      <c r="P34" s="19" t="str">
        <f t="shared" si="3"/>
        <v>削除</v>
      </c>
      <c r="Q34">
        <f t="shared" si="4"/>
        <v>1</v>
      </c>
    </row>
    <row r="35" spans="1:17" ht="19.149999999999999" x14ac:dyDescent="0.7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6"/>
      <c r="L35" s="35"/>
      <c r="M35" s="19" t="str">
        <f t="shared" si="0"/>
        <v>削除</v>
      </c>
      <c r="N35" s="19" t="str">
        <f t="shared" si="1"/>
        <v>削除</v>
      </c>
      <c r="O35" s="19" t="str">
        <f t="shared" si="2"/>
        <v>削除</v>
      </c>
      <c r="P35" s="19" t="str">
        <f t="shared" si="3"/>
        <v>削除</v>
      </c>
      <c r="Q35">
        <f t="shared" si="4"/>
        <v>1</v>
      </c>
    </row>
    <row r="36" spans="1:17" ht="19.149999999999999" x14ac:dyDescent="0.7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8"/>
      <c r="L36" s="37"/>
      <c r="M36" s="19" t="str">
        <f t="shared" si="0"/>
        <v>削除</v>
      </c>
      <c r="N36" s="19" t="str">
        <f t="shared" si="1"/>
        <v>削除</v>
      </c>
      <c r="O36" s="19" t="str">
        <f t="shared" si="2"/>
        <v>削除</v>
      </c>
      <c r="P36" s="19" t="str">
        <f t="shared" si="3"/>
        <v>削除</v>
      </c>
      <c r="Q36">
        <f t="shared" si="4"/>
        <v>1</v>
      </c>
    </row>
    <row r="37" spans="1:17" ht="19.149999999999999" x14ac:dyDescent="0.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6"/>
      <c r="L37" s="35"/>
      <c r="M37" s="19" t="str">
        <f t="shared" si="0"/>
        <v>削除</v>
      </c>
      <c r="N37" s="19" t="str">
        <f t="shared" si="1"/>
        <v>削除</v>
      </c>
      <c r="O37" s="19" t="str">
        <f t="shared" si="2"/>
        <v>削除</v>
      </c>
      <c r="P37" s="19" t="str">
        <f t="shared" si="3"/>
        <v>削除</v>
      </c>
      <c r="Q37">
        <f t="shared" si="4"/>
        <v>1</v>
      </c>
    </row>
    <row r="38" spans="1:17" ht="19.149999999999999" x14ac:dyDescent="0.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4"/>
      <c r="L38" s="33"/>
      <c r="M38" s="19" t="str">
        <f t="shared" si="0"/>
        <v>削除</v>
      </c>
      <c r="N38" s="19" t="str">
        <f t="shared" si="1"/>
        <v>削除</v>
      </c>
      <c r="O38" s="19" t="str">
        <f t="shared" si="2"/>
        <v>削除</v>
      </c>
      <c r="P38" s="19" t="str">
        <f t="shared" si="3"/>
        <v>削除</v>
      </c>
      <c r="Q38">
        <f t="shared" si="4"/>
        <v>1</v>
      </c>
    </row>
    <row r="39" spans="1:17" ht="19.149999999999999" x14ac:dyDescent="0.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6"/>
      <c r="L39" s="35"/>
      <c r="M39" s="19" t="str">
        <f t="shared" si="0"/>
        <v>削除</v>
      </c>
      <c r="N39" s="19" t="str">
        <f t="shared" si="1"/>
        <v>削除</v>
      </c>
      <c r="O39" s="19" t="str">
        <f t="shared" si="2"/>
        <v>削除</v>
      </c>
      <c r="P39" s="19" t="str">
        <f t="shared" si="3"/>
        <v>削除</v>
      </c>
      <c r="Q39">
        <f t="shared" si="4"/>
        <v>1</v>
      </c>
    </row>
    <row r="40" spans="1:17" ht="19.149999999999999" x14ac:dyDescent="0.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4"/>
      <c r="L40" s="33"/>
      <c r="M40" s="19" t="str">
        <f t="shared" si="0"/>
        <v>削除</v>
      </c>
      <c r="N40" s="19" t="str">
        <f t="shared" si="1"/>
        <v>削除</v>
      </c>
      <c r="O40" s="19" t="str">
        <f t="shared" si="2"/>
        <v>削除</v>
      </c>
      <c r="P40" s="19" t="str">
        <f t="shared" si="3"/>
        <v>削除</v>
      </c>
      <c r="Q40">
        <f t="shared" si="4"/>
        <v>1</v>
      </c>
    </row>
    <row r="41" spans="1:17" ht="19.149999999999999" x14ac:dyDescent="0.7">
      <c r="A41" s="39"/>
      <c r="B41" s="39"/>
      <c r="C41" s="39"/>
      <c r="D41" s="39"/>
      <c r="E41" s="39"/>
      <c r="F41" s="39"/>
      <c r="G41" s="39"/>
      <c r="H41" s="39"/>
      <c r="I41" s="39"/>
      <c r="J41" s="40"/>
      <c r="K41" s="40"/>
      <c r="M41" s="19" t="str">
        <f t="shared" si="0"/>
        <v>削除</v>
      </c>
      <c r="N41" s="19" t="str">
        <f t="shared" si="1"/>
        <v>削除</v>
      </c>
      <c r="O41" s="19" t="str">
        <f t="shared" si="2"/>
        <v>削除</v>
      </c>
      <c r="P41" s="19" t="str">
        <f t="shared" si="3"/>
        <v>削除</v>
      </c>
      <c r="Q41">
        <f t="shared" si="4"/>
        <v>1</v>
      </c>
    </row>
    <row r="42" spans="1:17" ht="19.149999999999999" x14ac:dyDescent="0.7">
      <c r="A42" s="39"/>
      <c r="B42" s="39"/>
      <c r="C42" s="39"/>
      <c r="D42" s="39"/>
      <c r="E42" s="39"/>
      <c r="F42" s="39"/>
      <c r="G42" s="39"/>
      <c r="H42" s="39"/>
      <c r="I42" s="39"/>
      <c r="J42" s="40"/>
      <c r="K42" s="40"/>
      <c r="M42" s="19" t="str">
        <f t="shared" si="0"/>
        <v>削除</v>
      </c>
      <c r="N42" s="19" t="str">
        <f t="shared" si="1"/>
        <v>削除</v>
      </c>
      <c r="O42" s="19" t="str">
        <f t="shared" si="2"/>
        <v>削除</v>
      </c>
      <c r="P42" s="19" t="str">
        <f t="shared" si="3"/>
        <v>削除</v>
      </c>
      <c r="Q42">
        <f t="shared" si="4"/>
        <v>1</v>
      </c>
    </row>
    <row r="43" spans="1:17" ht="19.149999999999999" x14ac:dyDescent="0.7">
      <c r="A43" s="39"/>
      <c r="B43" s="39"/>
      <c r="C43" s="39"/>
      <c r="D43" s="39"/>
      <c r="E43" s="39"/>
      <c r="F43" s="39"/>
      <c r="G43" s="39"/>
      <c r="H43" s="39"/>
      <c r="I43" s="39"/>
      <c r="J43" s="40"/>
      <c r="K43" s="40"/>
      <c r="M43" s="19" t="str">
        <f t="shared" si="0"/>
        <v>削除</v>
      </c>
      <c r="N43" s="19" t="str">
        <f t="shared" si="1"/>
        <v>削除</v>
      </c>
      <c r="O43" s="19" t="str">
        <f t="shared" si="2"/>
        <v>削除</v>
      </c>
      <c r="P43" s="19" t="str">
        <f t="shared" si="3"/>
        <v>削除</v>
      </c>
      <c r="Q43">
        <f t="shared" si="4"/>
        <v>1</v>
      </c>
    </row>
    <row r="44" spans="1:17" ht="19.149999999999999" x14ac:dyDescent="0.7">
      <c r="A44" s="39"/>
      <c r="B44" s="39"/>
      <c r="C44" s="39"/>
      <c r="D44" s="39"/>
      <c r="E44" s="39"/>
      <c r="F44" s="39"/>
      <c r="G44" s="39"/>
      <c r="H44" s="39"/>
      <c r="I44" s="39"/>
      <c r="J44" s="40"/>
      <c r="K44" s="40"/>
      <c r="M44" s="19" t="str">
        <f t="shared" si="0"/>
        <v>削除</v>
      </c>
      <c r="N44" s="19" t="str">
        <f t="shared" si="1"/>
        <v>削除</v>
      </c>
      <c r="O44" s="19" t="str">
        <f t="shared" si="2"/>
        <v>削除</v>
      </c>
      <c r="P44" s="19" t="str">
        <f t="shared" si="3"/>
        <v>削除</v>
      </c>
      <c r="Q44">
        <f t="shared" si="4"/>
        <v>1</v>
      </c>
    </row>
    <row r="45" spans="1:17" ht="19.149999999999999" x14ac:dyDescent="0.7">
      <c r="A45" s="39"/>
      <c r="B45" s="39"/>
      <c r="C45" s="39"/>
      <c r="D45" s="39"/>
      <c r="E45" s="39"/>
      <c r="F45" s="39"/>
      <c r="G45" s="39"/>
      <c r="H45" s="39"/>
      <c r="I45" s="39"/>
      <c r="J45" s="40"/>
      <c r="K45" s="40"/>
      <c r="M45" s="19" t="str">
        <f t="shared" si="0"/>
        <v>削除</v>
      </c>
      <c r="N45" s="19" t="str">
        <f t="shared" si="1"/>
        <v>削除</v>
      </c>
      <c r="O45" s="19" t="str">
        <f t="shared" si="2"/>
        <v>削除</v>
      </c>
      <c r="P45" s="19" t="str">
        <f t="shared" si="3"/>
        <v>削除</v>
      </c>
      <c r="Q45">
        <f t="shared" si="4"/>
        <v>1</v>
      </c>
    </row>
    <row r="46" spans="1:17" ht="19.149999999999999" x14ac:dyDescent="0.7">
      <c r="A46" s="39"/>
      <c r="B46" s="39"/>
      <c r="C46" s="39"/>
      <c r="D46" s="39"/>
      <c r="E46" s="39"/>
      <c r="F46" s="39"/>
      <c r="G46" s="39"/>
      <c r="H46" s="39"/>
      <c r="I46" s="39"/>
      <c r="J46" s="40"/>
      <c r="K46" s="40"/>
      <c r="M46" s="19" t="str">
        <f t="shared" si="0"/>
        <v>削除</v>
      </c>
      <c r="N46" s="19" t="str">
        <f t="shared" si="1"/>
        <v>削除</v>
      </c>
      <c r="O46" s="19" t="str">
        <f t="shared" si="2"/>
        <v>削除</v>
      </c>
      <c r="P46" s="19" t="str">
        <f t="shared" si="3"/>
        <v>削除</v>
      </c>
      <c r="Q46">
        <f t="shared" si="4"/>
        <v>1</v>
      </c>
    </row>
    <row r="47" spans="1:17" ht="19.149999999999999" x14ac:dyDescent="0.7">
      <c r="A47" s="39"/>
      <c r="B47" s="39"/>
      <c r="C47" s="39"/>
      <c r="D47" s="39"/>
      <c r="E47" s="39"/>
      <c r="F47" s="39"/>
      <c r="G47" s="39"/>
      <c r="H47" s="39"/>
      <c r="I47" s="39"/>
      <c r="J47" s="40"/>
      <c r="K47" s="40"/>
      <c r="M47" s="19" t="str">
        <f t="shared" si="0"/>
        <v>削除</v>
      </c>
      <c r="N47" s="19" t="str">
        <f t="shared" si="1"/>
        <v>削除</v>
      </c>
      <c r="O47" s="19" t="str">
        <f t="shared" si="2"/>
        <v>削除</v>
      </c>
      <c r="P47" s="19" t="str">
        <f t="shared" si="3"/>
        <v>削除</v>
      </c>
      <c r="Q47">
        <f t="shared" si="4"/>
        <v>1</v>
      </c>
    </row>
    <row r="48" spans="1:17" ht="19.149999999999999" x14ac:dyDescent="0.7">
      <c r="A48" s="39"/>
      <c r="B48" s="39"/>
      <c r="C48" s="39"/>
      <c r="D48" s="39"/>
      <c r="E48" s="39"/>
      <c r="F48" s="39"/>
      <c r="G48" s="39"/>
      <c r="H48" s="39"/>
      <c r="I48" s="39"/>
      <c r="J48" s="40"/>
      <c r="K48" s="40"/>
      <c r="M48" s="19" t="str">
        <f t="shared" si="0"/>
        <v>削除</v>
      </c>
      <c r="N48" s="19" t="str">
        <f t="shared" si="1"/>
        <v>削除</v>
      </c>
      <c r="O48" s="19" t="str">
        <f t="shared" si="2"/>
        <v>削除</v>
      </c>
      <c r="P48" s="19" t="str">
        <f t="shared" si="3"/>
        <v>削除</v>
      </c>
      <c r="Q48">
        <f t="shared" si="4"/>
        <v>1</v>
      </c>
    </row>
    <row r="49" spans="1:17" ht="19.149999999999999" x14ac:dyDescent="0.7">
      <c r="A49" s="39"/>
      <c r="B49" s="39"/>
      <c r="C49" s="39"/>
      <c r="D49" s="39"/>
      <c r="E49" s="39"/>
      <c r="F49" s="39"/>
      <c r="G49" s="39"/>
      <c r="H49" s="39"/>
      <c r="I49" s="39"/>
      <c r="J49" s="40"/>
      <c r="K49" s="40"/>
      <c r="M49" s="19" t="str">
        <f t="shared" si="0"/>
        <v>削除</v>
      </c>
      <c r="N49" s="19" t="str">
        <f t="shared" si="1"/>
        <v>削除</v>
      </c>
      <c r="O49" s="19" t="str">
        <f t="shared" si="2"/>
        <v>削除</v>
      </c>
      <c r="P49" s="19" t="str">
        <f t="shared" si="3"/>
        <v>削除</v>
      </c>
      <c r="Q49">
        <f t="shared" si="4"/>
        <v>1</v>
      </c>
    </row>
    <row r="50" spans="1:17" ht="19.149999999999999" x14ac:dyDescent="0.7">
      <c r="A50" s="39"/>
      <c r="B50" s="39"/>
      <c r="C50" s="39"/>
      <c r="D50" s="39"/>
      <c r="E50" s="39"/>
      <c r="F50" s="39"/>
      <c r="G50" s="39"/>
      <c r="H50" s="39"/>
      <c r="I50" s="39"/>
      <c r="J50" s="40"/>
      <c r="K50" s="40"/>
      <c r="M50" s="19" t="str">
        <f t="shared" si="0"/>
        <v>削除</v>
      </c>
      <c r="N50" s="19" t="str">
        <f t="shared" si="1"/>
        <v>削除</v>
      </c>
      <c r="O50" s="19" t="str">
        <f t="shared" si="2"/>
        <v>削除</v>
      </c>
      <c r="P50" s="19" t="str">
        <f t="shared" si="3"/>
        <v>削除</v>
      </c>
      <c r="Q50">
        <f t="shared" si="4"/>
        <v>1</v>
      </c>
    </row>
    <row r="51" spans="1:17" ht="19.149999999999999" x14ac:dyDescent="0.7">
      <c r="A51" s="39"/>
      <c r="B51" s="39"/>
      <c r="C51" s="39"/>
      <c r="D51" s="39"/>
      <c r="E51" s="39"/>
      <c r="F51" s="39"/>
      <c r="G51" s="39"/>
      <c r="H51" s="39"/>
      <c r="I51" s="39"/>
      <c r="J51" s="40"/>
      <c r="K51" s="40"/>
      <c r="M51" s="19" t="str">
        <f t="shared" si="0"/>
        <v>削除</v>
      </c>
      <c r="N51" s="19" t="str">
        <f t="shared" si="1"/>
        <v>削除</v>
      </c>
      <c r="O51" s="19" t="str">
        <f t="shared" si="2"/>
        <v>削除</v>
      </c>
      <c r="P51" s="19" t="str">
        <f t="shared" si="3"/>
        <v>削除</v>
      </c>
      <c r="Q51">
        <f t="shared" si="4"/>
        <v>1</v>
      </c>
    </row>
    <row r="52" spans="1:17" ht="19.149999999999999" x14ac:dyDescent="0.7">
      <c r="A52" s="39"/>
      <c r="B52" s="39"/>
      <c r="C52" s="39"/>
      <c r="D52" s="39"/>
      <c r="E52" s="39"/>
      <c r="F52" s="39"/>
      <c r="G52" s="39"/>
      <c r="H52" s="39"/>
      <c r="I52" s="39"/>
      <c r="J52" s="40"/>
      <c r="K52" s="40"/>
      <c r="M52" s="19" t="str">
        <f t="shared" si="0"/>
        <v>削除</v>
      </c>
      <c r="N52" s="19" t="str">
        <f t="shared" si="1"/>
        <v>削除</v>
      </c>
      <c r="O52" s="19" t="str">
        <f t="shared" si="2"/>
        <v>削除</v>
      </c>
      <c r="P52" s="19" t="str">
        <f t="shared" si="3"/>
        <v>削除</v>
      </c>
      <c r="Q52">
        <f t="shared" si="4"/>
        <v>1</v>
      </c>
    </row>
    <row r="53" spans="1:17" ht="19.149999999999999" x14ac:dyDescent="0.7">
      <c r="A53" s="39"/>
      <c r="B53" s="39"/>
      <c r="C53" s="39"/>
      <c r="D53" s="39"/>
      <c r="E53" s="39"/>
      <c r="F53" s="39"/>
      <c r="G53" s="39"/>
      <c r="H53" s="39"/>
      <c r="I53" s="39"/>
      <c r="J53" s="40"/>
      <c r="K53" s="40"/>
      <c r="M53" s="19" t="str">
        <f t="shared" si="0"/>
        <v>削除</v>
      </c>
      <c r="N53" s="19" t="str">
        <f t="shared" si="1"/>
        <v>削除</v>
      </c>
      <c r="O53" s="19" t="str">
        <f t="shared" si="2"/>
        <v>削除</v>
      </c>
      <c r="P53" s="19" t="str">
        <f t="shared" si="3"/>
        <v>削除</v>
      </c>
      <c r="Q53">
        <f t="shared" si="4"/>
        <v>1</v>
      </c>
    </row>
    <row r="54" spans="1:17" ht="19.149999999999999" x14ac:dyDescent="0.7">
      <c r="A54" s="39"/>
      <c r="B54" s="39"/>
      <c r="C54" s="39"/>
      <c r="D54" s="39"/>
      <c r="E54" s="39"/>
      <c r="F54" s="39"/>
      <c r="G54" s="39"/>
      <c r="H54" s="39"/>
      <c r="I54" s="39"/>
      <c r="J54" s="40"/>
      <c r="K54" s="40"/>
      <c r="M54" s="19" t="str">
        <f t="shared" si="0"/>
        <v>削除</v>
      </c>
      <c r="N54" s="19" t="str">
        <f t="shared" si="1"/>
        <v>削除</v>
      </c>
      <c r="O54" s="19" t="str">
        <f t="shared" si="2"/>
        <v>削除</v>
      </c>
      <c r="P54" s="19" t="str">
        <f t="shared" si="3"/>
        <v>削除</v>
      </c>
      <c r="Q54">
        <f t="shared" si="4"/>
        <v>1</v>
      </c>
    </row>
    <row r="55" spans="1:17" ht="19.149999999999999" x14ac:dyDescent="0.7">
      <c r="A55" s="39"/>
      <c r="B55" s="39"/>
      <c r="C55" s="39"/>
      <c r="D55" s="39"/>
      <c r="E55" s="39"/>
      <c r="F55" s="39"/>
      <c r="G55" s="39"/>
      <c r="H55" s="39"/>
      <c r="I55" s="39"/>
      <c r="J55" s="40"/>
      <c r="K55" s="40"/>
      <c r="M55" s="19" t="str">
        <f t="shared" si="0"/>
        <v>削除</v>
      </c>
      <c r="N55" s="19" t="str">
        <f t="shared" si="1"/>
        <v>削除</v>
      </c>
      <c r="O55" s="19" t="str">
        <f t="shared" si="2"/>
        <v>削除</v>
      </c>
      <c r="P55" s="19" t="str">
        <f t="shared" si="3"/>
        <v>削除</v>
      </c>
      <c r="Q55">
        <f t="shared" si="4"/>
        <v>1</v>
      </c>
    </row>
    <row r="56" spans="1:17" ht="19.149999999999999" x14ac:dyDescent="0.7">
      <c r="A56" s="39"/>
      <c r="B56" s="39"/>
      <c r="C56" s="39"/>
      <c r="D56" s="39"/>
      <c r="E56" s="39"/>
      <c r="F56" s="39"/>
      <c r="G56" s="39"/>
      <c r="H56" s="39"/>
      <c r="I56" s="39"/>
      <c r="J56" s="40"/>
      <c r="K56" s="40"/>
      <c r="M56" s="19" t="str">
        <f t="shared" si="0"/>
        <v>削除</v>
      </c>
      <c r="N56" s="19" t="str">
        <f t="shared" si="1"/>
        <v>削除</v>
      </c>
      <c r="O56" s="19" t="str">
        <f t="shared" si="2"/>
        <v>削除</v>
      </c>
      <c r="P56" s="19" t="str">
        <f t="shared" si="3"/>
        <v>削除</v>
      </c>
      <c r="Q56">
        <f t="shared" si="4"/>
        <v>1</v>
      </c>
    </row>
    <row r="57" spans="1:17" ht="19.149999999999999" x14ac:dyDescent="0.7">
      <c r="A57" s="39"/>
      <c r="B57" s="39"/>
      <c r="C57" s="39"/>
      <c r="D57" s="39"/>
      <c r="E57" s="39"/>
      <c r="F57" s="39"/>
      <c r="G57" s="39"/>
      <c r="H57" s="39"/>
      <c r="I57" s="39"/>
      <c r="J57" s="40"/>
      <c r="K57" s="40"/>
      <c r="M57" s="19" t="str">
        <f t="shared" si="0"/>
        <v>削除</v>
      </c>
      <c r="N57" s="19" t="str">
        <f t="shared" si="1"/>
        <v>削除</v>
      </c>
      <c r="O57" s="19" t="str">
        <f t="shared" si="2"/>
        <v>削除</v>
      </c>
      <c r="P57" s="19" t="str">
        <f t="shared" si="3"/>
        <v>削除</v>
      </c>
      <c r="Q57">
        <f t="shared" si="4"/>
        <v>1</v>
      </c>
    </row>
    <row r="58" spans="1:17" ht="19.149999999999999" x14ac:dyDescent="0.7">
      <c r="A58" s="39"/>
      <c r="B58" s="39"/>
      <c r="C58" s="39"/>
      <c r="D58" s="39"/>
      <c r="E58" s="39"/>
      <c r="F58" s="39"/>
      <c r="G58" s="39"/>
      <c r="H58" s="39"/>
      <c r="I58" s="39"/>
      <c r="J58" s="40"/>
      <c r="K58" s="40"/>
      <c r="M58" s="19" t="str">
        <f t="shared" si="0"/>
        <v>削除</v>
      </c>
      <c r="N58" s="19" t="str">
        <f t="shared" si="1"/>
        <v>削除</v>
      </c>
      <c r="O58" s="19" t="str">
        <f t="shared" si="2"/>
        <v>削除</v>
      </c>
      <c r="P58" s="19" t="str">
        <f t="shared" si="3"/>
        <v>削除</v>
      </c>
      <c r="Q58">
        <f t="shared" si="4"/>
        <v>1</v>
      </c>
    </row>
    <row r="59" spans="1:17" ht="19.149999999999999" x14ac:dyDescent="0.7">
      <c r="A59" s="39"/>
      <c r="B59" s="39"/>
      <c r="C59" s="39"/>
      <c r="D59" s="39"/>
      <c r="E59" s="39"/>
      <c r="F59" s="39"/>
      <c r="G59" s="39"/>
      <c r="H59" s="39"/>
      <c r="I59" s="39"/>
      <c r="J59" s="40"/>
      <c r="K59" s="40"/>
      <c r="M59" s="19" t="str">
        <f t="shared" si="0"/>
        <v>削除</v>
      </c>
      <c r="N59" s="19" t="str">
        <f t="shared" si="1"/>
        <v>削除</v>
      </c>
      <c r="O59" s="19" t="str">
        <f t="shared" si="2"/>
        <v>削除</v>
      </c>
      <c r="P59" s="19" t="str">
        <f t="shared" si="3"/>
        <v>削除</v>
      </c>
      <c r="Q59">
        <f t="shared" si="4"/>
        <v>1</v>
      </c>
    </row>
    <row r="60" spans="1:17" ht="19.149999999999999" x14ac:dyDescent="0.7">
      <c r="A60" s="39"/>
      <c r="B60" s="39"/>
      <c r="C60" s="39"/>
      <c r="D60" s="39"/>
      <c r="E60" s="39"/>
      <c r="F60" s="39"/>
      <c r="G60" s="39"/>
      <c r="H60" s="39"/>
      <c r="I60" s="39"/>
      <c r="J60" s="40"/>
      <c r="K60" s="40"/>
      <c r="M60" s="19" t="str">
        <f t="shared" si="0"/>
        <v>削除</v>
      </c>
      <c r="N60" s="19" t="str">
        <f t="shared" si="1"/>
        <v>削除</v>
      </c>
      <c r="O60" s="19" t="str">
        <f t="shared" si="2"/>
        <v>削除</v>
      </c>
      <c r="P60" s="19" t="str">
        <f t="shared" si="3"/>
        <v>削除</v>
      </c>
      <c r="Q60">
        <f t="shared" si="4"/>
        <v>1</v>
      </c>
    </row>
    <row r="61" spans="1:17" ht="19.149999999999999" x14ac:dyDescent="0.7">
      <c r="A61" s="39"/>
      <c r="B61" s="39"/>
      <c r="C61" s="39"/>
      <c r="D61" s="39"/>
      <c r="E61" s="39"/>
      <c r="F61" s="39"/>
      <c r="G61" s="39"/>
      <c r="H61" s="39"/>
      <c r="I61" s="39"/>
      <c r="J61" s="40"/>
      <c r="K61" s="40"/>
      <c r="M61" s="19" t="str">
        <f t="shared" si="0"/>
        <v>削除</v>
      </c>
      <c r="N61" s="19" t="str">
        <f t="shared" si="1"/>
        <v>削除</v>
      </c>
      <c r="O61" s="19" t="str">
        <f t="shared" si="2"/>
        <v>削除</v>
      </c>
      <c r="P61" s="19" t="str">
        <f t="shared" si="3"/>
        <v>削除</v>
      </c>
      <c r="Q61">
        <f t="shared" si="4"/>
        <v>1</v>
      </c>
    </row>
    <row r="62" spans="1:17" ht="19.149999999999999" x14ac:dyDescent="0.7">
      <c r="A62" s="39"/>
      <c r="B62" s="39"/>
      <c r="C62" s="39"/>
      <c r="D62" s="39"/>
      <c r="E62" s="39"/>
      <c r="F62" s="39"/>
      <c r="G62" s="39"/>
      <c r="H62" s="39"/>
      <c r="I62" s="39"/>
      <c r="J62" s="40"/>
      <c r="K62" s="40"/>
      <c r="M62" s="19" t="str">
        <f t="shared" si="0"/>
        <v>削除</v>
      </c>
      <c r="N62" s="19" t="str">
        <f t="shared" si="1"/>
        <v>削除</v>
      </c>
      <c r="O62" s="19" t="str">
        <f t="shared" si="2"/>
        <v>削除</v>
      </c>
      <c r="P62" s="19" t="str">
        <f t="shared" si="3"/>
        <v>削除</v>
      </c>
      <c r="Q62">
        <f t="shared" si="4"/>
        <v>1</v>
      </c>
    </row>
    <row r="63" spans="1:17" ht="19.149999999999999" x14ac:dyDescent="0.7">
      <c r="A63" s="39"/>
      <c r="B63" s="39"/>
      <c r="C63" s="39"/>
      <c r="D63" s="39"/>
      <c r="E63" s="39"/>
      <c r="F63" s="39"/>
      <c r="G63" s="39"/>
      <c r="H63" s="39"/>
      <c r="I63" s="39"/>
      <c r="J63" s="40"/>
      <c r="K63" s="40"/>
      <c r="M63" s="19" t="str">
        <f t="shared" si="0"/>
        <v>削除</v>
      </c>
      <c r="N63" s="19" t="str">
        <f t="shared" si="1"/>
        <v>削除</v>
      </c>
      <c r="O63" s="19" t="str">
        <f t="shared" si="2"/>
        <v>削除</v>
      </c>
      <c r="P63" s="19" t="str">
        <f t="shared" si="3"/>
        <v>削除</v>
      </c>
      <c r="Q63">
        <f t="shared" si="4"/>
        <v>1</v>
      </c>
    </row>
    <row r="64" spans="1:17" ht="19.149999999999999" x14ac:dyDescent="0.7">
      <c r="A64" s="39"/>
      <c r="B64" s="39"/>
      <c r="C64" s="39"/>
      <c r="D64" s="39"/>
      <c r="E64" s="39"/>
      <c r="F64" s="39"/>
      <c r="G64" s="39"/>
      <c r="H64" s="39"/>
      <c r="I64" s="39"/>
      <c r="J64" s="40"/>
      <c r="K64" s="40"/>
      <c r="M64" s="19" t="str">
        <f t="shared" si="0"/>
        <v>削除</v>
      </c>
      <c r="N64" s="19" t="str">
        <f t="shared" si="1"/>
        <v>削除</v>
      </c>
      <c r="O64" s="19" t="str">
        <f t="shared" si="2"/>
        <v>削除</v>
      </c>
      <c r="P64" s="19" t="str">
        <f t="shared" si="3"/>
        <v>削除</v>
      </c>
      <c r="Q64">
        <f t="shared" si="4"/>
        <v>1</v>
      </c>
    </row>
    <row r="65" spans="1:17" ht="19.149999999999999" x14ac:dyDescent="0.7">
      <c r="A65" s="39"/>
      <c r="B65" s="39"/>
      <c r="C65" s="39"/>
      <c r="D65" s="39"/>
      <c r="E65" s="39"/>
      <c r="F65" s="39"/>
      <c r="G65" s="39"/>
      <c r="H65" s="39"/>
      <c r="I65" s="39"/>
      <c r="J65" s="40"/>
      <c r="K65" s="40"/>
      <c r="M65" s="19" t="str">
        <f t="shared" si="0"/>
        <v>削除</v>
      </c>
      <c r="N65" s="19" t="str">
        <f t="shared" si="1"/>
        <v>削除</v>
      </c>
      <c r="O65" s="19" t="str">
        <f t="shared" si="2"/>
        <v>削除</v>
      </c>
      <c r="P65" s="19" t="str">
        <f t="shared" si="3"/>
        <v>削除</v>
      </c>
      <c r="Q65">
        <f t="shared" si="4"/>
        <v>1</v>
      </c>
    </row>
    <row r="66" spans="1:17" ht="19.149999999999999" x14ac:dyDescent="0.7">
      <c r="A66" s="39"/>
      <c r="B66" s="39"/>
      <c r="C66" s="39"/>
      <c r="D66" s="39"/>
      <c r="E66" s="39"/>
      <c r="F66" s="39"/>
      <c r="G66" s="39"/>
      <c r="H66" s="39"/>
      <c r="I66" s="39"/>
      <c r="J66" s="40"/>
      <c r="K66" s="40"/>
      <c r="M66" s="19" t="str">
        <f t="shared" si="0"/>
        <v>削除</v>
      </c>
      <c r="N66" s="19" t="str">
        <f t="shared" si="1"/>
        <v>削除</v>
      </c>
      <c r="O66" s="19" t="str">
        <f t="shared" si="2"/>
        <v>削除</v>
      </c>
      <c r="P66" s="19" t="str">
        <f t="shared" si="3"/>
        <v>削除</v>
      </c>
      <c r="Q66">
        <f t="shared" si="4"/>
        <v>1</v>
      </c>
    </row>
    <row r="67" spans="1:17" ht="19.149999999999999" x14ac:dyDescent="0.7">
      <c r="A67" s="39"/>
      <c r="B67" s="39"/>
      <c r="C67" s="39"/>
      <c r="D67" s="39"/>
      <c r="E67" s="39"/>
      <c r="F67" s="39"/>
      <c r="G67" s="39"/>
      <c r="H67" s="39"/>
      <c r="I67" s="39"/>
      <c r="J67" s="40"/>
      <c r="K67" s="40"/>
      <c r="M67" s="19" t="str">
        <f t="shared" ref="M67:M130" si="5">IF(O67="削除","削除",(TRUNC(E67,0)+MOD(E67,1)*0.6)*10000)</f>
        <v>削除</v>
      </c>
      <c r="N67" s="19" t="str">
        <f t="shared" ref="N67:N130" si="6">IF(P67="削除","削除",(TRUNC(F67,0)+MOD(F67,1)*0.6)*10000)</f>
        <v>削除</v>
      </c>
      <c r="O67" s="19" t="str">
        <f t="shared" ref="O67:O130" si="7">IF(G68=0,"削除",(TRUNC(E68,0)+MOD(E68,1)*0.6)*10000)</f>
        <v>削除</v>
      </c>
      <c r="P67" s="19" t="str">
        <f t="shared" ref="P67:P130" si="8">IF(F68=0,"削除",(TRUNC(F68,0)+MOD(F68,1)*0.6)*10000)</f>
        <v>削除</v>
      </c>
      <c r="Q67">
        <f t="shared" ref="Q67:Q130" si="9">COUNTBLANK(A68)</f>
        <v>1</v>
      </c>
    </row>
    <row r="68" spans="1:17" ht="19.149999999999999" x14ac:dyDescent="0.7">
      <c r="A68" s="39"/>
      <c r="B68" s="39"/>
      <c r="C68" s="39"/>
      <c r="D68" s="39"/>
      <c r="E68" s="39"/>
      <c r="F68" s="39"/>
      <c r="G68" s="39"/>
      <c r="H68" s="39"/>
      <c r="I68" s="39"/>
      <c r="J68" s="40"/>
      <c r="K68" s="40"/>
      <c r="M68" s="19" t="str">
        <f t="shared" si="5"/>
        <v>削除</v>
      </c>
      <c r="N68" s="19" t="str">
        <f t="shared" si="6"/>
        <v>削除</v>
      </c>
      <c r="O68" s="19" t="str">
        <f t="shared" si="7"/>
        <v>削除</v>
      </c>
      <c r="P68" s="19" t="str">
        <f t="shared" si="8"/>
        <v>削除</v>
      </c>
      <c r="Q68">
        <f t="shared" si="9"/>
        <v>1</v>
      </c>
    </row>
    <row r="69" spans="1:17" ht="19.149999999999999" x14ac:dyDescent="0.7">
      <c r="A69" s="39"/>
      <c r="B69" s="39"/>
      <c r="C69" s="39"/>
      <c r="D69" s="39"/>
      <c r="E69" s="39"/>
      <c r="F69" s="39"/>
      <c r="G69" s="39"/>
      <c r="H69" s="39"/>
      <c r="I69" s="39"/>
      <c r="J69" s="40"/>
      <c r="K69" s="40"/>
      <c r="M69" s="19" t="str">
        <f t="shared" si="5"/>
        <v>削除</v>
      </c>
      <c r="N69" s="19" t="str">
        <f t="shared" si="6"/>
        <v>削除</v>
      </c>
      <c r="O69" s="19" t="str">
        <f t="shared" si="7"/>
        <v>削除</v>
      </c>
      <c r="P69" s="19" t="str">
        <f t="shared" si="8"/>
        <v>削除</v>
      </c>
      <c r="Q69">
        <f t="shared" si="9"/>
        <v>1</v>
      </c>
    </row>
    <row r="70" spans="1:17" ht="19.149999999999999" x14ac:dyDescent="0.7">
      <c r="A70" s="39"/>
      <c r="B70" s="39"/>
      <c r="C70" s="39"/>
      <c r="D70" s="39"/>
      <c r="E70" s="39"/>
      <c r="F70" s="39"/>
      <c r="G70" s="39"/>
      <c r="H70" s="39"/>
      <c r="I70" s="39"/>
      <c r="J70" s="40"/>
      <c r="K70" s="40"/>
      <c r="M70" s="19" t="str">
        <f t="shared" si="5"/>
        <v>削除</v>
      </c>
      <c r="N70" s="19" t="str">
        <f t="shared" si="6"/>
        <v>削除</v>
      </c>
      <c r="O70" s="19" t="str">
        <f t="shared" si="7"/>
        <v>削除</v>
      </c>
      <c r="P70" s="19" t="str">
        <f t="shared" si="8"/>
        <v>削除</v>
      </c>
      <c r="Q70">
        <f t="shared" si="9"/>
        <v>1</v>
      </c>
    </row>
    <row r="71" spans="1:17" ht="19.149999999999999" x14ac:dyDescent="0.7">
      <c r="A71" s="39"/>
      <c r="B71" s="39"/>
      <c r="C71" s="39"/>
      <c r="D71" s="39"/>
      <c r="E71" s="39"/>
      <c r="F71" s="39"/>
      <c r="G71" s="39"/>
      <c r="H71" s="39"/>
      <c r="I71" s="39"/>
      <c r="J71" s="40"/>
      <c r="K71" s="40"/>
      <c r="M71" s="19" t="str">
        <f t="shared" si="5"/>
        <v>削除</v>
      </c>
      <c r="N71" s="19" t="str">
        <f t="shared" si="6"/>
        <v>削除</v>
      </c>
      <c r="O71" s="19" t="str">
        <f t="shared" si="7"/>
        <v>削除</v>
      </c>
      <c r="P71" s="19" t="str">
        <f t="shared" si="8"/>
        <v>削除</v>
      </c>
      <c r="Q71">
        <f t="shared" si="9"/>
        <v>1</v>
      </c>
    </row>
    <row r="72" spans="1:17" ht="19.149999999999999" x14ac:dyDescent="0.7">
      <c r="A72" s="39"/>
      <c r="B72" s="39"/>
      <c r="C72" s="39"/>
      <c r="D72" s="39"/>
      <c r="E72" s="39"/>
      <c r="F72" s="39"/>
      <c r="G72" s="39"/>
      <c r="H72" s="39"/>
      <c r="I72" s="39"/>
      <c r="J72" s="40"/>
      <c r="K72" s="40"/>
      <c r="M72" s="19" t="str">
        <f t="shared" si="5"/>
        <v>削除</v>
      </c>
      <c r="N72" s="19" t="str">
        <f t="shared" si="6"/>
        <v>削除</v>
      </c>
      <c r="O72" s="19" t="str">
        <f t="shared" si="7"/>
        <v>削除</v>
      </c>
      <c r="P72" s="19" t="str">
        <f t="shared" si="8"/>
        <v>削除</v>
      </c>
      <c r="Q72">
        <f t="shared" si="9"/>
        <v>1</v>
      </c>
    </row>
    <row r="73" spans="1:17" ht="19.149999999999999" x14ac:dyDescent="0.7">
      <c r="A73" s="39"/>
      <c r="B73" s="39"/>
      <c r="C73" s="39"/>
      <c r="D73" s="39"/>
      <c r="E73" s="39"/>
      <c r="F73" s="39"/>
      <c r="G73" s="39"/>
      <c r="H73" s="39"/>
      <c r="I73" s="39"/>
      <c r="J73" s="40"/>
      <c r="K73" s="40"/>
      <c r="M73" s="19" t="str">
        <f t="shared" si="5"/>
        <v>削除</v>
      </c>
      <c r="N73" s="19" t="str">
        <f t="shared" si="6"/>
        <v>削除</v>
      </c>
      <c r="O73" s="19" t="str">
        <f t="shared" si="7"/>
        <v>削除</v>
      </c>
      <c r="P73" s="19" t="str">
        <f t="shared" si="8"/>
        <v>削除</v>
      </c>
      <c r="Q73">
        <f t="shared" si="9"/>
        <v>1</v>
      </c>
    </row>
    <row r="74" spans="1:17" ht="19.149999999999999" x14ac:dyDescent="0.7">
      <c r="A74" s="39"/>
      <c r="B74" s="39"/>
      <c r="C74" s="39"/>
      <c r="D74" s="39"/>
      <c r="E74" s="39"/>
      <c r="F74" s="39"/>
      <c r="G74" s="39"/>
      <c r="H74" s="39"/>
      <c r="I74" s="39"/>
      <c r="J74" s="40"/>
      <c r="K74" s="40"/>
      <c r="M74" s="19" t="str">
        <f t="shared" si="5"/>
        <v>削除</v>
      </c>
      <c r="N74" s="19" t="str">
        <f t="shared" si="6"/>
        <v>削除</v>
      </c>
      <c r="O74" s="19" t="str">
        <f t="shared" si="7"/>
        <v>削除</v>
      </c>
      <c r="P74" s="19" t="str">
        <f t="shared" si="8"/>
        <v>削除</v>
      </c>
      <c r="Q74">
        <f t="shared" si="9"/>
        <v>1</v>
      </c>
    </row>
    <row r="75" spans="1:17" ht="19.149999999999999" x14ac:dyDescent="0.7">
      <c r="A75" s="39"/>
      <c r="B75" s="39"/>
      <c r="C75" s="39"/>
      <c r="D75" s="39"/>
      <c r="E75" s="39"/>
      <c r="F75" s="39"/>
      <c r="G75" s="39"/>
      <c r="H75" s="39"/>
      <c r="I75" s="39"/>
      <c r="J75" s="40"/>
      <c r="K75" s="40"/>
      <c r="M75" s="19" t="str">
        <f t="shared" si="5"/>
        <v>削除</v>
      </c>
      <c r="N75" s="19" t="str">
        <f t="shared" si="6"/>
        <v>削除</v>
      </c>
      <c r="O75" s="19" t="str">
        <f t="shared" si="7"/>
        <v>削除</v>
      </c>
      <c r="P75" s="19" t="str">
        <f t="shared" si="8"/>
        <v>削除</v>
      </c>
      <c r="Q75">
        <f t="shared" si="9"/>
        <v>1</v>
      </c>
    </row>
    <row r="76" spans="1:17" x14ac:dyDescent="0.7">
      <c r="A76" s="42"/>
      <c r="B76" s="42"/>
      <c r="C76" s="42"/>
      <c r="D76" s="42"/>
      <c r="E76" s="42"/>
      <c r="F76" s="42"/>
      <c r="G76" s="42"/>
      <c r="H76" s="42"/>
      <c r="I76" s="42"/>
      <c r="J76" s="40"/>
      <c r="K76" s="40"/>
      <c r="M76" s="19" t="str">
        <f t="shared" si="5"/>
        <v>削除</v>
      </c>
      <c r="N76" s="19" t="str">
        <f t="shared" si="6"/>
        <v>削除</v>
      </c>
      <c r="O76" s="19" t="str">
        <f t="shared" si="7"/>
        <v>削除</v>
      </c>
      <c r="P76" s="19" t="str">
        <f t="shared" si="8"/>
        <v>削除</v>
      </c>
      <c r="Q76">
        <f t="shared" si="9"/>
        <v>1</v>
      </c>
    </row>
    <row r="77" spans="1:17" x14ac:dyDescent="0.7">
      <c r="A77" s="42"/>
      <c r="B77" s="42"/>
      <c r="C77" s="42"/>
      <c r="D77" s="42"/>
      <c r="E77" s="42"/>
      <c r="F77" s="42"/>
      <c r="G77" s="42"/>
      <c r="H77" s="42"/>
      <c r="I77" s="42"/>
      <c r="J77" s="40"/>
      <c r="K77" s="40"/>
      <c r="M77" s="19" t="str">
        <f t="shared" si="5"/>
        <v>削除</v>
      </c>
      <c r="N77" s="19" t="str">
        <f t="shared" si="6"/>
        <v>削除</v>
      </c>
      <c r="O77" s="19" t="str">
        <f t="shared" si="7"/>
        <v>削除</v>
      </c>
      <c r="P77" s="19" t="str">
        <f t="shared" si="8"/>
        <v>削除</v>
      </c>
      <c r="Q77">
        <f t="shared" si="9"/>
        <v>1</v>
      </c>
    </row>
    <row r="78" spans="1:17" x14ac:dyDescent="0.7">
      <c r="A78" s="42"/>
      <c r="B78" s="42"/>
      <c r="C78" s="42"/>
      <c r="D78" s="42"/>
      <c r="E78" s="42"/>
      <c r="F78" s="42"/>
      <c r="G78" s="42"/>
      <c r="H78" s="42"/>
      <c r="I78" s="42"/>
      <c r="J78" s="40"/>
      <c r="K78" s="40"/>
      <c r="M78" s="19" t="str">
        <f t="shared" si="5"/>
        <v>削除</v>
      </c>
      <c r="N78" s="19" t="str">
        <f t="shared" si="6"/>
        <v>削除</v>
      </c>
      <c r="O78" s="19" t="str">
        <f t="shared" si="7"/>
        <v>削除</v>
      </c>
      <c r="P78" s="19" t="str">
        <f t="shared" si="8"/>
        <v>削除</v>
      </c>
      <c r="Q78">
        <f t="shared" si="9"/>
        <v>1</v>
      </c>
    </row>
    <row r="79" spans="1:17" x14ac:dyDescent="0.7">
      <c r="M79" s="19" t="str">
        <f t="shared" si="5"/>
        <v>削除</v>
      </c>
      <c r="N79" s="19" t="str">
        <f t="shared" si="6"/>
        <v>削除</v>
      </c>
      <c r="O79" s="19" t="str">
        <f t="shared" si="7"/>
        <v>削除</v>
      </c>
      <c r="P79" s="19" t="str">
        <f t="shared" si="8"/>
        <v>削除</v>
      </c>
      <c r="Q79">
        <f t="shared" si="9"/>
        <v>1</v>
      </c>
    </row>
    <row r="80" spans="1:17" x14ac:dyDescent="0.7">
      <c r="M80" s="19" t="str">
        <f t="shared" si="5"/>
        <v>削除</v>
      </c>
      <c r="N80" s="19" t="str">
        <f t="shared" si="6"/>
        <v>削除</v>
      </c>
      <c r="O80" s="19" t="str">
        <f t="shared" si="7"/>
        <v>削除</v>
      </c>
      <c r="P80" s="19" t="str">
        <f t="shared" si="8"/>
        <v>削除</v>
      </c>
      <c r="Q80">
        <f t="shared" si="9"/>
        <v>1</v>
      </c>
    </row>
    <row r="81" spans="13:17" x14ac:dyDescent="0.7">
      <c r="M81" s="19" t="str">
        <f t="shared" si="5"/>
        <v>削除</v>
      </c>
      <c r="N81" s="19" t="str">
        <f t="shared" si="6"/>
        <v>削除</v>
      </c>
      <c r="O81" s="19" t="str">
        <f t="shared" si="7"/>
        <v>削除</v>
      </c>
      <c r="P81" s="19" t="str">
        <f t="shared" si="8"/>
        <v>削除</v>
      </c>
      <c r="Q81">
        <f t="shared" si="9"/>
        <v>1</v>
      </c>
    </row>
    <row r="82" spans="13:17" x14ac:dyDescent="0.7">
      <c r="M82" s="19" t="str">
        <f t="shared" si="5"/>
        <v>削除</v>
      </c>
      <c r="N82" s="19" t="str">
        <f t="shared" si="6"/>
        <v>削除</v>
      </c>
      <c r="O82" s="19" t="str">
        <f t="shared" si="7"/>
        <v>削除</v>
      </c>
      <c r="P82" s="19" t="str">
        <f t="shared" si="8"/>
        <v>削除</v>
      </c>
      <c r="Q82">
        <f t="shared" si="9"/>
        <v>1</v>
      </c>
    </row>
    <row r="83" spans="13:17" x14ac:dyDescent="0.7">
      <c r="M83" s="19" t="str">
        <f t="shared" si="5"/>
        <v>削除</v>
      </c>
      <c r="N83" s="19" t="str">
        <f t="shared" si="6"/>
        <v>削除</v>
      </c>
      <c r="O83" s="19" t="str">
        <f t="shared" si="7"/>
        <v>削除</v>
      </c>
      <c r="P83" s="19" t="str">
        <f t="shared" si="8"/>
        <v>削除</v>
      </c>
      <c r="Q83">
        <f t="shared" si="9"/>
        <v>1</v>
      </c>
    </row>
    <row r="84" spans="13:17" x14ac:dyDescent="0.7">
      <c r="M84" s="19" t="str">
        <f t="shared" si="5"/>
        <v>削除</v>
      </c>
      <c r="N84" s="19" t="str">
        <f t="shared" si="6"/>
        <v>削除</v>
      </c>
      <c r="O84" s="19" t="str">
        <f t="shared" si="7"/>
        <v>削除</v>
      </c>
      <c r="P84" s="19" t="str">
        <f t="shared" si="8"/>
        <v>削除</v>
      </c>
      <c r="Q84">
        <f t="shared" si="9"/>
        <v>1</v>
      </c>
    </row>
    <row r="85" spans="13:17" x14ac:dyDescent="0.7">
      <c r="M85" s="19" t="str">
        <f t="shared" si="5"/>
        <v>削除</v>
      </c>
      <c r="N85" s="19" t="str">
        <f t="shared" si="6"/>
        <v>削除</v>
      </c>
      <c r="O85" s="19" t="str">
        <f t="shared" si="7"/>
        <v>削除</v>
      </c>
      <c r="P85" s="19" t="str">
        <f t="shared" si="8"/>
        <v>削除</v>
      </c>
      <c r="Q85">
        <f t="shared" si="9"/>
        <v>1</v>
      </c>
    </row>
    <row r="86" spans="13:17" x14ac:dyDescent="0.7">
      <c r="M86" s="19" t="str">
        <f t="shared" si="5"/>
        <v>削除</v>
      </c>
      <c r="N86" s="19" t="str">
        <f t="shared" si="6"/>
        <v>削除</v>
      </c>
      <c r="O86" s="19" t="str">
        <f t="shared" si="7"/>
        <v>削除</v>
      </c>
      <c r="P86" s="19" t="str">
        <f t="shared" si="8"/>
        <v>削除</v>
      </c>
      <c r="Q86">
        <f t="shared" si="9"/>
        <v>1</v>
      </c>
    </row>
    <row r="87" spans="13:17" x14ac:dyDescent="0.7">
      <c r="M87" s="19" t="str">
        <f t="shared" si="5"/>
        <v>削除</v>
      </c>
      <c r="N87" s="19" t="str">
        <f t="shared" si="6"/>
        <v>削除</v>
      </c>
      <c r="O87" s="19" t="str">
        <f t="shared" si="7"/>
        <v>削除</v>
      </c>
      <c r="P87" s="19" t="str">
        <f t="shared" si="8"/>
        <v>削除</v>
      </c>
      <c r="Q87">
        <f t="shared" si="9"/>
        <v>1</v>
      </c>
    </row>
    <row r="88" spans="13:17" x14ac:dyDescent="0.7">
      <c r="M88" s="19" t="str">
        <f t="shared" si="5"/>
        <v>削除</v>
      </c>
      <c r="N88" s="19" t="str">
        <f t="shared" si="6"/>
        <v>削除</v>
      </c>
      <c r="O88" s="19" t="str">
        <f t="shared" si="7"/>
        <v>削除</v>
      </c>
      <c r="P88" s="19" t="str">
        <f t="shared" si="8"/>
        <v>削除</v>
      </c>
      <c r="Q88">
        <f t="shared" si="9"/>
        <v>1</v>
      </c>
    </row>
    <row r="89" spans="13:17" x14ac:dyDescent="0.7">
      <c r="M89" s="19" t="str">
        <f t="shared" si="5"/>
        <v>削除</v>
      </c>
      <c r="N89" s="19" t="str">
        <f t="shared" si="6"/>
        <v>削除</v>
      </c>
      <c r="O89" s="19" t="str">
        <f t="shared" si="7"/>
        <v>削除</v>
      </c>
      <c r="P89" s="19" t="str">
        <f t="shared" si="8"/>
        <v>削除</v>
      </c>
      <c r="Q89">
        <f t="shared" si="9"/>
        <v>1</v>
      </c>
    </row>
    <row r="90" spans="13:17" x14ac:dyDescent="0.7">
      <c r="M90" s="19" t="str">
        <f t="shared" si="5"/>
        <v>削除</v>
      </c>
      <c r="N90" s="19" t="str">
        <f t="shared" si="6"/>
        <v>削除</v>
      </c>
      <c r="O90" s="19" t="str">
        <f t="shared" si="7"/>
        <v>削除</v>
      </c>
      <c r="P90" s="19" t="str">
        <f t="shared" si="8"/>
        <v>削除</v>
      </c>
      <c r="Q90">
        <f t="shared" si="9"/>
        <v>1</v>
      </c>
    </row>
    <row r="91" spans="13:17" x14ac:dyDescent="0.7">
      <c r="M91" s="19" t="str">
        <f t="shared" si="5"/>
        <v>削除</v>
      </c>
      <c r="N91" s="19" t="str">
        <f t="shared" si="6"/>
        <v>削除</v>
      </c>
      <c r="O91" s="19" t="str">
        <f t="shared" si="7"/>
        <v>削除</v>
      </c>
      <c r="P91" s="19" t="str">
        <f t="shared" si="8"/>
        <v>削除</v>
      </c>
      <c r="Q91">
        <f t="shared" si="9"/>
        <v>1</v>
      </c>
    </row>
    <row r="92" spans="13:17" x14ac:dyDescent="0.7">
      <c r="M92" s="19" t="str">
        <f t="shared" si="5"/>
        <v>削除</v>
      </c>
      <c r="N92" s="19" t="str">
        <f t="shared" si="6"/>
        <v>削除</v>
      </c>
      <c r="O92" s="19" t="str">
        <f t="shared" si="7"/>
        <v>削除</v>
      </c>
      <c r="P92" s="19" t="str">
        <f t="shared" si="8"/>
        <v>削除</v>
      </c>
      <c r="Q92">
        <f t="shared" si="9"/>
        <v>1</v>
      </c>
    </row>
    <row r="93" spans="13:17" x14ac:dyDescent="0.7">
      <c r="M93" s="19" t="str">
        <f t="shared" si="5"/>
        <v>削除</v>
      </c>
      <c r="N93" s="19" t="str">
        <f t="shared" si="6"/>
        <v>削除</v>
      </c>
      <c r="O93" s="19" t="str">
        <f t="shared" si="7"/>
        <v>削除</v>
      </c>
      <c r="P93" s="19" t="str">
        <f t="shared" si="8"/>
        <v>削除</v>
      </c>
      <c r="Q93">
        <f t="shared" si="9"/>
        <v>1</v>
      </c>
    </row>
    <row r="94" spans="13:17" x14ac:dyDescent="0.7">
      <c r="M94" s="19" t="str">
        <f t="shared" si="5"/>
        <v>削除</v>
      </c>
      <c r="N94" s="19" t="str">
        <f t="shared" si="6"/>
        <v>削除</v>
      </c>
      <c r="O94" s="19" t="str">
        <f t="shared" si="7"/>
        <v>削除</v>
      </c>
      <c r="P94" s="19" t="str">
        <f t="shared" si="8"/>
        <v>削除</v>
      </c>
      <c r="Q94">
        <f t="shared" si="9"/>
        <v>1</v>
      </c>
    </row>
    <row r="95" spans="13:17" x14ac:dyDescent="0.7">
      <c r="M95" s="19" t="str">
        <f t="shared" si="5"/>
        <v>削除</v>
      </c>
      <c r="N95" s="19" t="str">
        <f t="shared" si="6"/>
        <v>削除</v>
      </c>
      <c r="O95" s="19" t="str">
        <f t="shared" si="7"/>
        <v>削除</v>
      </c>
      <c r="P95" s="19" t="str">
        <f t="shared" si="8"/>
        <v>削除</v>
      </c>
      <c r="Q95">
        <f t="shared" si="9"/>
        <v>1</v>
      </c>
    </row>
    <row r="96" spans="13:17" x14ac:dyDescent="0.7">
      <c r="M96" s="19" t="str">
        <f t="shared" si="5"/>
        <v>削除</v>
      </c>
      <c r="N96" s="19" t="str">
        <f t="shared" si="6"/>
        <v>削除</v>
      </c>
      <c r="O96" s="19" t="str">
        <f t="shared" si="7"/>
        <v>削除</v>
      </c>
      <c r="P96" s="19" t="str">
        <f t="shared" si="8"/>
        <v>削除</v>
      </c>
      <c r="Q96">
        <f t="shared" si="9"/>
        <v>1</v>
      </c>
    </row>
    <row r="97" spans="13:17" x14ac:dyDescent="0.7">
      <c r="M97" s="19" t="str">
        <f t="shared" si="5"/>
        <v>削除</v>
      </c>
      <c r="N97" s="19" t="str">
        <f t="shared" si="6"/>
        <v>削除</v>
      </c>
      <c r="O97" s="19" t="str">
        <f t="shared" si="7"/>
        <v>削除</v>
      </c>
      <c r="P97" s="19" t="str">
        <f t="shared" si="8"/>
        <v>削除</v>
      </c>
      <c r="Q97">
        <f t="shared" si="9"/>
        <v>1</v>
      </c>
    </row>
    <row r="98" spans="13:17" x14ac:dyDescent="0.7">
      <c r="M98" s="19" t="str">
        <f t="shared" si="5"/>
        <v>削除</v>
      </c>
      <c r="N98" s="19" t="str">
        <f t="shared" si="6"/>
        <v>削除</v>
      </c>
      <c r="O98" s="19" t="str">
        <f t="shared" si="7"/>
        <v>削除</v>
      </c>
      <c r="P98" s="19" t="str">
        <f t="shared" si="8"/>
        <v>削除</v>
      </c>
      <c r="Q98">
        <f t="shared" si="9"/>
        <v>1</v>
      </c>
    </row>
    <row r="99" spans="13:17" x14ac:dyDescent="0.7">
      <c r="M99" s="19" t="str">
        <f t="shared" si="5"/>
        <v>削除</v>
      </c>
      <c r="N99" s="19" t="str">
        <f t="shared" si="6"/>
        <v>削除</v>
      </c>
      <c r="O99" s="19" t="str">
        <f t="shared" si="7"/>
        <v>削除</v>
      </c>
      <c r="P99" s="19" t="str">
        <f t="shared" si="8"/>
        <v>削除</v>
      </c>
      <c r="Q99">
        <f t="shared" si="9"/>
        <v>1</v>
      </c>
    </row>
    <row r="100" spans="13:17" x14ac:dyDescent="0.7">
      <c r="M100" s="19" t="str">
        <f t="shared" si="5"/>
        <v>削除</v>
      </c>
      <c r="N100" s="19" t="str">
        <f t="shared" si="6"/>
        <v>削除</v>
      </c>
      <c r="O100" s="19" t="str">
        <f t="shared" si="7"/>
        <v>削除</v>
      </c>
      <c r="P100" s="19" t="str">
        <f t="shared" si="8"/>
        <v>削除</v>
      </c>
      <c r="Q100">
        <f t="shared" si="9"/>
        <v>1</v>
      </c>
    </row>
    <row r="101" spans="13:17" x14ac:dyDescent="0.7">
      <c r="M101" s="19" t="str">
        <f t="shared" si="5"/>
        <v>削除</v>
      </c>
      <c r="N101" s="19" t="str">
        <f t="shared" si="6"/>
        <v>削除</v>
      </c>
      <c r="O101" s="19" t="str">
        <f t="shared" si="7"/>
        <v>削除</v>
      </c>
      <c r="P101" s="19" t="str">
        <f t="shared" si="8"/>
        <v>削除</v>
      </c>
      <c r="Q101">
        <f t="shared" si="9"/>
        <v>1</v>
      </c>
    </row>
    <row r="102" spans="13:17" x14ac:dyDescent="0.7">
      <c r="M102" s="19" t="str">
        <f t="shared" si="5"/>
        <v>削除</v>
      </c>
      <c r="N102" s="19" t="str">
        <f t="shared" si="6"/>
        <v>削除</v>
      </c>
      <c r="O102" s="19" t="str">
        <f t="shared" si="7"/>
        <v>削除</v>
      </c>
      <c r="P102" s="19" t="str">
        <f t="shared" si="8"/>
        <v>削除</v>
      </c>
      <c r="Q102">
        <f t="shared" si="9"/>
        <v>1</v>
      </c>
    </row>
    <row r="103" spans="13:17" x14ac:dyDescent="0.7">
      <c r="M103" s="19" t="str">
        <f t="shared" si="5"/>
        <v>削除</v>
      </c>
      <c r="N103" s="19" t="str">
        <f t="shared" si="6"/>
        <v>削除</v>
      </c>
      <c r="O103" s="19" t="str">
        <f t="shared" si="7"/>
        <v>削除</v>
      </c>
      <c r="P103" s="19" t="str">
        <f t="shared" si="8"/>
        <v>削除</v>
      </c>
      <c r="Q103">
        <f t="shared" si="9"/>
        <v>1</v>
      </c>
    </row>
    <row r="104" spans="13:17" x14ac:dyDescent="0.7">
      <c r="M104" s="19" t="str">
        <f t="shared" si="5"/>
        <v>削除</v>
      </c>
      <c r="N104" s="19" t="str">
        <f t="shared" si="6"/>
        <v>削除</v>
      </c>
      <c r="O104" s="19" t="str">
        <f t="shared" si="7"/>
        <v>削除</v>
      </c>
      <c r="P104" s="19" t="str">
        <f t="shared" si="8"/>
        <v>削除</v>
      </c>
      <c r="Q104">
        <f t="shared" si="9"/>
        <v>1</v>
      </c>
    </row>
    <row r="105" spans="13:17" x14ac:dyDescent="0.7">
      <c r="M105" s="19" t="str">
        <f t="shared" si="5"/>
        <v>削除</v>
      </c>
      <c r="N105" s="19" t="str">
        <f t="shared" si="6"/>
        <v>削除</v>
      </c>
      <c r="O105" s="19" t="str">
        <f t="shared" si="7"/>
        <v>削除</v>
      </c>
      <c r="P105" s="19" t="str">
        <f t="shared" si="8"/>
        <v>削除</v>
      </c>
      <c r="Q105">
        <f t="shared" si="9"/>
        <v>1</v>
      </c>
    </row>
    <row r="106" spans="13:17" x14ac:dyDescent="0.7">
      <c r="M106" s="19" t="str">
        <f t="shared" si="5"/>
        <v>削除</v>
      </c>
      <c r="N106" s="19" t="str">
        <f t="shared" si="6"/>
        <v>削除</v>
      </c>
      <c r="O106" s="19" t="str">
        <f t="shared" si="7"/>
        <v>削除</v>
      </c>
      <c r="P106" s="19" t="str">
        <f t="shared" si="8"/>
        <v>削除</v>
      </c>
      <c r="Q106">
        <f t="shared" si="9"/>
        <v>1</v>
      </c>
    </row>
    <row r="107" spans="13:17" x14ac:dyDescent="0.7">
      <c r="M107" s="19" t="str">
        <f t="shared" si="5"/>
        <v>削除</v>
      </c>
      <c r="N107" s="19" t="str">
        <f t="shared" si="6"/>
        <v>削除</v>
      </c>
      <c r="O107" s="19" t="str">
        <f t="shared" si="7"/>
        <v>削除</v>
      </c>
      <c r="P107" s="19" t="str">
        <f t="shared" si="8"/>
        <v>削除</v>
      </c>
      <c r="Q107">
        <f t="shared" si="9"/>
        <v>1</v>
      </c>
    </row>
    <row r="108" spans="13:17" x14ac:dyDescent="0.7">
      <c r="M108" s="19" t="str">
        <f t="shared" si="5"/>
        <v>削除</v>
      </c>
      <c r="N108" s="19" t="str">
        <f t="shared" si="6"/>
        <v>削除</v>
      </c>
      <c r="O108" s="19" t="str">
        <f t="shared" si="7"/>
        <v>削除</v>
      </c>
      <c r="P108" s="19" t="str">
        <f t="shared" si="8"/>
        <v>削除</v>
      </c>
      <c r="Q108">
        <f t="shared" si="9"/>
        <v>1</v>
      </c>
    </row>
    <row r="109" spans="13:17" x14ac:dyDescent="0.7">
      <c r="M109" s="19" t="str">
        <f t="shared" si="5"/>
        <v>削除</v>
      </c>
      <c r="N109" s="19" t="str">
        <f t="shared" si="6"/>
        <v>削除</v>
      </c>
      <c r="O109" s="19" t="str">
        <f t="shared" si="7"/>
        <v>削除</v>
      </c>
      <c r="P109" s="19" t="str">
        <f t="shared" si="8"/>
        <v>削除</v>
      </c>
      <c r="Q109">
        <f t="shared" si="9"/>
        <v>1</v>
      </c>
    </row>
    <row r="110" spans="13:17" x14ac:dyDescent="0.7">
      <c r="M110" s="19" t="str">
        <f t="shared" si="5"/>
        <v>削除</v>
      </c>
      <c r="N110" s="19" t="str">
        <f t="shared" si="6"/>
        <v>削除</v>
      </c>
      <c r="O110" s="19" t="str">
        <f t="shared" si="7"/>
        <v>削除</v>
      </c>
      <c r="P110" s="19" t="str">
        <f t="shared" si="8"/>
        <v>削除</v>
      </c>
      <c r="Q110">
        <f t="shared" si="9"/>
        <v>1</v>
      </c>
    </row>
    <row r="111" spans="13:17" x14ac:dyDescent="0.7">
      <c r="M111" s="19" t="str">
        <f t="shared" si="5"/>
        <v>削除</v>
      </c>
      <c r="N111" s="19" t="str">
        <f t="shared" si="6"/>
        <v>削除</v>
      </c>
      <c r="O111" s="19" t="str">
        <f t="shared" si="7"/>
        <v>削除</v>
      </c>
      <c r="P111" s="19" t="str">
        <f t="shared" si="8"/>
        <v>削除</v>
      </c>
      <c r="Q111">
        <f t="shared" si="9"/>
        <v>1</v>
      </c>
    </row>
    <row r="112" spans="13:17" x14ac:dyDescent="0.7">
      <c r="M112" s="19" t="str">
        <f t="shared" si="5"/>
        <v>削除</v>
      </c>
      <c r="N112" s="19" t="str">
        <f t="shared" si="6"/>
        <v>削除</v>
      </c>
      <c r="O112" s="19" t="str">
        <f t="shared" si="7"/>
        <v>削除</v>
      </c>
      <c r="P112" s="19" t="str">
        <f t="shared" si="8"/>
        <v>削除</v>
      </c>
      <c r="Q112">
        <f t="shared" si="9"/>
        <v>1</v>
      </c>
    </row>
    <row r="113" spans="13:17" x14ac:dyDescent="0.7">
      <c r="M113" s="19" t="str">
        <f t="shared" si="5"/>
        <v>削除</v>
      </c>
      <c r="N113" s="19" t="str">
        <f t="shared" si="6"/>
        <v>削除</v>
      </c>
      <c r="O113" s="19" t="str">
        <f t="shared" si="7"/>
        <v>削除</v>
      </c>
      <c r="P113" s="19" t="str">
        <f t="shared" si="8"/>
        <v>削除</v>
      </c>
      <c r="Q113">
        <f t="shared" si="9"/>
        <v>1</v>
      </c>
    </row>
    <row r="114" spans="13:17" x14ac:dyDescent="0.7">
      <c r="M114" s="19" t="str">
        <f t="shared" si="5"/>
        <v>削除</v>
      </c>
      <c r="N114" s="19" t="str">
        <f t="shared" si="6"/>
        <v>削除</v>
      </c>
      <c r="O114" s="19" t="str">
        <f t="shared" si="7"/>
        <v>削除</v>
      </c>
      <c r="P114" s="19" t="str">
        <f t="shared" si="8"/>
        <v>削除</v>
      </c>
      <c r="Q114">
        <f t="shared" si="9"/>
        <v>1</v>
      </c>
    </row>
    <row r="115" spans="13:17" x14ac:dyDescent="0.7">
      <c r="M115" s="19" t="str">
        <f t="shared" si="5"/>
        <v>削除</v>
      </c>
      <c r="N115" s="19" t="str">
        <f t="shared" si="6"/>
        <v>削除</v>
      </c>
      <c r="O115" s="19" t="str">
        <f t="shared" si="7"/>
        <v>削除</v>
      </c>
      <c r="P115" s="19" t="str">
        <f t="shared" si="8"/>
        <v>削除</v>
      </c>
      <c r="Q115">
        <f t="shared" si="9"/>
        <v>1</v>
      </c>
    </row>
    <row r="116" spans="13:17" x14ac:dyDescent="0.7">
      <c r="M116" s="19" t="str">
        <f t="shared" si="5"/>
        <v>削除</v>
      </c>
      <c r="N116" s="19" t="str">
        <f t="shared" si="6"/>
        <v>削除</v>
      </c>
      <c r="O116" s="19" t="str">
        <f t="shared" si="7"/>
        <v>削除</v>
      </c>
      <c r="P116" s="19" t="str">
        <f t="shared" si="8"/>
        <v>削除</v>
      </c>
      <c r="Q116">
        <f t="shared" si="9"/>
        <v>1</v>
      </c>
    </row>
    <row r="117" spans="13:17" x14ac:dyDescent="0.7">
      <c r="M117" s="19" t="str">
        <f t="shared" si="5"/>
        <v>削除</v>
      </c>
      <c r="N117" s="19" t="str">
        <f t="shared" si="6"/>
        <v>削除</v>
      </c>
      <c r="O117" s="19" t="str">
        <f t="shared" si="7"/>
        <v>削除</v>
      </c>
      <c r="P117" s="19" t="str">
        <f t="shared" si="8"/>
        <v>削除</v>
      </c>
      <c r="Q117">
        <f t="shared" si="9"/>
        <v>1</v>
      </c>
    </row>
    <row r="118" spans="13:17" x14ac:dyDescent="0.7">
      <c r="M118" s="19" t="str">
        <f t="shared" si="5"/>
        <v>削除</v>
      </c>
      <c r="N118" s="19" t="str">
        <f t="shared" si="6"/>
        <v>削除</v>
      </c>
      <c r="O118" s="19" t="str">
        <f t="shared" si="7"/>
        <v>削除</v>
      </c>
      <c r="P118" s="19" t="str">
        <f t="shared" si="8"/>
        <v>削除</v>
      </c>
      <c r="Q118">
        <f t="shared" si="9"/>
        <v>1</v>
      </c>
    </row>
    <row r="119" spans="13:17" x14ac:dyDescent="0.7">
      <c r="M119" s="19" t="str">
        <f t="shared" si="5"/>
        <v>削除</v>
      </c>
      <c r="N119" s="19" t="str">
        <f t="shared" si="6"/>
        <v>削除</v>
      </c>
      <c r="O119" s="19" t="str">
        <f t="shared" si="7"/>
        <v>削除</v>
      </c>
      <c r="P119" s="19" t="str">
        <f t="shared" si="8"/>
        <v>削除</v>
      </c>
      <c r="Q119">
        <f t="shared" si="9"/>
        <v>1</v>
      </c>
    </row>
    <row r="120" spans="13:17" x14ac:dyDescent="0.7">
      <c r="M120" s="19" t="str">
        <f t="shared" si="5"/>
        <v>削除</v>
      </c>
      <c r="N120" s="19" t="str">
        <f t="shared" si="6"/>
        <v>削除</v>
      </c>
      <c r="O120" s="19" t="str">
        <f t="shared" si="7"/>
        <v>削除</v>
      </c>
      <c r="P120" s="19" t="str">
        <f t="shared" si="8"/>
        <v>削除</v>
      </c>
      <c r="Q120">
        <f t="shared" si="9"/>
        <v>1</v>
      </c>
    </row>
    <row r="121" spans="13:17" x14ac:dyDescent="0.7">
      <c r="M121" s="19" t="str">
        <f t="shared" si="5"/>
        <v>削除</v>
      </c>
      <c r="N121" s="19" t="str">
        <f t="shared" si="6"/>
        <v>削除</v>
      </c>
      <c r="O121" s="19" t="str">
        <f t="shared" si="7"/>
        <v>削除</v>
      </c>
      <c r="P121" s="19" t="str">
        <f t="shared" si="8"/>
        <v>削除</v>
      </c>
      <c r="Q121">
        <f t="shared" si="9"/>
        <v>1</v>
      </c>
    </row>
    <row r="122" spans="13:17" x14ac:dyDescent="0.7">
      <c r="M122" s="19" t="str">
        <f t="shared" si="5"/>
        <v>削除</v>
      </c>
      <c r="N122" s="19" t="str">
        <f t="shared" si="6"/>
        <v>削除</v>
      </c>
      <c r="O122" s="19" t="str">
        <f t="shared" si="7"/>
        <v>削除</v>
      </c>
      <c r="P122" s="19" t="str">
        <f t="shared" si="8"/>
        <v>削除</v>
      </c>
      <c r="Q122">
        <f t="shared" si="9"/>
        <v>1</v>
      </c>
    </row>
    <row r="123" spans="13:17" x14ac:dyDescent="0.7">
      <c r="M123" s="19" t="str">
        <f t="shared" si="5"/>
        <v>削除</v>
      </c>
      <c r="N123" s="19" t="str">
        <f t="shared" si="6"/>
        <v>削除</v>
      </c>
      <c r="O123" s="19" t="str">
        <f t="shared" si="7"/>
        <v>削除</v>
      </c>
      <c r="P123" s="19" t="str">
        <f t="shared" si="8"/>
        <v>削除</v>
      </c>
      <c r="Q123">
        <f t="shared" si="9"/>
        <v>1</v>
      </c>
    </row>
    <row r="124" spans="13:17" x14ac:dyDescent="0.7">
      <c r="M124" s="19" t="str">
        <f t="shared" si="5"/>
        <v>削除</v>
      </c>
      <c r="N124" s="19" t="str">
        <f t="shared" si="6"/>
        <v>削除</v>
      </c>
      <c r="O124" s="19" t="str">
        <f t="shared" si="7"/>
        <v>削除</v>
      </c>
      <c r="P124" s="19" t="str">
        <f t="shared" si="8"/>
        <v>削除</v>
      </c>
      <c r="Q124">
        <f t="shared" si="9"/>
        <v>1</v>
      </c>
    </row>
    <row r="125" spans="13:17" x14ac:dyDescent="0.7">
      <c r="M125" s="19" t="str">
        <f t="shared" si="5"/>
        <v>削除</v>
      </c>
      <c r="N125" s="19" t="str">
        <f t="shared" si="6"/>
        <v>削除</v>
      </c>
      <c r="O125" s="19" t="str">
        <f t="shared" si="7"/>
        <v>削除</v>
      </c>
      <c r="P125" s="19" t="str">
        <f t="shared" si="8"/>
        <v>削除</v>
      </c>
      <c r="Q125">
        <f t="shared" si="9"/>
        <v>1</v>
      </c>
    </row>
    <row r="126" spans="13:17" x14ac:dyDescent="0.7">
      <c r="M126" s="19" t="str">
        <f t="shared" si="5"/>
        <v>削除</v>
      </c>
      <c r="N126" s="19" t="str">
        <f t="shared" si="6"/>
        <v>削除</v>
      </c>
      <c r="O126" s="19" t="str">
        <f t="shared" si="7"/>
        <v>削除</v>
      </c>
      <c r="P126" s="19" t="str">
        <f t="shared" si="8"/>
        <v>削除</v>
      </c>
      <c r="Q126">
        <f t="shared" si="9"/>
        <v>1</v>
      </c>
    </row>
    <row r="127" spans="13:17" x14ac:dyDescent="0.7">
      <c r="M127" s="19" t="str">
        <f t="shared" si="5"/>
        <v>削除</v>
      </c>
      <c r="N127" s="19" t="str">
        <f t="shared" si="6"/>
        <v>削除</v>
      </c>
      <c r="O127" s="19" t="str">
        <f t="shared" si="7"/>
        <v>削除</v>
      </c>
      <c r="P127" s="19" t="str">
        <f t="shared" si="8"/>
        <v>削除</v>
      </c>
      <c r="Q127">
        <f t="shared" si="9"/>
        <v>1</v>
      </c>
    </row>
    <row r="128" spans="13:17" x14ac:dyDescent="0.7">
      <c r="M128" s="19" t="str">
        <f t="shared" si="5"/>
        <v>削除</v>
      </c>
      <c r="N128" s="19" t="str">
        <f t="shared" si="6"/>
        <v>削除</v>
      </c>
      <c r="O128" s="19" t="str">
        <f t="shared" si="7"/>
        <v>削除</v>
      </c>
      <c r="P128" s="19" t="str">
        <f t="shared" si="8"/>
        <v>削除</v>
      </c>
      <c r="Q128">
        <f t="shared" si="9"/>
        <v>1</v>
      </c>
    </row>
    <row r="129" spans="13:17" x14ac:dyDescent="0.7">
      <c r="M129" s="19" t="str">
        <f t="shared" si="5"/>
        <v>削除</v>
      </c>
      <c r="N129" s="19" t="str">
        <f t="shared" si="6"/>
        <v>削除</v>
      </c>
      <c r="O129" s="19" t="str">
        <f t="shared" si="7"/>
        <v>削除</v>
      </c>
      <c r="P129" s="19" t="str">
        <f t="shared" si="8"/>
        <v>削除</v>
      </c>
      <c r="Q129">
        <f t="shared" si="9"/>
        <v>1</v>
      </c>
    </row>
    <row r="130" spans="13:17" x14ac:dyDescent="0.7">
      <c r="M130" s="19" t="str">
        <f t="shared" si="5"/>
        <v>削除</v>
      </c>
      <c r="N130" s="19" t="str">
        <f t="shared" si="6"/>
        <v>削除</v>
      </c>
      <c r="O130" s="19" t="str">
        <f t="shared" si="7"/>
        <v>削除</v>
      </c>
      <c r="P130" s="19" t="str">
        <f t="shared" si="8"/>
        <v>削除</v>
      </c>
      <c r="Q130">
        <f t="shared" si="9"/>
        <v>1</v>
      </c>
    </row>
    <row r="131" spans="13:17" x14ac:dyDescent="0.7">
      <c r="M131" s="19" t="str">
        <f t="shared" ref="M131:M194" si="10">IF(O131="削除","削除",(TRUNC(E131,0)+MOD(E131,1)*0.6)*10000)</f>
        <v>削除</v>
      </c>
      <c r="N131" s="19" t="str">
        <f t="shared" ref="N131:N194" si="11">IF(P131="削除","削除",(TRUNC(F131,0)+MOD(F131,1)*0.6)*10000)</f>
        <v>削除</v>
      </c>
      <c r="O131" s="19" t="str">
        <f t="shared" ref="O131:O194" si="12">IF(G132=0,"削除",(TRUNC(E132,0)+MOD(E132,1)*0.6)*10000)</f>
        <v>削除</v>
      </c>
      <c r="P131" s="19" t="str">
        <f t="shared" ref="P131:P194" si="13">IF(F132=0,"削除",(TRUNC(F132,0)+MOD(F132,1)*0.6)*10000)</f>
        <v>削除</v>
      </c>
      <c r="Q131">
        <f t="shared" ref="Q131:Q194" si="14">COUNTBLANK(A132)</f>
        <v>1</v>
      </c>
    </row>
    <row r="132" spans="13:17" x14ac:dyDescent="0.7">
      <c r="M132" s="19" t="str">
        <f t="shared" si="10"/>
        <v>削除</v>
      </c>
      <c r="N132" s="19" t="str">
        <f t="shared" si="11"/>
        <v>削除</v>
      </c>
      <c r="O132" s="19" t="str">
        <f t="shared" si="12"/>
        <v>削除</v>
      </c>
      <c r="P132" s="19" t="str">
        <f t="shared" si="13"/>
        <v>削除</v>
      </c>
      <c r="Q132">
        <f t="shared" si="14"/>
        <v>1</v>
      </c>
    </row>
    <row r="133" spans="13:17" x14ac:dyDescent="0.7">
      <c r="M133" s="19" t="str">
        <f t="shared" si="10"/>
        <v>削除</v>
      </c>
      <c r="N133" s="19" t="str">
        <f t="shared" si="11"/>
        <v>削除</v>
      </c>
      <c r="O133" s="19" t="str">
        <f t="shared" si="12"/>
        <v>削除</v>
      </c>
      <c r="P133" s="19" t="str">
        <f t="shared" si="13"/>
        <v>削除</v>
      </c>
      <c r="Q133">
        <f t="shared" si="14"/>
        <v>1</v>
      </c>
    </row>
    <row r="134" spans="13:17" x14ac:dyDescent="0.7">
      <c r="M134" s="19" t="str">
        <f t="shared" si="10"/>
        <v>削除</v>
      </c>
      <c r="N134" s="19" t="str">
        <f t="shared" si="11"/>
        <v>削除</v>
      </c>
      <c r="O134" s="19" t="str">
        <f t="shared" si="12"/>
        <v>削除</v>
      </c>
      <c r="P134" s="19" t="str">
        <f t="shared" si="13"/>
        <v>削除</v>
      </c>
      <c r="Q134">
        <f t="shared" si="14"/>
        <v>1</v>
      </c>
    </row>
    <row r="135" spans="13:17" x14ac:dyDescent="0.7">
      <c r="M135" s="19" t="str">
        <f t="shared" si="10"/>
        <v>削除</v>
      </c>
      <c r="N135" s="19" t="str">
        <f t="shared" si="11"/>
        <v>削除</v>
      </c>
      <c r="O135" s="19" t="str">
        <f t="shared" si="12"/>
        <v>削除</v>
      </c>
      <c r="P135" s="19" t="str">
        <f t="shared" si="13"/>
        <v>削除</v>
      </c>
      <c r="Q135">
        <f t="shared" si="14"/>
        <v>1</v>
      </c>
    </row>
    <row r="136" spans="13:17" x14ac:dyDescent="0.7">
      <c r="M136" s="19" t="str">
        <f t="shared" si="10"/>
        <v>削除</v>
      </c>
      <c r="N136" s="19" t="str">
        <f t="shared" si="11"/>
        <v>削除</v>
      </c>
      <c r="O136" s="19" t="str">
        <f t="shared" si="12"/>
        <v>削除</v>
      </c>
      <c r="P136" s="19" t="str">
        <f t="shared" si="13"/>
        <v>削除</v>
      </c>
      <c r="Q136">
        <f t="shared" si="14"/>
        <v>1</v>
      </c>
    </row>
    <row r="137" spans="13:17" x14ac:dyDescent="0.7">
      <c r="M137" s="19" t="str">
        <f t="shared" si="10"/>
        <v>削除</v>
      </c>
      <c r="N137" s="19" t="str">
        <f t="shared" si="11"/>
        <v>削除</v>
      </c>
      <c r="O137" s="19" t="str">
        <f t="shared" si="12"/>
        <v>削除</v>
      </c>
      <c r="P137" s="19" t="str">
        <f t="shared" si="13"/>
        <v>削除</v>
      </c>
      <c r="Q137">
        <f t="shared" si="14"/>
        <v>1</v>
      </c>
    </row>
    <row r="138" spans="13:17" x14ac:dyDescent="0.7">
      <c r="M138" s="19" t="str">
        <f t="shared" si="10"/>
        <v>削除</v>
      </c>
      <c r="N138" s="19" t="str">
        <f t="shared" si="11"/>
        <v>削除</v>
      </c>
      <c r="O138" s="19" t="str">
        <f t="shared" si="12"/>
        <v>削除</v>
      </c>
      <c r="P138" s="19" t="str">
        <f t="shared" si="13"/>
        <v>削除</v>
      </c>
      <c r="Q138">
        <f t="shared" si="14"/>
        <v>1</v>
      </c>
    </row>
    <row r="139" spans="13:17" x14ac:dyDescent="0.7">
      <c r="M139" s="19" t="str">
        <f t="shared" si="10"/>
        <v>削除</v>
      </c>
      <c r="N139" s="19" t="str">
        <f t="shared" si="11"/>
        <v>削除</v>
      </c>
      <c r="O139" s="19" t="str">
        <f t="shared" si="12"/>
        <v>削除</v>
      </c>
      <c r="P139" s="19" t="str">
        <f t="shared" si="13"/>
        <v>削除</v>
      </c>
      <c r="Q139">
        <f t="shared" si="14"/>
        <v>1</v>
      </c>
    </row>
    <row r="140" spans="13:17" x14ac:dyDescent="0.7">
      <c r="M140" s="19" t="str">
        <f t="shared" si="10"/>
        <v>削除</v>
      </c>
      <c r="N140" s="19" t="str">
        <f t="shared" si="11"/>
        <v>削除</v>
      </c>
      <c r="O140" s="19" t="str">
        <f t="shared" si="12"/>
        <v>削除</v>
      </c>
      <c r="P140" s="19" t="str">
        <f t="shared" si="13"/>
        <v>削除</v>
      </c>
      <c r="Q140">
        <f t="shared" si="14"/>
        <v>1</v>
      </c>
    </row>
    <row r="141" spans="13:17" x14ac:dyDescent="0.7">
      <c r="M141" s="19" t="str">
        <f t="shared" si="10"/>
        <v>削除</v>
      </c>
      <c r="N141" s="19" t="str">
        <f t="shared" si="11"/>
        <v>削除</v>
      </c>
      <c r="O141" s="19" t="str">
        <f t="shared" si="12"/>
        <v>削除</v>
      </c>
      <c r="P141" s="19" t="str">
        <f t="shared" si="13"/>
        <v>削除</v>
      </c>
      <c r="Q141">
        <f t="shared" si="14"/>
        <v>1</v>
      </c>
    </row>
    <row r="142" spans="13:17" x14ac:dyDescent="0.7">
      <c r="M142" s="19" t="str">
        <f t="shared" si="10"/>
        <v>削除</v>
      </c>
      <c r="N142" s="19" t="str">
        <f t="shared" si="11"/>
        <v>削除</v>
      </c>
      <c r="O142" s="19" t="str">
        <f t="shared" si="12"/>
        <v>削除</v>
      </c>
      <c r="P142" s="19" t="str">
        <f t="shared" si="13"/>
        <v>削除</v>
      </c>
      <c r="Q142">
        <f t="shared" si="14"/>
        <v>1</v>
      </c>
    </row>
    <row r="143" spans="13:17" x14ac:dyDescent="0.7">
      <c r="M143" s="19" t="str">
        <f t="shared" si="10"/>
        <v>削除</v>
      </c>
      <c r="N143" s="19" t="str">
        <f t="shared" si="11"/>
        <v>削除</v>
      </c>
      <c r="O143" s="19" t="str">
        <f t="shared" si="12"/>
        <v>削除</v>
      </c>
      <c r="P143" s="19" t="str">
        <f t="shared" si="13"/>
        <v>削除</v>
      </c>
      <c r="Q143">
        <f t="shared" si="14"/>
        <v>1</v>
      </c>
    </row>
    <row r="144" spans="13:17" x14ac:dyDescent="0.7">
      <c r="M144" s="19" t="str">
        <f t="shared" si="10"/>
        <v>削除</v>
      </c>
      <c r="N144" s="19" t="str">
        <f t="shared" si="11"/>
        <v>削除</v>
      </c>
      <c r="O144" s="19" t="str">
        <f t="shared" si="12"/>
        <v>削除</v>
      </c>
      <c r="P144" s="19" t="str">
        <f t="shared" si="13"/>
        <v>削除</v>
      </c>
      <c r="Q144">
        <f t="shared" si="14"/>
        <v>1</v>
      </c>
    </row>
    <row r="145" spans="13:17" x14ac:dyDescent="0.7">
      <c r="M145" s="19" t="str">
        <f t="shared" si="10"/>
        <v>削除</v>
      </c>
      <c r="N145" s="19" t="str">
        <f t="shared" si="11"/>
        <v>削除</v>
      </c>
      <c r="O145" s="19" t="str">
        <f t="shared" si="12"/>
        <v>削除</v>
      </c>
      <c r="P145" s="19" t="str">
        <f t="shared" si="13"/>
        <v>削除</v>
      </c>
      <c r="Q145">
        <f t="shared" si="14"/>
        <v>1</v>
      </c>
    </row>
    <row r="146" spans="13:17" x14ac:dyDescent="0.7">
      <c r="M146" s="19" t="str">
        <f t="shared" si="10"/>
        <v>削除</v>
      </c>
      <c r="N146" s="19" t="str">
        <f t="shared" si="11"/>
        <v>削除</v>
      </c>
      <c r="O146" s="19" t="str">
        <f t="shared" si="12"/>
        <v>削除</v>
      </c>
      <c r="P146" s="19" t="str">
        <f t="shared" si="13"/>
        <v>削除</v>
      </c>
      <c r="Q146">
        <f t="shared" si="14"/>
        <v>1</v>
      </c>
    </row>
    <row r="147" spans="13:17" x14ac:dyDescent="0.7">
      <c r="M147" s="19" t="str">
        <f t="shared" si="10"/>
        <v>削除</v>
      </c>
      <c r="N147" s="19" t="str">
        <f t="shared" si="11"/>
        <v>削除</v>
      </c>
      <c r="O147" s="19" t="str">
        <f t="shared" si="12"/>
        <v>削除</v>
      </c>
      <c r="P147" s="19" t="str">
        <f t="shared" si="13"/>
        <v>削除</v>
      </c>
      <c r="Q147">
        <f t="shared" si="14"/>
        <v>1</v>
      </c>
    </row>
    <row r="148" spans="13:17" x14ac:dyDescent="0.7">
      <c r="M148" s="19" t="str">
        <f t="shared" si="10"/>
        <v>削除</v>
      </c>
      <c r="N148" s="19" t="str">
        <f t="shared" si="11"/>
        <v>削除</v>
      </c>
      <c r="O148" s="19" t="str">
        <f t="shared" si="12"/>
        <v>削除</v>
      </c>
      <c r="P148" s="19" t="str">
        <f t="shared" si="13"/>
        <v>削除</v>
      </c>
      <c r="Q148">
        <f t="shared" si="14"/>
        <v>1</v>
      </c>
    </row>
    <row r="149" spans="13:17" x14ac:dyDescent="0.7">
      <c r="M149" s="19" t="str">
        <f t="shared" si="10"/>
        <v>削除</v>
      </c>
      <c r="N149" s="19" t="str">
        <f t="shared" si="11"/>
        <v>削除</v>
      </c>
      <c r="O149" s="19" t="str">
        <f t="shared" si="12"/>
        <v>削除</v>
      </c>
      <c r="P149" s="19" t="str">
        <f t="shared" si="13"/>
        <v>削除</v>
      </c>
      <c r="Q149">
        <f t="shared" si="14"/>
        <v>1</v>
      </c>
    </row>
    <row r="150" spans="13:17" x14ac:dyDescent="0.7">
      <c r="M150" s="19" t="str">
        <f t="shared" si="10"/>
        <v>削除</v>
      </c>
      <c r="N150" s="19" t="str">
        <f t="shared" si="11"/>
        <v>削除</v>
      </c>
      <c r="O150" s="19" t="str">
        <f t="shared" si="12"/>
        <v>削除</v>
      </c>
      <c r="P150" s="19" t="str">
        <f t="shared" si="13"/>
        <v>削除</v>
      </c>
      <c r="Q150">
        <f t="shared" si="14"/>
        <v>1</v>
      </c>
    </row>
    <row r="151" spans="13:17" x14ac:dyDescent="0.7">
      <c r="M151" s="19" t="str">
        <f t="shared" si="10"/>
        <v>削除</v>
      </c>
      <c r="N151" s="19" t="str">
        <f t="shared" si="11"/>
        <v>削除</v>
      </c>
      <c r="O151" s="19" t="str">
        <f t="shared" si="12"/>
        <v>削除</v>
      </c>
      <c r="P151" s="19" t="str">
        <f t="shared" si="13"/>
        <v>削除</v>
      </c>
      <c r="Q151">
        <f t="shared" si="14"/>
        <v>1</v>
      </c>
    </row>
    <row r="152" spans="13:17" x14ac:dyDescent="0.7">
      <c r="M152" s="19" t="str">
        <f t="shared" si="10"/>
        <v>削除</v>
      </c>
      <c r="N152" s="19" t="str">
        <f t="shared" si="11"/>
        <v>削除</v>
      </c>
      <c r="O152" s="19" t="str">
        <f t="shared" si="12"/>
        <v>削除</v>
      </c>
      <c r="P152" s="19" t="str">
        <f t="shared" si="13"/>
        <v>削除</v>
      </c>
      <c r="Q152">
        <f t="shared" si="14"/>
        <v>1</v>
      </c>
    </row>
    <row r="153" spans="13:17" x14ac:dyDescent="0.7">
      <c r="M153" s="19" t="str">
        <f t="shared" si="10"/>
        <v>削除</v>
      </c>
      <c r="N153" s="19" t="str">
        <f t="shared" si="11"/>
        <v>削除</v>
      </c>
      <c r="O153" s="19" t="str">
        <f t="shared" si="12"/>
        <v>削除</v>
      </c>
      <c r="P153" s="19" t="str">
        <f t="shared" si="13"/>
        <v>削除</v>
      </c>
      <c r="Q153">
        <f t="shared" si="14"/>
        <v>1</v>
      </c>
    </row>
    <row r="154" spans="13:17" x14ac:dyDescent="0.7">
      <c r="M154" s="19" t="str">
        <f t="shared" si="10"/>
        <v>削除</v>
      </c>
      <c r="N154" s="19" t="str">
        <f t="shared" si="11"/>
        <v>削除</v>
      </c>
      <c r="O154" s="19" t="str">
        <f t="shared" si="12"/>
        <v>削除</v>
      </c>
      <c r="P154" s="19" t="str">
        <f t="shared" si="13"/>
        <v>削除</v>
      </c>
      <c r="Q154">
        <f t="shared" si="14"/>
        <v>1</v>
      </c>
    </row>
    <row r="155" spans="13:17" x14ac:dyDescent="0.7">
      <c r="M155" s="19" t="str">
        <f t="shared" si="10"/>
        <v>削除</v>
      </c>
      <c r="N155" s="19" t="str">
        <f t="shared" si="11"/>
        <v>削除</v>
      </c>
      <c r="O155" s="19" t="str">
        <f t="shared" si="12"/>
        <v>削除</v>
      </c>
      <c r="P155" s="19" t="str">
        <f t="shared" si="13"/>
        <v>削除</v>
      </c>
      <c r="Q155">
        <f t="shared" si="14"/>
        <v>1</v>
      </c>
    </row>
    <row r="156" spans="13:17" x14ac:dyDescent="0.7">
      <c r="M156" s="19" t="str">
        <f t="shared" si="10"/>
        <v>削除</v>
      </c>
      <c r="N156" s="19" t="str">
        <f t="shared" si="11"/>
        <v>削除</v>
      </c>
      <c r="O156" s="19" t="str">
        <f t="shared" si="12"/>
        <v>削除</v>
      </c>
      <c r="P156" s="19" t="str">
        <f t="shared" si="13"/>
        <v>削除</v>
      </c>
      <c r="Q156">
        <f t="shared" si="14"/>
        <v>1</v>
      </c>
    </row>
    <row r="157" spans="13:17" x14ac:dyDescent="0.7">
      <c r="M157" s="19" t="str">
        <f t="shared" si="10"/>
        <v>削除</v>
      </c>
      <c r="N157" s="19" t="str">
        <f t="shared" si="11"/>
        <v>削除</v>
      </c>
      <c r="O157" s="19" t="str">
        <f t="shared" si="12"/>
        <v>削除</v>
      </c>
      <c r="P157" s="19" t="str">
        <f t="shared" si="13"/>
        <v>削除</v>
      </c>
      <c r="Q157">
        <f t="shared" si="14"/>
        <v>1</v>
      </c>
    </row>
    <row r="158" spans="13:17" x14ac:dyDescent="0.7">
      <c r="M158" s="19" t="str">
        <f t="shared" si="10"/>
        <v>削除</v>
      </c>
      <c r="N158" s="19" t="str">
        <f t="shared" si="11"/>
        <v>削除</v>
      </c>
      <c r="O158" s="19" t="str">
        <f t="shared" si="12"/>
        <v>削除</v>
      </c>
      <c r="P158" s="19" t="str">
        <f t="shared" si="13"/>
        <v>削除</v>
      </c>
      <c r="Q158">
        <f t="shared" si="14"/>
        <v>1</v>
      </c>
    </row>
    <row r="159" spans="13:17" x14ac:dyDescent="0.7">
      <c r="M159" s="19" t="str">
        <f t="shared" si="10"/>
        <v>削除</v>
      </c>
      <c r="N159" s="19" t="str">
        <f t="shared" si="11"/>
        <v>削除</v>
      </c>
      <c r="O159" s="19" t="str">
        <f t="shared" si="12"/>
        <v>削除</v>
      </c>
      <c r="P159" s="19" t="str">
        <f t="shared" si="13"/>
        <v>削除</v>
      </c>
      <c r="Q159">
        <f t="shared" si="14"/>
        <v>1</v>
      </c>
    </row>
    <row r="160" spans="13:17" x14ac:dyDescent="0.7">
      <c r="M160" s="19" t="str">
        <f t="shared" si="10"/>
        <v>削除</v>
      </c>
      <c r="N160" s="19" t="str">
        <f t="shared" si="11"/>
        <v>削除</v>
      </c>
      <c r="O160" s="19" t="str">
        <f t="shared" si="12"/>
        <v>削除</v>
      </c>
      <c r="P160" s="19" t="str">
        <f t="shared" si="13"/>
        <v>削除</v>
      </c>
      <c r="Q160">
        <f t="shared" si="14"/>
        <v>1</v>
      </c>
    </row>
    <row r="161" spans="13:17" x14ac:dyDescent="0.7">
      <c r="M161" s="19" t="str">
        <f t="shared" si="10"/>
        <v>削除</v>
      </c>
      <c r="N161" s="19" t="str">
        <f t="shared" si="11"/>
        <v>削除</v>
      </c>
      <c r="O161" s="19" t="str">
        <f t="shared" si="12"/>
        <v>削除</v>
      </c>
      <c r="P161" s="19" t="str">
        <f t="shared" si="13"/>
        <v>削除</v>
      </c>
      <c r="Q161">
        <f t="shared" si="14"/>
        <v>1</v>
      </c>
    </row>
    <row r="162" spans="13:17" x14ac:dyDescent="0.7">
      <c r="M162" s="19" t="str">
        <f t="shared" si="10"/>
        <v>削除</v>
      </c>
      <c r="N162" s="19" t="str">
        <f t="shared" si="11"/>
        <v>削除</v>
      </c>
      <c r="O162" s="19" t="str">
        <f t="shared" si="12"/>
        <v>削除</v>
      </c>
      <c r="P162" s="19" t="str">
        <f t="shared" si="13"/>
        <v>削除</v>
      </c>
      <c r="Q162">
        <f t="shared" si="14"/>
        <v>1</v>
      </c>
    </row>
    <row r="163" spans="13:17" x14ac:dyDescent="0.7">
      <c r="M163" s="19" t="str">
        <f t="shared" si="10"/>
        <v>削除</v>
      </c>
      <c r="N163" s="19" t="str">
        <f t="shared" si="11"/>
        <v>削除</v>
      </c>
      <c r="O163" s="19" t="str">
        <f t="shared" si="12"/>
        <v>削除</v>
      </c>
      <c r="P163" s="19" t="str">
        <f t="shared" si="13"/>
        <v>削除</v>
      </c>
      <c r="Q163">
        <f t="shared" si="14"/>
        <v>1</v>
      </c>
    </row>
    <row r="164" spans="13:17" x14ac:dyDescent="0.7">
      <c r="M164" s="19" t="str">
        <f t="shared" si="10"/>
        <v>削除</v>
      </c>
      <c r="N164" s="19" t="str">
        <f t="shared" si="11"/>
        <v>削除</v>
      </c>
      <c r="O164" s="19" t="str">
        <f t="shared" si="12"/>
        <v>削除</v>
      </c>
      <c r="P164" s="19" t="str">
        <f t="shared" si="13"/>
        <v>削除</v>
      </c>
      <c r="Q164">
        <f t="shared" si="14"/>
        <v>1</v>
      </c>
    </row>
    <row r="165" spans="13:17" x14ac:dyDescent="0.7">
      <c r="M165" s="19" t="str">
        <f t="shared" si="10"/>
        <v>削除</v>
      </c>
      <c r="N165" s="19" t="str">
        <f t="shared" si="11"/>
        <v>削除</v>
      </c>
      <c r="O165" s="19" t="str">
        <f t="shared" si="12"/>
        <v>削除</v>
      </c>
      <c r="P165" s="19" t="str">
        <f t="shared" si="13"/>
        <v>削除</v>
      </c>
      <c r="Q165">
        <f t="shared" si="14"/>
        <v>1</v>
      </c>
    </row>
    <row r="166" spans="13:17" x14ac:dyDescent="0.7">
      <c r="M166" s="19" t="str">
        <f t="shared" si="10"/>
        <v>削除</v>
      </c>
      <c r="N166" s="19" t="str">
        <f t="shared" si="11"/>
        <v>削除</v>
      </c>
      <c r="O166" s="19" t="str">
        <f t="shared" si="12"/>
        <v>削除</v>
      </c>
      <c r="P166" s="19" t="str">
        <f t="shared" si="13"/>
        <v>削除</v>
      </c>
      <c r="Q166">
        <f t="shared" si="14"/>
        <v>1</v>
      </c>
    </row>
    <row r="167" spans="13:17" x14ac:dyDescent="0.7">
      <c r="M167" s="19" t="str">
        <f t="shared" si="10"/>
        <v>削除</v>
      </c>
      <c r="N167" s="19" t="str">
        <f t="shared" si="11"/>
        <v>削除</v>
      </c>
      <c r="O167" s="19" t="str">
        <f t="shared" si="12"/>
        <v>削除</v>
      </c>
      <c r="P167" s="19" t="str">
        <f t="shared" si="13"/>
        <v>削除</v>
      </c>
      <c r="Q167">
        <f t="shared" si="14"/>
        <v>1</v>
      </c>
    </row>
    <row r="168" spans="13:17" x14ac:dyDescent="0.7">
      <c r="M168" s="19" t="str">
        <f t="shared" si="10"/>
        <v>削除</v>
      </c>
      <c r="N168" s="19" t="str">
        <f t="shared" si="11"/>
        <v>削除</v>
      </c>
      <c r="O168" s="19" t="str">
        <f t="shared" si="12"/>
        <v>削除</v>
      </c>
      <c r="P168" s="19" t="str">
        <f t="shared" si="13"/>
        <v>削除</v>
      </c>
      <c r="Q168">
        <f t="shared" si="14"/>
        <v>1</v>
      </c>
    </row>
    <row r="169" spans="13:17" x14ac:dyDescent="0.7">
      <c r="M169" s="19" t="str">
        <f t="shared" si="10"/>
        <v>削除</v>
      </c>
      <c r="N169" s="19" t="str">
        <f t="shared" si="11"/>
        <v>削除</v>
      </c>
      <c r="O169" s="19" t="str">
        <f t="shared" si="12"/>
        <v>削除</v>
      </c>
      <c r="P169" s="19" t="str">
        <f t="shared" si="13"/>
        <v>削除</v>
      </c>
      <c r="Q169">
        <f t="shared" si="14"/>
        <v>1</v>
      </c>
    </row>
    <row r="170" spans="13:17" x14ac:dyDescent="0.7">
      <c r="M170" s="19" t="str">
        <f t="shared" si="10"/>
        <v>削除</v>
      </c>
      <c r="N170" s="19" t="str">
        <f t="shared" si="11"/>
        <v>削除</v>
      </c>
      <c r="O170" s="19" t="str">
        <f t="shared" si="12"/>
        <v>削除</v>
      </c>
      <c r="P170" s="19" t="str">
        <f t="shared" si="13"/>
        <v>削除</v>
      </c>
      <c r="Q170">
        <f t="shared" si="14"/>
        <v>1</v>
      </c>
    </row>
    <row r="171" spans="13:17" x14ac:dyDescent="0.7">
      <c r="M171" s="19" t="str">
        <f t="shared" si="10"/>
        <v>削除</v>
      </c>
      <c r="N171" s="19" t="str">
        <f t="shared" si="11"/>
        <v>削除</v>
      </c>
      <c r="O171" s="19" t="str">
        <f t="shared" si="12"/>
        <v>削除</v>
      </c>
      <c r="P171" s="19" t="str">
        <f t="shared" si="13"/>
        <v>削除</v>
      </c>
      <c r="Q171">
        <f t="shared" si="14"/>
        <v>1</v>
      </c>
    </row>
    <row r="172" spans="13:17" x14ac:dyDescent="0.7">
      <c r="M172" s="19" t="str">
        <f t="shared" si="10"/>
        <v>削除</v>
      </c>
      <c r="N172" s="19" t="str">
        <f t="shared" si="11"/>
        <v>削除</v>
      </c>
      <c r="O172" s="19" t="str">
        <f t="shared" si="12"/>
        <v>削除</v>
      </c>
      <c r="P172" s="19" t="str">
        <f t="shared" si="13"/>
        <v>削除</v>
      </c>
      <c r="Q172">
        <f t="shared" si="14"/>
        <v>1</v>
      </c>
    </row>
    <row r="173" spans="13:17" x14ac:dyDescent="0.7">
      <c r="M173" s="19" t="str">
        <f t="shared" si="10"/>
        <v>削除</v>
      </c>
      <c r="N173" s="19" t="str">
        <f t="shared" si="11"/>
        <v>削除</v>
      </c>
      <c r="O173" s="19" t="str">
        <f t="shared" si="12"/>
        <v>削除</v>
      </c>
      <c r="P173" s="19" t="str">
        <f t="shared" si="13"/>
        <v>削除</v>
      </c>
      <c r="Q173">
        <f t="shared" si="14"/>
        <v>1</v>
      </c>
    </row>
    <row r="174" spans="13:17" x14ac:dyDescent="0.7">
      <c r="M174" s="19" t="str">
        <f t="shared" si="10"/>
        <v>削除</v>
      </c>
      <c r="N174" s="19" t="str">
        <f t="shared" si="11"/>
        <v>削除</v>
      </c>
      <c r="O174" s="19" t="str">
        <f t="shared" si="12"/>
        <v>削除</v>
      </c>
      <c r="P174" s="19" t="str">
        <f t="shared" si="13"/>
        <v>削除</v>
      </c>
      <c r="Q174">
        <f t="shared" si="14"/>
        <v>1</v>
      </c>
    </row>
    <row r="175" spans="13:17" x14ac:dyDescent="0.7">
      <c r="M175" s="19" t="str">
        <f t="shared" si="10"/>
        <v>削除</v>
      </c>
      <c r="N175" s="19" t="str">
        <f t="shared" si="11"/>
        <v>削除</v>
      </c>
      <c r="O175" s="19" t="str">
        <f t="shared" si="12"/>
        <v>削除</v>
      </c>
      <c r="P175" s="19" t="str">
        <f t="shared" si="13"/>
        <v>削除</v>
      </c>
      <c r="Q175">
        <f t="shared" si="14"/>
        <v>1</v>
      </c>
    </row>
    <row r="176" spans="13:17" x14ac:dyDescent="0.7">
      <c r="M176" s="19" t="str">
        <f t="shared" si="10"/>
        <v>削除</v>
      </c>
      <c r="N176" s="19" t="str">
        <f t="shared" si="11"/>
        <v>削除</v>
      </c>
      <c r="O176" s="19" t="str">
        <f t="shared" si="12"/>
        <v>削除</v>
      </c>
      <c r="P176" s="19" t="str">
        <f t="shared" si="13"/>
        <v>削除</v>
      </c>
      <c r="Q176">
        <f t="shared" si="14"/>
        <v>1</v>
      </c>
    </row>
    <row r="177" spans="13:17" x14ac:dyDescent="0.7">
      <c r="M177" s="19" t="str">
        <f t="shared" si="10"/>
        <v>削除</v>
      </c>
      <c r="N177" s="19" t="str">
        <f t="shared" si="11"/>
        <v>削除</v>
      </c>
      <c r="O177" s="19" t="str">
        <f t="shared" si="12"/>
        <v>削除</v>
      </c>
      <c r="P177" s="19" t="str">
        <f t="shared" si="13"/>
        <v>削除</v>
      </c>
      <c r="Q177">
        <f t="shared" si="14"/>
        <v>1</v>
      </c>
    </row>
    <row r="178" spans="13:17" x14ac:dyDescent="0.7">
      <c r="M178" s="19" t="str">
        <f t="shared" si="10"/>
        <v>削除</v>
      </c>
      <c r="N178" s="19" t="str">
        <f t="shared" si="11"/>
        <v>削除</v>
      </c>
      <c r="O178" s="19" t="str">
        <f t="shared" si="12"/>
        <v>削除</v>
      </c>
      <c r="P178" s="19" t="str">
        <f t="shared" si="13"/>
        <v>削除</v>
      </c>
      <c r="Q178">
        <f t="shared" si="14"/>
        <v>1</v>
      </c>
    </row>
    <row r="179" spans="13:17" x14ac:dyDescent="0.7">
      <c r="M179" s="19" t="str">
        <f t="shared" si="10"/>
        <v>削除</v>
      </c>
      <c r="N179" s="19" t="str">
        <f t="shared" si="11"/>
        <v>削除</v>
      </c>
      <c r="O179" s="19" t="str">
        <f t="shared" si="12"/>
        <v>削除</v>
      </c>
      <c r="P179" s="19" t="str">
        <f t="shared" si="13"/>
        <v>削除</v>
      </c>
      <c r="Q179">
        <f t="shared" si="14"/>
        <v>1</v>
      </c>
    </row>
    <row r="180" spans="13:17" x14ac:dyDescent="0.7">
      <c r="M180" s="19" t="str">
        <f t="shared" si="10"/>
        <v>削除</v>
      </c>
      <c r="N180" s="19" t="str">
        <f t="shared" si="11"/>
        <v>削除</v>
      </c>
      <c r="O180" s="19" t="str">
        <f t="shared" si="12"/>
        <v>削除</v>
      </c>
      <c r="P180" s="19" t="str">
        <f t="shared" si="13"/>
        <v>削除</v>
      </c>
      <c r="Q180">
        <f t="shared" si="14"/>
        <v>1</v>
      </c>
    </row>
    <row r="181" spans="13:17" x14ac:dyDescent="0.7">
      <c r="M181" s="19" t="str">
        <f t="shared" si="10"/>
        <v>削除</v>
      </c>
      <c r="N181" s="19" t="str">
        <f t="shared" si="11"/>
        <v>削除</v>
      </c>
      <c r="O181" s="19" t="str">
        <f t="shared" si="12"/>
        <v>削除</v>
      </c>
      <c r="P181" s="19" t="str">
        <f t="shared" si="13"/>
        <v>削除</v>
      </c>
      <c r="Q181">
        <f t="shared" si="14"/>
        <v>1</v>
      </c>
    </row>
    <row r="182" spans="13:17" x14ac:dyDescent="0.7">
      <c r="M182" s="19" t="str">
        <f t="shared" si="10"/>
        <v>削除</v>
      </c>
      <c r="N182" s="19" t="str">
        <f t="shared" si="11"/>
        <v>削除</v>
      </c>
      <c r="O182" s="19" t="str">
        <f t="shared" si="12"/>
        <v>削除</v>
      </c>
      <c r="P182" s="19" t="str">
        <f t="shared" si="13"/>
        <v>削除</v>
      </c>
      <c r="Q182">
        <f t="shared" si="14"/>
        <v>1</v>
      </c>
    </row>
    <row r="183" spans="13:17" x14ac:dyDescent="0.7">
      <c r="M183" s="19" t="str">
        <f t="shared" si="10"/>
        <v>削除</v>
      </c>
      <c r="N183" s="19" t="str">
        <f t="shared" si="11"/>
        <v>削除</v>
      </c>
      <c r="O183" s="19" t="str">
        <f t="shared" si="12"/>
        <v>削除</v>
      </c>
      <c r="P183" s="19" t="str">
        <f t="shared" si="13"/>
        <v>削除</v>
      </c>
      <c r="Q183">
        <f t="shared" si="14"/>
        <v>1</v>
      </c>
    </row>
    <row r="184" spans="13:17" x14ac:dyDescent="0.7">
      <c r="M184" s="19" t="str">
        <f t="shared" si="10"/>
        <v>削除</v>
      </c>
      <c r="N184" s="19" t="str">
        <f t="shared" si="11"/>
        <v>削除</v>
      </c>
      <c r="O184" s="19" t="str">
        <f t="shared" si="12"/>
        <v>削除</v>
      </c>
      <c r="P184" s="19" t="str">
        <f t="shared" si="13"/>
        <v>削除</v>
      </c>
      <c r="Q184">
        <f t="shared" si="14"/>
        <v>1</v>
      </c>
    </row>
    <row r="185" spans="13:17" x14ac:dyDescent="0.7">
      <c r="M185" s="19" t="str">
        <f t="shared" si="10"/>
        <v>削除</v>
      </c>
      <c r="N185" s="19" t="str">
        <f t="shared" si="11"/>
        <v>削除</v>
      </c>
      <c r="O185" s="19" t="str">
        <f t="shared" si="12"/>
        <v>削除</v>
      </c>
      <c r="P185" s="19" t="str">
        <f t="shared" si="13"/>
        <v>削除</v>
      </c>
      <c r="Q185">
        <f t="shared" si="14"/>
        <v>1</v>
      </c>
    </row>
    <row r="186" spans="13:17" x14ac:dyDescent="0.7">
      <c r="M186" s="19" t="str">
        <f t="shared" si="10"/>
        <v>削除</v>
      </c>
      <c r="N186" s="19" t="str">
        <f t="shared" si="11"/>
        <v>削除</v>
      </c>
      <c r="O186" s="19" t="str">
        <f t="shared" si="12"/>
        <v>削除</v>
      </c>
      <c r="P186" s="19" t="str">
        <f t="shared" si="13"/>
        <v>削除</v>
      </c>
      <c r="Q186">
        <f t="shared" si="14"/>
        <v>1</v>
      </c>
    </row>
    <row r="187" spans="13:17" x14ac:dyDescent="0.7">
      <c r="M187" s="19" t="str">
        <f t="shared" si="10"/>
        <v>削除</v>
      </c>
      <c r="N187" s="19" t="str">
        <f t="shared" si="11"/>
        <v>削除</v>
      </c>
      <c r="O187" s="19" t="str">
        <f t="shared" si="12"/>
        <v>削除</v>
      </c>
      <c r="P187" s="19" t="str">
        <f t="shared" si="13"/>
        <v>削除</v>
      </c>
      <c r="Q187">
        <f t="shared" si="14"/>
        <v>1</v>
      </c>
    </row>
    <row r="188" spans="13:17" x14ac:dyDescent="0.7">
      <c r="M188" s="19" t="str">
        <f t="shared" si="10"/>
        <v>削除</v>
      </c>
      <c r="N188" s="19" t="str">
        <f t="shared" si="11"/>
        <v>削除</v>
      </c>
      <c r="O188" s="19" t="str">
        <f t="shared" si="12"/>
        <v>削除</v>
      </c>
      <c r="P188" s="19" t="str">
        <f t="shared" si="13"/>
        <v>削除</v>
      </c>
      <c r="Q188">
        <f t="shared" si="14"/>
        <v>1</v>
      </c>
    </row>
    <row r="189" spans="13:17" x14ac:dyDescent="0.7">
      <c r="M189" s="19" t="str">
        <f t="shared" si="10"/>
        <v>削除</v>
      </c>
      <c r="N189" s="19" t="str">
        <f t="shared" si="11"/>
        <v>削除</v>
      </c>
      <c r="O189" s="19" t="str">
        <f t="shared" si="12"/>
        <v>削除</v>
      </c>
      <c r="P189" s="19" t="str">
        <f t="shared" si="13"/>
        <v>削除</v>
      </c>
      <c r="Q189">
        <f t="shared" si="14"/>
        <v>1</v>
      </c>
    </row>
    <row r="190" spans="13:17" x14ac:dyDescent="0.7">
      <c r="M190" s="19" t="str">
        <f t="shared" si="10"/>
        <v>削除</v>
      </c>
      <c r="N190" s="19" t="str">
        <f t="shared" si="11"/>
        <v>削除</v>
      </c>
      <c r="O190" s="19" t="str">
        <f t="shared" si="12"/>
        <v>削除</v>
      </c>
      <c r="P190" s="19" t="str">
        <f t="shared" si="13"/>
        <v>削除</v>
      </c>
      <c r="Q190">
        <f t="shared" si="14"/>
        <v>1</v>
      </c>
    </row>
    <row r="191" spans="13:17" x14ac:dyDescent="0.7">
      <c r="M191" s="19" t="str">
        <f t="shared" si="10"/>
        <v>削除</v>
      </c>
      <c r="N191" s="19" t="str">
        <f t="shared" si="11"/>
        <v>削除</v>
      </c>
      <c r="O191" s="19" t="str">
        <f t="shared" si="12"/>
        <v>削除</v>
      </c>
      <c r="P191" s="19" t="str">
        <f t="shared" si="13"/>
        <v>削除</v>
      </c>
      <c r="Q191">
        <f t="shared" si="14"/>
        <v>1</v>
      </c>
    </row>
    <row r="192" spans="13:17" x14ac:dyDescent="0.7">
      <c r="M192" s="19" t="str">
        <f t="shared" si="10"/>
        <v>削除</v>
      </c>
      <c r="N192" s="19" t="str">
        <f t="shared" si="11"/>
        <v>削除</v>
      </c>
      <c r="O192" s="19" t="str">
        <f t="shared" si="12"/>
        <v>削除</v>
      </c>
      <c r="P192" s="19" t="str">
        <f t="shared" si="13"/>
        <v>削除</v>
      </c>
      <c r="Q192">
        <f t="shared" si="14"/>
        <v>1</v>
      </c>
    </row>
    <row r="193" spans="13:17" x14ac:dyDescent="0.7">
      <c r="M193" s="19" t="str">
        <f t="shared" si="10"/>
        <v>削除</v>
      </c>
      <c r="N193" s="19" t="str">
        <f t="shared" si="11"/>
        <v>削除</v>
      </c>
      <c r="O193" s="19" t="str">
        <f t="shared" si="12"/>
        <v>削除</v>
      </c>
      <c r="P193" s="19" t="str">
        <f t="shared" si="13"/>
        <v>削除</v>
      </c>
      <c r="Q193">
        <f t="shared" si="14"/>
        <v>1</v>
      </c>
    </row>
    <row r="194" spans="13:17" x14ac:dyDescent="0.7">
      <c r="M194" s="19" t="str">
        <f t="shared" si="10"/>
        <v>削除</v>
      </c>
      <c r="N194" s="19" t="str">
        <f t="shared" si="11"/>
        <v>削除</v>
      </c>
      <c r="O194" s="19" t="str">
        <f t="shared" si="12"/>
        <v>削除</v>
      </c>
      <c r="P194" s="19" t="str">
        <f t="shared" si="13"/>
        <v>削除</v>
      </c>
      <c r="Q194">
        <f t="shared" si="14"/>
        <v>1</v>
      </c>
    </row>
    <row r="195" spans="13:17" x14ac:dyDescent="0.7">
      <c r="M195" s="19" t="str">
        <f t="shared" ref="M195:M258" si="15">IF(O195="削除","削除",(TRUNC(E195,0)+MOD(E195,1)*0.6)*10000)</f>
        <v>削除</v>
      </c>
      <c r="N195" s="19" t="str">
        <f t="shared" ref="N195:N258" si="16">IF(P195="削除","削除",(TRUNC(F195,0)+MOD(F195,1)*0.6)*10000)</f>
        <v>削除</v>
      </c>
      <c r="O195" s="19" t="str">
        <f t="shared" ref="O195:O258" si="17">IF(G196=0,"削除",(TRUNC(E196,0)+MOD(E196,1)*0.6)*10000)</f>
        <v>削除</v>
      </c>
      <c r="P195" s="19" t="str">
        <f t="shared" ref="P195:P258" si="18">IF(F196=0,"削除",(TRUNC(F196,0)+MOD(F196,1)*0.6)*10000)</f>
        <v>削除</v>
      </c>
      <c r="Q195">
        <f t="shared" ref="Q195:Q258" si="19">COUNTBLANK(A196)</f>
        <v>1</v>
      </c>
    </row>
    <row r="196" spans="13:17" x14ac:dyDescent="0.7">
      <c r="M196" s="19" t="str">
        <f t="shared" si="15"/>
        <v>削除</v>
      </c>
      <c r="N196" s="19" t="str">
        <f t="shared" si="16"/>
        <v>削除</v>
      </c>
      <c r="O196" s="19" t="str">
        <f t="shared" si="17"/>
        <v>削除</v>
      </c>
      <c r="P196" s="19" t="str">
        <f t="shared" si="18"/>
        <v>削除</v>
      </c>
      <c r="Q196">
        <f t="shared" si="19"/>
        <v>1</v>
      </c>
    </row>
    <row r="197" spans="13:17" x14ac:dyDescent="0.7">
      <c r="M197" s="19" t="str">
        <f t="shared" si="15"/>
        <v>削除</v>
      </c>
      <c r="N197" s="19" t="str">
        <f t="shared" si="16"/>
        <v>削除</v>
      </c>
      <c r="O197" s="19" t="str">
        <f t="shared" si="17"/>
        <v>削除</v>
      </c>
      <c r="P197" s="19" t="str">
        <f t="shared" si="18"/>
        <v>削除</v>
      </c>
      <c r="Q197">
        <f t="shared" si="19"/>
        <v>1</v>
      </c>
    </row>
    <row r="198" spans="13:17" x14ac:dyDescent="0.7">
      <c r="M198" s="19" t="str">
        <f t="shared" si="15"/>
        <v>削除</v>
      </c>
      <c r="N198" s="19" t="str">
        <f t="shared" si="16"/>
        <v>削除</v>
      </c>
      <c r="O198" s="19" t="str">
        <f t="shared" si="17"/>
        <v>削除</v>
      </c>
      <c r="P198" s="19" t="str">
        <f t="shared" si="18"/>
        <v>削除</v>
      </c>
      <c r="Q198">
        <f t="shared" si="19"/>
        <v>1</v>
      </c>
    </row>
    <row r="199" spans="13:17" x14ac:dyDescent="0.7">
      <c r="M199" s="19" t="str">
        <f t="shared" si="15"/>
        <v>削除</v>
      </c>
      <c r="N199" s="19" t="str">
        <f t="shared" si="16"/>
        <v>削除</v>
      </c>
      <c r="O199" s="19" t="str">
        <f t="shared" si="17"/>
        <v>削除</v>
      </c>
      <c r="P199" s="19" t="str">
        <f t="shared" si="18"/>
        <v>削除</v>
      </c>
      <c r="Q199">
        <f t="shared" si="19"/>
        <v>1</v>
      </c>
    </row>
    <row r="200" spans="13:17" x14ac:dyDescent="0.7">
      <c r="M200" s="19" t="str">
        <f t="shared" si="15"/>
        <v>削除</v>
      </c>
      <c r="N200" s="19" t="str">
        <f t="shared" si="16"/>
        <v>削除</v>
      </c>
      <c r="O200" s="19" t="str">
        <f t="shared" si="17"/>
        <v>削除</v>
      </c>
      <c r="P200" s="19" t="str">
        <f t="shared" si="18"/>
        <v>削除</v>
      </c>
      <c r="Q200">
        <f t="shared" si="19"/>
        <v>1</v>
      </c>
    </row>
    <row r="201" spans="13:17" x14ac:dyDescent="0.7">
      <c r="M201" s="19" t="str">
        <f t="shared" si="15"/>
        <v>削除</v>
      </c>
      <c r="N201" s="19" t="str">
        <f t="shared" si="16"/>
        <v>削除</v>
      </c>
      <c r="O201" s="19" t="str">
        <f t="shared" si="17"/>
        <v>削除</v>
      </c>
      <c r="P201" s="19" t="str">
        <f t="shared" si="18"/>
        <v>削除</v>
      </c>
      <c r="Q201">
        <f t="shared" si="19"/>
        <v>1</v>
      </c>
    </row>
    <row r="202" spans="13:17" x14ac:dyDescent="0.7">
      <c r="M202" s="19" t="str">
        <f t="shared" si="15"/>
        <v>削除</v>
      </c>
      <c r="N202" s="19" t="str">
        <f t="shared" si="16"/>
        <v>削除</v>
      </c>
      <c r="O202" s="19" t="str">
        <f t="shared" si="17"/>
        <v>削除</v>
      </c>
      <c r="P202" s="19" t="str">
        <f t="shared" si="18"/>
        <v>削除</v>
      </c>
      <c r="Q202">
        <f t="shared" si="19"/>
        <v>1</v>
      </c>
    </row>
    <row r="203" spans="13:17" x14ac:dyDescent="0.7">
      <c r="M203" s="19" t="str">
        <f t="shared" si="15"/>
        <v>削除</v>
      </c>
      <c r="N203" s="19" t="str">
        <f t="shared" si="16"/>
        <v>削除</v>
      </c>
      <c r="O203" s="19" t="str">
        <f t="shared" si="17"/>
        <v>削除</v>
      </c>
      <c r="P203" s="19" t="str">
        <f t="shared" si="18"/>
        <v>削除</v>
      </c>
      <c r="Q203">
        <f t="shared" si="19"/>
        <v>1</v>
      </c>
    </row>
    <row r="204" spans="13:17" x14ac:dyDescent="0.7">
      <c r="M204" s="19" t="str">
        <f t="shared" si="15"/>
        <v>削除</v>
      </c>
      <c r="N204" s="19" t="str">
        <f t="shared" si="16"/>
        <v>削除</v>
      </c>
      <c r="O204" s="19" t="str">
        <f t="shared" si="17"/>
        <v>削除</v>
      </c>
      <c r="P204" s="19" t="str">
        <f t="shared" si="18"/>
        <v>削除</v>
      </c>
      <c r="Q204">
        <f t="shared" si="19"/>
        <v>1</v>
      </c>
    </row>
    <row r="205" spans="13:17" x14ac:dyDescent="0.7">
      <c r="M205" s="19" t="str">
        <f t="shared" si="15"/>
        <v>削除</v>
      </c>
      <c r="N205" s="19" t="str">
        <f t="shared" si="16"/>
        <v>削除</v>
      </c>
      <c r="O205" s="19" t="str">
        <f t="shared" si="17"/>
        <v>削除</v>
      </c>
      <c r="P205" s="19" t="str">
        <f t="shared" si="18"/>
        <v>削除</v>
      </c>
      <c r="Q205">
        <f t="shared" si="19"/>
        <v>1</v>
      </c>
    </row>
    <row r="206" spans="13:17" x14ac:dyDescent="0.7">
      <c r="M206" s="19" t="str">
        <f t="shared" si="15"/>
        <v>削除</v>
      </c>
      <c r="N206" s="19" t="str">
        <f t="shared" si="16"/>
        <v>削除</v>
      </c>
      <c r="O206" s="19" t="str">
        <f t="shared" si="17"/>
        <v>削除</v>
      </c>
      <c r="P206" s="19" t="str">
        <f t="shared" si="18"/>
        <v>削除</v>
      </c>
      <c r="Q206">
        <f t="shared" si="19"/>
        <v>1</v>
      </c>
    </row>
    <row r="207" spans="13:17" x14ac:dyDescent="0.7">
      <c r="M207" s="19" t="str">
        <f t="shared" si="15"/>
        <v>削除</v>
      </c>
      <c r="N207" s="19" t="str">
        <f t="shared" si="16"/>
        <v>削除</v>
      </c>
      <c r="O207" s="19" t="str">
        <f t="shared" si="17"/>
        <v>削除</v>
      </c>
      <c r="P207" s="19" t="str">
        <f t="shared" si="18"/>
        <v>削除</v>
      </c>
      <c r="Q207">
        <f t="shared" si="19"/>
        <v>1</v>
      </c>
    </row>
    <row r="208" spans="13:17" x14ac:dyDescent="0.7">
      <c r="M208" s="19" t="str">
        <f t="shared" si="15"/>
        <v>削除</v>
      </c>
      <c r="N208" s="19" t="str">
        <f t="shared" si="16"/>
        <v>削除</v>
      </c>
      <c r="O208" s="19" t="str">
        <f t="shared" si="17"/>
        <v>削除</v>
      </c>
      <c r="P208" s="19" t="str">
        <f t="shared" si="18"/>
        <v>削除</v>
      </c>
      <c r="Q208">
        <f t="shared" si="19"/>
        <v>1</v>
      </c>
    </row>
    <row r="209" spans="13:17" x14ac:dyDescent="0.7">
      <c r="M209" s="19" t="str">
        <f t="shared" si="15"/>
        <v>削除</v>
      </c>
      <c r="N209" s="19" t="str">
        <f t="shared" si="16"/>
        <v>削除</v>
      </c>
      <c r="O209" s="19" t="str">
        <f t="shared" si="17"/>
        <v>削除</v>
      </c>
      <c r="P209" s="19" t="str">
        <f t="shared" si="18"/>
        <v>削除</v>
      </c>
      <c r="Q209">
        <f t="shared" si="19"/>
        <v>1</v>
      </c>
    </row>
    <row r="210" spans="13:17" x14ac:dyDescent="0.7">
      <c r="M210" s="19" t="str">
        <f t="shared" si="15"/>
        <v>削除</v>
      </c>
      <c r="N210" s="19" t="str">
        <f t="shared" si="16"/>
        <v>削除</v>
      </c>
      <c r="O210" s="19" t="str">
        <f t="shared" si="17"/>
        <v>削除</v>
      </c>
      <c r="P210" s="19" t="str">
        <f t="shared" si="18"/>
        <v>削除</v>
      </c>
      <c r="Q210">
        <f t="shared" si="19"/>
        <v>1</v>
      </c>
    </row>
    <row r="211" spans="13:17" x14ac:dyDescent="0.7">
      <c r="M211" s="19" t="str">
        <f t="shared" si="15"/>
        <v>削除</v>
      </c>
      <c r="N211" s="19" t="str">
        <f t="shared" si="16"/>
        <v>削除</v>
      </c>
      <c r="O211" s="19" t="str">
        <f t="shared" si="17"/>
        <v>削除</v>
      </c>
      <c r="P211" s="19" t="str">
        <f t="shared" si="18"/>
        <v>削除</v>
      </c>
      <c r="Q211">
        <f t="shared" si="19"/>
        <v>1</v>
      </c>
    </row>
    <row r="212" spans="13:17" x14ac:dyDescent="0.7">
      <c r="M212" s="19" t="str">
        <f t="shared" si="15"/>
        <v>削除</v>
      </c>
      <c r="N212" s="19" t="str">
        <f t="shared" si="16"/>
        <v>削除</v>
      </c>
      <c r="O212" s="19" t="str">
        <f t="shared" si="17"/>
        <v>削除</v>
      </c>
      <c r="P212" s="19" t="str">
        <f t="shared" si="18"/>
        <v>削除</v>
      </c>
      <c r="Q212">
        <f t="shared" si="19"/>
        <v>1</v>
      </c>
    </row>
    <row r="213" spans="13:17" x14ac:dyDescent="0.7">
      <c r="M213" s="19" t="str">
        <f t="shared" si="15"/>
        <v>削除</v>
      </c>
      <c r="N213" s="19" t="str">
        <f t="shared" si="16"/>
        <v>削除</v>
      </c>
      <c r="O213" s="19" t="str">
        <f t="shared" si="17"/>
        <v>削除</v>
      </c>
      <c r="P213" s="19" t="str">
        <f t="shared" si="18"/>
        <v>削除</v>
      </c>
      <c r="Q213">
        <f t="shared" si="19"/>
        <v>1</v>
      </c>
    </row>
    <row r="214" spans="13:17" x14ac:dyDescent="0.7">
      <c r="M214" s="19" t="str">
        <f t="shared" si="15"/>
        <v>削除</v>
      </c>
      <c r="N214" s="19" t="str">
        <f t="shared" si="16"/>
        <v>削除</v>
      </c>
      <c r="O214" s="19" t="str">
        <f t="shared" si="17"/>
        <v>削除</v>
      </c>
      <c r="P214" s="19" t="str">
        <f t="shared" si="18"/>
        <v>削除</v>
      </c>
      <c r="Q214">
        <f t="shared" si="19"/>
        <v>1</v>
      </c>
    </row>
    <row r="215" spans="13:17" x14ac:dyDescent="0.7">
      <c r="M215" s="19" t="str">
        <f t="shared" si="15"/>
        <v>削除</v>
      </c>
      <c r="N215" s="19" t="str">
        <f t="shared" si="16"/>
        <v>削除</v>
      </c>
      <c r="O215" s="19" t="str">
        <f t="shared" si="17"/>
        <v>削除</v>
      </c>
      <c r="P215" s="19" t="str">
        <f t="shared" si="18"/>
        <v>削除</v>
      </c>
      <c r="Q215">
        <f t="shared" si="19"/>
        <v>1</v>
      </c>
    </row>
    <row r="216" spans="13:17" x14ac:dyDescent="0.7">
      <c r="M216" s="19" t="str">
        <f t="shared" si="15"/>
        <v>削除</v>
      </c>
      <c r="N216" s="19" t="str">
        <f t="shared" si="16"/>
        <v>削除</v>
      </c>
      <c r="O216" s="19" t="str">
        <f t="shared" si="17"/>
        <v>削除</v>
      </c>
      <c r="P216" s="19" t="str">
        <f t="shared" si="18"/>
        <v>削除</v>
      </c>
      <c r="Q216">
        <f t="shared" si="19"/>
        <v>1</v>
      </c>
    </row>
    <row r="217" spans="13:17" x14ac:dyDescent="0.7">
      <c r="M217" s="19" t="str">
        <f t="shared" si="15"/>
        <v>削除</v>
      </c>
      <c r="N217" s="19" t="str">
        <f t="shared" si="16"/>
        <v>削除</v>
      </c>
      <c r="O217" s="19" t="str">
        <f t="shared" si="17"/>
        <v>削除</v>
      </c>
      <c r="P217" s="19" t="str">
        <f t="shared" si="18"/>
        <v>削除</v>
      </c>
      <c r="Q217">
        <f t="shared" si="19"/>
        <v>1</v>
      </c>
    </row>
    <row r="218" spans="13:17" x14ac:dyDescent="0.7">
      <c r="M218" s="19" t="str">
        <f t="shared" si="15"/>
        <v>削除</v>
      </c>
      <c r="N218" s="19" t="str">
        <f t="shared" si="16"/>
        <v>削除</v>
      </c>
      <c r="O218" s="19" t="str">
        <f t="shared" si="17"/>
        <v>削除</v>
      </c>
      <c r="P218" s="19" t="str">
        <f t="shared" si="18"/>
        <v>削除</v>
      </c>
      <c r="Q218">
        <f t="shared" si="19"/>
        <v>1</v>
      </c>
    </row>
    <row r="219" spans="13:17" x14ac:dyDescent="0.7">
      <c r="M219" s="19" t="str">
        <f t="shared" si="15"/>
        <v>削除</v>
      </c>
      <c r="N219" s="19" t="str">
        <f t="shared" si="16"/>
        <v>削除</v>
      </c>
      <c r="O219" s="19" t="str">
        <f t="shared" si="17"/>
        <v>削除</v>
      </c>
      <c r="P219" s="19" t="str">
        <f t="shared" si="18"/>
        <v>削除</v>
      </c>
      <c r="Q219">
        <f t="shared" si="19"/>
        <v>1</v>
      </c>
    </row>
    <row r="220" spans="13:17" x14ac:dyDescent="0.7">
      <c r="M220" s="19" t="str">
        <f t="shared" si="15"/>
        <v>削除</v>
      </c>
      <c r="N220" s="19" t="str">
        <f t="shared" si="16"/>
        <v>削除</v>
      </c>
      <c r="O220" s="19" t="str">
        <f t="shared" si="17"/>
        <v>削除</v>
      </c>
      <c r="P220" s="19" t="str">
        <f t="shared" si="18"/>
        <v>削除</v>
      </c>
      <c r="Q220">
        <f t="shared" si="19"/>
        <v>1</v>
      </c>
    </row>
    <row r="221" spans="13:17" x14ac:dyDescent="0.7">
      <c r="M221" s="19" t="str">
        <f t="shared" si="15"/>
        <v>削除</v>
      </c>
      <c r="N221" s="19" t="str">
        <f t="shared" si="16"/>
        <v>削除</v>
      </c>
      <c r="O221" s="19" t="str">
        <f t="shared" si="17"/>
        <v>削除</v>
      </c>
      <c r="P221" s="19" t="str">
        <f t="shared" si="18"/>
        <v>削除</v>
      </c>
      <c r="Q221">
        <f t="shared" si="19"/>
        <v>1</v>
      </c>
    </row>
    <row r="222" spans="13:17" x14ac:dyDescent="0.7">
      <c r="M222" s="19" t="str">
        <f t="shared" si="15"/>
        <v>削除</v>
      </c>
      <c r="N222" s="19" t="str">
        <f t="shared" si="16"/>
        <v>削除</v>
      </c>
      <c r="O222" s="19" t="str">
        <f t="shared" si="17"/>
        <v>削除</v>
      </c>
      <c r="P222" s="19" t="str">
        <f t="shared" si="18"/>
        <v>削除</v>
      </c>
      <c r="Q222">
        <f t="shared" si="19"/>
        <v>1</v>
      </c>
    </row>
    <row r="223" spans="13:17" x14ac:dyDescent="0.7">
      <c r="M223" s="19" t="str">
        <f t="shared" si="15"/>
        <v>削除</v>
      </c>
      <c r="N223" s="19" t="str">
        <f t="shared" si="16"/>
        <v>削除</v>
      </c>
      <c r="O223" s="19" t="str">
        <f t="shared" si="17"/>
        <v>削除</v>
      </c>
      <c r="P223" s="19" t="str">
        <f t="shared" si="18"/>
        <v>削除</v>
      </c>
      <c r="Q223">
        <f t="shared" si="19"/>
        <v>1</v>
      </c>
    </row>
    <row r="224" spans="13:17" x14ac:dyDescent="0.7">
      <c r="M224" s="19" t="str">
        <f t="shared" si="15"/>
        <v>削除</v>
      </c>
      <c r="N224" s="19" t="str">
        <f t="shared" si="16"/>
        <v>削除</v>
      </c>
      <c r="O224" s="19" t="str">
        <f t="shared" si="17"/>
        <v>削除</v>
      </c>
      <c r="P224" s="19" t="str">
        <f t="shared" si="18"/>
        <v>削除</v>
      </c>
      <c r="Q224">
        <f t="shared" si="19"/>
        <v>1</v>
      </c>
    </row>
    <row r="225" spans="13:17" x14ac:dyDescent="0.7">
      <c r="M225" s="19" t="str">
        <f t="shared" si="15"/>
        <v>削除</v>
      </c>
      <c r="N225" s="19" t="str">
        <f t="shared" si="16"/>
        <v>削除</v>
      </c>
      <c r="O225" s="19" t="str">
        <f t="shared" si="17"/>
        <v>削除</v>
      </c>
      <c r="P225" s="19" t="str">
        <f t="shared" si="18"/>
        <v>削除</v>
      </c>
      <c r="Q225">
        <f t="shared" si="19"/>
        <v>1</v>
      </c>
    </row>
    <row r="226" spans="13:17" x14ac:dyDescent="0.7">
      <c r="M226" s="19" t="str">
        <f t="shared" si="15"/>
        <v>削除</v>
      </c>
      <c r="N226" s="19" t="str">
        <f t="shared" si="16"/>
        <v>削除</v>
      </c>
      <c r="O226" s="19" t="str">
        <f t="shared" si="17"/>
        <v>削除</v>
      </c>
      <c r="P226" s="19" t="str">
        <f t="shared" si="18"/>
        <v>削除</v>
      </c>
      <c r="Q226">
        <f t="shared" si="19"/>
        <v>1</v>
      </c>
    </row>
    <row r="227" spans="13:17" x14ac:dyDescent="0.7">
      <c r="M227" s="19" t="str">
        <f t="shared" si="15"/>
        <v>削除</v>
      </c>
      <c r="N227" s="19" t="str">
        <f t="shared" si="16"/>
        <v>削除</v>
      </c>
      <c r="O227" s="19" t="str">
        <f t="shared" si="17"/>
        <v>削除</v>
      </c>
      <c r="P227" s="19" t="str">
        <f t="shared" si="18"/>
        <v>削除</v>
      </c>
      <c r="Q227">
        <f t="shared" si="19"/>
        <v>1</v>
      </c>
    </row>
    <row r="228" spans="13:17" x14ac:dyDescent="0.7">
      <c r="M228" s="19" t="str">
        <f t="shared" si="15"/>
        <v>削除</v>
      </c>
      <c r="N228" s="19" t="str">
        <f t="shared" si="16"/>
        <v>削除</v>
      </c>
      <c r="O228" s="19" t="str">
        <f t="shared" si="17"/>
        <v>削除</v>
      </c>
      <c r="P228" s="19" t="str">
        <f t="shared" si="18"/>
        <v>削除</v>
      </c>
      <c r="Q228">
        <f t="shared" si="19"/>
        <v>1</v>
      </c>
    </row>
    <row r="229" spans="13:17" x14ac:dyDescent="0.7">
      <c r="M229" s="19" t="str">
        <f t="shared" si="15"/>
        <v>削除</v>
      </c>
      <c r="N229" s="19" t="str">
        <f t="shared" si="16"/>
        <v>削除</v>
      </c>
      <c r="O229" s="19" t="str">
        <f t="shared" si="17"/>
        <v>削除</v>
      </c>
      <c r="P229" s="19" t="str">
        <f t="shared" si="18"/>
        <v>削除</v>
      </c>
      <c r="Q229">
        <f t="shared" si="19"/>
        <v>1</v>
      </c>
    </row>
    <row r="230" spans="13:17" x14ac:dyDescent="0.7">
      <c r="M230" s="19" t="str">
        <f t="shared" si="15"/>
        <v>削除</v>
      </c>
      <c r="N230" s="19" t="str">
        <f t="shared" si="16"/>
        <v>削除</v>
      </c>
      <c r="O230" s="19" t="str">
        <f t="shared" si="17"/>
        <v>削除</v>
      </c>
      <c r="P230" s="19" t="str">
        <f t="shared" si="18"/>
        <v>削除</v>
      </c>
      <c r="Q230">
        <f t="shared" si="19"/>
        <v>1</v>
      </c>
    </row>
    <row r="231" spans="13:17" x14ac:dyDescent="0.7">
      <c r="M231" s="19" t="str">
        <f t="shared" si="15"/>
        <v>削除</v>
      </c>
      <c r="N231" s="19" t="str">
        <f t="shared" si="16"/>
        <v>削除</v>
      </c>
      <c r="O231" s="19" t="str">
        <f t="shared" si="17"/>
        <v>削除</v>
      </c>
      <c r="P231" s="19" t="str">
        <f t="shared" si="18"/>
        <v>削除</v>
      </c>
      <c r="Q231">
        <f t="shared" si="19"/>
        <v>1</v>
      </c>
    </row>
    <row r="232" spans="13:17" x14ac:dyDescent="0.7">
      <c r="M232" s="19" t="str">
        <f t="shared" si="15"/>
        <v>削除</v>
      </c>
      <c r="N232" s="19" t="str">
        <f t="shared" si="16"/>
        <v>削除</v>
      </c>
      <c r="O232" s="19" t="str">
        <f t="shared" si="17"/>
        <v>削除</v>
      </c>
      <c r="P232" s="19" t="str">
        <f t="shared" si="18"/>
        <v>削除</v>
      </c>
      <c r="Q232">
        <f t="shared" si="19"/>
        <v>1</v>
      </c>
    </row>
    <row r="233" spans="13:17" x14ac:dyDescent="0.7">
      <c r="M233" s="19" t="str">
        <f t="shared" si="15"/>
        <v>削除</v>
      </c>
      <c r="N233" s="19" t="str">
        <f t="shared" si="16"/>
        <v>削除</v>
      </c>
      <c r="O233" s="19" t="str">
        <f t="shared" si="17"/>
        <v>削除</v>
      </c>
      <c r="P233" s="19" t="str">
        <f t="shared" si="18"/>
        <v>削除</v>
      </c>
      <c r="Q233">
        <f t="shared" si="19"/>
        <v>1</v>
      </c>
    </row>
    <row r="234" spans="13:17" x14ac:dyDescent="0.7">
      <c r="M234" s="19" t="str">
        <f t="shared" si="15"/>
        <v>削除</v>
      </c>
      <c r="N234" s="19" t="str">
        <f t="shared" si="16"/>
        <v>削除</v>
      </c>
      <c r="O234" s="19" t="str">
        <f t="shared" si="17"/>
        <v>削除</v>
      </c>
      <c r="P234" s="19" t="str">
        <f t="shared" si="18"/>
        <v>削除</v>
      </c>
      <c r="Q234">
        <f t="shared" si="19"/>
        <v>1</v>
      </c>
    </row>
    <row r="235" spans="13:17" x14ac:dyDescent="0.7">
      <c r="M235" s="19" t="str">
        <f t="shared" si="15"/>
        <v>削除</v>
      </c>
      <c r="N235" s="19" t="str">
        <f t="shared" si="16"/>
        <v>削除</v>
      </c>
      <c r="O235" s="19" t="str">
        <f t="shared" si="17"/>
        <v>削除</v>
      </c>
      <c r="P235" s="19" t="str">
        <f t="shared" si="18"/>
        <v>削除</v>
      </c>
      <c r="Q235">
        <f t="shared" si="19"/>
        <v>1</v>
      </c>
    </row>
    <row r="236" spans="13:17" x14ac:dyDescent="0.7">
      <c r="M236" s="19" t="str">
        <f t="shared" si="15"/>
        <v>削除</v>
      </c>
      <c r="N236" s="19" t="str">
        <f t="shared" si="16"/>
        <v>削除</v>
      </c>
      <c r="O236" s="19" t="str">
        <f t="shared" si="17"/>
        <v>削除</v>
      </c>
      <c r="P236" s="19" t="str">
        <f t="shared" si="18"/>
        <v>削除</v>
      </c>
      <c r="Q236">
        <f t="shared" si="19"/>
        <v>1</v>
      </c>
    </row>
    <row r="237" spans="13:17" x14ac:dyDescent="0.7">
      <c r="M237" s="19" t="str">
        <f t="shared" si="15"/>
        <v>削除</v>
      </c>
      <c r="N237" s="19" t="str">
        <f t="shared" si="16"/>
        <v>削除</v>
      </c>
      <c r="O237" s="19" t="str">
        <f t="shared" si="17"/>
        <v>削除</v>
      </c>
      <c r="P237" s="19" t="str">
        <f t="shared" si="18"/>
        <v>削除</v>
      </c>
      <c r="Q237">
        <f t="shared" si="19"/>
        <v>1</v>
      </c>
    </row>
    <row r="238" spans="13:17" x14ac:dyDescent="0.7">
      <c r="M238" s="19" t="str">
        <f t="shared" si="15"/>
        <v>削除</v>
      </c>
      <c r="N238" s="19" t="str">
        <f t="shared" si="16"/>
        <v>削除</v>
      </c>
      <c r="O238" s="19" t="str">
        <f t="shared" si="17"/>
        <v>削除</v>
      </c>
      <c r="P238" s="19" t="str">
        <f t="shared" si="18"/>
        <v>削除</v>
      </c>
      <c r="Q238">
        <f t="shared" si="19"/>
        <v>1</v>
      </c>
    </row>
    <row r="239" spans="13:17" x14ac:dyDescent="0.7">
      <c r="M239" s="19" t="str">
        <f t="shared" si="15"/>
        <v>削除</v>
      </c>
      <c r="N239" s="19" t="str">
        <f t="shared" si="16"/>
        <v>削除</v>
      </c>
      <c r="O239" s="19" t="str">
        <f t="shared" si="17"/>
        <v>削除</v>
      </c>
      <c r="P239" s="19" t="str">
        <f t="shared" si="18"/>
        <v>削除</v>
      </c>
      <c r="Q239">
        <f t="shared" si="19"/>
        <v>1</v>
      </c>
    </row>
    <row r="240" spans="13:17" x14ac:dyDescent="0.7">
      <c r="M240" s="19" t="str">
        <f t="shared" si="15"/>
        <v>削除</v>
      </c>
      <c r="N240" s="19" t="str">
        <f t="shared" si="16"/>
        <v>削除</v>
      </c>
      <c r="O240" s="19" t="str">
        <f t="shared" si="17"/>
        <v>削除</v>
      </c>
      <c r="P240" s="19" t="str">
        <f t="shared" si="18"/>
        <v>削除</v>
      </c>
      <c r="Q240">
        <f t="shared" si="19"/>
        <v>1</v>
      </c>
    </row>
    <row r="241" spans="13:17" x14ac:dyDescent="0.7">
      <c r="M241" s="19" t="str">
        <f t="shared" si="15"/>
        <v>削除</v>
      </c>
      <c r="N241" s="19" t="str">
        <f t="shared" si="16"/>
        <v>削除</v>
      </c>
      <c r="O241" s="19" t="str">
        <f t="shared" si="17"/>
        <v>削除</v>
      </c>
      <c r="P241" s="19" t="str">
        <f t="shared" si="18"/>
        <v>削除</v>
      </c>
      <c r="Q241">
        <f t="shared" si="19"/>
        <v>1</v>
      </c>
    </row>
    <row r="242" spans="13:17" x14ac:dyDescent="0.7">
      <c r="M242" s="19" t="str">
        <f t="shared" si="15"/>
        <v>削除</v>
      </c>
      <c r="N242" s="19" t="str">
        <f t="shared" si="16"/>
        <v>削除</v>
      </c>
      <c r="O242" s="19" t="str">
        <f t="shared" si="17"/>
        <v>削除</v>
      </c>
      <c r="P242" s="19" t="str">
        <f t="shared" si="18"/>
        <v>削除</v>
      </c>
      <c r="Q242">
        <f t="shared" si="19"/>
        <v>1</v>
      </c>
    </row>
    <row r="243" spans="13:17" x14ac:dyDescent="0.7">
      <c r="M243" s="19" t="str">
        <f t="shared" si="15"/>
        <v>削除</v>
      </c>
      <c r="N243" s="19" t="str">
        <f t="shared" si="16"/>
        <v>削除</v>
      </c>
      <c r="O243" s="19" t="str">
        <f t="shared" si="17"/>
        <v>削除</v>
      </c>
      <c r="P243" s="19" t="str">
        <f t="shared" si="18"/>
        <v>削除</v>
      </c>
      <c r="Q243">
        <f t="shared" si="19"/>
        <v>1</v>
      </c>
    </row>
    <row r="244" spans="13:17" x14ac:dyDescent="0.7">
      <c r="M244" s="19" t="str">
        <f t="shared" si="15"/>
        <v>削除</v>
      </c>
      <c r="N244" s="19" t="str">
        <f t="shared" si="16"/>
        <v>削除</v>
      </c>
      <c r="O244" s="19" t="str">
        <f t="shared" si="17"/>
        <v>削除</v>
      </c>
      <c r="P244" s="19" t="str">
        <f t="shared" si="18"/>
        <v>削除</v>
      </c>
      <c r="Q244">
        <f t="shared" si="19"/>
        <v>1</v>
      </c>
    </row>
    <row r="245" spans="13:17" x14ac:dyDescent="0.7">
      <c r="M245" s="19" t="str">
        <f t="shared" si="15"/>
        <v>削除</v>
      </c>
      <c r="N245" s="19" t="str">
        <f t="shared" si="16"/>
        <v>削除</v>
      </c>
      <c r="O245" s="19" t="str">
        <f t="shared" si="17"/>
        <v>削除</v>
      </c>
      <c r="P245" s="19" t="str">
        <f t="shared" si="18"/>
        <v>削除</v>
      </c>
      <c r="Q245">
        <f t="shared" si="19"/>
        <v>1</v>
      </c>
    </row>
    <row r="246" spans="13:17" x14ac:dyDescent="0.7">
      <c r="M246" s="19" t="str">
        <f t="shared" si="15"/>
        <v>削除</v>
      </c>
      <c r="N246" s="19" t="str">
        <f t="shared" si="16"/>
        <v>削除</v>
      </c>
      <c r="O246" s="19" t="str">
        <f t="shared" si="17"/>
        <v>削除</v>
      </c>
      <c r="P246" s="19" t="str">
        <f t="shared" si="18"/>
        <v>削除</v>
      </c>
      <c r="Q246">
        <f t="shared" si="19"/>
        <v>1</v>
      </c>
    </row>
    <row r="247" spans="13:17" x14ac:dyDescent="0.7">
      <c r="M247" s="19" t="str">
        <f t="shared" si="15"/>
        <v>削除</v>
      </c>
      <c r="N247" s="19" t="str">
        <f t="shared" si="16"/>
        <v>削除</v>
      </c>
      <c r="O247" s="19" t="str">
        <f t="shared" si="17"/>
        <v>削除</v>
      </c>
      <c r="P247" s="19" t="str">
        <f t="shared" si="18"/>
        <v>削除</v>
      </c>
      <c r="Q247">
        <f t="shared" si="19"/>
        <v>1</v>
      </c>
    </row>
    <row r="248" spans="13:17" x14ac:dyDescent="0.7">
      <c r="M248" s="19" t="str">
        <f t="shared" si="15"/>
        <v>削除</v>
      </c>
      <c r="N248" s="19" t="str">
        <f t="shared" si="16"/>
        <v>削除</v>
      </c>
      <c r="O248" s="19" t="str">
        <f t="shared" si="17"/>
        <v>削除</v>
      </c>
      <c r="P248" s="19" t="str">
        <f t="shared" si="18"/>
        <v>削除</v>
      </c>
      <c r="Q248">
        <f t="shared" si="19"/>
        <v>1</v>
      </c>
    </row>
    <row r="249" spans="13:17" x14ac:dyDescent="0.7">
      <c r="M249" s="19" t="str">
        <f t="shared" si="15"/>
        <v>削除</v>
      </c>
      <c r="N249" s="19" t="str">
        <f t="shared" si="16"/>
        <v>削除</v>
      </c>
      <c r="O249" s="19" t="str">
        <f t="shared" si="17"/>
        <v>削除</v>
      </c>
      <c r="P249" s="19" t="str">
        <f t="shared" si="18"/>
        <v>削除</v>
      </c>
      <c r="Q249">
        <f t="shared" si="19"/>
        <v>1</v>
      </c>
    </row>
    <row r="250" spans="13:17" x14ac:dyDescent="0.7">
      <c r="M250" s="19" t="str">
        <f t="shared" si="15"/>
        <v>削除</v>
      </c>
      <c r="N250" s="19" t="str">
        <f t="shared" si="16"/>
        <v>削除</v>
      </c>
      <c r="O250" s="19" t="str">
        <f t="shared" si="17"/>
        <v>削除</v>
      </c>
      <c r="P250" s="19" t="str">
        <f t="shared" si="18"/>
        <v>削除</v>
      </c>
      <c r="Q250">
        <f t="shared" si="19"/>
        <v>1</v>
      </c>
    </row>
    <row r="251" spans="13:17" x14ac:dyDescent="0.7">
      <c r="M251" s="19" t="str">
        <f t="shared" si="15"/>
        <v>削除</v>
      </c>
      <c r="N251" s="19" t="str">
        <f t="shared" si="16"/>
        <v>削除</v>
      </c>
      <c r="O251" s="19" t="str">
        <f t="shared" si="17"/>
        <v>削除</v>
      </c>
      <c r="P251" s="19" t="str">
        <f t="shared" si="18"/>
        <v>削除</v>
      </c>
      <c r="Q251">
        <f t="shared" si="19"/>
        <v>1</v>
      </c>
    </row>
    <row r="252" spans="13:17" x14ac:dyDescent="0.7">
      <c r="M252" s="19" t="str">
        <f t="shared" si="15"/>
        <v>削除</v>
      </c>
      <c r="N252" s="19" t="str">
        <f t="shared" si="16"/>
        <v>削除</v>
      </c>
      <c r="O252" s="19" t="str">
        <f t="shared" si="17"/>
        <v>削除</v>
      </c>
      <c r="P252" s="19" t="str">
        <f t="shared" si="18"/>
        <v>削除</v>
      </c>
      <c r="Q252">
        <f t="shared" si="19"/>
        <v>1</v>
      </c>
    </row>
    <row r="253" spans="13:17" x14ac:dyDescent="0.7">
      <c r="M253" s="19" t="str">
        <f t="shared" si="15"/>
        <v>削除</v>
      </c>
      <c r="N253" s="19" t="str">
        <f t="shared" si="16"/>
        <v>削除</v>
      </c>
      <c r="O253" s="19" t="str">
        <f t="shared" si="17"/>
        <v>削除</v>
      </c>
      <c r="P253" s="19" t="str">
        <f t="shared" si="18"/>
        <v>削除</v>
      </c>
      <c r="Q253">
        <f t="shared" si="19"/>
        <v>1</v>
      </c>
    </row>
    <row r="254" spans="13:17" x14ac:dyDescent="0.7">
      <c r="M254" s="19" t="str">
        <f t="shared" si="15"/>
        <v>削除</v>
      </c>
      <c r="N254" s="19" t="str">
        <f t="shared" si="16"/>
        <v>削除</v>
      </c>
      <c r="O254" s="19" t="str">
        <f t="shared" si="17"/>
        <v>削除</v>
      </c>
      <c r="P254" s="19" t="str">
        <f t="shared" si="18"/>
        <v>削除</v>
      </c>
      <c r="Q254">
        <f t="shared" si="19"/>
        <v>1</v>
      </c>
    </row>
    <row r="255" spans="13:17" x14ac:dyDescent="0.7">
      <c r="M255" s="19" t="str">
        <f t="shared" si="15"/>
        <v>削除</v>
      </c>
      <c r="N255" s="19" t="str">
        <f t="shared" si="16"/>
        <v>削除</v>
      </c>
      <c r="O255" s="19" t="str">
        <f t="shared" si="17"/>
        <v>削除</v>
      </c>
      <c r="P255" s="19" t="str">
        <f t="shared" si="18"/>
        <v>削除</v>
      </c>
      <c r="Q255">
        <f t="shared" si="19"/>
        <v>1</v>
      </c>
    </row>
    <row r="256" spans="13:17" x14ac:dyDescent="0.7">
      <c r="M256" s="19" t="str">
        <f t="shared" si="15"/>
        <v>削除</v>
      </c>
      <c r="N256" s="19" t="str">
        <f t="shared" si="16"/>
        <v>削除</v>
      </c>
      <c r="O256" s="19" t="str">
        <f t="shared" si="17"/>
        <v>削除</v>
      </c>
      <c r="P256" s="19" t="str">
        <f t="shared" si="18"/>
        <v>削除</v>
      </c>
      <c r="Q256">
        <f t="shared" si="19"/>
        <v>1</v>
      </c>
    </row>
    <row r="257" spans="13:17" x14ac:dyDescent="0.7">
      <c r="M257" s="19" t="str">
        <f t="shared" si="15"/>
        <v>削除</v>
      </c>
      <c r="N257" s="19" t="str">
        <f t="shared" si="16"/>
        <v>削除</v>
      </c>
      <c r="O257" s="19" t="str">
        <f t="shared" si="17"/>
        <v>削除</v>
      </c>
      <c r="P257" s="19" t="str">
        <f t="shared" si="18"/>
        <v>削除</v>
      </c>
      <c r="Q257">
        <f t="shared" si="19"/>
        <v>1</v>
      </c>
    </row>
    <row r="258" spans="13:17" x14ac:dyDescent="0.7">
      <c r="M258" s="19" t="str">
        <f t="shared" si="15"/>
        <v>削除</v>
      </c>
      <c r="N258" s="19" t="str">
        <f t="shared" si="16"/>
        <v>削除</v>
      </c>
      <c r="O258" s="19" t="str">
        <f t="shared" si="17"/>
        <v>削除</v>
      </c>
      <c r="P258" s="19" t="str">
        <f t="shared" si="18"/>
        <v>削除</v>
      </c>
      <c r="Q258">
        <f t="shared" si="19"/>
        <v>1</v>
      </c>
    </row>
    <row r="259" spans="13:17" x14ac:dyDescent="0.7">
      <c r="M259" s="19" t="str">
        <f t="shared" ref="M259:M322" si="20">IF(O259="削除","削除",(TRUNC(E259,0)+MOD(E259,1)*0.6)*10000)</f>
        <v>削除</v>
      </c>
      <c r="N259" s="19" t="str">
        <f t="shared" ref="N259:N322" si="21">IF(P259="削除","削除",(TRUNC(F259,0)+MOD(F259,1)*0.6)*10000)</f>
        <v>削除</v>
      </c>
      <c r="O259" s="19" t="str">
        <f t="shared" ref="O259:O322" si="22">IF(G260=0,"削除",(TRUNC(E260,0)+MOD(E260,1)*0.6)*10000)</f>
        <v>削除</v>
      </c>
      <c r="P259" s="19" t="str">
        <f t="shared" ref="P259:P322" si="23">IF(F260=0,"削除",(TRUNC(F260,0)+MOD(F260,1)*0.6)*10000)</f>
        <v>削除</v>
      </c>
      <c r="Q259">
        <f t="shared" ref="Q259:Q322" si="24">COUNTBLANK(A260)</f>
        <v>1</v>
      </c>
    </row>
    <row r="260" spans="13:17" x14ac:dyDescent="0.7">
      <c r="M260" s="19" t="str">
        <f t="shared" si="20"/>
        <v>削除</v>
      </c>
      <c r="N260" s="19" t="str">
        <f t="shared" si="21"/>
        <v>削除</v>
      </c>
      <c r="O260" s="19" t="str">
        <f t="shared" si="22"/>
        <v>削除</v>
      </c>
      <c r="P260" s="19" t="str">
        <f t="shared" si="23"/>
        <v>削除</v>
      </c>
      <c r="Q260">
        <f t="shared" si="24"/>
        <v>1</v>
      </c>
    </row>
    <row r="261" spans="13:17" x14ac:dyDescent="0.7">
      <c r="M261" s="19" t="str">
        <f t="shared" si="20"/>
        <v>削除</v>
      </c>
      <c r="N261" s="19" t="str">
        <f t="shared" si="21"/>
        <v>削除</v>
      </c>
      <c r="O261" s="19" t="str">
        <f t="shared" si="22"/>
        <v>削除</v>
      </c>
      <c r="P261" s="19" t="str">
        <f t="shared" si="23"/>
        <v>削除</v>
      </c>
      <c r="Q261">
        <f t="shared" si="24"/>
        <v>1</v>
      </c>
    </row>
    <row r="262" spans="13:17" x14ac:dyDescent="0.7">
      <c r="M262" s="19" t="str">
        <f t="shared" si="20"/>
        <v>削除</v>
      </c>
      <c r="N262" s="19" t="str">
        <f t="shared" si="21"/>
        <v>削除</v>
      </c>
      <c r="O262" s="19" t="str">
        <f t="shared" si="22"/>
        <v>削除</v>
      </c>
      <c r="P262" s="19" t="str">
        <f t="shared" si="23"/>
        <v>削除</v>
      </c>
      <c r="Q262">
        <f t="shared" si="24"/>
        <v>1</v>
      </c>
    </row>
    <row r="263" spans="13:17" x14ac:dyDescent="0.7">
      <c r="M263" s="19" t="str">
        <f t="shared" si="20"/>
        <v>削除</v>
      </c>
      <c r="N263" s="19" t="str">
        <f t="shared" si="21"/>
        <v>削除</v>
      </c>
      <c r="O263" s="19" t="str">
        <f t="shared" si="22"/>
        <v>削除</v>
      </c>
      <c r="P263" s="19" t="str">
        <f t="shared" si="23"/>
        <v>削除</v>
      </c>
      <c r="Q263">
        <f t="shared" si="24"/>
        <v>1</v>
      </c>
    </row>
    <row r="264" spans="13:17" x14ac:dyDescent="0.7">
      <c r="M264" s="19" t="str">
        <f t="shared" si="20"/>
        <v>削除</v>
      </c>
      <c r="N264" s="19" t="str">
        <f t="shared" si="21"/>
        <v>削除</v>
      </c>
      <c r="O264" s="19" t="str">
        <f t="shared" si="22"/>
        <v>削除</v>
      </c>
      <c r="P264" s="19" t="str">
        <f t="shared" si="23"/>
        <v>削除</v>
      </c>
      <c r="Q264">
        <f t="shared" si="24"/>
        <v>1</v>
      </c>
    </row>
    <row r="265" spans="13:17" x14ac:dyDescent="0.7">
      <c r="M265" s="19" t="str">
        <f t="shared" si="20"/>
        <v>削除</v>
      </c>
      <c r="N265" s="19" t="str">
        <f t="shared" si="21"/>
        <v>削除</v>
      </c>
      <c r="O265" s="19" t="str">
        <f t="shared" si="22"/>
        <v>削除</v>
      </c>
      <c r="P265" s="19" t="str">
        <f t="shared" si="23"/>
        <v>削除</v>
      </c>
      <c r="Q265">
        <f t="shared" si="24"/>
        <v>1</v>
      </c>
    </row>
    <row r="266" spans="13:17" x14ac:dyDescent="0.7">
      <c r="M266" s="19" t="str">
        <f t="shared" si="20"/>
        <v>削除</v>
      </c>
      <c r="N266" s="19" t="str">
        <f t="shared" si="21"/>
        <v>削除</v>
      </c>
      <c r="O266" s="19" t="str">
        <f t="shared" si="22"/>
        <v>削除</v>
      </c>
      <c r="P266" s="19" t="str">
        <f t="shared" si="23"/>
        <v>削除</v>
      </c>
      <c r="Q266">
        <f t="shared" si="24"/>
        <v>1</v>
      </c>
    </row>
    <row r="267" spans="13:17" x14ac:dyDescent="0.7">
      <c r="M267" s="19" t="str">
        <f t="shared" si="20"/>
        <v>削除</v>
      </c>
      <c r="N267" s="19" t="str">
        <f t="shared" si="21"/>
        <v>削除</v>
      </c>
      <c r="O267" s="19" t="str">
        <f t="shared" si="22"/>
        <v>削除</v>
      </c>
      <c r="P267" s="19" t="str">
        <f t="shared" si="23"/>
        <v>削除</v>
      </c>
      <c r="Q267">
        <f t="shared" si="24"/>
        <v>1</v>
      </c>
    </row>
    <row r="268" spans="13:17" x14ac:dyDescent="0.7">
      <c r="M268" s="19" t="str">
        <f t="shared" si="20"/>
        <v>削除</v>
      </c>
      <c r="N268" s="19" t="str">
        <f t="shared" si="21"/>
        <v>削除</v>
      </c>
      <c r="O268" s="19" t="str">
        <f t="shared" si="22"/>
        <v>削除</v>
      </c>
      <c r="P268" s="19" t="str">
        <f t="shared" si="23"/>
        <v>削除</v>
      </c>
      <c r="Q268">
        <f t="shared" si="24"/>
        <v>1</v>
      </c>
    </row>
    <row r="269" spans="13:17" x14ac:dyDescent="0.7">
      <c r="M269" s="19" t="str">
        <f t="shared" si="20"/>
        <v>削除</v>
      </c>
      <c r="N269" s="19" t="str">
        <f t="shared" si="21"/>
        <v>削除</v>
      </c>
      <c r="O269" s="19" t="str">
        <f t="shared" si="22"/>
        <v>削除</v>
      </c>
      <c r="P269" s="19" t="str">
        <f t="shared" si="23"/>
        <v>削除</v>
      </c>
      <c r="Q269">
        <f t="shared" si="24"/>
        <v>1</v>
      </c>
    </row>
    <row r="270" spans="13:17" x14ac:dyDescent="0.7">
      <c r="M270" s="19" t="str">
        <f t="shared" si="20"/>
        <v>削除</v>
      </c>
      <c r="N270" s="19" t="str">
        <f t="shared" si="21"/>
        <v>削除</v>
      </c>
      <c r="O270" s="19" t="str">
        <f t="shared" si="22"/>
        <v>削除</v>
      </c>
      <c r="P270" s="19" t="str">
        <f t="shared" si="23"/>
        <v>削除</v>
      </c>
      <c r="Q270">
        <f t="shared" si="24"/>
        <v>1</v>
      </c>
    </row>
    <row r="271" spans="13:17" x14ac:dyDescent="0.7">
      <c r="M271" s="19" t="str">
        <f t="shared" si="20"/>
        <v>削除</v>
      </c>
      <c r="N271" s="19" t="str">
        <f t="shared" si="21"/>
        <v>削除</v>
      </c>
      <c r="O271" s="19" t="str">
        <f t="shared" si="22"/>
        <v>削除</v>
      </c>
      <c r="P271" s="19" t="str">
        <f t="shared" si="23"/>
        <v>削除</v>
      </c>
      <c r="Q271">
        <f t="shared" si="24"/>
        <v>1</v>
      </c>
    </row>
    <row r="272" spans="13:17" x14ac:dyDescent="0.7">
      <c r="M272" s="19" t="str">
        <f t="shared" si="20"/>
        <v>削除</v>
      </c>
      <c r="N272" s="19" t="str">
        <f t="shared" si="21"/>
        <v>削除</v>
      </c>
      <c r="O272" s="19" t="str">
        <f t="shared" si="22"/>
        <v>削除</v>
      </c>
      <c r="P272" s="19" t="str">
        <f t="shared" si="23"/>
        <v>削除</v>
      </c>
      <c r="Q272">
        <f t="shared" si="24"/>
        <v>1</v>
      </c>
    </row>
    <row r="273" spans="13:17" x14ac:dyDescent="0.7">
      <c r="M273" s="19" t="str">
        <f t="shared" si="20"/>
        <v>削除</v>
      </c>
      <c r="N273" s="19" t="str">
        <f t="shared" si="21"/>
        <v>削除</v>
      </c>
      <c r="O273" s="19" t="str">
        <f t="shared" si="22"/>
        <v>削除</v>
      </c>
      <c r="P273" s="19" t="str">
        <f t="shared" si="23"/>
        <v>削除</v>
      </c>
      <c r="Q273">
        <f t="shared" si="24"/>
        <v>1</v>
      </c>
    </row>
    <row r="274" spans="13:17" x14ac:dyDescent="0.7">
      <c r="M274" s="19" t="str">
        <f t="shared" si="20"/>
        <v>削除</v>
      </c>
      <c r="N274" s="19" t="str">
        <f t="shared" si="21"/>
        <v>削除</v>
      </c>
      <c r="O274" s="19" t="str">
        <f t="shared" si="22"/>
        <v>削除</v>
      </c>
      <c r="P274" s="19" t="str">
        <f t="shared" si="23"/>
        <v>削除</v>
      </c>
      <c r="Q274">
        <f t="shared" si="24"/>
        <v>1</v>
      </c>
    </row>
    <row r="275" spans="13:17" x14ac:dyDescent="0.7">
      <c r="M275" s="19" t="str">
        <f t="shared" si="20"/>
        <v>削除</v>
      </c>
      <c r="N275" s="19" t="str">
        <f t="shared" si="21"/>
        <v>削除</v>
      </c>
      <c r="O275" s="19" t="str">
        <f t="shared" si="22"/>
        <v>削除</v>
      </c>
      <c r="P275" s="19" t="str">
        <f t="shared" si="23"/>
        <v>削除</v>
      </c>
      <c r="Q275">
        <f t="shared" si="24"/>
        <v>1</v>
      </c>
    </row>
    <row r="276" spans="13:17" x14ac:dyDescent="0.7">
      <c r="M276" s="19" t="str">
        <f t="shared" si="20"/>
        <v>削除</v>
      </c>
      <c r="N276" s="19" t="str">
        <f t="shared" si="21"/>
        <v>削除</v>
      </c>
      <c r="O276" s="19" t="str">
        <f t="shared" si="22"/>
        <v>削除</v>
      </c>
      <c r="P276" s="19" t="str">
        <f t="shared" si="23"/>
        <v>削除</v>
      </c>
      <c r="Q276">
        <f t="shared" si="24"/>
        <v>1</v>
      </c>
    </row>
    <row r="277" spans="13:17" x14ac:dyDescent="0.7">
      <c r="M277" s="19" t="str">
        <f t="shared" si="20"/>
        <v>削除</v>
      </c>
      <c r="N277" s="19" t="str">
        <f t="shared" si="21"/>
        <v>削除</v>
      </c>
      <c r="O277" s="19" t="str">
        <f t="shared" si="22"/>
        <v>削除</v>
      </c>
      <c r="P277" s="19" t="str">
        <f t="shared" si="23"/>
        <v>削除</v>
      </c>
      <c r="Q277">
        <f t="shared" si="24"/>
        <v>1</v>
      </c>
    </row>
    <row r="278" spans="13:17" x14ac:dyDescent="0.7">
      <c r="M278" s="19" t="str">
        <f t="shared" si="20"/>
        <v>削除</v>
      </c>
      <c r="N278" s="19" t="str">
        <f t="shared" si="21"/>
        <v>削除</v>
      </c>
      <c r="O278" s="19" t="str">
        <f t="shared" si="22"/>
        <v>削除</v>
      </c>
      <c r="P278" s="19" t="str">
        <f t="shared" si="23"/>
        <v>削除</v>
      </c>
      <c r="Q278">
        <f t="shared" si="24"/>
        <v>1</v>
      </c>
    </row>
    <row r="279" spans="13:17" x14ac:dyDescent="0.7">
      <c r="M279" s="19" t="str">
        <f t="shared" si="20"/>
        <v>削除</v>
      </c>
      <c r="N279" s="19" t="str">
        <f t="shared" si="21"/>
        <v>削除</v>
      </c>
      <c r="O279" s="19" t="str">
        <f t="shared" si="22"/>
        <v>削除</v>
      </c>
      <c r="P279" s="19" t="str">
        <f t="shared" si="23"/>
        <v>削除</v>
      </c>
      <c r="Q279">
        <f t="shared" si="24"/>
        <v>1</v>
      </c>
    </row>
    <row r="280" spans="13:17" x14ac:dyDescent="0.7">
      <c r="M280" s="19" t="str">
        <f t="shared" si="20"/>
        <v>削除</v>
      </c>
      <c r="N280" s="19" t="str">
        <f t="shared" si="21"/>
        <v>削除</v>
      </c>
      <c r="O280" s="19" t="str">
        <f t="shared" si="22"/>
        <v>削除</v>
      </c>
      <c r="P280" s="19" t="str">
        <f t="shared" si="23"/>
        <v>削除</v>
      </c>
      <c r="Q280">
        <f t="shared" si="24"/>
        <v>1</v>
      </c>
    </row>
    <row r="281" spans="13:17" x14ac:dyDescent="0.7">
      <c r="M281" s="19" t="str">
        <f t="shared" si="20"/>
        <v>削除</v>
      </c>
      <c r="N281" s="19" t="str">
        <f t="shared" si="21"/>
        <v>削除</v>
      </c>
      <c r="O281" s="19" t="str">
        <f t="shared" si="22"/>
        <v>削除</v>
      </c>
      <c r="P281" s="19" t="str">
        <f t="shared" si="23"/>
        <v>削除</v>
      </c>
      <c r="Q281">
        <f t="shared" si="24"/>
        <v>1</v>
      </c>
    </row>
    <row r="282" spans="13:17" x14ac:dyDescent="0.7">
      <c r="M282" s="19" t="str">
        <f t="shared" si="20"/>
        <v>削除</v>
      </c>
      <c r="N282" s="19" t="str">
        <f t="shared" si="21"/>
        <v>削除</v>
      </c>
      <c r="O282" s="19" t="str">
        <f t="shared" si="22"/>
        <v>削除</v>
      </c>
      <c r="P282" s="19" t="str">
        <f t="shared" si="23"/>
        <v>削除</v>
      </c>
      <c r="Q282">
        <f t="shared" si="24"/>
        <v>1</v>
      </c>
    </row>
    <row r="283" spans="13:17" x14ac:dyDescent="0.7">
      <c r="M283" s="19" t="str">
        <f t="shared" si="20"/>
        <v>削除</v>
      </c>
      <c r="N283" s="19" t="str">
        <f t="shared" si="21"/>
        <v>削除</v>
      </c>
      <c r="O283" s="19" t="str">
        <f t="shared" si="22"/>
        <v>削除</v>
      </c>
      <c r="P283" s="19" t="str">
        <f t="shared" si="23"/>
        <v>削除</v>
      </c>
      <c r="Q283">
        <f t="shared" si="24"/>
        <v>1</v>
      </c>
    </row>
    <row r="284" spans="13:17" x14ac:dyDescent="0.7">
      <c r="M284" s="19" t="str">
        <f t="shared" si="20"/>
        <v>削除</v>
      </c>
      <c r="N284" s="19" t="str">
        <f t="shared" si="21"/>
        <v>削除</v>
      </c>
      <c r="O284" s="19" t="str">
        <f t="shared" si="22"/>
        <v>削除</v>
      </c>
      <c r="P284" s="19" t="str">
        <f t="shared" si="23"/>
        <v>削除</v>
      </c>
      <c r="Q284">
        <f t="shared" si="24"/>
        <v>1</v>
      </c>
    </row>
    <row r="285" spans="13:17" x14ac:dyDescent="0.7">
      <c r="M285" s="19" t="str">
        <f t="shared" si="20"/>
        <v>削除</v>
      </c>
      <c r="N285" s="19" t="str">
        <f t="shared" si="21"/>
        <v>削除</v>
      </c>
      <c r="O285" s="19" t="str">
        <f t="shared" si="22"/>
        <v>削除</v>
      </c>
      <c r="P285" s="19" t="str">
        <f t="shared" si="23"/>
        <v>削除</v>
      </c>
      <c r="Q285">
        <f t="shared" si="24"/>
        <v>1</v>
      </c>
    </row>
    <row r="286" spans="13:17" x14ac:dyDescent="0.7">
      <c r="M286" s="19" t="str">
        <f t="shared" si="20"/>
        <v>削除</v>
      </c>
      <c r="N286" s="19" t="str">
        <f t="shared" si="21"/>
        <v>削除</v>
      </c>
      <c r="O286" s="19" t="str">
        <f t="shared" si="22"/>
        <v>削除</v>
      </c>
      <c r="P286" s="19" t="str">
        <f t="shared" si="23"/>
        <v>削除</v>
      </c>
      <c r="Q286">
        <f t="shared" si="24"/>
        <v>1</v>
      </c>
    </row>
    <row r="287" spans="13:17" x14ac:dyDescent="0.7">
      <c r="M287" s="19" t="str">
        <f t="shared" si="20"/>
        <v>削除</v>
      </c>
      <c r="N287" s="19" t="str">
        <f t="shared" si="21"/>
        <v>削除</v>
      </c>
      <c r="O287" s="19" t="str">
        <f t="shared" si="22"/>
        <v>削除</v>
      </c>
      <c r="P287" s="19" t="str">
        <f t="shared" si="23"/>
        <v>削除</v>
      </c>
      <c r="Q287">
        <f t="shared" si="24"/>
        <v>1</v>
      </c>
    </row>
    <row r="288" spans="13:17" x14ac:dyDescent="0.7">
      <c r="M288" s="19" t="str">
        <f t="shared" si="20"/>
        <v>削除</v>
      </c>
      <c r="N288" s="19" t="str">
        <f t="shared" si="21"/>
        <v>削除</v>
      </c>
      <c r="O288" s="19" t="str">
        <f t="shared" si="22"/>
        <v>削除</v>
      </c>
      <c r="P288" s="19" t="str">
        <f t="shared" si="23"/>
        <v>削除</v>
      </c>
      <c r="Q288">
        <f t="shared" si="24"/>
        <v>1</v>
      </c>
    </row>
    <row r="289" spans="13:17" x14ac:dyDescent="0.7">
      <c r="M289" s="19" t="str">
        <f t="shared" si="20"/>
        <v>削除</v>
      </c>
      <c r="N289" s="19" t="str">
        <f t="shared" si="21"/>
        <v>削除</v>
      </c>
      <c r="O289" s="19" t="str">
        <f t="shared" si="22"/>
        <v>削除</v>
      </c>
      <c r="P289" s="19" t="str">
        <f t="shared" si="23"/>
        <v>削除</v>
      </c>
      <c r="Q289">
        <f t="shared" si="24"/>
        <v>1</v>
      </c>
    </row>
    <row r="290" spans="13:17" x14ac:dyDescent="0.7">
      <c r="M290" s="19" t="str">
        <f t="shared" si="20"/>
        <v>削除</v>
      </c>
      <c r="N290" s="19" t="str">
        <f t="shared" si="21"/>
        <v>削除</v>
      </c>
      <c r="O290" s="19" t="str">
        <f t="shared" si="22"/>
        <v>削除</v>
      </c>
      <c r="P290" s="19" t="str">
        <f t="shared" si="23"/>
        <v>削除</v>
      </c>
      <c r="Q290">
        <f t="shared" si="24"/>
        <v>1</v>
      </c>
    </row>
    <row r="291" spans="13:17" x14ac:dyDescent="0.7">
      <c r="M291" s="19" t="str">
        <f t="shared" si="20"/>
        <v>削除</v>
      </c>
      <c r="N291" s="19" t="str">
        <f t="shared" si="21"/>
        <v>削除</v>
      </c>
      <c r="O291" s="19" t="str">
        <f t="shared" si="22"/>
        <v>削除</v>
      </c>
      <c r="P291" s="19" t="str">
        <f t="shared" si="23"/>
        <v>削除</v>
      </c>
      <c r="Q291">
        <f t="shared" si="24"/>
        <v>1</v>
      </c>
    </row>
    <row r="292" spans="13:17" x14ac:dyDescent="0.7">
      <c r="M292" s="19" t="str">
        <f t="shared" si="20"/>
        <v>削除</v>
      </c>
      <c r="N292" s="19" t="str">
        <f t="shared" si="21"/>
        <v>削除</v>
      </c>
      <c r="O292" s="19" t="str">
        <f t="shared" si="22"/>
        <v>削除</v>
      </c>
      <c r="P292" s="19" t="str">
        <f t="shared" si="23"/>
        <v>削除</v>
      </c>
      <c r="Q292">
        <f t="shared" si="24"/>
        <v>1</v>
      </c>
    </row>
    <row r="293" spans="13:17" x14ac:dyDescent="0.7">
      <c r="M293" s="19" t="str">
        <f t="shared" si="20"/>
        <v>削除</v>
      </c>
      <c r="N293" s="19" t="str">
        <f t="shared" si="21"/>
        <v>削除</v>
      </c>
      <c r="O293" s="19" t="str">
        <f t="shared" si="22"/>
        <v>削除</v>
      </c>
      <c r="P293" s="19" t="str">
        <f t="shared" si="23"/>
        <v>削除</v>
      </c>
      <c r="Q293">
        <f t="shared" si="24"/>
        <v>1</v>
      </c>
    </row>
    <row r="294" spans="13:17" x14ac:dyDescent="0.7">
      <c r="M294" s="19" t="str">
        <f t="shared" si="20"/>
        <v>削除</v>
      </c>
      <c r="N294" s="19" t="str">
        <f t="shared" si="21"/>
        <v>削除</v>
      </c>
      <c r="O294" s="19" t="str">
        <f t="shared" si="22"/>
        <v>削除</v>
      </c>
      <c r="P294" s="19" t="str">
        <f t="shared" si="23"/>
        <v>削除</v>
      </c>
      <c r="Q294">
        <f t="shared" si="24"/>
        <v>1</v>
      </c>
    </row>
    <row r="295" spans="13:17" x14ac:dyDescent="0.7">
      <c r="M295" s="19" t="str">
        <f t="shared" si="20"/>
        <v>削除</v>
      </c>
      <c r="N295" s="19" t="str">
        <f t="shared" si="21"/>
        <v>削除</v>
      </c>
      <c r="O295" s="19" t="str">
        <f t="shared" si="22"/>
        <v>削除</v>
      </c>
      <c r="P295" s="19" t="str">
        <f t="shared" si="23"/>
        <v>削除</v>
      </c>
      <c r="Q295">
        <f t="shared" si="24"/>
        <v>1</v>
      </c>
    </row>
    <row r="296" spans="13:17" x14ac:dyDescent="0.7">
      <c r="M296" s="19" t="str">
        <f t="shared" si="20"/>
        <v>削除</v>
      </c>
      <c r="N296" s="19" t="str">
        <f t="shared" si="21"/>
        <v>削除</v>
      </c>
      <c r="O296" s="19" t="str">
        <f t="shared" si="22"/>
        <v>削除</v>
      </c>
      <c r="P296" s="19" t="str">
        <f t="shared" si="23"/>
        <v>削除</v>
      </c>
      <c r="Q296">
        <f t="shared" si="24"/>
        <v>1</v>
      </c>
    </row>
    <row r="297" spans="13:17" x14ac:dyDescent="0.7">
      <c r="M297" s="19" t="str">
        <f t="shared" si="20"/>
        <v>削除</v>
      </c>
      <c r="N297" s="19" t="str">
        <f t="shared" si="21"/>
        <v>削除</v>
      </c>
      <c r="O297" s="19" t="str">
        <f t="shared" si="22"/>
        <v>削除</v>
      </c>
      <c r="P297" s="19" t="str">
        <f t="shared" si="23"/>
        <v>削除</v>
      </c>
      <c r="Q297">
        <f t="shared" si="24"/>
        <v>1</v>
      </c>
    </row>
    <row r="298" spans="13:17" x14ac:dyDescent="0.7">
      <c r="M298" s="19" t="str">
        <f t="shared" si="20"/>
        <v>削除</v>
      </c>
      <c r="N298" s="19" t="str">
        <f t="shared" si="21"/>
        <v>削除</v>
      </c>
      <c r="O298" s="19" t="str">
        <f t="shared" si="22"/>
        <v>削除</v>
      </c>
      <c r="P298" s="19" t="str">
        <f t="shared" si="23"/>
        <v>削除</v>
      </c>
      <c r="Q298">
        <f t="shared" si="24"/>
        <v>1</v>
      </c>
    </row>
    <row r="299" spans="13:17" x14ac:dyDescent="0.7">
      <c r="M299" s="19" t="str">
        <f t="shared" si="20"/>
        <v>削除</v>
      </c>
      <c r="N299" s="19" t="str">
        <f t="shared" si="21"/>
        <v>削除</v>
      </c>
      <c r="O299" s="19" t="str">
        <f t="shared" si="22"/>
        <v>削除</v>
      </c>
      <c r="P299" s="19" t="str">
        <f t="shared" si="23"/>
        <v>削除</v>
      </c>
      <c r="Q299">
        <f t="shared" si="24"/>
        <v>1</v>
      </c>
    </row>
    <row r="300" spans="13:17" x14ac:dyDescent="0.7">
      <c r="M300" s="19" t="str">
        <f t="shared" si="20"/>
        <v>削除</v>
      </c>
      <c r="N300" s="19" t="str">
        <f t="shared" si="21"/>
        <v>削除</v>
      </c>
      <c r="O300" s="19" t="str">
        <f t="shared" si="22"/>
        <v>削除</v>
      </c>
      <c r="P300" s="19" t="str">
        <f t="shared" si="23"/>
        <v>削除</v>
      </c>
      <c r="Q300">
        <f t="shared" si="24"/>
        <v>1</v>
      </c>
    </row>
    <row r="301" spans="13:17" x14ac:dyDescent="0.7">
      <c r="M301" s="19" t="str">
        <f t="shared" si="20"/>
        <v>削除</v>
      </c>
      <c r="N301" s="19" t="str">
        <f t="shared" si="21"/>
        <v>削除</v>
      </c>
      <c r="O301" s="19" t="str">
        <f t="shared" si="22"/>
        <v>削除</v>
      </c>
      <c r="P301" s="19" t="str">
        <f t="shared" si="23"/>
        <v>削除</v>
      </c>
      <c r="Q301">
        <f t="shared" si="24"/>
        <v>1</v>
      </c>
    </row>
    <row r="302" spans="13:17" x14ac:dyDescent="0.7">
      <c r="M302" s="19" t="str">
        <f t="shared" si="20"/>
        <v>削除</v>
      </c>
      <c r="N302" s="19" t="str">
        <f t="shared" si="21"/>
        <v>削除</v>
      </c>
      <c r="O302" s="19" t="str">
        <f t="shared" si="22"/>
        <v>削除</v>
      </c>
      <c r="P302" s="19" t="str">
        <f t="shared" si="23"/>
        <v>削除</v>
      </c>
      <c r="Q302">
        <f t="shared" si="24"/>
        <v>1</v>
      </c>
    </row>
    <row r="303" spans="13:17" x14ac:dyDescent="0.7">
      <c r="M303" s="19" t="str">
        <f t="shared" si="20"/>
        <v>削除</v>
      </c>
      <c r="N303" s="19" t="str">
        <f t="shared" si="21"/>
        <v>削除</v>
      </c>
      <c r="O303" s="19" t="str">
        <f t="shared" si="22"/>
        <v>削除</v>
      </c>
      <c r="P303" s="19" t="str">
        <f t="shared" si="23"/>
        <v>削除</v>
      </c>
      <c r="Q303">
        <f t="shared" si="24"/>
        <v>1</v>
      </c>
    </row>
    <row r="304" spans="13:17" x14ac:dyDescent="0.7">
      <c r="M304" s="19" t="str">
        <f t="shared" si="20"/>
        <v>削除</v>
      </c>
      <c r="N304" s="19" t="str">
        <f t="shared" si="21"/>
        <v>削除</v>
      </c>
      <c r="O304" s="19" t="str">
        <f t="shared" si="22"/>
        <v>削除</v>
      </c>
      <c r="P304" s="19" t="str">
        <f t="shared" si="23"/>
        <v>削除</v>
      </c>
      <c r="Q304">
        <f t="shared" si="24"/>
        <v>1</v>
      </c>
    </row>
    <row r="305" spans="13:17" x14ac:dyDescent="0.7">
      <c r="M305" s="19" t="str">
        <f t="shared" si="20"/>
        <v>削除</v>
      </c>
      <c r="N305" s="19" t="str">
        <f t="shared" si="21"/>
        <v>削除</v>
      </c>
      <c r="O305" s="19" t="str">
        <f t="shared" si="22"/>
        <v>削除</v>
      </c>
      <c r="P305" s="19" t="str">
        <f t="shared" si="23"/>
        <v>削除</v>
      </c>
      <c r="Q305">
        <f t="shared" si="24"/>
        <v>1</v>
      </c>
    </row>
    <row r="306" spans="13:17" x14ac:dyDescent="0.7">
      <c r="M306" s="19" t="str">
        <f t="shared" si="20"/>
        <v>削除</v>
      </c>
      <c r="N306" s="19" t="str">
        <f t="shared" si="21"/>
        <v>削除</v>
      </c>
      <c r="O306" s="19" t="str">
        <f t="shared" si="22"/>
        <v>削除</v>
      </c>
      <c r="P306" s="19" t="str">
        <f t="shared" si="23"/>
        <v>削除</v>
      </c>
      <c r="Q306">
        <f t="shared" si="24"/>
        <v>1</v>
      </c>
    </row>
    <row r="307" spans="13:17" x14ac:dyDescent="0.7">
      <c r="M307" s="19" t="str">
        <f t="shared" si="20"/>
        <v>削除</v>
      </c>
      <c r="N307" s="19" t="str">
        <f t="shared" si="21"/>
        <v>削除</v>
      </c>
      <c r="O307" s="19" t="str">
        <f t="shared" si="22"/>
        <v>削除</v>
      </c>
      <c r="P307" s="19" t="str">
        <f t="shared" si="23"/>
        <v>削除</v>
      </c>
      <c r="Q307">
        <f t="shared" si="24"/>
        <v>1</v>
      </c>
    </row>
    <row r="308" spans="13:17" x14ac:dyDescent="0.7">
      <c r="M308" s="19" t="str">
        <f t="shared" si="20"/>
        <v>削除</v>
      </c>
      <c r="N308" s="19" t="str">
        <f t="shared" si="21"/>
        <v>削除</v>
      </c>
      <c r="O308" s="19" t="str">
        <f t="shared" si="22"/>
        <v>削除</v>
      </c>
      <c r="P308" s="19" t="str">
        <f t="shared" si="23"/>
        <v>削除</v>
      </c>
      <c r="Q308">
        <f t="shared" si="24"/>
        <v>1</v>
      </c>
    </row>
    <row r="309" spans="13:17" x14ac:dyDescent="0.7">
      <c r="M309" s="19" t="str">
        <f t="shared" si="20"/>
        <v>削除</v>
      </c>
      <c r="N309" s="19" t="str">
        <f t="shared" si="21"/>
        <v>削除</v>
      </c>
      <c r="O309" s="19" t="str">
        <f t="shared" si="22"/>
        <v>削除</v>
      </c>
      <c r="P309" s="19" t="str">
        <f t="shared" si="23"/>
        <v>削除</v>
      </c>
      <c r="Q309">
        <f t="shared" si="24"/>
        <v>1</v>
      </c>
    </row>
    <row r="310" spans="13:17" x14ac:dyDescent="0.7">
      <c r="M310" s="19" t="str">
        <f t="shared" si="20"/>
        <v>削除</v>
      </c>
      <c r="N310" s="19" t="str">
        <f t="shared" si="21"/>
        <v>削除</v>
      </c>
      <c r="O310" s="19" t="str">
        <f t="shared" si="22"/>
        <v>削除</v>
      </c>
      <c r="P310" s="19" t="str">
        <f t="shared" si="23"/>
        <v>削除</v>
      </c>
      <c r="Q310">
        <f t="shared" si="24"/>
        <v>1</v>
      </c>
    </row>
    <row r="311" spans="13:17" x14ac:dyDescent="0.7">
      <c r="M311" s="19" t="str">
        <f t="shared" si="20"/>
        <v>削除</v>
      </c>
      <c r="N311" s="19" t="str">
        <f t="shared" si="21"/>
        <v>削除</v>
      </c>
      <c r="O311" s="19" t="str">
        <f t="shared" si="22"/>
        <v>削除</v>
      </c>
      <c r="P311" s="19" t="str">
        <f t="shared" si="23"/>
        <v>削除</v>
      </c>
      <c r="Q311">
        <f t="shared" si="24"/>
        <v>1</v>
      </c>
    </row>
    <row r="312" spans="13:17" x14ac:dyDescent="0.7">
      <c r="M312" s="19" t="str">
        <f t="shared" si="20"/>
        <v>削除</v>
      </c>
      <c r="N312" s="19" t="str">
        <f t="shared" si="21"/>
        <v>削除</v>
      </c>
      <c r="O312" s="19" t="str">
        <f t="shared" si="22"/>
        <v>削除</v>
      </c>
      <c r="P312" s="19" t="str">
        <f t="shared" si="23"/>
        <v>削除</v>
      </c>
      <c r="Q312">
        <f t="shared" si="24"/>
        <v>1</v>
      </c>
    </row>
    <row r="313" spans="13:17" x14ac:dyDescent="0.7">
      <c r="M313" s="19" t="str">
        <f t="shared" si="20"/>
        <v>削除</v>
      </c>
      <c r="N313" s="19" t="str">
        <f t="shared" si="21"/>
        <v>削除</v>
      </c>
      <c r="O313" s="19" t="str">
        <f t="shared" si="22"/>
        <v>削除</v>
      </c>
      <c r="P313" s="19" t="str">
        <f t="shared" si="23"/>
        <v>削除</v>
      </c>
      <c r="Q313">
        <f t="shared" si="24"/>
        <v>1</v>
      </c>
    </row>
    <row r="314" spans="13:17" x14ac:dyDescent="0.7">
      <c r="M314" s="19" t="str">
        <f t="shared" si="20"/>
        <v>削除</v>
      </c>
      <c r="N314" s="19" t="str">
        <f t="shared" si="21"/>
        <v>削除</v>
      </c>
      <c r="O314" s="19" t="str">
        <f t="shared" si="22"/>
        <v>削除</v>
      </c>
      <c r="P314" s="19" t="str">
        <f t="shared" si="23"/>
        <v>削除</v>
      </c>
      <c r="Q314">
        <f t="shared" si="24"/>
        <v>1</v>
      </c>
    </row>
    <row r="315" spans="13:17" x14ac:dyDescent="0.7">
      <c r="M315" s="19" t="str">
        <f t="shared" si="20"/>
        <v>削除</v>
      </c>
      <c r="N315" s="19" t="str">
        <f t="shared" si="21"/>
        <v>削除</v>
      </c>
      <c r="O315" s="19" t="str">
        <f t="shared" si="22"/>
        <v>削除</v>
      </c>
      <c r="P315" s="19" t="str">
        <f t="shared" si="23"/>
        <v>削除</v>
      </c>
      <c r="Q315">
        <f t="shared" si="24"/>
        <v>1</v>
      </c>
    </row>
    <row r="316" spans="13:17" x14ac:dyDescent="0.7">
      <c r="M316" s="19" t="str">
        <f t="shared" si="20"/>
        <v>削除</v>
      </c>
      <c r="N316" s="19" t="str">
        <f t="shared" si="21"/>
        <v>削除</v>
      </c>
      <c r="O316" s="19" t="str">
        <f t="shared" si="22"/>
        <v>削除</v>
      </c>
      <c r="P316" s="19" t="str">
        <f t="shared" si="23"/>
        <v>削除</v>
      </c>
      <c r="Q316">
        <f t="shared" si="24"/>
        <v>1</v>
      </c>
    </row>
    <row r="317" spans="13:17" x14ac:dyDescent="0.7">
      <c r="M317" s="19" t="str">
        <f t="shared" si="20"/>
        <v>削除</v>
      </c>
      <c r="N317" s="19" t="str">
        <f t="shared" si="21"/>
        <v>削除</v>
      </c>
      <c r="O317" s="19" t="str">
        <f t="shared" si="22"/>
        <v>削除</v>
      </c>
      <c r="P317" s="19" t="str">
        <f t="shared" si="23"/>
        <v>削除</v>
      </c>
      <c r="Q317">
        <f t="shared" si="24"/>
        <v>1</v>
      </c>
    </row>
    <row r="318" spans="13:17" x14ac:dyDescent="0.7">
      <c r="M318" s="19" t="str">
        <f t="shared" si="20"/>
        <v>削除</v>
      </c>
      <c r="N318" s="19" t="str">
        <f t="shared" si="21"/>
        <v>削除</v>
      </c>
      <c r="O318" s="19" t="str">
        <f t="shared" si="22"/>
        <v>削除</v>
      </c>
      <c r="P318" s="19" t="str">
        <f t="shared" si="23"/>
        <v>削除</v>
      </c>
      <c r="Q318">
        <f t="shared" si="24"/>
        <v>1</v>
      </c>
    </row>
    <row r="319" spans="13:17" x14ac:dyDescent="0.7">
      <c r="M319" s="19" t="str">
        <f t="shared" si="20"/>
        <v>削除</v>
      </c>
      <c r="N319" s="19" t="str">
        <f t="shared" si="21"/>
        <v>削除</v>
      </c>
      <c r="O319" s="19" t="str">
        <f t="shared" si="22"/>
        <v>削除</v>
      </c>
      <c r="P319" s="19" t="str">
        <f t="shared" si="23"/>
        <v>削除</v>
      </c>
      <c r="Q319">
        <f t="shared" si="24"/>
        <v>1</v>
      </c>
    </row>
    <row r="320" spans="13:17" x14ac:dyDescent="0.7">
      <c r="M320" s="19" t="str">
        <f t="shared" si="20"/>
        <v>削除</v>
      </c>
      <c r="N320" s="19" t="str">
        <f t="shared" si="21"/>
        <v>削除</v>
      </c>
      <c r="O320" s="19" t="str">
        <f t="shared" si="22"/>
        <v>削除</v>
      </c>
      <c r="P320" s="19" t="str">
        <f t="shared" si="23"/>
        <v>削除</v>
      </c>
      <c r="Q320">
        <f t="shared" si="24"/>
        <v>1</v>
      </c>
    </row>
    <row r="321" spans="13:17" x14ac:dyDescent="0.7">
      <c r="M321" s="19" t="str">
        <f t="shared" si="20"/>
        <v>削除</v>
      </c>
      <c r="N321" s="19" t="str">
        <f t="shared" si="21"/>
        <v>削除</v>
      </c>
      <c r="O321" s="19" t="str">
        <f t="shared" si="22"/>
        <v>削除</v>
      </c>
      <c r="P321" s="19" t="str">
        <f t="shared" si="23"/>
        <v>削除</v>
      </c>
      <c r="Q321">
        <f t="shared" si="24"/>
        <v>1</v>
      </c>
    </row>
    <row r="322" spans="13:17" x14ac:dyDescent="0.7">
      <c r="M322" s="19" t="str">
        <f t="shared" si="20"/>
        <v>削除</v>
      </c>
      <c r="N322" s="19" t="str">
        <f t="shared" si="21"/>
        <v>削除</v>
      </c>
      <c r="O322" s="19" t="str">
        <f t="shared" si="22"/>
        <v>削除</v>
      </c>
      <c r="P322" s="19" t="str">
        <f t="shared" si="23"/>
        <v>削除</v>
      </c>
      <c r="Q322">
        <f t="shared" si="24"/>
        <v>1</v>
      </c>
    </row>
    <row r="323" spans="13:17" x14ac:dyDescent="0.7">
      <c r="M323" s="19" t="str">
        <f t="shared" ref="M323:M386" si="25">IF(O323="削除","削除",(TRUNC(E323,0)+MOD(E323,1)*0.6)*10000)</f>
        <v>削除</v>
      </c>
      <c r="N323" s="19" t="str">
        <f t="shared" ref="N323:N386" si="26">IF(P323="削除","削除",(TRUNC(F323,0)+MOD(F323,1)*0.6)*10000)</f>
        <v>削除</v>
      </c>
      <c r="O323" s="19" t="str">
        <f t="shared" ref="O323:O386" si="27">IF(G324=0,"削除",(TRUNC(E324,0)+MOD(E324,1)*0.6)*10000)</f>
        <v>削除</v>
      </c>
      <c r="P323" s="19" t="str">
        <f t="shared" ref="P323:P386" si="28">IF(F324=0,"削除",(TRUNC(F324,0)+MOD(F324,1)*0.6)*10000)</f>
        <v>削除</v>
      </c>
      <c r="Q323">
        <f t="shared" ref="Q323:Q386" si="29">COUNTBLANK(A324)</f>
        <v>1</v>
      </c>
    </row>
    <row r="324" spans="13:17" x14ac:dyDescent="0.7">
      <c r="M324" s="19" t="str">
        <f t="shared" si="25"/>
        <v>削除</v>
      </c>
      <c r="N324" s="19" t="str">
        <f t="shared" si="26"/>
        <v>削除</v>
      </c>
      <c r="O324" s="19" t="str">
        <f t="shared" si="27"/>
        <v>削除</v>
      </c>
      <c r="P324" s="19" t="str">
        <f t="shared" si="28"/>
        <v>削除</v>
      </c>
      <c r="Q324">
        <f t="shared" si="29"/>
        <v>1</v>
      </c>
    </row>
    <row r="325" spans="13:17" x14ac:dyDescent="0.7">
      <c r="M325" s="19" t="str">
        <f t="shared" si="25"/>
        <v>削除</v>
      </c>
      <c r="N325" s="19" t="str">
        <f t="shared" si="26"/>
        <v>削除</v>
      </c>
      <c r="O325" s="19" t="str">
        <f t="shared" si="27"/>
        <v>削除</v>
      </c>
      <c r="P325" s="19" t="str">
        <f t="shared" si="28"/>
        <v>削除</v>
      </c>
      <c r="Q325">
        <f t="shared" si="29"/>
        <v>1</v>
      </c>
    </row>
    <row r="326" spans="13:17" x14ac:dyDescent="0.7">
      <c r="M326" s="19" t="str">
        <f t="shared" si="25"/>
        <v>削除</v>
      </c>
      <c r="N326" s="19" t="str">
        <f t="shared" si="26"/>
        <v>削除</v>
      </c>
      <c r="O326" s="19" t="str">
        <f t="shared" si="27"/>
        <v>削除</v>
      </c>
      <c r="P326" s="19" t="str">
        <f t="shared" si="28"/>
        <v>削除</v>
      </c>
      <c r="Q326">
        <f t="shared" si="29"/>
        <v>1</v>
      </c>
    </row>
    <row r="327" spans="13:17" x14ac:dyDescent="0.7">
      <c r="M327" s="19" t="str">
        <f t="shared" si="25"/>
        <v>削除</v>
      </c>
      <c r="N327" s="19" t="str">
        <f t="shared" si="26"/>
        <v>削除</v>
      </c>
      <c r="O327" s="19" t="str">
        <f t="shared" si="27"/>
        <v>削除</v>
      </c>
      <c r="P327" s="19" t="str">
        <f t="shared" si="28"/>
        <v>削除</v>
      </c>
      <c r="Q327">
        <f t="shared" si="29"/>
        <v>1</v>
      </c>
    </row>
    <row r="328" spans="13:17" x14ac:dyDescent="0.7">
      <c r="M328" s="19" t="str">
        <f t="shared" si="25"/>
        <v>削除</v>
      </c>
      <c r="N328" s="19" t="str">
        <f t="shared" si="26"/>
        <v>削除</v>
      </c>
      <c r="O328" s="19" t="str">
        <f t="shared" si="27"/>
        <v>削除</v>
      </c>
      <c r="P328" s="19" t="str">
        <f t="shared" si="28"/>
        <v>削除</v>
      </c>
      <c r="Q328">
        <f t="shared" si="29"/>
        <v>1</v>
      </c>
    </row>
    <row r="329" spans="13:17" x14ac:dyDescent="0.7">
      <c r="M329" s="19" t="str">
        <f t="shared" si="25"/>
        <v>削除</v>
      </c>
      <c r="N329" s="19" t="str">
        <f t="shared" si="26"/>
        <v>削除</v>
      </c>
      <c r="O329" s="19" t="str">
        <f t="shared" si="27"/>
        <v>削除</v>
      </c>
      <c r="P329" s="19" t="str">
        <f t="shared" si="28"/>
        <v>削除</v>
      </c>
      <c r="Q329">
        <f t="shared" si="29"/>
        <v>1</v>
      </c>
    </row>
    <row r="330" spans="13:17" x14ac:dyDescent="0.7">
      <c r="M330" s="19" t="str">
        <f t="shared" si="25"/>
        <v>削除</v>
      </c>
      <c r="N330" s="19" t="str">
        <f t="shared" si="26"/>
        <v>削除</v>
      </c>
      <c r="O330" s="19" t="str">
        <f t="shared" si="27"/>
        <v>削除</v>
      </c>
      <c r="P330" s="19" t="str">
        <f t="shared" si="28"/>
        <v>削除</v>
      </c>
      <c r="Q330">
        <f t="shared" si="29"/>
        <v>1</v>
      </c>
    </row>
    <row r="331" spans="13:17" x14ac:dyDescent="0.7">
      <c r="M331" s="19" t="str">
        <f t="shared" si="25"/>
        <v>削除</v>
      </c>
      <c r="N331" s="19" t="str">
        <f t="shared" si="26"/>
        <v>削除</v>
      </c>
      <c r="O331" s="19" t="str">
        <f t="shared" si="27"/>
        <v>削除</v>
      </c>
      <c r="P331" s="19" t="str">
        <f t="shared" si="28"/>
        <v>削除</v>
      </c>
      <c r="Q331">
        <f t="shared" si="29"/>
        <v>1</v>
      </c>
    </row>
    <row r="332" spans="13:17" x14ac:dyDescent="0.7">
      <c r="M332" s="19" t="str">
        <f t="shared" si="25"/>
        <v>削除</v>
      </c>
      <c r="N332" s="19" t="str">
        <f t="shared" si="26"/>
        <v>削除</v>
      </c>
      <c r="O332" s="19" t="str">
        <f t="shared" si="27"/>
        <v>削除</v>
      </c>
      <c r="P332" s="19" t="str">
        <f t="shared" si="28"/>
        <v>削除</v>
      </c>
      <c r="Q332">
        <f t="shared" si="29"/>
        <v>1</v>
      </c>
    </row>
    <row r="333" spans="13:17" x14ac:dyDescent="0.7">
      <c r="M333" s="19" t="str">
        <f t="shared" si="25"/>
        <v>削除</v>
      </c>
      <c r="N333" s="19" t="str">
        <f t="shared" si="26"/>
        <v>削除</v>
      </c>
      <c r="O333" s="19" t="str">
        <f t="shared" si="27"/>
        <v>削除</v>
      </c>
      <c r="P333" s="19" t="str">
        <f t="shared" si="28"/>
        <v>削除</v>
      </c>
      <c r="Q333">
        <f t="shared" si="29"/>
        <v>1</v>
      </c>
    </row>
    <row r="334" spans="13:17" x14ac:dyDescent="0.7">
      <c r="M334" s="19" t="str">
        <f t="shared" si="25"/>
        <v>削除</v>
      </c>
      <c r="N334" s="19" t="str">
        <f t="shared" si="26"/>
        <v>削除</v>
      </c>
      <c r="O334" s="19" t="str">
        <f t="shared" si="27"/>
        <v>削除</v>
      </c>
      <c r="P334" s="19" t="str">
        <f t="shared" si="28"/>
        <v>削除</v>
      </c>
      <c r="Q334">
        <f t="shared" si="29"/>
        <v>1</v>
      </c>
    </row>
    <row r="335" spans="13:17" x14ac:dyDescent="0.7">
      <c r="M335" s="19" t="str">
        <f t="shared" si="25"/>
        <v>削除</v>
      </c>
      <c r="N335" s="19" t="str">
        <f t="shared" si="26"/>
        <v>削除</v>
      </c>
      <c r="O335" s="19" t="str">
        <f t="shared" si="27"/>
        <v>削除</v>
      </c>
      <c r="P335" s="19" t="str">
        <f t="shared" si="28"/>
        <v>削除</v>
      </c>
      <c r="Q335">
        <f t="shared" si="29"/>
        <v>1</v>
      </c>
    </row>
    <row r="336" spans="13:17" x14ac:dyDescent="0.7">
      <c r="M336" s="19" t="str">
        <f t="shared" si="25"/>
        <v>削除</v>
      </c>
      <c r="N336" s="19" t="str">
        <f t="shared" si="26"/>
        <v>削除</v>
      </c>
      <c r="O336" s="19" t="str">
        <f t="shared" si="27"/>
        <v>削除</v>
      </c>
      <c r="P336" s="19" t="str">
        <f t="shared" si="28"/>
        <v>削除</v>
      </c>
      <c r="Q336">
        <f t="shared" si="29"/>
        <v>1</v>
      </c>
    </row>
    <row r="337" spans="13:17" x14ac:dyDescent="0.7">
      <c r="M337" s="19" t="str">
        <f t="shared" si="25"/>
        <v>削除</v>
      </c>
      <c r="N337" s="19" t="str">
        <f t="shared" si="26"/>
        <v>削除</v>
      </c>
      <c r="O337" s="19" t="str">
        <f t="shared" si="27"/>
        <v>削除</v>
      </c>
      <c r="P337" s="19" t="str">
        <f t="shared" si="28"/>
        <v>削除</v>
      </c>
      <c r="Q337">
        <f t="shared" si="29"/>
        <v>1</v>
      </c>
    </row>
    <row r="338" spans="13:17" x14ac:dyDescent="0.7">
      <c r="M338" s="19" t="str">
        <f t="shared" si="25"/>
        <v>削除</v>
      </c>
      <c r="N338" s="19" t="str">
        <f t="shared" si="26"/>
        <v>削除</v>
      </c>
      <c r="O338" s="19" t="str">
        <f t="shared" si="27"/>
        <v>削除</v>
      </c>
      <c r="P338" s="19" t="str">
        <f t="shared" si="28"/>
        <v>削除</v>
      </c>
      <c r="Q338">
        <f t="shared" si="29"/>
        <v>1</v>
      </c>
    </row>
    <row r="339" spans="13:17" x14ac:dyDescent="0.7">
      <c r="M339" s="19" t="str">
        <f t="shared" si="25"/>
        <v>削除</v>
      </c>
      <c r="N339" s="19" t="str">
        <f t="shared" si="26"/>
        <v>削除</v>
      </c>
      <c r="O339" s="19" t="str">
        <f t="shared" si="27"/>
        <v>削除</v>
      </c>
      <c r="P339" s="19" t="str">
        <f t="shared" si="28"/>
        <v>削除</v>
      </c>
      <c r="Q339">
        <f t="shared" si="29"/>
        <v>1</v>
      </c>
    </row>
    <row r="340" spans="13:17" x14ac:dyDescent="0.7">
      <c r="M340" s="19" t="str">
        <f t="shared" si="25"/>
        <v>削除</v>
      </c>
      <c r="N340" s="19" t="str">
        <f t="shared" si="26"/>
        <v>削除</v>
      </c>
      <c r="O340" s="19" t="str">
        <f t="shared" si="27"/>
        <v>削除</v>
      </c>
      <c r="P340" s="19" t="str">
        <f t="shared" si="28"/>
        <v>削除</v>
      </c>
      <c r="Q340">
        <f t="shared" si="29"/>
        <v>1</v>
      </c>
    </row>
    <row r="341" spans="13:17" x14ac:dyDescent="0.7">
      <c r="M341" s="19" t="str">
        <f t="shared" si="25"/>
        <v>削除</v>
      </c>
      <c r="N341" s="19" t="str">
        <f t="shared" si="26"/>
        <v>削除</v>
      </c>
      <c r="O341" s="19" t="str">
        <f t="shared" si="27"/>
        <v>削除</v>
      </c>
      <c r="P341" s="19" t="str">
        <f t="shared" si="28"/>
        <v>削除</v>
      </c>
      <c r="Q341">
        <f t="shared" si="29"/>
        <v>1</v>
      </c>
    </row>
    <row r="342" spans="13:17" x14ac:dyDescent="0.7">
      <c r="M342" s="19" t="str">
        <f t="shared" si="25"/>
        <v>削除</v>
      </c>
      <c r="N342" s="19" t="str">
        <f t="shared" si="26"/>
        <v>削除</v>
      </c>
      <c r="O342" s="19" t="str">
        <f t="shared" si="27"/>
        <v>削除</v>
      </c>
      <c r="P342" s="19" t="str">
        <f t="shared" si="28"/>
        <v>削除</v>
      </c>
      <c r="Q342">
        <f t="shared" si="29"/>
        <v>1</v>
      </c>
    </row>
    <row r="343" spans="13:17" x14ac:dyDescent="0.7">
      <c r="M343" s="19" t="str">
        <f t="shared" si="25"/>
        <v>削除</v>
      </c>
      <c r="N343" s="19" t="str">
        <f t="shared" si="26"/>
        <v>削除</v>
      </c>
      <c r="O343" s="19" t="str">
        <f t="shared" si="27"/>
        <v>削除</v>
      </c>
      <c r="P343" s="19" t="str">
        <f t="shared" si="28"/>
        <v>削除</v>
      </c>
      <c r="Q343">
        <f t="shared" si="29"/>
        <v>1</v>
      </c>
    </row>
    <row r="344" spans="13:17" x14ac:dyDescent="0.7">
      <c r="M344" s="19" t="str">
        <f t="shared" si="25"/>
        <v>削除</v>
      </c>
      <c r="N344" s="19" t="str">
        <f t="shared" si="26"/>
        <v>削除</v>
      </c>
      <c r="O344" s="19" t="str">
        <f t="shared" si="27"/>
        <v>削除</v>
      </c>
      <c r="P344" s="19" t="str">
        <f t="shared" si="28"/>
        <v>削除</v>
      </c>
      <c r="Q344">
        <f t="shared" si="29"/>
        <v>1</v>
      </c>
    </row>
    <row r="345" spans="13:17" x14ac:dyDescent="0.7">
      <c r="M345" s="19" t="str">
        <f t="shared" si="25"/>
        <v>削除</v>
      </c>
      <c r="N345" s="19" t="str">
        <f t="shared" si="26"/>
        <v>削除</v>
      </c>
      <c r="O345" s="19" t="str">
        <f t="shared" si="27"/>
        <v>削除</v>
      </c>
      <c r="P345" s="19" t="str">
        <f t="shared" si="28"/>
        <v>削除</v>
      </c>
      <c r="Q345">
        <f t="shared" si="29"/>
        <v>1</v>
      </c>
    </row>
    <row r="346" spans="13:17" x14ac:dyDescent="0.7">
      <c r="M346" s="19" t="str">
        <f t="shared" si="25"/>
        <v>削除</v>
      </c>
      <c r="N346" s="19" t="str">
        <f t="shared" si="26"/>
        <v>削除</v>
      </c>
      <c r="O346" s="19" t="str">
        <f t="shared" si="27"/>
        <v>削除</v>
      </c>
      <c r="P346" s="19" t="str">
        <f t="shared" si="28"/>
        <v>削除</v>
      </c>
      <c r="Q346">
        <f t="shared" si="29"/>
        <v>1</v>
      </c>
    </row>
    <row r="347" spans="13:17" x14ac:dyDescent="0.7">
      <c r="M347" s="19" t="str">
        <f t="shared" si="25"/>
        <v>削除</v>
      </c>
      <c r="N347" s="19" t="str">
        <f t="shared" si="26"/>
        <v>削除</v>
      </c>
      <c r="O347" s="19" t="str">
        <f t="shared" si="27"/>
        <v>削除</v>
      </c>
      <c r="P347" s="19" t="str">
        <f t="shared" si="28"/>
        <v>削除</v>
      </c>
      <c r="Q347">
        <f t="shared" si="29"/>
        <v>1</v>
      </c>
    </row>
    <row r="348" spans="13:17" x14ac:dyDescent="0.7">
      <c r="M348" s="19" t="str">
        <f t="shared" si="25"/>
        <v>削除</v>
      </c>
      <c r="N348" s="19" t="str">
        <f t="shared" si="26"/>
        <v>削除</v>
      </c>
      <c r="O348" s="19" t="str">
        <f t="shared" si="27"/>
        <v>削除</v>
      </c>
      <c r="P348" s="19" t="str">
        <f t="shared" si="28"/>
        <v>削除</v>
      </c>
      <c r="Q348">
        <f t="shared" si="29"/>
        <v>1</v>
      </c>
    </row>
    <row r="349" spans="13:17" x14ac:dyDescent="0.7">
      <c r="M349" s="19" t="str">
        <f t="shared" si="25"/>
        <v>削除</v>
      </c>
      <c r="N349" s="19" t="str">
        <f t="shared" si="26"/>
        <v>削除</v>
      </c>
      <c r="O349" s="19" t="str">
        <f t="shared" si="27"/>
        <v>削除</v>
      </c>
      <c r="P349" s="19" t="str">
        <f t="shared" si="28"/>
        <v>削除</v>
      </c>
      <c r="Q349">
        <f t="shared" si="29"/>
        <v>1</v>
      </c>
    </row>
    <row r="350" spans="13:17" x14ac:dyDescent="0.7">
      <c r="M350" s="19" t="str">
        <f t="shared" si="25"/>
        <v>削除</v>
      </c>
      <c r="N350" s="19" t="str">
        <f t="shared" si="26"/>
        <v>削除</v>
      </c>
      <c r="O350" s="19" t="str">
        <f t="shared" si="27"/>
        <v>削除</v>
      </c>
      <c r="P350" s="19" t="str">
        <f t="shared" si="28"/>
        <v>削除</v>
      </c>
      <c r="Q350">
        <f t="shared" si="29"/>
        <v>1</v>
      </c>
    </row>
    <row r="351" spans="13:17" x14ac:dyDescent="0.7">
      <c r="M351" s="19" t="str">
        <f t="shared" si="25"/>
        <v>削除</v>
      </c>
      <c r="N351" s="19" t="str">
        <f t="shared" si="26"/>
        <v>削除</v>
      </c>
      <c r="O351" s="19" t="str">
        <f t="shared" si="27"/>
        <v>削除</v>
      </c>
      <c r="P351" s="19" t="str">
        <f t="shared" si="28"/>
        <v>削除</v>
      </c>
      <c r="Q351">
        <f t="shared" si="29"/>
        <v>1</v>
      </c>
    </row>
    <row r="352" spans="13:17" x14ac:dyDescent="0.7">
      <c r="M352" s="19" t="str">
        <f t="shared" si="25"/>
        <v>削除</v>
      </c>
      <c r="N352" s="19" t="str">
        <f t="shared" si="26"/>
        <v>削除</v>
      </c>
      <c r="O352" s="19" t="str">
        <f t="shared" si="27"/>
        <v>削除</v>
      </c>
      <c r="P352" s="19" t="str">
        <f t="shared" si="28"/>
        <v>削除</v>
      </c>
      <c r="Q352">
        <f t="shared" si="29"/>
        <v>1</v>
      </c>
    </row>
    <row r="353" spans="13:17" x14ac:dyDescent="0.7">
      <c r="M353" s="19" t="str">
        <f t="shared" si="25"/>
        <v>削除</v>
      </c>
      <c r="N353" s="19" t="str">
        <f t="shared" si="26"/>
        <v>削除</v>
      </c>
      <c r="O353" s="19" t="str">
        <f t="shared" si="27"/>
        <v>削除</v>
      </c>
      <c r="P353" s="19" t="str">
        <f t="shared" si="28"/>
        <v>削除</v>
      </c>
      <c r="Q353">
        <f t="shared" si="29"/>
        <v>1</v>
      </c>
    </row>
    <row r="354" spans="13:17" x14ac:dyDescent="0.7">
      <c r="M354" s="19" t="str">
        <f t="shared" si="25"/>
        <v>削除</v>
      </c>
      <c r="N354" s="19" t="str">
        <f t="shared" si="26"/>
        <v>削除</v>
      </c>
      <c r="O354" s="19" t="str">
        <f t="shared" si="27"/>
        <v>削除</v>
      </c>
      <c r="P354" s="19" t="str">
        <f t="shared" si="28"/>
        <v>削除</v>
      </c>
      <c r="Q354">
        <f t="shared" si="29"/>
        <v>1</v>
      </c>
    </row>
    <row r="355" spans="13:17" x14ac:dyDescent="0.7">
      <c r="M355" s="19" t="str">
        <f t="shared" si="25"/>
        <v>削除</v>
      </c>
      <c r="N355" s="19" t="str">
        <f t="shared" si="26"/>
        <v>削除</v>
      </c>
      <c r="O355" s="19" t="str">
        <f t="shared" si="27"/>
        <v>削除</v>
      </c>
      <c r="P355" s="19" t="str">
        <f t="shared" si="28"/>
        <v>削除</v>
      </c>
      <c r="Q355">
        <f t="shared" si="29"/>
        <v>1</v>
      </c>
    </row>
    <row r="356" spans="13:17" x14ac:dyDescent="0.7">
      <c r="M356" s="19" t="str">
        <f t="shared" si="25"/>
        <v>削除</v>
      </c>
      <c r="N356" s="19" t="str">
        <f t="shared" si="26"/>
        <v>削除</v>
      </c>
      <c r="O356" s="19" t="str">
        <f t="shared" si="27"/>
        <v>削除</v>
      </c>
      <c r="P356" s="19" t="str">
        <f t="shared" si="28"/>
        <v>削除</v>
      </c>
      <c r="Q356">
        <f t="shared" si="29"/>
        <v>1</v>
      </c>
    </row>
    <row r="357" spans="13:17" x14ac:dyDescent="0.7">
      <c r="M357" s="19" t="str">
        <f t="shared" si="25"/>
        <v>削除</v>
      </c>
      <c r="N357" s="19" t="str">
        <f t="shared" si="26"/>
        <v>削除</v>
      </c>
      <c r="O357" s="19" t="str">
        <f t="shared" si="27"/>
        <v>削除</v>
      </c>
      <c r="P357" s="19" t="str">
        <f t="shared" si="28"/>
        <v>削除</v>
      </c>
      <c r="Q357">
        <f t="shared" si="29"/>
        <v>1</v>
      </c>
    </row>
    <row r="358" spans="13:17" x14ac:dyDescent="0.7">
      <c r="M358" s="19" t="str">
        <f t="shared" si="25"/>
        <v>削除</v>
      </c>
      <c r="N358" s="19" t="str">
        <f t="shared" si="26"/>
        <v>削除</v>
      </c>
      <c r="O358" s="19" t="str">
        <f t="shared" si="27"/>
        <v>削除</v>
      </c>
      <c r="P358" s="19" t="str">
        <f t="shared" si="28"/>
        <v>削除</v>
      </c>
      <c r="Q358">
        <f t="shared" si="29"/>
        <v>1</v>
      </c>
    </row>
    <row r="359" spans="13:17" x14ac:dyDescent="0.7">
      <c r="M359" s="19" t="str">
        <f t="shared" si="25"/>
        <v>削除</v>
      </c>
      <c r="N359" s="19" t="str">
        <f t="shared" si="26"/>
        <v>削除</v>
      </c>
      <c r="O359" s="19" t="str">
        <f t="shared" si="27"/>
        <v>削除</v>
      </c>
      <c r="P359" s="19" t="str">
        <f t="shared" si="28"/>
        <v>削除</v>
      </c>
      <c r="Q359">
        <f t="shared" si="29"/>
        <v>1</v>
      </c>
    </row>
    <row r="360" spans="13:17" x14ac:dyDescent="0.7">
      <c r="M360" s="19" t="str">
        <f t="shared" si="25"/>
        <v>削除</v>
      </c>
      <c r="N360" s="19" t="str">
        <f t="shared" si="26"/>
        <v>削除</v>
      </c>
      <c r="O360" s="19" t="str">
        <f t="shared" si="27"/>
        <v>削除</v>
      </c>
      <c r="P360" s="19" t="str">
        <f t="shared" si="28"/>
        <v>削除</v>
      </c>
      <c r="Q360">
        <f t="shared" si="29"/>
        <v>1</v>
      </c>
    </row>
    <row r="361" spans="13:17" x14ac:dyDescent="0.7">
      <c r="M361" s="19" t="str">
        <f t="shared" si="25"/>
        <v>削除</v>
      </c>
      <c r="N361" s="19" t="str">
        <f t="shared" si="26"/>
        <v>削除</v>
      </c>
      <c r="O361" s="19" t="str">
        <f t="shared" si="27"/>
        <v>削除</v>
      </c>
      <c r="P361" s="19" t="str">
        <f t="shared" si="28"/>
        <v>削除</v>
      </c>
      <c r="Q361">
        <f t="shared" si="29"/>
        <v>1</v>
      </c>
    </row>
    <row r="362" spans="13:17" x14ac:dyDescent="0.7">
      <c r="M362" s="19" t="str">
        <f t="shared" si="25"/>
        <v>削除</v>
      </c>
      <c r="N362" s="19" t="str">
        <f t="shared" si="26"/>
        <v>削除</v>
      </c>
      <c r="O362" s="19" t="str">
        <f t="shared" si="27"/>
        <v>削除</v>
      </c>
      <c r="P362" s="19" t="str">
        <f t="shared" si="28"/>
        <v>削除</v>
      </c>
      <c r="Q362">
        <f t="shared" si="29"/>
        <v>1</v>
      </c>
    </row>
    <row r="363" spans="13:17" x14ac:dyDescent="0.7">
      <c r="M363" s="19" t="str">
        <f t="shared" si="25"/>
        <v>削除</v>
      </c>
      <c r="N363" s="19" t="str">
        <f t="shared" si="26"/>
        <v>削除</v>
      </c>
      <c r="O363" s="19" t="str">
        <f t="shared" si="27"/>
        <v>削除</v>
      </c>
      <c r="P363" s="19" t="str">
        <f t="shared" si="28"/>
        <v>削除</v>
      </c>
      <c r="Q363">
        <f t="shared" si="29"/>
        <v>1</v>
      </c>
    </row>
    <row r="364" spans="13:17" x14ac:dyDescent="0.7">
      <c r="M364" s="19" t="str">
        <f t="shared" si="25"/>
        <v>削除</v>
      </c>
      <c r="N364" s="19" t="str">
        <f t="shared" si="26"/>
        <v>削除</v>
      </c>
      <c r="O364" s="19" t="str">
        <f t="shared" si="27"/>
        <v>削除</v>
      </c>
      <c r="P364" s="19" t="str">
        <f t="shared" si="28"/>
        <v>削除</v>
      </c>
      <c r="Q364">
        <f t="shared" si="29"/>
        <v>1</v>
      </c>
    </row>
    <row r="365" spans="13:17" x14ac:dyDescent="0.7">
      <c r="M365" s="19" t="str">
        <f t="shared" si="25"/>
        <v>削除</v>
      </c>
      <c r="N365" s="19" t="str">
        <f t="shared" si="26"/>
        <v>削除</v>
      </c>
      <c r="O365" s="19" t="str">
        <f t="shared" si="27"/>
        <v>削除</v>
      </c>
      <c r="P365" s="19" t="str">
        <f t="shared" si="28"/>
        <v>削除</v>
      </c>
      <c r="Q365">
        <f t="shared" si="29"/>
        <v>1</v>
      </c>
    </row>
    <row r="366" spans="13:17" x14ac:dyDescent="0.7">
      <c r="M366" s="19" t="str">
        <f t="shared" si="25"/>
        <v>削除</v>
      </c>
      <c r="N366" s="19" t="str">
        <f t="shared" si="26"/>
        <v>削除</v>
      </c>
      <c r="O366" s="19" t="str">
        <f t="shared" si="27"/>
        <v>削除</v>
      </c>
      <c r="P366" s="19" t="str">
        <f t="shared" si="28"/>
        <v>削除</v>
      </c>
      <c r="Q366">
        <f t="shared" si="29"/>
        <v>1</v>
      </c>
    </row>
    <row r="367" spans="13:17" x14ac:dyDescent="0.7">
      <c r="M367" s="19" t="str">
        <f t="shared" si="25"/>
        <v>削除</v>
      </c>
      <c r="N367" s="19" t="str">
        <f t="shared" si="26"/>
        <v>削除</v>
      </c>
      <c r="O367" s="19" t="str">
        <f t="shared" si="27"/>
        <v>削除</v>
      </c>
      <c r="P367" s="19" t="str">
        <f t="shared" si="28"/>
        <v>削除</v>
      </c>
      <c r="Q367">
        <f t="shared" si="29"/>
        <v>1</v>
      </c>
    </row>
    <row r="368" spans="13:17" x14ac:dyDescent="0.7">
      <c r="M368" s="19" t="str">
        <f t="shared" si="25"/>
        <v>削除</v>
      </c>
      <c r="N368" s="19" t="str">
        <f t="shared" si="26"/>
        <v>削除</v>
      </c>
      <c r="O368" s="19" t="str">
        <f t="shared" si="27"/>
        <v>削除</v>
      </c>
      <c r="P368" s="19" t="str">
        <f t="shared" si="28"/>
        <v>削除</v>
      </c>
      <c r="Q368">
        <f t="shared" si="29"/>
        <v>1</v>
      </c>
    </row>
    <row r="369" spans="13:17" x14ac:dyDescent="0.7">
      <c r="M369" s="19" t="str">
        <f t="shared" si="25"/>
        <v>削除</v>
      </c>
      <c r="N369" s="19" t="str">
        <f t="shared" si="26"/>
        <v>削除</v>
      </c>
      <c r="O369" s="19" t="str">
        <f t="shared" si="27"/>
        <v>削除</v>
      </c>
      <c r="P369" s="19" t="str">
        <f t="shared" si="28"/>
        <v>削除</v>
      </c>
      <c r="Q369">
        <f t="shared" si="29"/>
        <v>1</v>
      </c>
    </row>
    <row r="370" spans="13:17" x14ac:dyDescent="0.7">
      <c r="M370" s="19" t="str">
        <f t="shared" si="25"/>
        <v>削除</v>
      </c>
      <c r="N370" s="19" t="str">
        <f t="shared" si="26"/>
        <v>削除</v>
      </c>
      <c r="O370" s="19" t="str">
        <f t="shared" si="27"/>
        <v>削除</v>
      </c>
      <c r="P370" s="19" t="str">
        <f t="shared" si="28"/>
        <v>削除</v>
      </c>
      <c r="Q370">
        <f t="shared" si="29"/>
        <v>1</v>
      </c>
    </row>
    <row r="371" spans="13:17" x14ac:dyDescent="0.7">
      <c r="M371" s="19" t="str">
        <f t="shared" si="25"/>
        <v>削除</v>
      </c>
      <c r="N371" s="19" t="str">
        <f t="shared" si="26"/>
        <v>削除</v>
      </c>
      <c r="O371" s="19" t="str">
        <f t="shared" si="27"/>
        <v>削除</v>
      </c>
      <c r="P371" s="19" t="str">
        <f t="shared" si="28"/>
        <v>削除</v>
      </c>
      <c r="Q371">
        <f t="shared" si="29"/>
        <v>1</v>
      </c>
    </row>
    <row r="372" spans="13:17" x14ac:dyDescent="0.7">
      <c r="M372" s="19" t="str">
        <f t="shared" si="25"/>
        <v>削除</v>
      </c>
      <c r="N372" s="19" t="str">
        <f t="shared" si="26"/>
        <v>削除</v>
      </c>
      <c r="O372" s="19" t="str">
        <f t="shared" si="27"/>
        <v>削除</v>
      </c>
      <c r="P372" s="19" t="str">
        <f t="shared" si="28"/>
        <v>削除</v>
      </c>
      <c r="Q372">
        <f t="shared" si="29"/>
        <v>1</v>
      </c>
    </row>
    <row r="373" spans="13:17" x14ac:dyDescent="0.7">
      <c r="M373" s="19" t="str">
        <f t="shared" si="25"/>
        <v>削除</v>
      </c>
      <c r="N373" s="19" t="str">
        <f t="shared" si="26"/>
        <v>削除</v>
      </c>
      <c r="O373" s="19" t="str">
        <f t="shared" si="27"/>
        <v>削除</v>
      </c>
      <c r="P373" s="19" t="str">
        <f t="shared" si="28"/>
        <v>削除</v>
      </c>
      <c r="Q373">
        <f t="shared" si="29"/>
        <v>1</v>
      </c>
    </row>
    <row r="374" spans="13:17" x14ac:dyDescent="0.7">
      <c r="M374" s="19" t="str">
        <f t="shared" si="25"/>
        <v>削除</v>
      </c>
      <c r="N374" s="19" t="str">
        <f t="shared" si="26"/>
        <v>削除</v>
      </c>
      <c r="O374" s="19" t="str">
        <f t="shared" si="27"/>
        <v>削除</v>
      </c>
      <c r="P374" s="19" t="str">
        <f t="shared" si="28"/>
        <v>削除</v>
      </c>
      <c r="Q374">
        <f t="shared" si="29"/>
        <v>1</v>
      </c>
    </row>
    <row r="375" spans="13:17" x14ac:dyDescent="0.7">
      <c r="M375" s="19" t="str">
        <f t="shared" si="25"/>
        <v>削除</v>
      </c>
      <c r="N375" s="19" t="str">
        <f t="shared" si="26"/>
        <v>削除</v>
      </c>
      <c r="O375" s="19" t="str">
        <f t="shared" si="27"/>
        <v>削除</v>
      </c>
      <c r="P375" s="19" t="str">
        <f t="shared" si="28"/>
        <v>削除</v>
      </c>
      <c r="Q375">
        <f t="shared" si="29"/>
        <v>1</v>
      </c>
    </row>
    <row r="376" spans="13:17" x14ac:dyDescent="0.7">
      <c r="M376" s="19" t="str">
        <f t="shared" si="25"/>
        <v>削除</v>
      </c>
      <c r="N376" s="19" t="str">
        <f t="shared" si="26"/>
        <v>削除</v>
      </c>
      <c r="O376" s="19" t="str">
        <f t="shared" si="27"/>
        <v>削除</v>
      </c>
      <c r="P376" s="19" t="str">
        <f t="shared" si="28"/>
        <v>削除</v>
      </c>
      <c r="Q376">
        <f t="shared" si="29"/>
        <v>1</v>
      </c>
    </row>
    <row r="377" spans="13:17" x14ac:dyDescent="0.7">
      <c r="M377" s="19" t="str">
        <f t="shared" si="25"/>
        <v>削除</v>
      </c>
      <c r="N377" s="19" t="str">
        <f t="shared" si="26"/>
        <v>削除</v>
      </c>
      <c r="O377" s="19" t="str">
        <f t="shared" si="27"/>
        <v>削除</v>
      </c>
      <c r="P377" s="19" t="str">
        <f t="shared" si="28"/>
        <v>削除</v>
      </c>
      <c r="Q377">
        <f t="shared" si="29"/>
        <v>1</v>
      </c>
    </row>
    <row r="378" spans="13:17" x14ac:dyDescent="0.7">
      <c r="M378" s="19" t="str">
        <f t="shared" si="25"/>
        <v>削除</v>
      </c>
      <c r="N378" s="19" t="str">
        <f t="shared" si="26"/>
        <v>削除</v>
      </c>
      <c r="O378" s="19" t="str">
        <f t="shared" si="27"/>
        <v>削除</v>
      </c>
      <c r="P378" s="19" t="str">
        <f t="shared" si="28"/>
        <v>削除</v>
      </c>
      <c r="Q378">
        <f t="shared" si="29"/>
        <v>1</v>
      </c>
    </row>
    <row r="379" spans="13:17" x14ac:dyDescent="0.7">
      <c r="M379" s="19" t="str">
        <f t="shared" si="25"/>
        <v>削除</v>
      </c>
      <c r="N379" s="19" t="str">
        <f t="shared" si="26"/>
        <v>削除</v>
      </c>
      <c r="O379" s="19" t="str">
        <f t="shared" si="27"/>
        <v>削除</v>
      </c>
      <c r="P379" s="19" t="str">
        <f t="shared" si="28"/>
        <v>削除</v>
      </c>
      <c r="Q379">
        <f t="shared" si="29"/>
        <v>1</v>
      </c>
    </row>
    <row r="380" spans="13:17" x14ac:dyDescent="0.7">
      <c r="M380" s="19" t="str">
        <f t="shared" si="25"/>
        <v>削除</v>
      </c>
      <c r="N380" s="19" t="str">
        <f t="shared" si="26"/>
        <v>削除</v>
      </c>
      <c r="O380" s="19" t="str">
        <f t="shared" si="27"/>
        <v>削除</v>
      </c>
      <c r="P380" s="19" t="str">
        <f t="shared" si="28"/>
        <v>削除</v>
      </c>
      <c r="Q380">
        <f t="shared" si="29"/>
        <v>1</v>
      </c>
    </row>
    <row r="381" spans="13:17" x14ac:dyDescent="0.7">
      <c r="M381" s="19" t="str">
        <f t="shared" si="25"/>
        <v>削除</v>
      </c>
      <c r="N381" s="19" t="str">
        <f t="shared" si="26"/>
        <v>削除</v>
      </c>
      <c r="O381" s="19" t="str">
        <f t="shared" si="27"/>
        <v>削除</v>
      </c>
      <c r="P381" s="19" t="str">
        <f t="shared" si="28"/>
        <v>削除</v>
      </c>
      <c r="Q381">
        <f t="shared" si="29"/>
        <v>1</v>
      </c>
    </row>
    <row r="382" spans="13:17" x14ac:dyDescent="0.7">
      <c r="M382" s="19" t="str">
        <f t="shared" si="25"/>
        <v>削除</v>
      </c>
      <c r="N382" s="19" t="str">
        <f t="shared" si="26"/>
        <v>削除</v>
      </c>
      <c r="O382" s="19" t="str">
        <f t="shared" si="27"/>
        <v>削除</v>
      </c>
      <c r="P382" s="19" t="str">
        <f t="shared" si="28"/>
        <v>削除</v>
      </c>
      <c r="Q382">
        <f t="shared" si="29"/>
        <v>1</v>
      </c>
    </row>
    <row r="383" spans="13:17" x14ac:dyDescent="0.7">
      <c r="M383" s="19" t="str">
        <f t="shared" si="25"/>
        <v>削除</v>
      </c>
      <c r="N383" s="19" t="str">
        <f t="shared" si="26"/>
        <v>削除</v>
      </c>
      <c r="O383" s="19" t="str">
        <f t="shared" si="27"/>
        <v>削除</v>
      </c>
      <c r="P383" s="19" t="str">
        <f t="shared" si="28"/>
        <v>削除</v>
      </c>
      <c r="Q383">
        <f t="shared" si="29"/>
        <v>1</v>
      </c>
    </row>
    <row r="384" spans="13:17" x14ac:dyDescent="0.7">
      <c r="M384" s="19" t="str">
        <f t="shared" si="25"/>
        <v>削除</v>
      </c>
      <c r="N384" s="19" t="str">
        <f t="shared" si="26"/>
        <v>削除</v>
      </c>
      <c r="O384" s="19" t="str">
        <f t="shared" si="27"/>
        <v>削除</v>
      </c>
      <c r="P384" s="19" t="str">
        <f t="shared" si="28"/>
        <v>削除</v>
      </c>
      <c r="Q384">
        <f t="shared" si="29"/>
        <v>1</v>
      </c>
    </row>
    <row r="385" spans="13:17" x14ac:dyDescent="0.7">
      <c r="M385" s="19" t="str">
        <f t="shared" si="25"/>
        <v>削除</v>
      </c>
      <c r="N385" s="19" t="str">
        <f t="shared" si="26"/>
        <v>削除</v>
      </c>
      <c r="O385" s="19" t="str">
        <f t="shared" si="27"/>
        <v>削除</v>
      </c>
      <c r="P385" s="19" t="str">
        <f t="shared" si="28"/>
        <v>削除</v>
      </c>
      <c r="Q385">
        <f t="shared" si="29"/>
        <v>1</v>
      </c>
    </row>
    <row r="386" spans="13:17" x14ac:dyDescent="0.7">
      <c r="M386" s="19" t="str">
        <f t="shared" si="25"/>
        <v>削除</v>
      </c>
      <c r="N386" s="19" t="str">
        <f t="shared" si="26"/>
        <v>削除</v>
      </c>
      <c r="O386" s="19" t="str">
        <f t="shared" si="27"/>
        <v>削除</v>
      </c>
      <c r="P386" s="19" t="str">
        <f t="shared" si="28"/>
        <v>削除</v>
      </c>
      <c r="Q386">
        <f t="shared" si="29"/>
        <v>1</v>
      </c>
    </row>
    <row r="387" spans="13:17" x14ac:dyDescent="0.7">
      <c r="M387" s="19" t="str">
        <f t="shared" ref="M387:M450" si="30">IF(O387="削除","削除",(TRUNC(E387,0)+MOD(E387,1)*0.6)*10000)</f>
        <v>削除</v>
      </c>
      <c r="N387" s="19" t="str">
        <f t="shared" ref="N387:N450" si="31">IF(P387="削除","削除",(TRUNC(F387,0)+MOD(F387,1)*0.6)*10000)</f>
        <v>削除</v>
      </c>
      <c r="O387" s="19" t="str">
        <f t="shared" ref="O387:O450" si="32">IF(G388=0,"削除",(TRUNC(E388,0)+MOD(E388,1)*0.6)*10000)</f>
        <v>削除</v>
      </c>
      <c r="P387" s="19" t="str">
        <f t="shared" ref="P387:P450" si="33">IF(F388=0,"削除",(TRUNC(F388,0)+MOD(F388,1)*0.6)*10000)</f>
        <v>削除</v>
      </c>
      <c r="Q387">
        <f t="shared" ref="Q387:Q450" si="34">COUNTBLANK(A388)</f>
        <v>1</v>
      </c>
    </row>
    <row r="388" spans="13:17" x14ac:dyDescent="0.7">
      <c r="M388" s="19" t="str">
        <f t="shared" si="30"/>
        <v>削除</v>
      </c>
      <c r="N388" s="19" t="str">
        <f t="shared" si="31"/>
        <v>削除</v>
      </c>
      <c r="O388" s="19" t="str">
        <f t="shared" si="32"/>
        <v>削除</v>
      </c>
      <c r="P388" s="19" t="str">
        <f t="shared" si="33"/>
        <v>削除</v>
      </c>
      <c r="Q388">
        <f t="shared" si="34"/>
        <v>1</v>
      </c>
    </row>
    <row r="389" spans="13:17" x14ac:dyDescent="0.7">
      <c r="M389" s="19" t="str">
        <f t="shared" si="30"/>
        <v>削除</v>
      </c>
      <c r="N389" s="19" t="str">
        <f t="shared" si="31"/>
        <v>削除</v>
      </c>
      <c r="O389" s="19" t="str">
        <f t="shared" si="32"/>
        <v>削除</v>
      </c>
      <c r="P389" s="19" t="str">
        <f t="shared" si="33"/>
        <v>削除</v>
      </c>
      <c r="Q389">
        <f t="shared" si="34"/>
        <v>1</v>
      </c>
    </row>
    <row r="390" spans="13:17" x14ac:dyDescent="0.7">
      <c r="M390" s="19" t="str">
        <f t="shared" si="30"/>
        <v>削除</v>
      </c>
      <c r="N390" s="19" t="str">
        <f t="shared" si="31"/>
        <v>削除</v>
      </c>
      <c r="O390" s="19" t="str">
        <f t="shared" si="32"/>
        <v>削除</v>
      </c>
      <c r="P390" s="19" t="str">
        <f t="shared" si="33"/>
        <v>削除</v>
      </c>
      <c r="Q390">
        <f t="shared" si="34"/>
        <v>1</v>
      </c>
    </row>
    <row r="391" spans="13:17" x14ac:dyDescent="0.7">
      <c r="M391" s="19" t="str">
        <f t="shared" si="30"/>
        <v>削除</v>
      </c>
      <c r="N391" s="19" t="str">
        <f t="shared" si="31"/>
        <v>削除</v>
      </c>
      <c r="O391" s="19" t="str">
        <f t="shared" si="32"/>
        <v>削除</v>
      </c>
      <c r="P391" s="19" t="str">
        <f t="shared" si="33"/>
        <v>削除</v>
      </c>
      <c r="Q391">
        <f t="shared" si="34"/>
        <v>1</v>
      </c>
    </row>
    <row r="392" spans="13:17" x14ac:dyDescent="0.7">
      <c r="M392" s="19" t="str">
        <f t="shared" si="30"/>
        <v>削除</v>
      </c>
      <c r="N392" s="19" t="str">
        <f t="shared" si="31"/>
        <v>削除</v>
      </c>
      <c r="O392" s="19" t="str">
        <f t="shared" si="32"/>
        <v>削除</v>
      </c>
      <c r="P392" s="19" t="str">
        <f t="shared" si="33"/>
        <v>削除</v>
      </c>
      <c r="Q392">
        <f t="shared" si="34"/>
        <v>1</v>
      </c>
    </row>
    <row r="393" spans="13:17" x14ac:dyDescent="0.7">
      <c r="M393" s="19" t="str">
        <f t="shared" si="30"/>
        <v>削除</v>
      </c>
      <c r="N393" s="19" t="str">
        <f t="shared" si="31"/>
        <v>削除</v>
      </c>
      <c r="O393" s="19" t="str">
        <f t="shared" si="32"/>
        <v>削除</v>
      </c>
      <c r="P393" s="19" t="str">
        <f t="shared" si="33"/>
        <v>削除</v>
      </c>
      <c r="Q393">
        <f t="shared" si="34"/>
        <v>1</v>
      </c>
    </row>
    <row r="394" spans="13:17" x14ac:dyDescent="0.7">
      <c r="M394" s="19" t="str">
        <f t="shared" si="30"/>
        <v>削除</v>
      </c>
      <c r="N394" s="19" t="str">
        <f t="shared" si="31"/>
        <v>削除</v>
      </c>
      <c r="O394" s="19" t="str">
        <f t="shared" si="32"/>
        <v>削除</v>
      </c>
      <c r="P394" s="19" t="str">
        <f t="shared" si="33"/>
        <v>削除</v>
      </c>
      <c r="Q394">
        <f t="shared" si="34"/>
        <v>1</v>
      </c>
    </row>
    <row r="395" spans="13:17" x14ac:dyDescent="0.7">
      <c r="M395" s="19" t="str">
        <f t="shared" si="30"/>
        <v>削除</v>
      </c>
      <c r="N395" s="19" t="str">
        <f t="shared" si="31"/>
        <v>削除</v>
      </c>
      <c r="O395" s="19" t="str">
        <f t="shared" si="32"/>
        <v>削除</v>
      </c>
      <c r="P395" s="19" t="str">
        <f t="shared" si="33"/>
        <v>削除</v>
      </c>
      <c r="Q395">
        <f t="shared" si="34"/>
        <v>1</v>
      </c>
    </row>
    <row r="396" spans="13:17" x14ac:dyDescent="0.7">
      <c r="M396" s="19" t="str">
        <f t="shared" si="30"/>
        <v>削除</v>
      </c>
      <c r="N396" s="19" t="str">
        <f t="shared" si="31"/>
        <v>削除</v>
      </c>
      <c r="O396" s="19" t="str">
        <f t="shared" si="32"/>
        <v>削除</v>
      </c>
      <c r="P396" s="19" t="str">
        <f t="shared" si="33"/>
        <v>削除</v>
      </c>
      <c r="Q396">
        <f t="shared" si="34"/>
        <v>1</v>
      </c>
    </row>
    <row r="397" spans="13:17" x14ac:dyDescent="0.7">
      <c r="M397" s="19" t="str">
        <f t="shared" si="30"/>
        <v>削除</v>
      </c>
      <c r="N397" s="19" t="str">
        <f t="shared" si="31"/>
        <v>削除</v>
      </c>
      <c r="O397" s="19" t="str">
        <f t="shared" si="32"/>
        <v>削除</v>
      </c>
      <c r="P397" s="19" t="str">
        <f t="shared" si="33"/>
        <v>削除</v>
      </c>
      <c r="Q397">
        <f t="shared" si="34"/>
        <v>1</v>
      </c>
    </row>
    <row r="398" spans="13:17" x14ac:dyDescent="0.7">
      <c r="M398" s="19" t="str">
        <f t="shared" si="30"/>
        <v>削除</v>
      </c>
      <c r="N398" s="19" t="str">
        <f t="shared" si="31"/>
        <v>削除</v>
      </c>
      <c r="O398" s="19" t="str">
        <f t="shared" si="32"/>
        <v>削除</v>
      </c>
      <c r="P398" s="19" t="str">
        <f t="shared" si="33"/>
        <v>削除</v>
      </c>
      <c r="Q398">
        <f t="shared" si="34"/>
        <v>1</v>
      </c>
    </row>
    <row r="399" spans="13:17" x14ac:dyDescent="0.7">
      <c r="M399" s="19" t="str">
        <f t="shared" si="30"/>
        <v>削除</v>
      </c>
      <c r="N399" s="19" t="str">
        <f t="shared" si="31"/>
        <v>削除</v>
      </c>
      <c r="O399" s="19" t="str">
        <f t="shared" si="32"/>
        <v>削除</v>
      </c>
      <c r="P399" s="19" t="str">
        <f t="shared" si="33"/>
        <v>削除</v>
      </c>
      <c r="Q399">
        <f t="shared" si="34"/>
        <v>1</v>
      </c>
    </row>
    <row r="400" spans="13:17" x14ac:dyDescent="0.7">
      <c r="M400" s="19" t="str">
        <f t="shared" si="30"/>
        <v>削除</v>
      </c>
      <c r="N400" s="19" t="str">
        <f t="shared" si="31"/>
        <v>削除</v>
      </c>
      <c r="O400" s="19" t="str">
        <f t="shared" si="32"/>
        <v>削除</v>
      </c>
      <c r="P400" s="19" t="str">
        <f t="shared" si="33"/>
        <v>削除</v>
      </c>
      <c r="Q400">
        <f t="shared" si="34"/>
        <v>1</v>
      </c>
    </row>
    <row r="401" spans="13:17" x14ac:dyDescent="0.7">
      <c r="M401" s="19" t="str">
        <f t="shared" si="30"/>
        <v>削除</v>
      </c>
      <c r="N401" s="19" t="str">
        <f t="shared" si="31"/>
        <v>削除</v>
      </c>
      <c r="O401" s="19" t="str">
        <f t="shared" si="32"/>
        <v>削除</v>
      </c>
      <c r="P401" s="19" t="str">
        <f t="shared" si="33"/>
        <v>削除</v>
      </c>
      <c r="Q401">
        <f t="shared" si="34"/>
        <v>1</v>
      </c>
    </row>
    <row r="402" spans="13:17" x14ac:dyDescent="0.7">
      <c r="M402" s="19" t="str">
        <f t="shared" si="30"/>
        <v>削除</v>
      </c>
      <c r="N402" s="19" t="str">
        <f t="shared" si="31"/>
        <v>削除</v>
      </c>
      <c r="O402" s="19" t="str">
        <f t="shared" si="32"/>
        <v>削除</v>
      </c>
      <c r="P402" s="19" t="str">
        <f t="shared" si="33"/>
        <v>削除</v>
      </c>
      <c r="Q402">
        <f t="shared" si="34"/>
        <v>1</v>
      </c>
    </row>
    <row r="403" spans="13:17" x14ac:dyDescent="0.7">
      <c r="M403" s="19" t="str">
        <f t="shared" si="30"/>
        <v>削除</v>
      </c>
      <c r="N403" s="19" t="str">
        <f t="shared" si="31"/>
        <v>削除</v>
      </c>
      <c r="O403" s="19" t="str">
        <f t="shared" si="32"/>
        <v>削除</v>
      </c>
      <c r="P403" s="19" t="str">
        <f t="shared" si="33"/>
        <v>削除</v>
      </c>
      <c r="Q403">
        <f t="shared" si="34"/>
        <v>1</v>
      </c>
    </row>
    <row r="404" spans="13:17" x14ac:dyDescent="0.7">
      <c r="M404" s="19" t="str">
        <f t="shared" si="30"/>
        <v>削除</v>
      </c>
      <c r="N404" s="19" t="str">
        <f t="shared" si="31"/>
        <v>削除</v>
      </c>
      <c r="O404" s="19" t="str">
        <f t="shared" si="32"/>
        <v>削除</v>
      </c>
      <c r="P404" s="19" t="str">
        <f t="shared" si="33"/>
        <v>削除</v>
      </c>
      <c r="Q404">
        <f t="shared" si="34"/>
        <v>1</v>
      </c>
    </row>
    <row r="405" spans="13:17" x14ac:dyDescent="0.7">
      <c r="M405" s="19" t="str">
        <f t="shared" si="30"/>
        <v>削除</v>
      </c>
      <c r="N405" s="19" t="str">
        <f t="shared" si="31"/>
        <v>削除</v>
      </c>
      <c r="O405" s="19" t="str">
        <f t="shared" si="32"/>
        <v>削除</v>
      </c>
      <c r="P405" s="19" t="str">
        <f t="shared" si="33"/>
        <v>削除</v>
      </c>
      <c r="Q405">
        <f t="shared" si="34"/>
        <v>1</v>
      </c>
    </row>
    <row r="406" spans="13:17" x14ac:dyDescent="0.7">
      <c r="M406" s="19" t="str">
        <f t="shared" si="30"/>
        <v>削除</v>
      </c>
      <c r="N406" s="19" t="str">
        <f t="shared" si="31"/>
        <v>削除</v>
      </c>
      <c r="O406" s="19" t="str">
        <f t="shared" si="32"/>
        <v>削除</v>
      </c>
      <c r="P406" s="19" t="str">
        <f t="shared" si="33"/>
        <v>削除</v>
      </c>
      <c r="Q406">
        <f t="shared" si="34"/>
        <v>1</v>
      </c>
    </row>
    <row r="407" spans="13:17" x14ac:dyDescent="0.7">
      <c r="M407" s="19" t="str">
        <f t="shared" si="30"/>
        <v>削除</v>
      </c>
      <c r="N407" s="19" t="str">
        <f t="shared" si="31"/>
        <v>削除</v>
      </c>
      <c r="O407" s="19" t="str">
        <f t="shared" si="32"/>
        <v>削除</v>
      </c>
      <c r="P407" s="19" t="str">
        <f t="shared" si="33"/>
        <v>削除</v>
      </c>
      <c r="Q407">
        <f t="shared" si="34"/>
        <v>1</v>
      </c>
    </row>
    <row r="408" spans="13:17" x14ac:dyDescent="0.7">
      <c r="M408" s="19" t="str">
        <f t="shared" si="30"/>
        <v>削除</v>
      </c>
      <c r="N408" s="19" t="str">
        <f t="shared" si="31"/>
        <v>削除</v>
      </c>
      <c r="O408" s="19" t="str">
        <f t="shared" si="32"/>
        <v>削除</v>
      </c>
      <c r="P408" s="19" t="str">
        <f t="shared" si="33"/>
        <v>削除</v>
      </c>
      <c r="Q408">
        <f t="shared" si="34"/>
        <v>1</v>
      </c>
    </row>
    <row r="409" spans="13:17" x14ac:dyDescent="0.7">
      <c r="M409" s="19" t="str">
        <f t="shared" si="30"/>
        <v>削除</v>
      </c>
      <c r="N409" s="19" t="str">
        <f t="shared" si="31"/>
        <v>削除</v>
      </c>
      <c r="O409" s="19" t="str">
        <f t="shared" si="32"/>
        <v>削除</v>
      </c>
      <c r="P409" s="19" t="str">
        <f t="shared" si="33"/>
        <v>削除</v>
      </c>
      <c r="Q409">
        <f t="shared" si="34"/>
        <v>1</v>
      </c>
    </row>
    <row r="410" spans="13:17" x14ac:dyDescent="0.7">
      <c r="M410" s="19" t="str">
        <f t="shared" si="30"/>
        <v>削除</v>
      </c>
      <c r="N410" s="19" t="str">
        <f t="shared" si="31"/>
        <v>削除</v>
      </c>
      <c r="O410" s="19" t="str">
        <f t="shared" si="32"/>
        <v>削除</v>
      </c>
      <c r="P410" s="19" t="str">
        <f t="shared" si="33"/>
        <v>削除</v>
      </c>
      <c r="Q410">
        <f t="shared" si="34"/>
        <v>1</v>
      </c>
    </row>
    <row r="411" spans="13:17" x14ac:dyDescent="0.7">
      <c r="M411" s="19" t="str">
        <f t="shared" si="30"/>
        <v>削除</v>
      </c>
      <c r="N411" s="19" t="str">
        <f t="shared" si="31"/>
        <v>削除</v>
      </c>
      <c r="O411" s="19" t="str">
        <f t="shared" si="32"/>
        <v>削除</v>
      </c>
      <c r="P411" s="19" t="str">
        <f t="shared" si="33"/>
        <v>削除</v>
      </c>
      <c r="Q411">
        <f t="shared" si="34"/>
        <v>1</v>
      </c>
    </row>
    <row r="412" spans="13:17" x14ac:dyDescent="0.7">
      <c r="M412" s="19" t="str">
        <f t="shared" si="30"/>
        <v>削除</v>
      </c>
      <c r="N412" s="19" t="str">
        <f t="shared" si="31"/>
        <v>削除</v>
      </c>
      <c r="O412" s="19" t="str">
        <f t="shared" si="32"/>
        <v>削除</v>
      </c>
      <c r="P412" s="19" t="str">
        <f t="shared" si="33"/>
        <v>削除</v>
      </c>
      <c r="Q412">
        <f t="shared" si="34"/>
        <v>1</v>
      </c>
    </row>
    <row r="413" spans="13:17" x14ac:dyDescent="0.7">
      <c r="M413" s="19" t="str">
        <f t="shared" si="30"/>
        <v>削除</v>
      </c>
      <c r="N413" s="19" t="str">
        <f t="shared" si="31"/>
        <v>削除</v>
      </c>
      <c r="O413" s="19" t="str">
        <f t="shared" si="32"/>
        <v>削除</v>
      </c>
      <c r="P413" s="19" t="str">
        <f t="shared" si="33"/>
        <v>削除</v>
      </c>
      <c r="Q413">
        <f t="shared" si="34"/>
        <v>1</v>
      </c>
    </row>
    <row r="414" spans="13:17" x14ac:dyDescent="0.7">
      <c r="M414" s="19" t="str">
        <f t="shared" si="30"/>
        <v>削除</v>
      </c>
      <c r="N414" s="19" t="str">
        <f t="shared" si="31"/>
        <v>削除</v>
      </c>
      <c r="O414" s="19" t="str">
        <f t="shared" si="32"/>
        <v>削除</v>
      </c>
      <c r="P414" s="19" t="str">
        <f t="shared" si="33"/>
        <v>削除</v>
      </c>
      <c r="Q414">
        <f t="shared" si="34"/>
        <v>1</v>
      </c>
    </row>
    <row r="415" spans="13:17" x14ac:dyDescent="0.7">
      <c r="M415" s="19" t="str">
        <f t="shared" si="30"/>
        <v>削除</v>
      </c>
      <c r="N415" s="19" t="str">
        <f t="shared" si="31"/>
        <v>削除</v>
      </c>
      <c r="O415" s="19" t="str">
        <f t="shared" si="32"/>
        <v>削除</v>
      </c>
      <c r="P415" s="19" t="str">
        <f t="shared" si="33"/>
        <v>削除</v>
      </c>
      <c r="Q415">
        <f t="shared" si="34"/>
        <v>1</v>
      </c>
    </row>
    <row r="416" spans="13:17" x14ac:dyDescent="0.7">
      <c r="M416" s="19" t="str">
        <f t="shared" si="30"/>
        <v>削除</v>
      </c>
      <c r="N416" s="19" t="str">
        <f t="shared" si="31"/>
        <v>削除</v>
      </c>
      <c r="O416" s="19" t="str">
        <f t="shared" si="32"/>
        <v>削除</v>
      </c>
      <c r="P416" s="19" t="str">
        <f t="shared" si="33"/>
        <v>削除</v>
      </c>
      <c r="Q416">
        <f t="shared" si="34"/>
        <v>1</v>
      </c>
    </row>
    <row r="417" spans="13:17" x14ac:dyDescent="0.7">
      <c r="M417" s="19" t="str">
        <f t="shared" si="30"/>
        <v>削除</v>
      </c>
      <c r="N417" s="19" t="str">
        <f t="shared" si="31"/>
        <v>削除</v>
      </c>
      <c r="O417" s="19" t="str">
        <f t="shared" si="32"/>
        <v>削除</v>
      </c>
      <c r="P417" s="19" t="str">
        <f t="shared" si="33"/>
        <v>削除</v>
      </c>
      <c r="Q417">
        <f t="shared" si="34"/>
        <v>1</v>
      </c>
    </row>
    <row r="418" spans="13:17" x14ac:dyDescent="0.7">
      <c r="M418" s="19" t="str">
        <f t="shared" si="30"/>
        <v>削除</v>
      </c>
      <c r="N418" s="19" t="str">
        <f t="shared" si="31"/>
        <v>削除</v>
      </c>
      <c r="O418" s="19" t="str">
        <f t="shared" si="32"/>
        <v>削除</v>
      </c>
      <c r="P418" s="19" t="str">
        <f t="shared" si="33"/>
        <v>削除</v>
      </c>
      <c r="Q418">
        <f t="shared" si="34"/>
        <v>1</v>
      </c>
    </row>
    <row r="419" spans="13:17" x14ac:dyDescent="0.7">
      <c r="M419" s="19" t="str">
        <f t="shared" si="30"/>
        <v>削除</v>
      </c>
      <c r="N419" s="19" t="str">
        <f t="shared" si="31"/>
        <v>削除</v>
      </c>
      <c r="O419" s="19" t="str">
        <f t="shared" si="32"/>
        <v>削除</v>
      </c>
      <c r="P419" s="19" t="str">
        <f t="shared" si="33"/>
        <v>削除</v>
      </c>
      <c r="Q419">
        <f t="shared" si="34"/>
        <v>1</v>
      </c>
    </row>
    <row r="420" spans="13:17" x14ac:dyDescent="0.7">
      <c r="M420" s="19" t="str">
        <f t="shared" si="30"/>
        <v>削除</v>
      </c>
      <c r="N420" s="19" t="str">
        <f t="shared" si="31"/>
        <v>削除</v>
      </c>
      <c r="O420" s="19" t="str">
        <f t="shared" si="32"/>
        <v>削除</v>
      </c>
      <c r="P420" s="19" t="str">
        <f t="shared" si="33"/>
        <v>削除</v>
      </c>
      <c r="Q420">
        <f t="shared" si="34"/>
        <v>1</v>
      </c>
    </row>
    <row r="421" spans="13:17" x14ac:dyDescent="0.7">
      <c r="M421" s="19" t="str">
        <f t="shared" si="30"/>
        <v>削除</v>
      </c>
      <c r="N421" s="19" t="str">
        <f t="shared" si="31"/>
        <v>削除</v>
      </c>
      <c r="O421" s="19" t="str">
        <f t="shared" si="32"/>
        <v>削除</v>
      </c>
      <c r="P421" s="19" t="str">
        <f t="shared" si="33"/>
        <v>削除</v>
      </c>
      <c r="Q421">
        <f t="shared" si="34"/>
        <v>1</v>
      </c>
    </row>
    <row r="422" spans="13:17" x14ac:dyDescent="0.7">
      <c r="M422" s="19" t="str">
        <f t="shared" si="30"/>
        <v>削除</v>
      </c>
      <c r="N422" s="19" t="str">
        <f t="shared" si="31"/>
        <v>削除</v>
      </c>
      <c r="O422" s="19" t="str">
        <f t="shared" si="32"/>
        <v>削除</v>
      </c>
      <c r="P422" s="19" t="str">
        <f t="shared" si="33"/>
        <v>削除</v>
      </c>
      <c r="Q422">
        <f t="shared" si="34"/>
        <v>1</v>
      </c>
    </row>
    <row r="423" spans="13:17" x14ac:dyDescent="0.7">
      <c r="M423" s="19" t="str">
        <f t="shared" si="30"/>
        <v>削除</v>
      </c>
      <c r="N423" s="19" t="str">
        <f t="shared" si="31"/>
        <v>削除</v>
      </c>
      <c r="O423" s="19" t="str">
        <f t="shared" si="32"/>
        <v>削除</v>
      </c>
      <c r="P423" s="19" t="str">
        <f t="shared" si="33"/>
        <v>削除</v>
      </c>
      <c r="Q423">
        <f t="shared" si="34"/>
        <v>1</v>
      </c>
    </row>
    <row r="424" spans="13:17" x14ac:dyDescent="0.7">
      <c r="M424" s="19" t="str">
        <f t="shared" si="30"/>
        <v>削除</v>
      </c>
      <c r="N424" s="19" t="str">
        <f t="shared" si="31"/>
        <v>削除</v>
      </c>
      <c r="O424" s="19" t="str">
        <f t="shared" si="32"/>
        <v>削除</v>
      </c>
      <c r="P424" s="19" t="str">
        <f t="shared" si="33"/>
        <v>削除</v>
      </c>
      <c r="Q424">
        <f t="shared" si="34"/>
        <v>1</v>
      </c>
    </row>
    <row r="425" spans="13:17" x14ac:dyDescent="0.7">
      <c r="M425" s="19" t="str">
        <f t="shared" si="30"/>
        <v>削除</v>
      </c>
      <c r="N425" s="19" t="str">
        <f t="shared" si="31"/>
        <v>削除</v>
      </c>
      <c r="O425" s="19" t="str">
        <f t="shared" si="32"/>
        <v>削除</v>
      </c>
      <c r="P425" s="19" t="str">
        <f t="shared" si="33"/>
        <v>削除</v>
      </c>
      <c r="Q425">
        <f t="shared" si="34"/>
        <v>1</v>
      </c>
    </row>
    <row r="426" spans="13:17" x14ac:dyDescent="0.7">
      <c r="M426" s="19" t="str">
        <f t="shared" si="30"/>
        <v>削除</v>
      </c>
      <c r="N426" s="19" t="str">
        <f t="shared" si="31"/>
        <v>削除</v>
      </c>
      <c r="O426" s="19" t="str">
        <f t="shared" si="32"/>
        <v>削除</v>
      </c>
      <c r="P426" s="19" t="str">
        <f t="shared" si="33"/>
        <v>削除</v>
      </c>
      <c r="Q426">
        <f t="shared" si="34"/>
        <v>1</v>
      </c>
    </row>
    <row r="427" spans="13:17" x14ac:dyDescent="0.7">
      <c r="M427" s="19" t="str">
        <f t="shared" si="30"/>
        <v>削除</v>
      </c>
      <c r="N427" s="19" t="str">
        <f t="shared" si="31"/>
        <v>削除</v>
      </c>
      <c r="O427" s="19" t="str">
        <f t="shared" si="32"/>
        <v>削除</v>
      </c>
      <c r="P427" s="19" t="str">
        <f t="shared" si="33"/>
        <v>削除</v>
      </c>
      <c r="Q427">
        <f t="shared" si="34"/>
        <v>1</v>
      </c>
    </row>
    <row r="428" spans="13:17" x14ac:dyDescent="0.7">
      <c r="M428" s="19" t="str">
        <f t="shared" si="30"/>
        <v>削除</v>
      </c>
      <c r="N428" s="19" t="str">
        <f t="shared" si="31"/>
        <v>削除</v>
      </c>
      <c r="O428" s="19" t="str">
        <f t="shared" si="32"/>
        <v>削除</v>
      </c>
      <c r="P428" s="19" t="str">
        <f t="shared" si="33"/>
        <v>削除</v>
      </c>
      <c r="Q428">
        <f t="shared" si="34"/>
        <v>1</v>
      </c>
    </row>
    <row r="429" spans="13:17" x14ac:dyDescent="0.7">
      <c r="M429" s="19" t="str">
        <f t="shared" si="30"/>
        <v>削除</v>
      </c>
      <c r="N429" s="19" t="str">
        <f t="shared" si="31"/>
        <v>削除</v>
      </c>
      <c r="O429" s="19" t="str">
        <f t="shared" si="32"/>
        <v>削除</v>
      </c>
      <c r="P429" s="19" t="str">
        <f t="shared" si="33"/>
        <v>削除</v>
      </c>
      <c r="Q429">
        <f t="shared" si="34"/>
        <v>1</v>
      </c>
    </row>
    <row r="430" spans="13:17" x14ac:dyDescent="0.7">
      <c r="M430" s="19" t="str">
        <f t="shared" si="30"/>
        <v>削除</v>
      </c>
      <c r="N430" s="19" t="str">
        <f t="shared" si="31"/>
        <v>削除</v>
      </c>
      <c r="O430" s="19" t="str">
        <f t="shared" si="32"/>
        <v>削除</v>
      </c>
      <c r="P430" s="19" t="str">
        <f t="shared" si="33"/>
        <v>削除</v>
      </c>
      <c r="Q430">
        <f t="shared" si="34"/>
        <v>1</v>
      </c>
    </row>
    <row r="431" spans="13:17" x14ac:dyDescent="0.7">
      <c r="M431" s="19" t="str">
        <f t="shared" si="30"/>
        <v>削除</v>
      </c>
      <c r="N431" s="19" t="str">
        <f t="shared" si="31"/>
        <v>削除</v>
      </c>
      <c r="O431" s="19" t="str">
        <f t="shared" si="32"/>
        <v>削除</v>
      </c>
      <c r="P431" s="19" t="str">
        <f t="shared" si="33"/>
        <v>削除</v>
      </c>
      <c r="Q431">
        <f t="shared" si="34"/>
        <v>1</v>
      </c>
    </row>
    <row r="432" spans="13:17" x14ac:dyDescent="0.7">
      <c r="M432" s="19" t="str">
        <f t="shared" si="30"/>
        <v>削除</v>
      </c>
      <c r="N432" s="19" t="str">
        <f t="shared" si="31"/>
        <v>削除</v>
      </c>
      <c r="O432" s="19" t="str">
        <f t="shared" si="32"/>
        <v>削除</v>
      </c>
      <c r="P432" s="19" t="str">
        <f t="shared" si="33"/>
        <v>削除</v>
      </c>
      <c r="Q432">
        <f t="shared" si="34"/>
        <v>1</v>
      </c>
    </row>
    <row r="433" spans="13:17" x14ac:dyDescent="0.7">
      <c r="M433" s="19" t="str">
        <f t="shared" si="30"/>
        <v>削除</v>
      </c>
      <c r="N433" s="19" t="str">
        <f t="shared" si="31"/>
        <v>削除</v>
      </c>
      <c r="O433" s="19" t="str">
        <f t="shared" si="32"/>
        <v>削除</v>
      </c>
      <c r="P433" s="19" t="str">
        <f t="shared" si="33"/>
        <v>削除</v>
      </c>
      <c r="Q433">
        <f t="shared" si="34"/>
        <v>1</v>
      </c>
    </row>
    <row r="434" spans="13:17" x14ac:dyDescent="0.7">
      <c r="M434" s="19" t="str">
        <f t="shared" si="30"/>
        <v>削除</v>
      </c>
      <c r="N434" s="19" t="str">
        <f t="shared" si="31"/>
        <v>削除</v>
      </c>
      <c r="O434" s="19" t="str">
        <f t="shared" si="32"/>
        <v>削除</v>
      </c>
      <c r="P434" s="19" t="str">
        <f t="shared" si="33"/>
        <v>削除</v>
      </c>
      <c r="Q434">
        <f t="shared" si="34"/>
        <v>1</v>
      </c>
    </row>
    <row r="435" spans="13:17" x14ac:dyDescent="0.7">
      <c r="M435" s="19" t="str">
        <f t="shared" si="30"/>
        <v>削除</v>
      </c>
      <c r="N435" s="19" t="str">
        <f t="shared" si="31"/>
        <v>削除</v>
      </c>
      <c r="O435" s="19" t="str">
        <f t="shared" si="32"/>
        <v>削除</v>
      </c>
      <c r="P435" s="19" t="str">
        <f t="shared" si="33"/>
        <v>削除</v>
      </c>
      <c r="Q435">
        <f t="shared" si="34"/>
        <v>1</v>
      </c>
    </row>
    <row r="436" spans="13:17" x14ac:dyDescent="0.7">
      <c r="M436" s="19" t="str">
        <f t="shared" si="30"/>
        <v>削除</v>
      </c>
      <c r="N436" s="19" t="str">
        <f t="shared" si="31"/>
        <v>削除</v>
      </c>
      <c r="O436" s="19" t="str">
        <f t="shared" si="32"/>
        <v>削除</v>
      </c>
      <c r="P436" s="19" t="str">
        <f t="shared" si="33"/>
        <v>削除</v>
      </c>
      <c r="Q436">
        <f t="shared" si="34"/>
        <v>1</v>
      </c>
    </row>
    <row r="437" spans="13:17" x14ac:dyDescent="0.7">
      <c r="M437" s="19" t="str">
        <f t="shared" si="30"/>
        <v>削除</v>
      </c>
      <c r="N437" s="19" t="str">
        <f t="shared" si="31"/>
        <v>削除</v>
      </c>
      <c r="O437" s="19" t="str">
        <f t="shared" si="32"/>
        <v>削除</v>
      </c>
      <c r="P437" s="19" t="str">
        <f t="shared" si="33"/>
        <v>削除</v>
      </c>
      <c r="Q437">
        <f t="shared" si="34"/>
        <v>1</v>
      </c>
    </row>
    <row r="438" spans="13:17" x14ac:dyDescent="0.7">
      <c r="M438" s="19" t="str">
        <f t="shared" si="30"/>
        <v>削除</v>
      </c>
      <c r="N438" s="19" t="str">
        <f t="shared" si="31"/>
        <v>削除</v>
      </c>
      <c r="O438" s="19" t="str">
        <f t="shared" si="32"/>
        <v>削除</v>
      </c>
      <c r="P438" s="19" t="str">
        <f t="shared" si="33"/>
        <v>削除</v>
      </c>
      <c r="Q438">
        <f t="shared" si="34"/>
        <v>1</v>
      </c>
    </row>
    <row r="439" spans="13:17" x14ac:dyDescent="0.7">
      <c r="M439" s="19" t="str">
        <f t="shared" si="30"/>
        <v>削除</v>
      </c>
      <c r="N439" s="19" t="str">
        <f t="shared" si="31"/>
        <v>削除</v>
      </c>
      <c r="O439" s="19" t="str">
        <f t="shared" si="32"/>
        <v>削除</v>
      </c>
      <c r="P439" s="19" t="str">
        <f t="shared" si="33"/>
        <v>削除</v>
      </c>
      <c r="Q439">
        <f t="shared" si="34"/>
        <v>1</v>
      </c>
    </row>
    <row r="440" spans="13:17" x14ac:dyDescent="0.7">
      <c r="M440" s="19" t="str">
        <f t="shared" si="30"/>
        <v>削除</v>
      </c>
      <c r="N440" s="19" t="str">
        <f t="shared" si="31"/>
        <v>削除</v>
      </c>
      <c r="O440" s="19" t="str">
        <f t="shared" si="32"/>
        <v>削除</v>
      </c>
      <c r="P440" s="19" t="str">
        <f t="shared" si="33"/>
        <v>削除</v>
      </c>
      <c r="Q440">
        <f t="shared" si="34"/>
        <v>1</v>
      </c>
    </row>
    <row r="441" spans="13:17" x14ac:dyDescent="0.7">
      <c r="M441" s="19" t="str">
        <f t="shared" si="30"/>
        <v>削除</v>
      </c>
      <c r="N441" s="19" t="str">
        <f t="shared" si="31"/>
        <v>削除</v>
      </c>
      <c r="O441" s="19" t="str">
        <f t="shared" si="32"/>
        <v>削除</v>
      </c>
      <c r="P441" s="19" t="str">
        <f t="shared" si="33"/>
        <v>削除</v>
      </c>
      <c r="Q441">
        <f t="shared" si="34"/>
        <v>1</v>
      </c>
    </row>
    <row r="442" spans="13:17" x14ac:dyDescent="0.7">
      <c r="M442" s="19" t="str">
        <f t="shared" si="30"/>
        <v>削除</v>
      </c>
      <c r="N442" s="19" t="str">
        <f t="shared" si="31"/>
        <v>削除</v>
      </c>
      <c r="O442" s="19" t="str">
        <f t="shared" si="32"/>
        <v>削除</v>
      </c>
      <c r="P442" s="19" t="str">
        <f t="shared" si="33"/>
        <v>削除</v>
      </c>
      <c r="Q442">
        <f t="shared" si="34"/>
        <v>1</v>
      </c>
    </row>
    <row r="443" spans="13:17" x14ac:dyDescent="0.7">
      <c r="M443" s="19" t="str">
        <f t="shared" si="30"/>
        <v>削除</v>
      </c>
      <c r="N443" s="19" t="str">
        <f t="shared" si="31"/>
        <v>削除</v>
      </c>
      <c r="O443" s="19" t="str">
        <f t="shared" si="32"/>
        <v>削除</v>
      </c>
      <c r="P443" s="19" t="str">
        <f t="shared" si="33"/>
        <v>削除</v>
      </c>
      <c r="Q443">
        <f t="shared" si="34"/>
        <v>1</v>
      </c>
    </row>
    <row r="444" spans="13:17" x14ac:dyDescent="0.7">
      <c r="M444" s="19" t="str">
        <f t="shared" si="30"/>
        <v>削除</v>
      </c>
      <c r="N444" s="19" t="str">
        <f t="shared" si="31"/>
        <v>削除</v>
      </c>
      <c r="O444" s="19" t="str">
        <f t="shared" si="32"/>
        <v>削除</v>
      </c>
      <c r="P444" s="19" t="str">
        <f t="shared" si="33"/>
        <v>削除</v>
      </c>
      <c r="Q444">
        <f t="shared" si="34"/>
        <v>1</v>
      </c>
    </row>
    <row r="445" spans="13:17" x14ac:dyDescent="0.7">
      <c r="M445" s="19" t="str">
        <f t="shared" si="30"/>
        <v>削除</v>
      </c>
      <c r="N445" s="19" t="str">
        <f t="shared" si="31"/>
        <v>削除</v>
      </c>
      <c r="O445" s="19" t="str">
        <f t="shared" si="32"/>
        <v>削除</v>
      </c>
      <c r="P445" s="19" t="str">
        <f t="shared" si="33"/>
        <v>削除</v>
      </c>
      <c r="Q445">
        <f t="shared" si="34"/>
        <v>1</v>
      </c>
    </row>
    <row r="446" spans="13:17" x14ac:dyDescent="0.7">
      <c r="M446" s="19" t="str">
        <f t="shared" si="30"/>
        <v>削除</v>
      </c>
      <c r="N446" s="19" t="str">
        <f t="shared" si="31"/>
        <v>削除</v>
      </c>
      <c r="O446" s="19" t="str">
        <f t="shared" si="32"/>
        <v>削除</v>
      </c>
      <c r="P446" s="19" t="str">
        <f t="shared" si="33"/>
        <v>削除</v>
      </c>
      <c r="Q446">
        <f t="shared" si="34"/>
        <v>1</v>
      </c>
    </row>
    <row r="447" spans="13:17" x14ac:dyDescent="0.7">
      <c r="M447" s="19" t="str">
        <f t="shared" si="30"/>
        <v>削除</v>
      </c>
      <c r="N447" s="19" t="str">
        <f t="shared" si="31"/>
        <v>削除</v>
      </c>
      <c r="O447" s="19" t="str">
        <f t="shared" si="32"/>
        <v>削除</v>
      </c>
      <c r="P447" s="19" t="str">
        <f t="shared" si="33"/>
        <v>削除</v>
      </c>
      <c r="Q447">
        <f t="shared" si="34"/>
        <v>1</v>
      </c>
    </row>
    <row r="448" spans="13:17" x14ac:dyDescent="0.7">
      <c r="M448" s="19" t="str">
        <f t="shared" si="30"/>
        <v>削除</v>
      </c>
      <c r="N448" s="19" t="str">
        <f t="shared" si="31"/>
        <v>削除</v>
      </c>
      <c r="O448" s="19" t="str">
        <f t="shared" si="32"/>
        <v>削除</v>
      </c>
      <c r="P448" s="19" t="str">
        <f t="shared" si="33"/>
        <v>削除</v>
      </c>
      <c r="Q448">
        <f t="shared" si="34"/>
        <v>1</v>
      </c>
    </row>
    <row r="449" spans="13:17" x14ac:dyDescent="0.7">
      <c r="M449" s="19" t="str">
        <f t="shared" si="30"/>
        <v>削除</v>
      </c>
      <c r="N449" s="19" t="str">
        <f t="shared" si="31"/>
        <v>削除</v>
      </c>
      <c r="O449" s="19" t="str">
        <f t="shared" si="32"/>
        <v>削除</v>
      </c>
      <c r="P449" s="19" t="str">
        <f t="shared" si="33"/>
        <v>削除</v>
      </c>
      <c r="Q449">
        <f t="shared" si="34"/>
        <v>1</v>
      </c>
    </row>
    <row r="450" spans="13:17" x14ac:dyDescent="0.7">
      <c r="M450" s="19" t="str">
        <f t="shared" si="30"/>
        <v>削除</v>
      </c>
      <c r="N450" s="19" t="str">
        <f t="shared" si="31"/>
        <v>削除</v>
      </c>
      <c r="O450" s="19" t="str">
        <f t="shared" si="32"/>
        <v>削除</v>
      </c>
      <c r="P450" s="19" t="str">
        <f t="shared" si="33"/>
        <v>削除</v>
      </c>
      <c r="Q450">
        <f t="shared" si="34"/>
        <v>1</v>
      </c>
    </row>
    <row r="451" spans="13:17" x14ac:dyDescent="0.7">
      <c r="M451" s="19" t="str">
        <f t="shared" ref="M451:M514" si="35">IF(O451="削除","削除",(TRUNC(E451,0)+MOD(E451,1)*0.6)*10000)</f>
        <v>削除</v>
      </c>
      <c r="N451" s="19" t="str">
        <f t="shared" ref="N451:N514" si="36">IF(P451="削除","削除",(TRUNC(F451,0)+MOD(F451,1)*0.6)*10000)</f>
        <v>削除</v>
      </c>
      <c r="O451" s="19" t="str">
        <f t="shared" ref="O451:O514" si="37">IF(G452=0,"削除",(TRUNC(E452,0)+MOD(E452,1)*0.6)*10000)</f>
        <v>削除</v>
      </c>
      <c r="P451" s="19" t="str">
        <f t="shared" ref="P451:P514" si="38">IF(F452=0,"削除",(TRUNC(F452,0)+MOD(F452,1)*0.6)*10000)</f>
        <v>削除</v>
      </c>
      <c r="Q451">
        <f t="shared" ref="Q451:Q514" si="39">COUNTBLANK(A452)</f>
        <v>1</v>
      </c>
    </row>
    <row r="452" spans="13:17" x14ac:dyDescent="0.7">
      <c r="M452" s="19" t="str">
        <f t="shared" si="35"/>
        <v>削除</v>
      </c>
      <c r="N452" s="19" t="str">
        <f t="shared" si="36"/>
        <v>削除</v>
      </c>
      <c r="O452" s="19" t="str">
        <f t="shared" si="37"/>
        <v>削除</v>
      </c>
      <c r="P452" s="19" t="str">
        <f t="shared" si="38"/>
        <v>削除</v>
      </c>
      <c r="Q452">
        <f t="shared" si="39"/>
        <v>1</v>
      </c>
    </row>
    <row r="453" spans="13:17" x14ac:dyDescent="0.7">
      <c r="M453" s="19" t="str">
        <f t="shared" si="35"/>
        <v>削除</v>
      </c>
      <c r="N453" s="19" t="str">
        <f t="shared" si="36"/>
        <v>削除</v>
      </c>
      <c r="O453" s="19" t="str">
        <f t="shared" si="37"/>
        <v>削除</v>
      </c>
      <c r="P453" s="19" t="str">
        <f t="shared" si="38"/>
        <v>削除</v>
      </c>
      <c r="Q453">
        <f t="shared" si="39"/>
        <v>1</v>
      </c>
    </row>
    <row r="454" spans="13:17" x14ac:dyDescent="0.7">
      <c r="M454" s="19" t="str">
        <f t="shared" si="35"/>
        <v>削除</v>
      </c>
      <c r="N454" s="19" t="str">
        <f t="shared" si="36"/>
        <v>削除</v>
      </c>
      <c r="O454" s="19" t="str">
        <f t="shared" si="37"/>
        <v>削除</v>
      </c>
      <c r="P454" s="19" t="str">
        <f t="shared" si="38"/>
        <v>削除</v>
      </c>
      <c r="Q454">
        <f t="shared" si="39"/>
        <v>1</v>
      </c>
    </row>
    <row r="455" spans="13:17" x14ac:dyDescent="0.7">
      <c r="M455" s="19" t="str">
        <f t="shared" si="35"/>
        <v>削除</v>
      </c>
      <c r="N455" s="19" t="str">
        <f t="shared" si="36"/>
        <v>削除</v>
      </c>
      <c r="O455" s="19" t="str">
        <f t="shared" si="37"/>
        <v>削除</v>
      </c>
      <c r="P455" s="19" t="str">
        <f t="shared" si="38"/>
        <v>削除</v>
      </c>
      <c r="Q455">
        <f t="shared" si="39"/>
        <v>1</v>
      </c>
    </row>
    <row r="456" spans="13:17" x14ac:dyDescent="0.7">
      <c r="M456" s="19" t="str">
        <f t="shared" si="35"/>
        <v>削除</v>
      </c>
      <c r="N456" s="19" t="str">
        <f t="shared" si="36"/>
        <v>削除</v>
      </c>
      <c r="O456" s="19" t="str">
        <f t="shared" si="37"/>
        <v>削除</v>
      </c>
      <c r="P456" s="19" t="str">
        <f t="shared" si="38"/>
        <v>削除</v>
      </c>
      <c r="Q456">
        <f t="shared" si="39"/>
        <v>1</v>
      </c>
    </row>
    <row r="457" spans="13:17" x14ac:dyDescent="0.7">
      <c r="M457" s="19" t="str">
        <f t="shared" si="35"/>
        <v>削除</v>
      </c>
      <c r="N457" s="19" t="str">
        <f t="shared" si="36"/>
        <v>削除</v>
      </c>
      <c r="O457" s="19" t="str">
        <f t="shared" si="37"/>
        <v>削除</v>
      </c>
      <c r="P457" s="19" t="str">
        <f t="shared" si="38"/>
        <v>削除</v>
      </c>
      <c r="Q457">
        <f t="shared" si="39"/>
        <v>1</v>
      </c>
    </row>
    <row r="458" spans="13:17" x14ac:dyDescent="0.7">
      <c r="M458" s="19" t="str">
        <f t="shared" si="35"/>
        <v>削除</v>
      </c>
      <c r="N458" s="19" t="str">
        <f t="shared" si="36"/>
        <v>削除</v>
      </c>
      <c r="O458" s="19" t="str">
        <f t="shared" si="37"/>
        <v>削除</v>
      </c>
      <c r="P458" s="19" t="str">
        <f t="shared" si="38"/>
        <v>削除</v>
      </c>
      <c r="Q458">
        <f t="shared" si="39"/>
        <v>1</v>
      </c>
    </row>
    <row r="459" spans="13:17" x14ac:dyDescent="0.7">
      <c r="M459" s="19" t="str">
        <f t="shared" si="35"/>
        <v>削除</v>
      </c>
      <c r="N459" s="19" t="str">
        <f t="shared" si="36"/>
        <v>削除</v>
      </c>
      <c r="O459" s="19" t="str">
        <f t="shared" si="37"/>
        <v>削除</v>
      </c>
      <c r="P459" s="19" t="str">
        <f t="shared" si="38"/>
        <v>削除</v>
      </c>
      <c r="Q459">
        <f t="shared" si="39"/>
        <v>1</v>
      </c>
    </row>
    <row r="460" spans="13:17" x14ac:dyDescent="0.7">
      <c r="M460" s="19" t="str">
        <f t="shared" si="35"/>
        <v>削除</v>
      </c>
      <c r="N460" s="19" t="str">
        <f t="shared" si="36"/>
        <v>削除</v>
      </c>
      <c r="O460" s="19" t="str">
        <f t="shared" si="37"/>
        <v>削除</v>
      </c>
      <c r="P460" s="19" t="str">
        <f t="shared" si="38"/>
        <v>削除</v>
      </c>
      <c r="Q460">
        <f t="shared" si="39"/>
        <v>1</v>
      </c>
    </row>
    <row r="461" spans="13:17" x14ac:dyDescent="0.7">
      <c r="M461" s="19" t="str">
        <f t="shared" si="35"/>
        <v>削除</v>
      </c>
      <c r="N461" s="19" t="str">
        <f t="shared" si="36"/>
        <v>削除</v>
      </c>
      <c r="O461" s="19" t="str">
        <f t="shared" si="37"/>
        <v>削除</v>
      </c>
      <c r="P461" s="19" t="str">
        <f t="shared" si="38"/>
        <v>削除</v>
      </c>
      <c r="Q461">
        <f t="shared" si="39"/>
        <v>1</v>
      </c>
    </row>
    <row r="462" spans="13:17" x14ac:dyDescent="0.7">
      <c r="M462" s="19" t="str">
        <f t="shared" si="35"/>
        <v>削除</v>
      </c>
      <c r="N462" s="19" t="str">
        <f t="shared" si="36"/>
        <v>削除</v>
      </c>
      <c r="O462" s="19" t="str">
        <f t="shared" si="37"/>
        <v>削除</v>
      </c>
      <c r="P462" s="19" t="str">
        <f t="shared" si="38"/>
        <v>削除</v>
      </c>
      <c r="Q462">
        <f t="shared" si="39"/>
        <v>1</v>
      </c>
    </row>
    <row r="463" spans="13:17" x14ac:dyDescent="0.7">
      <c r="M463" s="19" t="str">
        <f t="shared" si="35"/>
        <v>削除</v>
      </c>
      <c r="N463" s="19" t="str">
        <f t="shared" si="36"/>
        <v>削除</v>
      </c>
      <c r="O463" s="19" t="str">
        <f t="shared" si="37"/>
        <v>削除</v>
      </c>
      <c r="P463" s="19" t="str">
        <f t="shared" si="38"/>
        <v>削除</v>
      </c>
      <c r="Q463">
        <f t="shared" si="39"/>
        <v>1</v>
      </c>
    </row>
    <row r="464" spans="13:17" x14ac:dyDescent="0.7">
      <c r="M464" s="19" t="str">
        <f t="shared" si="35"/>
        <v>削除</v>
      </c>
      <c r="N464" s="19" t="str">
        <f t="shared" si="36"/>
        <v>削除</v>
      </c>
      <c r="O464" s="19" t="str">
        <f t="shared" si="37"/>
        <v>削除</v>
      </c>
      <c r="P464" s="19" t="str">
        <f t="shared" si="38"/>
        <v>削除</v>
      </c>
      <c r="Q464">
        <f t="shared" si="39"/>
        <v>1</v>
      </c>
    </row>
    <row r="465" spans="13:17" x14ac:dyDescent="0.7">
      <c r="M465" s="19" t="str">
        <f t="shared" si="35"/>
        <v>削除</v>
      </c>
      <c r="N465" s="19" t="str">
        <f t="shared" si="36"/>
        <v>削除</v>
      </c>
      <c r="O465" s="19" t="str">
        <f t="shared" si="37"/>
        <v>削除</v>
      </c>
      <c r="P465" s="19" t="str">
        <f t="shared" si="38"/>
        <v>削除</v>
      </c>
      <c r="Q465">
        <f t="shared" si="39"/>
        <v>1</v>
      </c>
    </row>
    <row r="466" spans="13:17" x14ac:dyDescent="0.7">
      <c r="M466" s="19" t="str">
        <f t="shared" si="35"/>
        <v>削除</v>
      </c>
      <c r="N466" s="19" t="str">
        <f t="shared" si="36"/>
        <v>削除</v>
      </c>
      <c r="O466" s="19" t="str">
        <f t="shared" si="37"/>
        <v>削除</v>
      </c>
      <c r="P466" s="19" t="str">
        <f t="shared" si="38"/>
        <v>削除</v>
      </c>
      <c r="Q466">
        <f t="shared" si="39"/>
        <v>1</v>
      </c>
    </row>
    <row r="467" spans="13:17" x14ac:dyDescent="0.7">
      <c r="M467" s="19" t="str">
        <f t="shared" si="35"/>
        <v>削除</v>
      </c>
      <c r="N467" s="19" t="str">
        <f t="shared" si="36"/>
        <v>削除</v>
      </c>
      <c r="O467" s="19" t="str">
        <f t="shared" si="37"/>
        <v>削除</v>
      </c>
      <c r="P467" s="19" t="str">
        <f t="shared" si="38"/>
        <v>削除</v>
      </c>
      <c r="Q467">
        <f t="shared" si="39"/>
        <v>1</v>
      </c>
    </row>
    <row r="468" spans="13:17" x14ac:dyDescent="0.7">
      <c r="M468" s="19" t="str">
        <f t="shared" si="35"/>
        <v>削除</v>
      </c>
      <c r="N468" s="19" t="str">
        <f t="shared" si="36"/>
        <v>削除</v>
      </c>
      <c r="O468" s="19" t="str">
        <f t="shared" si="37"/>
        <v>削除</v>
      </c>
      <c r="P468" s="19" t="str">
        <f t="shared" si="38"/>
        <v>削除</v>
      </c>
      <c r="Q468">
        <f t="shared" si="39"/>
        <v>1</v>
      </c>
    </row>
    <row r="469" spans="13:17" x14ac:dyDescent="0.7">
      <c r="M469" s="19" t="str">
        <f t="shared" si="35"/>
        <v>削除</v>
      </c>
      <c r="N469" s="19" t="str">
        <f t="shared" si="36"/>
        <v>削除</v>
      </c>
      <c r="O469" s="19" t="str">
        <f t="shared" si="37"/>
        <v>削除</v>
      </c>
      <c r="P469" s="19" t="str">
        <f t="shared" si="38"/>
        <v>削除</v>
      </c>
      <c r="Q469">
        <f t="shared" si="39"/>
        <v>1</v>
      </c>
    </row>
    <row r="470" spans="13:17" x14ac:dyDescent="0.7">
      <c r="M470" s="19" t="str">
        <f t="shared" si="35"/>
        <v>削除</v>
      </c>
      <c r="N470" s="19" t="str">
        <f t="shared" si="36"/>
        <v>削除</v>
      </c>
      <c r="O470" s="19" t="str">
        <f t="shared" si="37"/>
        <v>削除</v>
      </c>
      <c r="P470" s="19" t="str">
        <f t="shared" si="38"/>
        <v>削除</v>
      </c>
      <c r="Q470">
        <f t="shared" si="39"/>
        <v>1</v>
      </c>
    </row>
    <row r="471" spans="13:17" x14ac:dyDescent="0.7">
      <c r="M471" s="19" t="str">
        <f t="shared" si="35"/>
        <v>削除</v>
      </c>
      <c r="N471" s="19" t="str">
        <f t="shared" si="36"/>
        <v>削除</v>
      </c>
      <c r="O471" s="19" t="str">
        <f t="shared" si="37"/>
        <v>削除</v>
      </c>
      <c r="P471" s="19" t="str">
        <f t="shared" si="38"/>
        <v>削除</v>
      </c>
      <c r="Q471">
        <f t="shared" si="39"/>
        <v>1</v>
      </c>
    </row>
    <row r="472" spans="13:17" x14ac:dyDescent="0.7">
      <c r="M472" s="19" t="str">
        <f t="shared" si="35"/>
        <v>削除</v>
      </c>
      <c r="N472" s="19" t="str">
        <f t="shared" si="36"/>
        <v>削除</v>
      </c>
      <c r="O472" s="19" t="str">
        <f t="shared" si="37"/>
        <v>削除</v>
      </c>
      <c r="P472" s="19" t="str">
        <f t="shared" si="38"/>
        <v>削除</v>
      </c>
      <c r="Q472">
        <f t="shared" si="39"/>
        <v>1</v>
      </c>
    </row>
    <row r="473" spans="13:17" x14ac:dyDescent="0.7">
      <c r="M473" s="19" t="str">
        <f t="shared" si="35"/>
        <v>削除</v>
      </c>
      <c r="N473" s="19" t="str">
        <f t="shared" si="36"/>
        <v>削除</v>
      </c>
      <c r="O473" s="19" t="str">
        <f t="shared" si="37"/>
        <v>削除</v>
      </c>
      <c r="P473" s="19" t="str">
        <f t="shared" si="38"/>
        <v>削除</v>
      </c>
      <c r="Q473">
        <f t="shared" si="39"/>
        <v>1</v>
      </c>
    </row>
    <row r="474" spans="13:17" x14ac:dyDescent="0.7">
      <c r="M474" s="19" t="str">
        <f t="shared" si="35"/>
        <v>削除</v>
      </c>
      <c r="N474" s="19" t="str">
        <f t="shared" si="36"/>
        <v>削除</v>
      </c>
      <c r="O474" s="19" t="str">
        <f t="shared" si="37"/>
        <v>削除</v>
      </c>
      <c r="P474" s="19" t="str">
        <f t="shared" si="38"/>
        <v>削除</v>
      </c>
      <c r="Q474">
        <f t="shared" si="39"/>
        <v>1</v>
      </c>
    </row>
    <row r="475" spans="13:17" x14ac:dyDescent="0.7">
      <c r="M475" s="19" t="str">
        <f t="shared" si="35"/>
        <v>削除</v>
      </c>
      <c r="N475" s="19" t="str">
        <f t="shared" si="36"/>
        <v>削除</v>
      </c>
      <c r="O475" s="19" t="str">
        <f t="shared" si="37"/>
        <v>削除</v>
      </c>
      <c r="P475" s="19" t="str">
        <f t="shared" si="38"/>
        <v>削除</v>
      </c>
      <c r="Q475">
        <f t="shared" si="39"/>
        <v>1</v>
      </c>
    </row>
    <row r="476" spans="13:17" x14ac:dyDescent="0.7">
      <c r="M476" s="19" t="str">
        <f t="shared" si="35"/>
        <v>削除</v>
      </c>
      <c r="N476" s="19" t="str">
        <f t="shared" si="36"/>
        <v>削除</v>
      </c>
      <c r="O476" s="19" t="str">
        <f t="shared" si="37"/>
        <v>削除</v>
      </c>
      <c r="P476" s="19" t="str">
        <f t="shared" si="38"/>
        <v>削除</v>
      </c>
      <c r="Q476">
        <f t="shared" si="39"/>
        <v>1</v>
      </c>
    </row>
    <row r="477" spans="13:17" x14ac:dyDescent="0.7">
      <c r="M477" s="19" t="str">
        <f t="shared" si="35"/>
        <v>削除</v>
      </c>
      <c r="N477" s="19" t="str">
        <f t="shared" si="36"/>
        <v>削除</v>
      </c>
      <c r="O477" s="19" t="str">
        <f t="shared" si="37"/>
        <v>削除</v>
      </c>
      <c r="P477" s="19" t="str">
        <f t="shared" si="38"/>
        <v>削除</v>
      </c>
      <c r="Q477">
        <f t="shared" si="39"/>
        <v>1</v>
      </c>
    </row>
    <row r="478" spans="13:17" x14ac:dyDescent="0.7">
      <c r="M478" s="19" t="str">
        <f t="shared" si="35"/>
        <v>削除</v>
      </c>
      <c r="N478" s="19" t="str">
        <f t="shared" si="36"/>
        <v>削除</v>
      </c>
      <c r="O478" s="19" t="str">
        <f t="shared" si="37"/>
        <v>削除</v>
      </c>
      <c r="P478" s="19" t="str">
        <f t="shared" si="38"/>
        <v>削除</v>
      </c>
      <c r="Q478">
        <f t="shared" si="39"/>
        <v>1</v>
      </c>
    </row>
    <row r="479" spans="13:17" x14ac:dyDescent="0.7">
      <c r="M479" s="19" t="str">
        <f t="shared" si="35"/>
        <v>削除</v>
      </c>
      <c r="N479" s="19" t="str">
        <f t="shared" si="36"/>
        <v>削除</v>
      </c>
      <c r="O479" s="19" t="str">
        <f t="shared" si="37"/>
        <v>削除</v>
      </c>
      <c r="P479" s="19" t="str">
        <f t="shared" si="38"/>
        <v>削除</v>
      </c>
      <c r="Q479">
        <f t="shared" si="39"/>
        <v>1</v>
      </c>
    </row>
    <row r="480" spans="13:17" x14ac:dyDescent="0.7">
      <c r="M480" s="19" t="str">
        <f t="shared" si="35"/>
        <v>削除</v>
      </c>
      <c r="N480" s="19" t="str">
        <f t="shared" si="36"/>
        <v>削除</v>
      </c>
      <c r="O480" s="19" t="str">
        <f t="shared" si="37"/>
        <v>削除</v>
      </c>
      <c r="P480" s="19" t="str">
        <f t="shared" si="38"/>
        <v>削除</v>
      </c>
      <c r="Q480">
        <f t="shared" si="39"/>
        <v>1</v>
      </c>
    </row>
    <row r="481" spans="13:17" x14ac:dyDescent="0.7">
      <c r="M481" s="19" t="str">
        <f t="shared" si="35"/>
        <v>削除</v>
      </c>
      <c r="N481" s="19" t="str">
        <f t="shared" si="36"/>
        <v>削除</v>
      </c>
      <c r="O481" s="19" t="str">
        <f t="shared" si="37"/>
        <v>削除</v>
      </c>
      <c r="P481" s="19" t="str">
        <f t="shared" si="38"/>
        <v>削除</v>
      </c>
      <c r="Q481">
        <f t="shared" si="39"/>
        <v>1</v>
      </c>
    </row>
    <row r="482" spans="13:17" x14ac:dyDescent="0.7">
      <c r="M482" s="19" t="str">
        <f t="shared" si="35"/>
        <v>削除</v>
      </c>
      <c r="N482" s="19" t="str">
        <f t="shared" si="36"/>
        <v>削除</v>
      </c>
      <c r="O482" s="19" t="str">
        <f t="shared" si="37"/>
        <v>削除</v>
      </c>
      <c r="P482" s="19" t="str">
        <f t="shared" si="38"/>
        <v>削除</v>
      </c>
      <c r="Q482">
        <f t="shared" si="39"/>
        <v>1</v>
      </c>
    </row>
    <row r="483" spans="13:17" x14ac:dyDescent="0.7">
      <c r="M483" s="19" t="str">
        <f t="shared" si="35"/>
        <v>削除</v>
      </c>
      <c r="N483" s="19" t="str">
        <f t="shared" si="36"/>
        <v>削除</v>
      </c>
      <c r="O483" s="19" t="str">
        <f t="shared" si="37"/>
        <v>削除</v>
      </c>
      <c r="P483" s="19" t="str">
        <f t="shared" si="38"/>
        <v>削除</v>
      </c>
      <c r="Q483">
        <f t="shared" si="39"/>
        <v>1</v>
      </c>
    </row>
    <row r="484" spans="13:17" x14ac:dyDescent="0.7">
      <c r="M484" s="19" t="str">
        <f t="shared" si="35"/>
        <v>削除</v>
      </c>
      <c r="N484" s="19" t="str">
        <f t="shared" si="36"/>
        <v>削除</v>
      </c>
      <c r="O484" s="19" t="str">
        <f t="shared" si="37"/>
        <v>削除</v>
      </c>
      <c r="P484" s="19" t="str">
        <f t="shared" si="38"/>
        <v>削除</v>
      </c>
      <c r="Q484">
        <f t="shared" si="39"/>
        <v>1</v>
      </c>
    </row>
    <row r="485" spans="13:17" x14ac:dyDescent="0.7">
      <c r="M485" s="19" t="str">
        <f t="shared" si="35"/>
        <v>削除</v>
      </c>
      <c r="N485" s="19" t="str">
        <f t="shared" si="36"/>
        <v>削除</v>
      </c>
      <c r="O485" s="19" t="str">
        <f t="shared" si="37"/>
        <v>削除</v>
      </c>
      <c r="P485" s="19" t="str">
        <f t="shared" si="38"/>
        <v>削除</v>
      </c>
      <c r="Q485">
        <f t="shared" si="39"/>
        <v>1</v>
      </c>
    </row>
    <row r="486" spans="13:17" x14ac:dyDescent="0.7">
      <c r="M486" s="19" t="str">
        <f t="shared" si="35"/>
        <v>削除</v>
      </c>
      <c r="N486" s="19" t="str">
        <f t="shared" si="36"/>
        <v>削除</v>
      </c>
      <c r="O486" s="19" t="str">
        <f t="shared" si="37"/>
        <v>削除</v>
      </c>
      <c r="P486" s="19" t="str">
        <f t="shared" si="38"/>
        <v>削除</v>
      </c>
      <c r="Q486">
        <f t="shared" si="39"/>
        <v>1</v>
      </c>
    </row>
    <row r="487" spans="13:17" x14ac:dyDescent="0.7">
      <c r="M487" s="19" t="str">
        <f t="shared" si="35"/>
        <v>削除</v>
      </c>
      <c r="N487" s="19" t="str">
        <f t="shared" si="36"/>
        <v>削除</v>
      </c>
      <c r="O487" s="19" t="str">
        <f t="shared" si="37"/>
        <v>削除</v>
      </c>
      <c r="P487" s="19" t="str">
        <f t="shared" si="38"/>
        <v>削除</v>
      </c>
      <c r="Q487">
        <f t="shared" si="39"/>
        <v>1</v>
      </c>
    </row>
    <row r="488" spans="13:17" x14ac:dyDescent="0.7">
      <c r="M488" s="19" t="str">
        <f t="shared" si="35"/>
        <v>削除</v>
      </c>
      <c r="N488" s="19" t="str">
        <f t="shared" si="36"/>
        <v>削除</v>
      </c>
      <c r="O488" s="19" t="str">
        <f t="shared" si="37"/>
        <v>削除</v>
      </c>
      <c r="P488" s="19" t="str">
        <f t="shared" si="38"/>
        <v>削除</v>
      </c>
      <c r="Q488">
        <f t="shared" si="39"/>
        <v>1</v>
      </c>
    </row>
    <row r="489" spans="13:17" x14ac:dyDescent="0.7">
      <c r="M489" s="19" t="str">
        <f t="shared" si="35"/>
        <v>削除</v>
      </c>
      <c r="N489" s="19" t="str">
        <f t="shared" si="36"/>
        <v>削除</v>
      </c>
      <c r="O489" s="19" t="str">
        <f t="shared" si="37"/>
        <v>削除</v>
      </c>
      <c r="P489" s="19" t="str">
        <f t="shared" si="38"/>
        <v>削除</v>
      </c>
      <c r="Q489">
        <f t="shared" si="39"/>
        <v>1</v>
      </c>
    </row>
    <row r="490" spans="13:17" x14ac:dyDescent="0.7">
      <c r="M490" s="19" t="str">
        <f t="shared" si="35"/>
        <v>削除</v>
      </c>
      <c r="N490" s="19" t="str">
        <f t="shared" si="36"/>
        <v>削除</v>
      </c>
      <c r="O490" s="19" t="str">
        <f t="shared" si="37"/>
        <v>削除</v>
      </c>
      <c r="P490" s="19" t="str">
        <f t="shared" si="38"/>
        <v>削除</v>
      </c>
      <c r="Q490">
        <f t="shared" si="39"/>
        <v>1</v>
      </c>
    </row>
    <row r="491" spans="13:17" x14ac:dyDescent="0.7">
      <c r="M491" s="19" t="str">
        <f t="shared" si="35"/>
        <v>削除</v>
      </c>
      <c r="N491" s="19" t="str">
        <f t="shared" si="36"/>
        <v>削除</v>
      </c>
      <c r="O491" s="19" t="str">
        <f t="shared" si="37"/>
        <v>削除</v>
      </c>
      <c r="P491" s="19" t="str">
        <f t="shared" si="38"/>
        <v>削除</v>
      </c>
      <c r="Q491">
        <f t="shared" si="39"/>
        <v>1</v>
      </c>
    </row>
    <row r="492" spans="13:17" x14ac:dyDescent="0.7">
      <c r="M492" s="19" t="str">
        <f t="shared" si="35"/>
        <v>削除</v>
      </c>
      <c r="N492" s="19" t="str">
        <f t="shared" si="36"/>
        <v>削除</v>
      </c>
      <c r="O492" s="19" t="str">
        <f t="shared" si="37"/>
        <v>削除</v>
      </c>
      <c r="P492" s="19" t="str">
        <f t="shared" si="38"/>
        <v>削除</v>
      </c>
      <c r="Q492">
        <f t="shared" si="39"/>
        <v>1</v>
      </c>
    </row>
    <row r="493" spans="13:17" x14ac:dyDescent="0.7">
      <c r="M493" s="19" t="str">
        <f t="shared" si="35"/>
        <v>削除</v>
      </c>
      <c r="N493" s="19" t="str">
        <f t="shared" si="36"/>
        <v>削除</v>
      </c>
      <c r="O493" s="19" t="str">
        <f t="shared" si="37"/>
        <v>削除</v>
      </c>
      <c r="P493" s="19" t="str">
        <f t="shared" si="38"/>
        <v>削除</v>
      </c>
      <c r="Q493">
        <f t="shared" si="39"/>
        <v>1</v>
      </c>
    </row>
    <row r="494" spans="13:17" x14ac:dyDescent="0.7">
      <c r="M494" s="19" t="str">
        <f t="shared" si="35"/>
        <v>削除</v>
      </c>
      <c r="N494" s="19" t="str">
        <f t="shared" si="36"/>
        <v>削除</v>
      </c>
      <c r="O494" s="19" t="str">
        <f t="shared" si="37"/>
        <v>削除</v>
      </c>
      <c r="P494" s="19" t="str">
        <f t="shared" si="38"/>
        <v>削除</v>
      </c>
      <c r="Q494">
        <f t="shared" si="39"/>
        <v>1</v>
      </c>
    </row>
    <row r="495" spans="13:17" x14ac:dyDescent="0.7">
      <c r="M495" s="19" t="str">
        <f t="shared" si="35"/>
        <v>削除</v>
      </c>
      <c r="N495" s="19" t="str">
        <f t="shared" si="36"/>
        <v>削除</v>
      </c>
      <c r="O495" s="19" t="str">
        <f t="shared" si="37"/>
        <v>削除</v>
      </c>
      <c r="P495" s="19" t="str">
        <f t="shared" si="38"/>
        <v>削除</v>
      </c>
      <c r="Q495">
        <f t="shared" si="39"/>
        <v>1</v>
      </c>
    </row>
    <row r="496" spans="13:17" x14ac:dyDescent="0.7">
      <c r="M496" s="19" t="str">
        <f t="shared" si="35"/>
        <v>削除</v>
      </c>
      <c r="N496" s="19" t="str">
        <f t="shared" si="36"/>
        <v>削除</v>
      </c>
      <c r="O496" s="19" t="str">
        <f t="shared" si="37"/>
        <v>削除</v>
      </c>
      <c r="P496" s="19" t="str">
        <f t="shared" si="38"/>
        <v>削除</v>
      </c>
      <c r="Q496">
        <f t="shared" si="39"/>
        <v>1</v>
      </c>
    </row>
    <row r="497" spans="13:17" x14ac:dyDescent="0.7">
      <c r="M497" s="19" t="str">
        <f t="shared" si="35"/>
        <v>削除</v>
      </c>
      <c r="N497" s="19" t="str">
        <f t="shared" si="36"/>
        <v>削除</v>
      </c>
      <c r="O497" s="19" t="str">
        <f t="shared" si="37"/>
        <v>削除</v>
      </c>
      <c r="P497" s="19" t="str">
        <f t="shared" si="38"/>
        <v>削除</v>
      </c>
      <c r="Q497">
        <f t="shared" si="39"/>
        <v>1</v>
      </c>
    </row>
    <row r="498" spans="13:17" x14ac:dyDescent="0.7">
      <c r="M498" s="19" t="str">
        <f t="shared" si="35"/>
        <v>削除</v>
      </c>
      <c r="N498" s="19" t="str">
        <f t="shared" si="36"/>
        <v>削除</v>
      </c>
      <c r="O498" s="19" t="str">
        <f t="shared" si="37"/>
        <v>削除</v>
      </c>
      <c r="P498" s="19" t="str">
        <f t="shared" si="38"/>
        <v>削除</v>
      </c>
      <c r="Q498">
        <f t="shared" si="39"/>
        <v>1</v>
      </c>
    </row>
    <row r="499" spans="13:17" x14ac:dyDescent="0.7">
      <c r="M499" s="19" t="str">
        <f t="shared" si="35"/>
        <v>削除</v>
      </c>
      <c r="N499" s="19" t="str">
        <f t="shared" si="36"/>
        <v>削除</v>
      </c>
      <c r="O499" s="19" t="str">
        <f t="shared" si="37"/>
        <v>削除</v>
      </c>
      <c r="P499" s="19" t="str">
        <f t="shared" si="38"/>
        <v>削除</v>
      </c>
      <c r="Q499">
        <f t="shared" si="39"/>
        <v>1</v>
      </c>
    </row>
    <row r="500" spans="13:17" x14ac:dyDescent="0.7">
      <c r="M500" s="19" t="str">
        <f t="shared" si="35"/>
        <v>削除</v>
      </c>
      <c r="N500" s="19" t="str">
        <f t="shared" si="36"/>
        <v>削除</v>
      </c>
      <c r="O500" s="19" t="str">
        <f t="shared" si="37"/>
        <v>削除</v>
      </c>
      <c r="P500" s="19" t="str">
        <f t="shared" si="38"/>
        <v>削除</v>
      </c>
      <c r="Q500">
        <f t="shared" si="39"/>
        <v>1</v>
      </c>
    </row>
    <row r="501" spans="13:17" x14ac:dyDescent="0.7">
      <c r="M501" s="19" t="str">
        <f t="shared" si="35"/>
        <v>削除</v>
      </c>
      <c r="N501" s="19" t="str">
        <f t="shared" si="36"/>
        <v>削除</v>
      </c>
      <c r="O501" s="19" t="str">
        <f t="shared" si="37"/>
        <v>削除</v>
      </c>
      <c r="P501" s="19" t="str">
        <f t="shared" si="38"/>
        <v>削除</v>
      </c>
      <c r="Q501">
        <f t="shared" si="39"/>
        <v>1</v>
      </c>
    </row>
    <row r="502" spans="13:17" x14ac:dyDescent="0.7">
      <c r="M502" s="19" t="str">
        <f t="shared" si="35"/>
        <v>削除</v>
      </c>
      <c r="N502" s="19" t="str">
        <f t="shared" si="36"/>
        <v>削除</v>
      </c>
      <c r="O502" s="19" t="str">
        <f t="shared" si="37"/>
        <v>削除</v>
      </c>
      <c r="P502" s="19" t="str">
        <f t="shared" si="38"/>
        <v>削除</v>
      </c>
      <c r="Q502">
        <f t="shared" si="39"/>
        <v>1</v>
      </c>
    </row>
    <row r="503" spans="13:17" x14ac:dyDescent="0.7">
      <c r="M503" s="19" t="str">
        <f t="shared" si="35"/>
        <v>削除</v>
      </c>
      <c r="N503" s="19" t="str">
        <f t="shared" si="36"/>
        <v>削除</v>
      </c>
      <c r="O503" s="19" t="str">
        <f t="shared" si="37"/>
        <v>削除</v>
      </c>
      <c r="P503" s="19" t="str">
        <f t="shared" si="38"/>
        <v>削除</v>
      </c>
      <c r="Q503">
        <f t="shared" si="39"/>
        <v>1</v>
      </c>
    </row>
    <row r="504" spans="13:17" x14ac:dyDescent="0.7">
      <c r="M504" s="19" t="str">
        <f t="shared" si="35"/>
        <v>削除</v>
      </c>
      <c r="N504" s="19" t="str">
        <f t="shared" si="36"/>
        <v>削除</v>
      </c>
      <c r="O504" s="19" t="str">
        <f t="shared" si="37"/>
        <v>削除</v>
      </c>
      <c r="P504" s="19" t="str">
        <f t="shared" si="38"/>
        <v>削除</v>
      </c>
      <c r="Q504">
        <f t="shared" si="39"/>
        <v>1</v>
      </c>
    </row>
    <row r="505" spans="13:17" x14ac:dyDescent="0.7">
      <c r="M505" s="19" t="str">
        <f t="shared" si="35"/>
        <v>削除</v>
      </c>
      <c r="N505" s="19" t="str">
        <f t="shared" si="36"/>
        <v>削除</v>
      </c>
      <c r="O505" s="19" t="str">
        <f t="shared" si="37"/>
        <v>削除</v>
      </c>
      <c r="P505" s="19" t="str">
        <f t="shared" si="38"/>
        <v>削除</v>
      </c>
      <c r="Q505">
        <f t="shared" si="39"/>
        <v>1</v>
      </c>
    </row>
    <row r="506" spans="13:17" x14ac:dyDescent="0.7">
      <c r="M506" s="19" t="str">
        <f t="shared" si="35"/>
        <v>削除</v>
      </c>
      <c r="N506" s="19" t="str">
        <f t="shared" si="36"/>
        <v>削除</v>
      </c>
      <c r="O506" s="19" t="str">
        <f t="shared" si="37"/>
        <v>削除</v>
      </c>
      <c r="P506" s="19" t="str">
        <f t="shared" si="38"/>
        <v>削除</v>
      </c>
      <c r="Q506">
        <f t="shared" si="39"/>
        <v>1</v>
      </c>
    </row>
    <row r="507" spans="13:17" x14ac:dyDescent="0.7">
      <c r="M507" s="19" t="str">
        <f t="shared" si="35"/>
        <v>削除</v>
      </c>
      <c r="N507" s="19" t="str">
        <f t="shared" si="36"/>
        <v>削除</v>
      </c>
      <c r="O507" s="19" t="str">
        <f t="shared" si="37"/>
        <v>削除</v>
      </c>
      <c r="P507" s="19" t="str">
        <f t="shared" si="38"/>
        <v>削除</v>
      </c>
      <c r="Q507">
        <f t="shared" si="39"/>
        <v>1</v>
      </c>
    </row>
    <row r="508" spans="13:17" x14ac:dyDescent="0.7">
      <c r="M508" s="19" t="str">
        <f t="shared" si="35"/>
        <v>削除</v>
      </c>
      <c r="N508" s="19" t="str">
        <f t="shared" si="36"/>
        <v>削除</v>
      </c>
      <c r="O508" s="19" t="str">
        <f t="shared" si="37"/>
        <v>削除</v>
      </c>
      <c r="P508" s="19" t="str">
        <f t="shared" si="38"/>
        <v>削除</v>
      </c>
      <c r="Q508">
        <f t="shared" si="39"/>
        <v>1</v>
      </c>
    </row>
    <row r="509" spans="13:17" x14ac:dyDescent="0.7">
      <c r="M509" s="19" t="str">
        <f t="shared" si="35"/>
        <v>削除</v>
      </c>
      <c r="N509" s="19" t="str">
        <f t="shared" si="36"/>
        <v>削除</v>
      </c>
      <c r="O509" s="19" t="str">
        <f t="shared" si="37"/>
        <v>削除</v>
      </c>
      <c r="P509" s="19" t="str">
        <f t="shared" si="38"/>
        <v>削除</v>
      </c>
      <c r="Q509">
        <f t="shared" si="39"/>
        <v>1</v>
      </c>
    </row>
    <row r="510" spans="13:17" x14ac:dyDescent="0.7">
      <c r="M510" s="19" t="str">
        <f t="shared" si="35"/>
        <v>削除</v>
      </c>
      <c r="N510" s="19" t="str">
        <f t="shared" si="36"/>
        <v>削除</v>
      </c>
      <c r="O510" s="19" t="str">
        <f t="shared" si="37"/>
        <v>削除</v>
      </c>
      <c r="P510" s="19" t="str">
        <f t="shared" si="38"/>
        <v>削除</v>
      </c>
      <c r="Q510">
        <f t="shared" si="39"/>
        <v>1</v>
      </c>
    </row>
    <row r="511" spans="13:17" x14ac:dyDescent="0.7">
      <c r="M511" s="19" t="str">
        <f t="shared" si="35"/>
        <v>削除</v>
      </c>
      <c r="N511" s="19" t="str">
        <f t="shared" si="36"/>
        <v>削除</v>
      </c>
      <c r="O511" s="19" t="str">
        <f t="shared" si="37"/>
        <v>削除</v>
      </c>
      <c r="P511" s="19" t="str">
        <f t="shared" si="38"/>
        <v>削除</v>
      </c>
      <c r="Q511">
        <f t="shared" si="39"/>
        <v>1</v>
      </c>
    </row>
    <row r="512" spans="13:17" x14ac:dyDescent="0.7">
      <c r="M512" s="19" t="str">
        <f t="shared" si="35"/>
        <v>削除</v>
      </c>
      <c r="N512" s="19" t="str">
        <f t="shared" si="36"/>
        <v>削除</v>
      </c>
      <c r="O512" s="19" t="str">
        <f t="shared" si="37"/>
        <v>削除</v>
      </c>
      <c r="P512" s="19" t="str">
        <f t="shared" si="38"/>
        <v>削除</v>
      </c>
      <c r="Q512">
        <f t="shared" si="39"/>
        <v>1</v>
      </c>
    </row>
    <row r="513" spans="13:17" x14ac:dyDescent="0.7">
      <c r="M513" s="19" t="str">
        <f t="shared" si="35"/>
        <v>削除</v>
      </c>
      <c r="N513" s="19" t="str">
        <f t="shared" si="36"/>
        <v>削除</v>
      </c>
      <c r="O513" s="19" t="str">
        <f t="shared" si="37"/>
        <v>削除</v>
      </c>
      <c r="P513" s="19" t="str">
        <f t="shared" si="38"/>
        <v>削除</v>
      </c>
      <c r="Q513">
        <f t="shared" si="39"/>
        <v>1</v>
      </c>
    </row>
    <row r="514" spans="13:17" x14ac:dyDescent="0.7">
      <c r="M514" s="19" t="str">
        <f t="shared" si="35"/>
        <v>削除</v>
      </c>
      <c r="N514" s="19" t="str">
        <f t="shared" si="36"/>
        <v>削除</v>
      </c>
      <c r="O514" s="19" t="str">
        <f t="shared" si="37"/>
        <v>削除</v>
      </c>
      <c r="P514" s="19" t="str">
        <f t="shared" si="38"/>
        <v>削除</v>
      </c>
      <c r="Q514">
        <f t="shared" si="39"/>
        <v>1</v>
      </c>
    </row>
    <row r="515" spans="13:17" x14ac:dyDescent="0.7">
      <c r="M515" s="19" t="str">
        <f t="shared" ref="M515:M578" si="40">IF(O515="削除","削除",(TRUNC(E515,0)+MOD(E515,1)*0.6)*10000)</f>
        <v>削除</v>
      </c>
      <c r="N515" s="19" t="str">
        <f t="shared" ref="N515:N578" si="41">IF(P515="削除","削除",(TRUNC(F515,0)+MOD(F515,1)*0.6)*10000)</f>
        <v>削除</v>
      </c>
      <c r="O515" s="19" t="str">
        <f t="shared" ref="O515:O578" si="42">IF(G516=0,"削除",(TRUNC(E516,0)+MOD(E516,1)*0.6)*10000)</f>
        <v>削除</v>
      </c>
      <c r="P515" s="19" t="str">
        <f t="shared" ref="P515:P578" si="43">IF(F516=0,"削除",(TRUNC(F516,0)+MOD(F516,1)*0.6)*10000)</f>
        <v>削除</v>
      </c>
      <c r="Q515">
        <f t="shared" ref="Q515:Q578" si="44">COUNTBLANK(A516)</f>
        <v>1</v>
      </c>
    </row>
    <row r="516" spans="13:17" x14ac:dyDescent="0.7">
      <c r="M516" s="19" t="str">
        <f t="shared" si="40"/>
        <v>削除</v>
      </c>
      <c r="N516" s="19" t="str">
        <f t="shared" si="41"/>
        <v>削除</v>
      </c>
      <c r="O516" s="19" t="str">
        <f t="shared" si="42"/>
        <v>削除</v>
      </c>
      <c r="P516" s="19" t="str">
        <f t="shared" si="43"/>
        <v>削除</v>
      </c>
      <c r="Q516">
        <f t="shared" si="44"/>
        <v>1</v>
      </c>
    </row>
    <row r="517" spans="13:17" x14ac:dyDescent="0.7">
      <c r="M517" s="19" t="str">
        <f t="shared" si="40"/>
        <v>削除</v>
      </c>
      <c r="N517" s="19" t="str">
        <f t="shared" si="41"/>
        <v>削除</v>
      </c>
      <c r="O517" s="19" t="str">
        <f t="shared" si="42"/>
        <v>削除</v>
      </c>
      <c r="P517" s="19" t="str">
        <f t="shared" si="43"/>
        <v>削除</v>
      </c>
      <c r="Q517">
        <f t="shared" si="44"/>
        <v>1</v>
      </c>
    </row>
    <row r="518" spans="13:17" x14ac:dyDescent="0.7">
      <c r="M518" s="19" t="str">
        <f t="shared" si="40"/>
        <v>削除</v>
      </c>
      <c r="N518" s="19" t="str">
        <f t="shared" si="41"/>
        <v>削除</v>
      </c>
      <c r="O518" s="19" t="str">
        <f t="shared" si="42"/>
        <v>削除</v>
      </c>
      <c r="P518" s="19" t="str">
        <f t="shared" si="43"/>
        <v>削除</v>
      </c>
      <c r="Q518">
        <f t="shared" si="44"/>
        <v>1</v>
      </c>
    </row>
    <row r="519" spans="13:17" x14ac:dyDescent="0.7">
      <c r="M519" s="19" t="str">
        <f t="shared" si="40"/>
        <v>削除</v>
      </c>
      <c r="N519" s="19" t="str">
        <f t="shared" si="41"/>
        <v>削除</v>
      </c>
      <c r="O519" s="19" t="str">
        <f t="shared" si="42"/>
        <v>削除</v>
      </c>
      <c r="P519" s="19" t="str">
        <f t="shared" si="43"/>
        <v>削除</v>
      </c>
      <c r="Q519">
        <f t="shared" si="44"/>
        <v>1</v>
      </c>
    </row>
    <row r="520" spans="13:17" x14ac:dyDescent="0.7">
      <c r="M520" s="19" t="str">
        <f t="shared" si="40"/>
        <v>削除</v>
      </c>
      <c r="N520" s="19" t="str">
        <f t="shared" si="41"/>
        <v>削除</v>
      </c>
      <c r="O520" s="19" t="str">
        <f t="shared" si="42"/>
        <v>削除</v>
      </c>
      <c r="P520" s="19" t="str">
        <f t="shared" si="43"/>
        <v>削除</v>
      </c>
      <c r="Q520">
        <f t="shared" si="44"/>
        <v>1</v>
      </c>
    </row>
    <row r="521" spans="13:17" x14ac:dyDescent="0.7">
      <c r="M521" s="19" t="str">
        <f t="shared" si="40"/>
        <v>削除</v>
      </c>
      <c r="N521" s="19" t="str">
        <f t="shared" si="41"/>
        <v>削除</v>
      </c>
      <c r="O521" s="19" t="str">
        <f t="shared" si="42"/>
        <v>削除</v>
      </c>
      <c r="P521" s="19" t="str">
        <f t="shared" si="43"/>
        <v>削除</v>
      </c>
      <c r="Q521">
        <f t="shared" si="44"/>
        <v>1</v>
      </c>
    </row>
    <row r="522" spans="13:17" x14ac:dyDescent="0.7">
      <c r="M522" s="19" t="str">
        <f t="shared" si="40"/>
        <v>削除</v>
      </c>
      <c r="N522" s="19" t="str">
        <f t="shared" si="41"/>
        <v>削除</v>
      </c>
      <c r="O522" s="19" t="str">
        <f t="shared" si="42"/>
        <v>削除</v>
      </c>
      <c r="P522" s="19" t="str">
        <f t="shared" si="43"/>
        <v>削除</v>
      </c>
      <c r="Q522">
        <f t="shared" si="44"/>
        <v>1</v>
      </c>
    </row>
    <row r="523" spans="13:17" x14ac:dyDescent="0.7">
      <c r="M523" s="19" t="str">
        <f t="shared" si="40"/>
        <v>削除</v>
      </c>
      <c r="N523" s="19" t="str">
        <f t="shared" si="41"/>
        <v>削除</v>
      </c>
      <c r="O523" s="19" t="str">
        <f t="shared" si="42"/>
        <v>削除</v>
      </c>
      <c r="P523" s="19" t="str">
        <f t="shared" si="43"/>
        <v>削除</v>
      </c>
      <c r="Q523">
        <f t="shared" si="44"/>
        <v>1</v>
      </c>
    </row>
    <row r="524" spans="13:17" x14ac:dyDescent="0.7">
      <c r="M524" s="19" t="str">
        <f t="shared" si="40"/>
        <v>削除</v>
      </c>
      <c r="N524" s="19" t="str">
        <f t="shared" si="41"/>
        <v>削除</v>
      </c>
      <c r="O524" s="19" t="str">
        <f t="shared" si="42"/>
        <v>削除</v>
      </c>
      <c r="P524" s="19" t="str">
        <f t="shared" si="43"/>
        <v>削除</v>
      </c>
      <c r="Q524">
        <f t="shared" si="44"/>
        <v>1</v>
      </c>
    </row>
    <row r="525" spans="13:17" x14ac:dyDescent="0.7">
      <c r="M525" s="19" t="str">
        <f t="shared" si="40"/>
        <v>削除</v>
      </c>
      <c r="N525" s="19" t="str">
        <f t="shared" si="41"/>
        <v>削除</v>
      </c>
      <c r="O525" s="19" t="str">
        <f t="shared" si="42"/>
        <v>削除</v>
      </c>
      <c r="P525" s="19" t="str">
        <f t="shared" si="43"/>
        <v>削除</v>
      </c>
      <c r="Q525">
        <f t="shared" si="44"/>
        <v>1</v>
      </c>
    </row>
    <row r="526" spans="13:17" x14ac:dyDescent="0.7">
      <c r="M526" s="19" t="str">
        <f t="shared" si="40"/>
        <v>削除</v>
      </c>
      <c r="N526" s="19" t="str">
        <f t="shared" si="41"/>
        <v>削除</v>
      </c>
      <c r="O526" s="19" t="str">
        <f t="shared" si="42"/>
        <v>削除</v>
      </c>
      <c r="P526" s="19" t="str">
        <f t="shared" si="43"/>
        <v>削除</v>
      </c>
      <c r="Q526">
        <f t="shared" si="44"/>
        <v>1</v>
      </c>
    </row>
    <row r="527" spans="13:17" x14ac:dyDescent="0.7">
      <c r="M527" s="19" t="str">
        <f t="shared" si="40"/>
        <v>削除</v>
      </c>
      <c r="N527" s="19" t="str">
        <f t="shared" si="41"/>
        <v>削除</v>
      </c>
      <c r="O527" s="19" t="str">
        <f t="shared" si="42"/>
        <v>削除</v>
      </c>
      <c r="P527" s="19" t="str">
        <f t="shared" si="43"/>
        <v>削除</v>
      </c>
      <c r="Q527">
        <f t="shared" si="44"/>
        <v>1</v>
      </c>
    </row>
    <row r="528" spans="13:17" x14ac:dyDescent="0.7">
      <c r="M528" s="19" t="str">
        <f t="shared" si="40"/>
        <v>削除</v>
      </c>
      <c r="N528" s="19" t="str">
        <f t="shared" si="41"/>
        <v>削除</v>
      </c>
      <c r="O528" s="19" t="str">
        <f t="shared" si="42"/>
        <v>削除</v>
      </c>
      <c r="P528" s="19" t="str">
        <f t="shared" si="43"/>
        <v>削除</v>
      </c>
      <c r="Q528">
        <f t="shared" si="44"/>
        <v>1</v>
      </c>
    </row>
    <row r="529" spans="13:17" x14ac:dyDescent="0.7">
      <c r="M529" s="19" t="str">
        <f t="shared" si="40"/>
        <v>削除</v>
      </c>
      <c r="N529" s="19" t="str">
        <f t="shared" si="41"/>
        <v>削除</v>
      </c>
      <c r="O529" s="19" t="str">
        <f t="shared" si="42"/>
        <v>削除</v>
      </c>
      <c r="P529" s="19" t="str">
        <f t="shared" si="43"/>
        <v>削除</v>
      </c>
      <c r="Q529">
        <f t="shared" si="44"/>
        <v>1</v>
      </c>
    </row>
    <row r="530" spans="13:17" x14ac:dyDescent="0.7">
      <c r="M530" s="19" t="str">
        <f t="shared" si="40"/>
        <v>削除</v>
      </c>
      <c r="N530" s="19" t="str">
        <f t="shared" si="41"/>
        <v>削除</v>
      </c>
      <c r="O530" s="19" t="str">
        <f t="shared" si="42"/>
        <v>削除</v>
      </c>
      <c r="P530" s="19" t="str">
        <f t="shared" si="43"/>
        <v>削除</v>
      </c>
      <c r="Q530">
        <f t="shared" si="44"/>
        <v>1</v>
      </c>
    </row>
    <row r="531" spans="13:17" x14ac:dyDescent="0.7">
      <c r="M531" s="19" t="str">
        <f t="shared" si="40"/>
        <v>削除</v>
      </c>
      <c r="N531" s="19" t="str">
        <f t="shared" si="41"/>
        <v>削除</v>
      </c>
      <c r="O531" s="19" t="str">
        <f t="shared" si="42"/>
        <v>削除</v>
      </c>
      <c r="P531" s="19" t="str">
        <f t="shared" si="43"/>
        <v>削除</v>
      </c>
      <c r="Q531">
        <f t="shared" si="44"/>
        <v>1</v>
      </c>
    </row>
    <row r="532" spans="13:17" x14ac:dyDescent="0.7">
      <c r="M532" s="19" t="str">
        <f t="shared" si="40"/>
        <v>削除</v>
      </c>
      <c r="N532" s="19" t="str">
        <f t="shared" si="41"/>
        <v>削除</v>
      </c>
      <c r="O532" s="19" t="str">
        <f t="shared" si="42"/>
        <v>削除</v>
      </c>
      <c r="P532" s="19" t="str">
        <f t="shared" si="43"/>
        <v>削除</v>
      </c>
      <c r="Q532">
        <f t="shared" si="44"/>
        <v>1</v>
      </c>
    </row>
    <row r="533" spans="13:17" x14ac:dyDescent="0.7">
      <c r="M533" s="19" t="str">
        <f t="shared" si="40"/>
        <v>削除</v>
      </c>
      <c r="N533" s="19" t="str">
        <f t="shared" si="41"/>
        <v>削除</v>
      </c>
      <c r="O533" s="19" t="str">
        <f t="shared" si="42"/>
        <v>削除</v>
      </c>
      <c r="P533" s="19" t="str">
        <f t="shared" si="43"/>
        <v>削除</v>
      </c>
      <c r="Q533">
        <f t="shared" si="44"/>
        <v>1</v>
      </c>
    </row>
    <row r="534" spans="13:17" x14ac:dyDescent="0.7">
      <c r="M534" s="19" t="str">
        <f t="shared" si="40"/>
        <v>削除</v>
      </c>
      <c r="N534" s="19" t="str">
        <f t="shared" si="41"/>
        <v>削除</v>
      </c>
      <c r="O534" s="19" t="str">
        <f t="shared" si="42"/>
        <v>削除</v>
      </c>
      <c r="P534" s="19" t="str">
        <f t="shared" si="43"/>
        <v>削除</v>
      </c>
      <c r="Q534">
        <f t="shared" si="44"/>
        <v>1</v>
      </c>
    </row>
    <row r="535" spans="13:17" x14ac:dyDescent="0.7">
      <c r="M535" s="19" t="str">
        <f t="shared" si="40"/>
        <v>削除</v>
      </c>
      <c r="N535" s="19" t="str">
        <f t="shared" si="41"/>
        <v>削除</v>
      </c>
      <c r="O535" s="19" t="str">
        <f t="shared" si="42"/>
        <v>削除</v>
      </c>
      <c r="P535" s="19" t="str">
        <f t="shared" si="43"/>
        <v>削除</v>
      </c>
      <c r="Q535">
        <f t="shared" si="44"/>
        <v>1</v>
      </c>
    </row>
    <row r="536" spans="13:17" x14ac:dyDescent="0.7">
      <c r="M536" s="19" t="str">
        <f t="shared" si="40"/>
        <v>削除</v>
      </c>
      <c r="N536" s="19" t="str">
        <f t="shared" si="41"/>
        <v>削除</v>
      </c>
      <c r="O536" s="19" t="str">
        <f t="shared" si="42"/>
        <v>削除</v>
      </c>
      <c r="P536" s="19" t="str">
        <f t="shared" si="43"/>
        <v>削除</v>
      </c>
      <c r="Q536">
        <f t="shared" si="44"/>
        <v>1</v>
      </c>
    </row>
    <row r="537" spans="13:17" x14ac:dyDescent="0.7">
      <c r="M537" s="19" t="str">
        <f t="shared" si="40"/>
        <v>削除</v>
      </c>
      <c r="N537" s="19" t="str">
        <f t="shared" si="41"/>
        <v>削除</v>
      </c>
      <c r="O537" s="19" t="str">
        <f t="shared" si="42"/>
        <v>削除</v>
      </c>
      <c r="P537" s="19" t="str">
        <f t="shared" si="43"/>
        <v>削除</v>
      </c>
      <c r="Q537">
        <f t="shared" si="44"/>
        <v>1</v>
      </c>
    </row>
    <row r="538" spans="13:17" x14ac:dyDescent="0.7">
      <c r="M538" s="19" t="str">
        <f t="shared" si="40"/>
        <v>削除</v>
      </c>
      <c r="N538" s="19" t="str">
        <f t="shared" si="41"/>
        <v>削除</v>
      </c>
      <c r="O538" s="19" t="str">
        <f t="shared" si="42"/>
        <v>削除</v>
      </c>
      <c r="P538" s="19" t="str">
        <f t="shared" si="43"/>
        <v>削除</v>
      </c>
      <c r="Q538">
        <f t="shared" si="44"/>
        <v>1</v>
      </c>
    </row>
    <row r="539" spans="13:17" x14ac:dyDescent="0.7">
      <c r="M539" s="19" t="str">
        <f t="shared" si="40"/>
        <v>削除</v>
      </c>
      <c r="N539" s="19" t="str">
        <f t="shared" si="41"/>
        <v>削除</v>
      </c>
      <c r="O539" s="19" t="str">
        <f t="shared" si="42"/>
        <v>削除</v>
      </c>
      <c r="P539" s="19" t="str">
        <f t="shared" si="43"/>
        <v>削除</v>
      </c>
      <c r="Q539">
        <f t="shared" si="44"/>
        <v>1</v>
      </c>
    </row>
    <row r="540" spans="13:17" x14ac:dyDescent="0.7">
      <c r="M540" s="19" t="str">
        <f t="shared" si="40"/>
        <v>削除</v>
      </c>
      <c r="N540" s="19" t="str">
        <f t="shared" si="41"/>
        <v>削除</v>
      </c>
      <c r="O540" s="19" t="str">
        <f t="shared" si="42"/>
        <v>削除</v>
      </c>
      <c r="P540" s="19" t="str">
        <f t="shared" si="43"/>
        <v>削除</v>
      </c>
      <c r="Q540">
        <f t="shared" si="44"/>
        <v>1</v>
      </c>
    </row>
    <row r="541" spans="13:17" x14ac:dyDescent="0.7">
      <c r="M541" s="19" t="str">
        <f t="shared" si="40"/>
        <v>削除</v>
      </c>
      <c r="N541" s="19" t="str">
        <f t="shared" si="41"/>
        <v>削除</v>
      </c>
      <c r="O541" s="19" t="str">
        <f t="shared" si="42"/>
        <v>削除</v>
      </c>
      <c r="P541" s="19" t="str">
        <f t="shared" si="43"/>
        <v>削除</v>
      </c>
      <c r="Q541">
        <f t="shared" si="44"/>
        <v>1</v>
      </c>
    </row>
    <row r="542" spans="13:17" x14ac:dyDescent="0.7">
      <c r="M542" s="19" t="str">
        <f t="shared" si="40"/>
        <v>削除</v>
      </c>
      <c r="N542" s="19" t="str">
        <f t="shared" si="41"/>
        <v>削除</v>
      </c>
      <c r="O542" s="19" t="str">
        <f t="shared" si="42"/>
        <v>削除</v>
      </c>
      <c r="P542" s="19" t="str">
        <f t="shared" si="43"/>
        <v>削除</v>
      </c>
      <c r="Q542">
        <f t="shared" si="44"/>
        <v>1</v>
      </c>
    </row>
    <row r="543" spans="13:17" x14ac:dyDescent="0.7">
      <c r="M543" s="19" t="str">
        <f t="shared" si="40"/>
        <v>削除</v>
      </c>
      <c r="N543" s="19" t="str">
        <f t="shared" si="41"/>
        <v>削除</v>
      </c>
      <c r="O543" s="19" t="str">
        <f t="shared" si="42"/>
        <v>削除</v>
      </c>
      <c r="P543" s="19" t="str">
        <f t="shared" si="43"/>
        <v>削除</v>
      </c>
      <c r="Q543">
        <f t="shared" si="44"/>
        <v>1</v>
      </c>
    </row>
    <row r="544" spans="13:17" x14ac:dyDescent="0.7">
      <c r="M544" s="19" t="str">
        <f t="shared" si="40"/>
        <v>削除</v>
      </c>
      <c r="N544" s="19" t="str">
        <f t="shared" si="41"/>
        <v>削除</v>
      </c>
      <c r="O544" s="19" t="str">
        <f t="shared" si="42"/>
        <v>削除</v>
      </c>
      <c r="P544" s="19" t="str">
        <f t="shared" si="43"/>
        <v>削除</v>
      </c>
      <c r="Q544">
        <f t="shared" si="44"/>
        <v>1</v>
      </c>
    </row>
    <row r="545" spans="13:17" x14ac:dyDescent="0.7">
      <c r="M545" s="19" t="str">
        <f t="shared" si="40"/>
        <v>削除</v>
      </c>
      <c r="N545" s="19" t="str">
        <f t="shared" si="41"/>
        <v>削除</v>
      </c>
      <c r="O545" s="19" t="str">
        <f t="shared" si="42"/>
        <v>削除</v>
      </c>
      <c r="P545" s="19" t="str">
        <f t="shared" si="43"/>
        <v>削除</v>
      </c>
      <c r="Q545">
        <f t="shared" si="44"/>
        <v>1</v>
      </c>
    </row>
    <row r="546" spans="13:17" x14ac:dyDescent="0.7">
      <c r="M546" s="19" t="str">
        <f t="shared" si="40"/>
        <v>削除</v>
      </c>
      <c r="N546" s="19" t="str">
        <f t="shared" si="41"/>
        <v>削除</v>
      </c>
      <c r="O546" s="19" t="str">
        <f t="shared" si="42"/>
        <v>削除</v>
      </c>
      <c r="P546" s="19" t="str">
        <f t="shared" si="43"/>
        <v>削除</v>
      </c>
      <c r="Q546">
        <f t="shared" si="44"/>
        <v>1</v>
      </c>
    </row>
    <row r="547" spans="13:17" x14ac:dyDescent="0.7">
      <c r="M547" s="19" t="str">
        <f t="shared" si="40"/>
        <v>削除</v>
      </c>
      <c r="N547" s="19" t="str">
        <f t="shared" si="41"/>
        <v>削除</v>
      </c>
      <c r="O547" s="19" t="str">
        <f t="shared" si="42"/>
        <v>削除</v>
      </c>
      <c r="P547" s="19" t="str">
        <f t="shared" si="43"/>
        <v>削除</v>
      </c>
      <c r="Q547">
        <f t="shared" si="44"/>
        <v>1</v>
      </c>
    </row>
    <row r="548" spans="13:17" x14ac:dyDescent="0.7">
      <c r="M548" s="19" t="str">
        <f t="shared" si="40"/>
        <v>削除</v>
      </c>
      <c r="N548" s="19" t="str">
        <f t="shared" si="41"/>
        <v>削除</v>
      </c>
      <c r="O548" s="19" t="str">
        <f t="shared" si="42"/>
        <v>削除</v>
      </c>
      <c r="P548" s="19" t="str">
        <f t="shared" si="43"/>
        <v>削除</v>
      </c>
      <c r="Q548">
        <f t="shared" si="44"/>
        <v>1</v>
      </c>
    </row>
    <row r="549" spans="13:17" x14ac:dyDescent="0.7">
      <c r="M549" s="19" t="str">
        <f t="shared" si="40"/>
        <v>削除</v>
      </c>
      <c r="N549" s="19" t="str">
        <f t="shared" si="41"/>
        <v>削除</v>
      </c>
      <c r="O549" s="19" t="str">
        <f t="shared" si="42"/>
        <v>削除</v>
      </c>
      <c r="P549" s="19" t="str">
        <f t="shared" si="43"/>
        <v>削除</v>
      </c>
      <c r="Q549">
        <f t="shared" si="44"/>
        <v>1</v>
      </c>
    </row>
    <row r="550" spans="13:17" x14ac:dyDescent="0.7">
      <c r="M550" s="19" t="str">
        <f t="shared" si="40"/>
        <v>削除</v>
      </c>
      <c r="N550" s="19" t="str">
        <f t="shared" si="41"/>
        <v>削除</v>
      </c>
      <c r="O550" s="19" t="str">
        <f t="shared" si="42"/>
        <v>削除</v>
      </c>
      <c r="P550" s="19" t="str">
        <f t="shared" si="43"/>
        <v>削除</v>
      </c>
      <c r="Q550">
        <f t="shared" si="44"/>
        <v>1</v>
      </c>
    </row>
    <row r="551" spans="13:17" x14ac:dyDescent="0.7">
      <c r="M551" s="19" t="str">
        <f t="shared" si="40"/>
        <v>削除</v>
      </c>
      <c r="N551" s="19" t="str">
        <f t="shared" si="41"/>
        <v>削除</v>
      </c>
      <c r="O551" s="19" t="str">
        <f t="shared" si="42"/>
        <v>削除</v>
      </c>
      <c r="P551" s="19" t="str">
        <f t="shared" si="43"/>
        <v>削除</v>
      </c>
      <c r="Q551">
        <f t="shared" si="44"/>
        <v>1</v>
      </c>
    </row>
    <row r="552" spans="13:17" x14ac:dyDescent="0.7">
      <c r="M552" s="19" t="str">
        <f t="shared" si="40"/>
        <v>削除</v>
      </c>
      <c r="N552" s="19" t="str">
        <f t="shared" si="41"/>
        <v>削除</v>
      </c>
      <c r="O552" s="19" t="str">
        <f t="shared" si="42"/>
        <v>削除</v>
      </c>
      <c r="P552" s="19" t="str">
        <f t="shared" si="43"/>
        <v>削除</v>
      </c>
      <c r="Q552">
        <f t="shared" si="44"/>
        <v>1</v>
      </c>
    </row>
    <row r="553" spans="13:17" x14ac:dyDescent="0.7">
      <c r="M553" s="19" t="str">
        <f t="shared" si="40"/>
        <v>削除</v>
      </c>
      <c r="N553" s="19" t="str">
        <f t="shared" si="41"/>
        <v>削除</v>
      </c>
      <c r="O553" s="19" t="str">
        <f t="shared" si="42"/>
        <v>削除</v>
      </c>
      <c r="P553" s="19" t="str">
        <f t="shared" si="43"/>
        <v>削除</v>
      </c>
      <c r="Q553">
        <f t="shared" si="44"/>
        <v>1</v>
      </c>
    </row>
    <row r="554" spans="13:17" x14ac:dyDescent="0.7">
      <c r="M554" s="19" t="str">
        <f t="shared" si="40"/>
        <v>削除</v>
      </c>
      <c r="N554" s="19" t="str">
        <f t="shared" si="41"/>
        <v>削除</v>
      </c>
      <c r="O554" s="19" t="str">
        <f t="shared" si="42"/>
        <v>削除</v>
      </c>
      <c r="P554" s="19" t="str">
        <f t="shared" si="43"/>
        <v>削除</v>
      </c>
      <c r="Q554">
        <f t="shared" si="44"/>
        <v>1</v>
      </c>
    </row>
    <row r="555" spans="13:17" x14ac:dyDescent="0.7">
      <c r="M555" s="19" t="str">
        <f t="shared" si="40"/>
        <v>削除</v>
      </c>
      <c r="N555" s="19" t="str">
        <f t="shared" si="41"/>
        <v>削除</v>
      </c>
      <c r="O555" s="19" t="str">
        <f t="shared" si="42"/>
        <v>削除</v>
      </c>
      <c r="P555" s="19" t="str">
        <f t="shared" si="43"/>
        <v>削除</v>
      </c>
      <c r="Q555">
        <f t="shared" si="44"/>
        <v>1</v>
      </c>
    </row>
    <row r="556" spans="13:17" x14ac:dyDescent="0.7">
      <c r="M556" s="19" t="str">
        <f t="shared" si="40"/>
        <v>削除</v>
      </c>
      <c r="N556" s="19" t="str">
        <f t="shared" si="41"/>
        <v>削除</v>
      </c>
      <c r="O556" s="19" t="str">
        <f t="shared" si="42"/>
        <v>削除</v>
      </c>
      <c r="P556" s="19" t="str">
        <f t="shared" si="43"/>
        <v>削除</v>
      </c>
      <c r="Q556">
        <f t="shared" si="44"/>
        <v>1</v>
      </c>
    </row>
    <row r="557" spans="13:17" x14ac:dyDescent="0.7">
      <c r="M557" s="19" t="str">
        <f t="shared" si="40"/>
        <v>削除</v>
      </c>
      <c r="N557" s="19" t="str">
        <f t="shared" si="41"/>
        <v>削除</v>
      </c>
      <c r="O557" s="19" t="str">
        <f t="shared" si="42"/>
        <v>削除</v>
      </c>
      <c r="P557" s="19" t="str">
        <f t="shared" si="43"/>
        <v>削除</v>
      </c>
      <c r="Q557">
        <f t="shared" si="44"/>
        <v>1</v>
      </c>
    </row>
    <row r="558" spans="13:17" x14ac:dyDescent="0.7">
      <c r="M558" s="19" t="str">
        <f t="shared" si="40"/>
        <v>削除</v>
      </c>
      <c r="N558" s="19" t="str">
        <f t="shared" si="41"/>
        <v>削除</v>
      </c>
      <c r="O558" s="19" t="str">
        <f t="shared" si="42"/>
        <v>削除</v>
      </c>
      <c r="P558" s="19" t="str">
        <f t="shared" si="43"/>
        <v>削除</v>
      </c>
      <c r="Q558">
        <f t="shared" si="44"/>
        <v>1</v>
      </c>
    </row>
    <row r="559" spans="13:17" x14ac:dyDescent="0.7">
      <c r="M559" s="19" t="str">
        <f t="shared" si="40"/>
        <v>削除</v>
      </c>
      <c r="N559" s="19" t="str">
        <f t="shared" si="41"/>
        <v>削除</v>
      </c>
      <c r="O559" s="19" t="str">
        <f t="shared" si="42"/>
        <v>削除</v>
      </c>
      <c r="P559" s="19" t="str">
        <f t="shared" si="43"/>
        <v>削除</v>
      </c>
      <c r="Q559">
        <f t="shared" si="44"/>
        <v>1</v>
      </c>
    </row>
    <row r="560" spans="13:17" x14ac:dyDescent="0.7">
      <c r="M560" s="19" t="str">
        <f t="shared" si="40"/>
        <v>削除</v>
      </c>
      <c r="N560" s="19" t="str">
        <f t="shared" si="41"/>
        <v>削除</v>
      </c>
      <c r="O560" s="19" t="str">
        <f t="shared" si="42"/>
        <v>削除</v>
      </c>
      <c r="P560" s="19" t="str">
        <f t="shared" si="43"/>
        <v>削除</v>
      </c>
      <c r="Q560">
        <f t="shared" si="44"/>
        <v>1</v>
      </c>
    </row>
    <row r="561" spans="13:17" x14ac:dyDescent="0.7">
      <c r="M561" s="19" t="str">
        <f t="shared" si="40"/>
        <v>削除</v>
      </c>
      <c r="N561" s="19" t="str">
        <f t="shared" si="41"/>
        <v>削除</v>
      </c>
      <c r="O561" s="19" t="str">
        <f t="shared" si="42"/>
        <v>削除</v>
      </c>
      <c r="P561" s="19" t="str">
        <f t="shared" si="43"/>
        <v>削除</v>
      </c>
      <c r="Q561">
        <f t="shared" si="44"/>
        <v>1</v>
      </c>
    </row>
    <row r="562" spans="13:17" x14ac:dyDescent="0.7">
      <c r="M562" s="19" t="str">
        <f t="shared" si="40"/>
        <v>削除</v>
      </c>
      <c r="N562" s="19" t="str">
        <f t="shared" si="41"/>
        <v>削除</v>
      </c>
      <c r="O562" s="19" t="str">
        <f t="shared" si="42"/>
        <v>削除</v>
      </c>
      <c r="P562" s="19" t="str">
        <f t="shared" si="43"/>
        <v>削除</v>
      </c>
      <c r="Q562">
        <f t="shared" si="44"/>
        <v>1</v>
      </c>
    </row>
    <row r="563" spans="13:17" x14ac:dyDescent="0.7">
      <c r="M563" s="19" t="str">
        <f t="shared" si="40"/>
        <v>削除</v>
      </c>
      <c r="N563" s="19" t="str">
        <f t="shared" si="41"/>
        <v>削除</v>
      </c>
      <c r="O563" s="19" t="str">
        <f t="shared" si="42"/>
        <v>削除</v>
      </c>
      <c r="P563" s="19" t="str">
        <f t="shared" si="43"/>
        <v>削除</v>
      </c>
      <c r="Q563">
        <f t="shared" si="44"/>
        <v>1</v>
      </c>
    </row>
    <row r="564" spans="13:17" x14ac:dyDescent="0.7">
      <c r="M564" s="19" t="str">
        <f t="shared" si="40"/>
        <v>削除</v>
      </c>
      <c r="N564" s="19" t="str">
        <f t="shared" si="41"/>
        <v>削除</v>
      </c>
      <c r="O564" s="19" t="str">
        <f t="shared" si="42"/>
        <v>削除</v>
      </c>
      <c r="P564" s="19" t="str">
        <f t="shared" si="43"/>
        <v>削除</v>
      </c>
      <c r="Q564">
        <f t="shared" si="44"/>
        <v>1</v>
      </c>
    </row>
    <row r="565" spans="13:17" x14ac:dyDescent="0.7">
      <c r="M565" s="19" t="str">
        <f t="shared" si="40"/>
        <v>削除</v>
      </c>
      <c r="N565" s="19" t="str">
        <f t="shared" si="41"/>
        <v>削除</v>
      </c>
      <c r="O565" s="19" t="str">
        <f t="shared" si="42"/>
        <v>削除</v>
      </c>
      <c r="P565" s="19" t="str">
        <f t="shared" si="43"/>
        <v>削除</v>
      </c>
      <c r="Q565">
        <f t="shared" si="44"/>
        <v>1</v>
      </c>
    </row>
    <row r="566" spans="13:17" x14ac:dyDescent="0.7">
      <c r="M566" s="19" t="str">
        <f t="shared" si="40"/>
        <v>削除</v>
      </c>
      <c r="N566" s="19" t="str">
        <f t="shared" si="41"/>
        <v>削除</v>
      </c>
      <c r="O566" s="19" t="str">
        <f t="shared" si="42"/>
        <v>削除</v>
      </c>
      <c r="P566" s="19" t="str">
        <f t="shared" si="43"/>
        <v>削除</v>
      </c>
      <c r="Q566">
        <f t="shared" si="44"/>
        <v>1</v>
      </c>
    </row>
    <row r="567" spans="13:17" x14ac:dyDescent="0.7">
      <c r="M567" s="19" t="str">
        <f t="shared" si="40"/>
        <v>削除</v>
      </c>
      <c r="N567" s="19" t="str">
        <f t="shared" si="41"/>
        <v>削除</v>
      </c>
      <c r="O567" s="19" t="str">
        <f t="shared" si="42"/>
        <v>削除</v>
      </c>
      <c r="P567" s="19" t="str">
        <f t="shared" si="43"/>
        <v>削除</v>
      </c>
      <c r="Q567">
        <f t="shared" si="44"/>
        <v>1</v>
      </c>
    </row>
    <row r="568" spans="13:17" x14ac:dyDescent="0.7">
      <c r="M568" s="19" t="str">
        <f t="shared" si="40"/>
        <v>削除</v>
      </c>
      <c r="N568" s="19" t="str">
        <f t="shared" si="41"/>
        <v>削除</v>
      </c>
      <c r="O568" s="19" t="str">
        <f t="shared" si="42"/>
        <v>削除</v>
      </c>
      <c r="P568" s="19" t="str">
        <f t="shared" si="43"/>
        <v>削除</v>
      </c>
      <c r="Q568">
        <f t="shared" si="44"/>
        <v>1</v>
      </c>
    </row>
    <row r="569" spans="13:17" x14ac:dyDescent="0.7">
      <c r="M569" s="19" t="str">
        <f t="shared" si="40"/>
        <v>削除</v>
      </c>
      <c r="N569" s="19" t="str">
        <f t="shared" si="41"/>
        <v>削除</v>
      </c>
      <c r="O569" s="19" t="str">
        <f t="shared" si="42"/>
        <v>削除</v>
      </c>
      <c r="P569" s="19" t="str">
        <f t="shared" si="43"/>
        <v>削除</v>
      </c>
      <c r="Q569">
        <f t="shared" si="44"/>
        <v>1</v>
      </c>
    </row>
    <row r="570" spans="13:17" x14ac:dyDescent="0.7">
      <c r="M570" s="19" t="str">
        <f t="shared" si="40"/>
        <v>削除</v>
      </c>
      <c r="N570" s="19" t="str">
        <f t="shared" si="41"/>
        <v>削除</v>
      </c>
      <c r="O570" s="19" t="str">
        <f t="shared" si="42"/>
        <v>削除</v>
      </c>
      <c r="P570" s="19" t="str">
        <f t="shared" si="43"/>
        <v>削除</v>
      </c>
      <c r="Q570">
        <f t="shared" si="44"/>
        <v>1</v>
      </c>
    </row>
    <row r="571" spans="13:17" x14ac:dyDescent="0.7">
      <c r="M571" s="19" t="str">
        <f t="shared" si="40"/>
        <v>削除</v>
      </c>
      <c r="N571" s="19" t="str">
        <f t="shared" si="41"/>
        <v>削除</v>
      </c>
      <c r="O571" s="19" t="str">
        <f t="shared" si="42"/>
        <v>削除</v>
      </c>
      <c r="P571" s="19" t="str">
        <f t="shared" si="43"/>
        <v>削除</v>
      </c>
      <c r="Q571">
        <f t="shared" si="44"/>
        <v>1</v>
      </c>
    </row>
    <row r="572" spans="13:17" x14ac:dyDescent="0.7">
      <c r="M572" s="19" t="str">
        <f t="shared" si="40"/>
        <v>削除</v>
      </c>
      <c r="N572" s="19" t="str">
        <f t="shared" si="41"/>
        <v>削除</v>
      </c>
      <c r="O572" s="19" t="str">
        <f t="shared" si="42"/>
        <v>削除</v>
      </c>
      <c r="P572" s="19" t="str">
        <f t="shared" si="43"/>
        <v>削除</v>
      </c>
      <c r="Q572">
        <f t="shared" si="44"/>
        <v>1</v>
      </c>
    </row>
    <row r="573" spans="13:17" x14ac:dyDescent="0.7">
      <c r="M573" s="19" t="str">
        <f t="shared" si="40"/>
        <v>削除</v>
      </c>
      <c r="N573" s="19" t="str">
        <f t="shared" si="41"/>
        <v>削除</v>
      </c>
      <c r="O573" s="19" t="str">
        <f t="shared" si="42"/>
        <v>削除</v>
      </c>
      <c r="P573" s="19" t="str">
        <f t="shared" si="43"/>
        <v>削除</v>
      </c>
      <c r="Q573">
        <f t="shared" si="44"/>
        <v>1</v>
      </c>
    </row>
    <row r="574" spans="13:17" x14ac:dyDescent="0.7">
      <c r="M574" s="19" t="str">
        <f t="shared" si="40"/>
        <v>削除</v>
      </c>
      <c r="N574" s="19" t="str">
        <f t="shared" si="41"/>
        <v>削除</v>
      </c>
      <c r="O574" s="19" t="str">
        <f t="shared" si="42"/>
        <v>削除</v>
      </c>
      <c r="P574" s="19" t="str">
        <f t="shared" si="43"/>
        <v>削除</v>
      </c>
      <c r="Q574">
        <f t="shared" si="44"/>
        <v>1</v>
      </c>
    </row>
    <row r="575" spans="13:17" x14ac:dyDescent="0.7">
      <c r="M575" s="19" t="str">
        <f t="shared" si="40"/>
        <v>削除</v>
      </c>
      <c r="N575" s="19" t="str">
        <f t="shared" si="41"/>
        <v>削除</v>
      </c>
      <c r="O575" s="19" t="str">
        <f t="shared" si="42"/>
        <v>削除</v>
      </c>
      <c r="P575" s="19" t="str">
        <f t="shared" si="43"/>
        <v>削除</v>
      </c>
      <c r="Q575">
        <f t="shared" si="44"/>
        <v>1</v>
      </c>
    </row>
    <row r="576" spans="13:17" x14ac:dyDescent="0.7">
      <c r="M576" s="19" t="str">
        <f t="shared" si="40"/>
        <v>削除</v>
      </c>
      <c r="N576" s="19" t="str">
        <f t="shared" si="41"/>
        <v>削除</v>
      </c>
      <c r="O576" s="19" t="str">
        <f t="shared" si="42"/>
        <v>削除</v>
      </c>
      <c r="P576" s="19" t="str">
        <f t="shared" si="43"/>
        <v>削除</v>
      </c>
      <c r="Q576">
        <f t="shared" si="44"/>
        <v>1</v>
      </c>
    </row>
    <row r="577" spans="13:17" x14ac:dyDescent="0.7">
      <c r="M577" s="19" t="str">
        <f t="shared" si="40"/>
        <v>削除</v>
      </c>
      <c r="N577" s="19" t="str">
        <f t="shared" si="41"/>
        <v>削除</v>
      </c>
      <c r="O577" s="19" t="str">
        <f t="shared" si="42"/>
        <v>削除</v>
      </c>
      <c r="P577" s="19" t="str">
        <f t="shared" si="43"/>
        <v>削除</v>
      </c>
      <c r="Q577">
        <f t="shared" si="44"/>
        <v>1</v>
      </c>
    </row>
    <row r="578" spans="13:17" x14ac:dyDescent="0.7">
      <c r="M578" s="19" t="str">
        <f t="shared" si="40"/>
        <v>削除</v>
      </c>
      <c r="N578" s="19" t="str">
        <f t="shared" si="41"/>
        <v>削除</v>
      </c>
      <c r="O578" s="19" t="str">
        <f t="shared" si="42"/>
        <v>削除</v>
      </c>
      <c r="P578" s="19" t="str">
        <f t="shared" si="43"/>
        <v>削除</v>
      </c>
      <c r="Q578">
        <f t="shared" si="44"/>
        <v>1</v>
      </c>
    </row>
    <row r="579" spans="13:17" x14ac:dyDescent="0.7">
      <c r="M579" s="19" t="str">
        <f t="shared" ref="M579:M642" si="45">IF(O579="削除","削除",(TRUNC(E579,0)+MOD(E579,1)*0.6)*10000)</f>
        <v>削除</v>
      </c>
      <c r="N579" s="19" t="str">
        <f t="shared" ref="N579:N642" si="46">IF(P579="削除","削除",(TRUNC(F579,0)+MOD(F579,1)*0.6)*10000)</f>
        <v>削除</v>
      </c>
      <c r="O579" s="19" t="str">
        <f t="shared" ref="O579:O642" si="47">IF(G580=0,"削除",(TRUNC(E580,0)+MOD(E580,1)*0.6)*10000)</f>
        <v>削除</v>
      </c>
      <c r="P579" s="19" t="str">
        <f t="shared" ref="P579:P642" si="48">IF(F580=0,"削除",(TRUNC(F580,0)+MOD(F580,1)*0.6)*10000)</f>
        <v>削除</v>
      </c>
      <c r="Q579">
        <f t="shared" ref="Q579:Q642" si="49">COUNTBLANK(A580)</f>
        <v>1</v>
      </c>
    </row>
    <row r="580" spans="13:17" x14ac:dyDescent="0.7">
      <c r="M580" s="19" t="str">
        <f t="shared" si="45"/>
        <v>削除</v>
      </c>
      <c r="N580" s="19" t="str">
        <f t="shared" si="46"/>
        <v>削除</v>
      </c>
      <c r="O580" s="19" t="str">
        <f t="shared" si="47"/>
        <v>削除</v>
      </c>
      <c r="P580" s="19" t="str">
        <f t="shared" si="48"/>
        <v>削除</v>
      </c>
      <c r="Q580">
        <f t="shared" si="49"/>
        <v>1</v>
      </c>
    </row>
    <row r="581" spans="13:17" x14ac:dyDescent="0.7">
      <c r="M581" s="19" t="str">
        <f t="shared" si="45"/>
        <v>削除</v>
      </c>
      <c r="N581" s="19" t="str">
        <f t="shared" si="46"/>
        <v>削除</v>
      </c>
      <c r="O581" s="19" t="str">
        <f t="shared" si="47"/>
        <v>削除</v>
      </c>
      <c r="P581" s="19" t="str">
        <f t="shared" si="48"/>
        <v>削除</v>
      </c>
      <c r="Q581">
        <f t="shared" si="49"/>
        <v>1</v>
      </c>
    </row>
    <row r="582" spans="13:17" x14ac:dyDescent="0.7">
      <c r="M582" s="19" t="str">
        <f t="shared" si="45"/>
        <v>削除</v>
      </c>
      <c r="N582" s="19" t="str">
        <f t="shared" si="46"/>
        <v>削除</v>
      </c>
      <c r="O582" s="19" t="str">
        <f t="shared" si="47"/>
        <v>削除</v>
      </c>
      <c r="P582" s="19" t="str">
        <f t="shared" si="48"/>
        <v>削除</v>
      </c>
      <c r="Q582">
        <f t="shared" si="49"/>
        <v>1</v>
      </c>
    </row>
    <row r="583" spans="13:17" x14ac:dyDescent="0.7">
      <c r="M583" s="19" t="str">
        <f t="shared" si="45"/>
        <v>削除</v>
      </c>
      <c r="N583" s="19" t="str">
        <f t="shared" si="46"/>
        <v>削除</v>
      </c>
      <c r="O583" s="19" t="str">
        <f t="shared" si="47"/>
        <v>削除</v>
      </c>
      <c r="P583" s="19" t="str">
        <f t="shared" si="48"/>
        <v>削除</v>
      </c>
      <c r="Q583">
        <f t="shared" si="49"/>
        <v>1</v>
      </c>
    </row>
    <row r="584" spans="13:17" x14ac:dyDescent="0.7">
      <c r="M584" s="19" t="str">
        <f t="shared" si="45"/>
        <v>削除</v>
      </c>
      <c r="N584" s="19" t="str">
        <f t="shared" si="46"/>
        <v>削除</v>
      </c>
      <c r="O584" s="19" t="str">
        <f t="shared" si="47"/>
        <v>削除</v>
      </c>
      <c r="P584" s="19" t="str">
        <f t="shared" si="48"/>
        <v>削除</v>
      </c>
      <c r="Q584">
        <f t="shared" si="49"/>
        <v>1</v>
      </c>
    </row>
    <row r="585" spans="13:17" x14ac:dyDescent="0.7">
      <c r="M585" s="19" t="str">
        <f t="shared" si="45"/>
        <v>削除</v>
      </c>
      <c r="N585" s="19" t="str">
        <f t="shared" si="46"/>
        <v>削除</v>
      </c>
      <c r="O585" s="19" t="str">
        <f t="shared" si="47"/>
        <v>削除</v>
      </c>
      <c r="P585" s="19" t="str">
        <f t="shared" si="48"/>
        <v>削除</v>
      </c>
      <c r="Q585">
        <f t="shared" si="49"/>
        <v>1</v>
      </c>
    </row>
    <row r="586" spans="13:17" x14ac:dyDescent="0.7">
      <c r="M586" s="19" t="str">
        <f t="shared" si="45"/>
        <v>削除</v>
      </c>
      <c r="N586" s="19" t="str">
        <f t="shared" si="46"/>
        <v>削除</v>
      </c>
      <c r="O586" s="19" t="str">
        <f t="shared" si="47"/>
        <v>削除</v>
      </c>
      <c r="P586" s="19" t="str">
        <f t="shared" si="48"/>
        <v>削除</v>
      </c>
      <c r="Q586">
        <f t="shared" si="49"/>
        <v>1</v>
      </c>
    </row>
    <row r="587" spans="13:17" x14ac:dyDescent="0.7">
      <c r="M587" s="19" t="str">
        <f t="shared" si="45"/>
        <v>削除</v>
      </c>
      <c r="N587" s="19" t="str">
        <f t="shared" si="46"/>
        <v>削除</v>
      </c>
      <c r="O587" s="19" t="str">
        <f t="shared" si="47"/>
        <v>削除</v>
      </c>
      <c r="P587" s="19" t="str">
        <f t="shared" si="48"/>
        <v>削除</v>
      </c>
      <c r="Q587">
        <f t="shared" si="49"/>
        <v>1</v>
      </c>
    </row>
    <row r="588" spans="13:17" x14ac:dyDescent="0.7">
      <c r="M588" s="19" t="str">
        <f t="shared" si="45"/>
        <v>削除</v>
      </c>
      <c r="N588" s="19" t="str">
        <f t="shared" si="46"/>
        <v>削除</v>
      </c>
      <c r="O588" s="19" t="str">
        <f t="shared" si="47"/>
        <v>削除</v>
      </c>
      <c r="P588" s="19" t="str">
        <f t="shared" si="48"/>
        <v>削除</v>
      </c>
      <c r="Q588">
        <f t="shared" si="49"/>
        <v>1</v>
      </c>
    </row>
    <row r="589" spans="13:17" x14ac:dyDescent="0.7">
      <c r="M589" s="19" t="str">
        <f t="shared" si="45"/>
        <v>削除</v>
      </c>
      <c r="N589" s="19" t="str">
        <f t="shared" si="46"/>
        <v>削除</v>
      </c>
      <c r="O589" s="19" t="str">
        <f t="shared" si="47"/>
        <v>削除</v>
      </c>
      <c r="P589" s="19" t="str">
        <f t="shared" si="48"/>
        <v>削除</v>
      </c>
      <c r="Q589">
        <f t="shared" si="49"/>
        <v>1</v>
      </c>
    </row>
    <row r="590" spans="13:17" x14ac:dyDescent="0.7">
      <c r="M590" s="19" t="str">
        <f t="shared" si="45"/>
        <v>削除</v>
      </c>
      <c r="N590" s="19" t="str">
        <f t="shared" si="46"/>
        <v>削除</v>
      </c>
      <c r="O590" s="19" t="str">
        <f t="shared" si="47"/>
        <v>削除</v>
      </c>
      <c r="P590" s="19" t="str">
        <f t="shared" si="48"/>
        <v>削除</v>
      </c>
      <c r="Q590">
        <f t="shared" si="49"/>
        <v>1</v>
      </c>
    </row>
    <row r="591" spans="13:17" x14ac:dyDescent="0.7">
      <c r="M591" s="19" t="str">
        <f t="shared" si="45"/>
        <v>削除</v>
      </c>
      <c r="N591" s="19" t="str">
        <f t="shared" si="46"/>
        <v>削除</v>
      </c>
      <c r="O591" s="19" t="str">
        <f t="shared" si="47"/>
        <v>削除</v>
      </c>
      <c r="P591" s="19" t="str">
        <f t="shared" si="48"/>
        <v>削除</v>
      </c>
      <c r="Q591">
        <f t="shared" si="49"/>
        <v>1</v>
      </c>
    </row>
    <row r="592" spans="13:17" x14ac:dyDescent="0.7">
      <c r="M592" s="19" t="str">
        <f t="shared" si="45"/>
        <v>削除</v>
      </c>
      <c r="N592" s="19" t="str">
        <f t="shared" si="46"/>
        <v>削除</v>
      </c>
      <c r="O592" s="19" t="str">
        <f t="shared" si="47"/>
        <v>削除</v>
      </c>
      <c r="P592" s="19" t="str">
        <f t="shared" si="48"/>
        <v>削除</v>
      </c>
      <c r="Q592">
        <f t="shared" si="49"/>
        <v>1</v>
      </c>
    </row>
    <row r="593" spans="13:17" x14ac:dyDescent="0.7">
      <c r="M593" s="19" t="str">
        <f t="shared" si="45"/>
        <v>削除</v>
      </c>
      <c r="N593" s="19" t="str">
        <f t="shared" si="46"/>
        <v>削除</v>
      </c>
      <c r="O593" s="19" t="str">
        <f t="shared" si="47"/>
        <v>削除</v>
      </c>
      <c r="P593" s="19" t="str">
        <f t="shared" si="48"/>
        <v>削除</v>
      </c>
      <c r="Q593">
        <f t="shared" si="49"/>
        <v>1</v>
      </c>
    </row>
    <row r="594" spans="13:17" x14ac:dyDescent="0.7">
      <c r="M594" s="19" t="str">
        <f t="shared" si="45"/>
        <v>削除</v>
      </c>
      <c r="N594" s="19" t="str">
        <f t="shared" si="46"/>
        <v>削除</v>
      </c>
      <c r="O594" s="19" t="str">
        <f t="shared" si="47"/>
        <v>削除</v>
      </c>
      <c r="P594" s="19" t="str">
        <f t="shared" si="48"/>
        <v>削除</v>
      </c>
      <c r="Q594">
        <f t="shared" si="49"/>
        <v>1</v>
      </c>
    </row>
    <row r="595" spans="13:17" x14ac:dyDescent="0.7">
      <c r="M595" s="19" t="str">
        <f t="shared" si="45"/>
        <v>削除</v>
      </c>
      <c r="N595" s="19" t="str">
        <f t="shared" si="46"/>
        <v>削除</v>
      </c>
      <c r="O595" s="19" t="str">
        <f t="shared" si="47"/>
        <v>削除</v>
      </c>
      <c r="P595" s="19" t="str">
        <f t="shared" si="48"/>
        <v>削除</v>
      </c>
      <c r="Q595">
        <f t="shared" si="49"/>
        <v>1</v>
      </c>
    </row>
    <row r="596" spans="13:17" x14ac:dyDescent="0.7">
      <c r="M596" s="19" t="str">
        <f t="shared" si="45"/>
        <v>削除</v>
      </c>
      <c r="N596" s="19" t="str">
        <f t="shared" si="46"/>
        <v>削除</v>
      </c>
      <c r="O596" s="19" t="str">
        <f t="shared" si="47"/>
        <v>削除</v>
      </c>
      <c r="P596" s="19" t="str">
        <f t="shared" si="48"/>
        <v>削除</v>
      </c>
      <c r="Q596">
        <f t="shared" si="49"/>
        <v>1</v>
      </c>
    </row>
    <row r="597" spans="13:17" x14ac:dyDescent="0.7">
      <c r="M597" s="19" t="str">
        <f t="shared" si="45"/>
        <v>削除</v>
      </c>
      <c r="N597" s="19" t="str">
        <f t="shared" si="46"/>
        <v>削除</v>
      </c>
      <c r="O597" s="19" t="str">
        <f t="shared" si="47"/>
        <v>削除</v>
      </c>
      <c r="P597" s="19" t="str">
        <f t="shared" si="48"/>
        <v>削除</v>
      </c>
      <c r="Q597">
        <f t="shared" si="49"/>
        <v>1</v>
      </c>
    </row>
    <row r="598" spans="13:17" x14ac:dyDescent="0.7">
      <c r="M598" s="19" t="str">
        <f t="shared" si="45"/>
        <v>削除</v>
      </c>
      <c r="N598" s="19" t="str">
        <f t="shared" si="46"/>
        <v>削除</v>
      </c>
      <c r="O598" s="19" t="str">
        <f t="shared" si="47"/>
        <v>削除</v>
      </c>
      <c r="P598" s="19" t="str">
        <f t="shared" si="48"/>
        <v>削除</v>
      </c>
      <c r="Q598">
        <f t="shared" si="49"/>
        <v>1</v>
      </c>
    </row>
    <row r="599" spans="13:17" x14ac:dyDescent="0.7">
      <c r="M599" s="19" t="str">
        <f t="shared" si="45"/>
        <v>削除</v>
      </c>
      <c r="N599" s="19" t="str">
        <f t="shared" si="46"/>
        <v>削除</v>
      </c>
      <c r="O599" s="19" t="str">
        <f t="shared" si="47"/>
        <v>削除</v>
      </c>
      <c r="P599" s="19" t="str">
        <f t="shared" si="48"/>
        <v>削除</v>
      </c>
      <c r="Q599">
        <f t="shared" si="49"/>
        <v>1</v>
      </c>
    </row>
    <row r="600" spans="13:17" x14ac:dyDescent="0.7">
      <c r="M600" s="19" t="str">
        <f t="shared" si="45"/>
        <v>削除</v>
      </c>
      <c r="N600" s="19" t="str">
        <f t="shared" si="46"/>
        <v>削除</v>
      </c>
      <c r="O600" s="19" t="str">
        <f t="shared" si="47"/>
        <v>削除</v>
      </c>
      <c r="P600" s="19" t="str">
        <f t="shared" si="48"/>
        <v>削除</v>
      </c>
      <c r="Q600">
        <f t="shared" si="49"/>
        <v>1</v>
      </c>
    </row>
    <row r="601" spans="13:17" x14ac:dyDescent="0.7">
      <c r="M601" s="19" t="str">
        <f t="shared" si="45"/>
        <v>削除</v>
      </c>
      <c r="N601" s="19" t="str">
        <f t="shared" si="46"/>
        <v>削除</v>
      </c>
      <c r="O601" s="19" t="str">
        <f t="shared" si="47"/>
        <v>削除</v>
      </c>
      <c r="P601" s="19" t="str">
        <f t="shared" si="48"/>
        <v>削除</v>
      </c>
      <c r="Q601">
        <f t="shared" si="49"/>
        <v>1</v>
      </c>
    </row>
    <row r="602" spans="13:17" x14ac:dyDescent="0.7">
      <c r="M602" s="19" t="str">
        <f t="shared" si="45"/>
        <v>削除</v>
      </c>
      <c r="N602" s="19" t="str">
        <f t="shared" si="46"/>
        <v>削除</v>
      </c>
      <c r="O602" s="19" t="str">
        <f t="shared" si="47"/>
        <v>削除</v>
      </c>
      <c r="P602" s="19" t="str">
        <f t="shared" si="48"/>
        <v>削除</v>
      </c>
      <c r="Q602">
        <f t="shared" si="49"/>
        <v>1</v>
      </c>
    </row>
    <row r="603" spans="13:17" x14ac:dyDescent="0.7">
      <c r="M603" s="19" t="str">
        <f t="shared" si="45"/>
        <v>削除</v>
      </c>
      <c r="N603" s="19" t="str">
        <f t="shared" si="46"/>
        <v>削除</v>
      </c>
      <c r="O603" s="19" t="str">
        <f t="shared" si="47"/>
        <v>削除</v>
      </c>
      <c r="P603" s="19" t="str">
        <f t="shared" si="48"/>
        <v>削除</v>
      </c>
      <c r="Q603">
        <f t="shared" si="49"/>
        <v>1</v>
      </c>
    </row>
    <row r="604" spans="13:17" x14ac:dyDescent="0.7">
      <c r="M604" s="19" t="str">
        <f t="shared" si="45"/>
        <v>削除</v>
      </c>
      <c r="N604" s="19" t="str">
        <f t="shared" si="46"/>
        <v>削除</v>
      </c>
      <c r="O604" s="19" t="str">
        <f t="shared" si="47"/>
        <v>削除</v>
      </c>
      <c r="P604" s="19" t="str">
        <f t="shared" si="48"/>
        <v>削除</v>
      </c>
      <c r="Q604">
        <f t="shared" si="49"/>
        <v>1</v>
      </c>
    </row>
    <row r="605" spans="13:17" x14ac:dyDescent="0.7">
      <c r="M605" s="19" t="str">
        <f t="shared" si="45"/>
        <v>削除</v>
      </c>
      <c r="N605" s="19" t="str">
        <f t="shared" si="46"/>
        <v>削除</v>
      </c>
      <c r="O605" s="19" t="str">
        <f t="shared" si="47"/>
        <v>削除</v>
      </c>
      <c r="P605" s="19" t="str">
        <f t="shared" si="48"/>
        <v>削除</v>
      </c>
      <c r="Q605">
        <f t="shared" si="49"/>
        <v>1</v>
      </c>
    </row>
    <row r="606" spans="13:17" x14ac:dyDescent="0.7">
      <c r="M606" s="19" t="str">
        <f t="shared" si="45"/>
        <v>削除</v>
      </c>
      <c r="N606" s="19" t="str">
        <f t="shared" si="46"/>
        <v>削除</v>
      </c>
      <c r="O606" s="19" t="str">
        <f t="shared" si="47"/>
        <v>削除</v>
      </c>
      <c r="P606" s="19" t="str">
        <f t="shared" si="48"/>
        <v>削除</v>
      </c>
      <c r="Q606">
        <f t="shared" si="49"/>
        <v>1</v>
      </c>
    </row>
    <row r="607" spans="13:17" x14ac:dyDescent="0.7">
      <c r="M607" s="19" t="str">
        <f t="shared" si="45"/>
        <v>削除</v>
      </c>
      <c r="N607" s="19" t="str">
        <f t="shared" si="46"/>
        <v>削除</v>
      </c>
      <c r="O607" s="19" t="str">
        <f t="shared" si="47"/>
        <v>削除</v>
      </c>
      <c r="P607" s="19" t="str">
        <f t="shared" si="48"/>
        <v>削除</v>
      </c>
      <c r="Q607">
        <f t="shared" si="49"/>
        <v>1</v>
      </c>
    </row>
    <row r="608" spans="13:17" x14ac:dyDescent="0.7">
      <c r="M608" s="19" t="str">
        <f t="shared" si="45"/>
        <v>削除</v>
      </c>
      <c r="N608" s="19" t="str">
        <f t="shared" si="46"/>
        <v>削除</v>
      </c>
      <c r="O608" s="19" t="str">
        <f t="shared" si="47"/>
        <v>削除</v>
      </c>
      <c r="P608" s="19" t="str">
        <f t="shared" si="48"/>
        <v>削除</v>
      </c>
      <c r="Q608">
        <f t="shared" si="49"/>
        <v>1</v>
      </c>
    </row>
    <row r="609" spans="13:17" x14ac:dyDescent="0.7">
      <c r="M609" s="19" t="str">
        <f t="shared" si="45"/>
        <v>削除</v>
      </c>
      <c r="N609" s="19" t="str">
        <f t="shared" si="46"/>
        <v>削除</v>
      </c>
      <c r="O609" s="19" t="str">
        <f t="shared" si="47"/>
        <v>削除</v>
      </c>
      <c r="P609" s="19" t="str">
        <f t="shared" si="48"/>
        <v>削除</v>
      </c>
      <c r="Q609">
        <f t="shared" si="49"/>
        <v>1</v>
      </c>
    </row>
    <row r="610" spans="13:17" x14ac:dyDescent="0.7">
      <c r="M610" s="19" t="str">
        <f t="shared" si="45"/>
        <v>削除</v>
      </c>
      <c r="N610" s="19" t="str">
        <f t="shared" si="46"/>
        <v>削除</v>
      </c>
      <c r="O610" s="19" t="str">
        <f t="shared" si="47"/>
        <v>削除</v>
      </c>
      <c r="P610" s="19" t="str">
        <f t="shared" si="48"/>
        <v>削除</v>
      </c>
      <c r="Q610">
        <f t="shared" si="49"/>
        <v>1</v>
      </c>
    </row>
    <row r="611" spans="13:17" x14ac:dyDescent="0.7">
      <c r="M611" s="19" t="str">
        <f t="shared" si="45"/>
        <v>削除</v>
      </c>
      <c r="N611" s="19" t="str">
        <f t="shared" si="46"/>
        <v>削除</v>
      </c>
      <c r="O611" s="19" t="str">
        <f t="shared" si="47"/>
        <v>削除</v>
      </c>
      <c r="P611" s="19" t="str">
        <f t="shared" si="48"/>
        <v>削除</v>
      </c>
      <c r="Q611">
        <f t="shared" si="49"/>
        <v>1</v>
      </c>
    </row>
    <row r="612" spans="13:17" x14ac:dyDescent="0.7">
      <c r="M612" s="19" t="str">
        <f t="shared" si="45"/>
        <v>削除</v>
      </c>
      <c r="N612" s="19" t="str">
        <f t="shared" si="46"/>
        <v>削除</v>
      </c>
      <c r="O612" s="19" t="str">
        <f t="shared" si="47"/>
        <v>削除</v>
      </c>
      <c r="P612" s="19" t="str">
        <f t="shared" si="48"/>
        <v>削除</v>
      </c>
      <c r="Q612">
        <f t="shared" si="49"/>
        <v>1</v>
      </c>
    </row>
    <row r="613" spans="13:17" x14ac:dyDescent="0.7">
      <c r="M613" s="19" t="str">
        <f t="shared" si="45"/>
        <v>削除</v>
      </c>
      <c r="N613" s="19" t="str">
        <f t="shared" si="46"/>
        <v>削除</v>
      </c>
      <c r="O613" s="19" t="str">
        <f t="shared" si="47"/>
        <v>削除</v>
      </c>
      <c r="P613" s="19" t="str">
        <f t="shared" si="48"/>
        <v>削除</v>
      </c>
      <c r="Q613">
        <f t="shared" si="49"/>
        <v>1</v>
      </c>
    </row>
    <row r="614" spans="13:17" x14ac:dyDescent="0.7">
      <c r="M614" s="19" t="str">
        <f t="shared" si="45"/>
        <v>削除</v>
      </c>
      <c r="N614" s="19" t="str">
        <f t="shared" si="46"/>
        <v>削除</v>
      </c>
      <c r="O614" s="19" t="str">
        <f t="shared" si="47"/>
        <v>削除</v>
      </c>
      <c r="P614" s="19" t="str">
        <f t="shared" si="48"/>
        <v>削除</v>
      </c>
      <c r="Q614">
        <f t="shared" si="49"/>
        <v>1</v>
      </c>
    </row>
    <row r="615" spans="13:17" x14ac:dyDescent="0.7">
      <c r="M615" s="19" t="str">
        <f t="shared" si="45"/>
        <v>削除</v>
      </c>
      <c r="N615" s="19" t="str">
        <f t="shared" si="46"/>
        <v>削除</v>
      </c>
      <c r="O615" s="19" t="str">
        <f t="shared" si="47"/>
        <v>削除</v>
      </c>
      <c r="P615" s="19" t="str">
        <f t="shared" si="48"/>
        <v>削除</v>
      </c>
      <c r="Q615">
        <f t="shared" si="49"/>
        <v>1</v>
      </c>
    </row>
    <row r="616" spans="13:17" x14ac:dyDescent="0.7">
      <c r="M616" s="19" t="str">
        <f t="shared" si="45"/>
        <v>削除</v>
      </c>
      <c r="N616" s="19" t="str">
        <f t="shared" si="46"/>
        <v>削除</v>
      </c>
      <c r="O616" s="19" t="str">
        <f t="shared" si="47"/>
        <v>削除</v>
      </c>
      <c r="P616" s="19" t="str">
        <f t="shared" si="48"/>
        <v>削除</v>
      </c>
      <c r="Q616">
        <f t="shared" si="49"/>
        <v>1</v>
      </c>
    </row>
    <row r="617" spans="13:17" x14ac:dyDescent="0.7">
      <c r="M617" s="19" t="str">
        <f t="shared" si="45"/>
        <v>削除</v>
      </c>
      <c r="N617" s="19" t="str">
        <f t="shared" si="46"/>
        <v>削除</v>
      </c>
      <c r="O617" s="19" t="str">
        <f t="shared" si="47"/>
        <v>削除</v>
      </c>
      <c r="P617" s="19" t="str">
        <f t="shared" si="48"/>
        <v>削除</v>
      </c>
      <c r="Q617">
        <f t="shared" si="49"/>
        <v>1</v>
      </c>
    </row>
    <row r="618" spans="13:17" x14ac:dyDescent="0.7">
      <c r="M618" s="19" t="str">
        <f t="shared" si="45"/>
        <v>削除</v>
      </c>
      <c r="N618" s="19" t="str">
        <f t="shared" si="46"/>
        <v>削除</v>
      </c>
      <c r="O618" s="19" t="str">
        <f t="shared" si="47"/>
        <v>削除</v>
      </c>
      <c r="P618" s="19" t="str">
        <f t="shared" si="48"/>
        <v>削除</v>
      </c>
      <c r="Q618">
        <f t="shared" si="49"/>
        <v>1</v>
      </c>
    </row>
    <row r="619" spans="13:17" x14ac:dyDescent="0.7">
      <c r="M619" s="19" t="str">
        <f t="shared" si="45"/>
        <v>削除</v>
      </c>
      <c r="N619" s="19" t="str">
        <f t="shared" si="46"/>
        <v>削除</v>
      </c>
      <c r="O619" s="19" t="str">
        <f t="shared" si="47"/>
        <v>削除</v>
      </c>
      <c r="P619" s="19" t="str">
        <f t="shared" si="48"/>
        <v>削除</v>
      </c>
      <c r="Q619">
        <f t="shared" si="49"/>
        <v>1</v>
      </c>
    </row>
    <row r="620" spans="13:17" x14ac:dyDescent="0.7">
      <c r="M620" s="19" t="str">
        <f t="shared" si="45"/>
        <v>削除</v>
      </c>
      <c r="N620" s="19" t="str">
        <f t="shared" si="46"/>
        <v>削除</v>
      </c>
      <c r="O620" s="19" t="str">
        <f t="shared" si="47"/>
        <v>削除</v>
      </c>
      <c r="P620" s="19" t="str">
        <f t="shared" si="48"/>
        <v>削除</v>
      </c>
      <c r="Q620">
        <f t="shared" si="49"/>
        <v>1</v>
      </c>
    </row>
    <row r="621" spans="13:17" x14ac:dyDescent="0.7">
      <c r="M621" s="19" t="str">
        <f t="shared" si="45"/>
        <v>削除</v>
      </c>
      <c r="N621" s="19" t="str">
        <f t="shared" si="46"/>
        <v>削除</v>
      </c>
      <c r="O621" s="19" t="str">
        <f t="shared" si="47"/>
        <v>削除</v>
      </c>
      <c r="P621" s="19" t="str">
        <f t="shared" si="48"/>
        <v>削除</v>
      </c>
      <c r="Q621">
        <f t="shared" si="49"/>
        <v>1</v>
      </c>
    </row>
    <row r="622" spans="13:17" x14ac:dyDescent="0.7">
      <c r="M622" s="19" t="str">
        <f t="shared" si="45"/>
        <v>削除</v>
      </c>
      <c r="N622" s="19" t="str">
        <f t="shared" si="46"/>
        <v>削除</v>
      </c>
      <c r="O622" s="19" t="str">
        <f t="shared" si="47"/>
        <v>削除</v>
      </c>
      <c r="P622" s="19" t="str">
        <f t="shared" si="48"/>
        <v>削除</v>
      </c>
      <c r="Q622">
        <f t="shared" si="49"/>
        <v>1</v>
      </c>
    </row>
    <row r="623" spans="13:17" x14ac:dyDescent="0.7">
      <c r="M623" s="19" t="str">
        <f t="shared" si="45"/>
        <v>削除</v>
      </c>
      <c r="N623" s="19" t="str">
        <f t="shared" si="46"/>
        <v>削除</v>
      </c>
      <c r="O623" s="19" t="str">
        <f t="shared" si="47"/>
        <v>削除</v>
      </c>
      <c r="P623" s="19" t="str">
        <f t="shared" si="48"/>
        <v>削除</v>
      </c>
      <c r="Q623">
        <f t="shared" si="49"/>
        <v>1</v>
      </c>
    </row>
    <row r="624" spans="13:17" x14ac:dyDescent="0.7">
      <c r="M624" s="19" t="str">
        <f t="shared" si="45"/>
        <v>削除</v>
      </c>
      <c r="N624" s="19" t="str">
        <f t="shared" si="46"/>
        <v>削除</v>
      </c>
      <c r="O624" s="19" t="str">
        <f t="shared" si="47"/>
        <v>削除</v>
      </c>
      <c r="P624" s="19" t="str">
        <f t="shared" si="48"/>
        <v>削除</v>
      </c>
      <c r="Q624">
        <f t="shared" si="49"/>
        <v>1</v>
      </c>
    </row>
    <row r="625" spans="13:17" x14ac:dyDescent="0.7">
      <c r="M625" s="19" t="str">
        <f t="shared" si="45"/>
        <v>削除</v>
      </c>
      <c r="N625" s="19" t="str">
        <f t="shared" si="46"/>
        <v>削除</v>
      </c>
      <c r="O625" s="19" t="str">
        <f t="shared" si="47"/>
        <v>削除</v>
      </c>
      <c r="P625" s="19" t="str">
        <f t="shared" si="48"/>
        <v>削除</v>
      </c>
      <c r="Q625">
        <f t="shared" si="49"/>
        <v>1</v>
      </c>
    </row>
    <row r="626" spans="13:17" x14ac:dyDescent="0.7">
      <c r="M626" s="19" t="str">
        <f t="shared" si="45"/>
        <v>削除</v>
      </c>
      <c r="N626" s="19" t="str">
        <f t="shared" si="46"/>
        <v>削除</v>
      </c>
      <c r="O626" s="19" t="str">
        <f t="shared" si="47"/>
        <v>削除</v>
      </c>
      <c r="P626" s="19" t="str">
        <f t="shared" si="48"/>
        <v>削除</v>
      </c>
      <c r="Q626">
        <f t="shared" si="49"/>
        <v>1</v>
      </c>
    </row>
    <row r="627" spans="13:17" x14ac:dyDescent="0.7">
      <c r="M627" s="19" t="str">
        <f t="shared" si="45"/>
        <v>削除</v>
      </c>
      <c r="N627" s="19" t="str">
        <f t="shared" si="46"/>
        <v>削除</v>
      </c>
      <c r="O627" s="19" t="str">
        <f t="shared" si="47"/>
        <v>削除</v>
      </c>
      <c r="P627" s="19" t="str">
        <f t="shared" si="48"/>
        <v>削除</v>
      </c>
      <c r="Q627">
        <f t="shared" si="49"/>
        <v>1</v>
      </c>
    </row>
    <row r="628" spans="13:17" x14ac:dyDescent="0.7">
      <c r="M628" s="19" t="str">
        <f t="shared" si="45"/>
        <v>削除</v>
      </c>
      <c r="N628" s="19" t="str">
        <f t="shared" si="46"/>
        <v>削除</v>
      </c>
      <c r="O628" s="19" t="str">
        <f t="shared" si="47"/>
        <v>削除</v>
      </c>
      <c r="P628" s="19" t="str">
        <f t="shared" si="48"/>
        <v>削除</v>
      </c>
      <c r="Q628">
        <f t="shared" si="49"/>
        <v>1</v>
      </c>
    </row>
    <row r="629" spans="13:17" x14ac:dyDescent="0.7">
      <c r="M629" s="19" t="str">
        <f t="shared" si="45"/>
        <v>削除</v>
      </c>
      <c r="N629" s="19" t="str">
        <f t="shared" si="46"/>
        <v>削除</v>
      </c>
      <c r="O629" s="19" t="str">
        <f t="shared" si="47"/>
        <v>削除</v>
      </c>
      <c r="P629" s="19" t="str">
        <f t="shared" si="48"/>
        <v>削除</v>
      </c>
      <c r="Q629">
        <f t="shared" si="49"/>
        <v>1</v>
      </c>
    </row>
    <row r="630" spans="13:17" x14ac:dyDescent="0.7">
      <c r="M630" s="19" t="str">
        <f t="shared" si="45"/>
        <v>削除</v>
      </c>
      <c r="N630" s="19" t="str">
        <f t="shared" si="46"/>
        <v>削除</v>
      </c>
      <c r="O630" s="19" t="str">
        <f t="shared" si="47"/>
        <v>削除</v>
      </c>
      <c r="P630" s="19" t="str">
        <f t="shared" si="48"/>
        <v>削除</v>
      </c>
      <c r="Q630">
        <f t="shared" si="49"/>
        <v>1</v>
      </c>
    </row>
    <row r="631" spans="13:17" x14ac:dyDescent="0.7">
      <c r="M631" s="19" t="str">
        <f t="shared" si="45"/>
        <v>削除</v>
      </c>
      <c r="N631" s="19" t="str">
        <f t="shared" si="46"/>
        <v>削除</v>
      </c>
      <c r="O631" s="19" t="str">
        <f t="shared" si="47"/>
        <v>削除</v>
      </c>
      <c r="P631" s="19" t="str">
        <f t="shared" si="48"/>
        <v>削除</v>
      </c>
      <c r="Q631">
        <f t="shared" si="49"/>
        <v>1</v>
      </c>
    </row>
    <row r="632" spans="13:17" x14ac:dyDescent="0.7">
      <c r="M632" s="19" t="str">
        <f t="shared" si="45"/>
        <v>削除</v>
      </c>
      <c r="N632" s="19" t="str">
        <f t="shared" si="46"/>
        <v>削除</v>
      </c>
      <c r="O632" s="19" t="str">
        <f t="shared" si="47"/>
        <v>削除</v>
      </c>
      <c r="P632" s="19" t="str">
        <f t="shared" si="48"/>
        <v>削除</v>
      </c>
      <c r="Q632">
        <f t="shared" si="49"/>
        <v>1</v>
      </c>
    </row>
    <row r="633" spans="13:17" x14ac:dyDescent="0.7">
      <c r="M633" s="19" t="str">
        <f t="shared" si="45"/>
        <v>削除</v>
      </c>
      <c r="N633" s="19" t="str">
        <f t="shared" si="46"/>
        <v>削除</v>
      </c>
      <c r="O633" s="19" t="str">
        <f t="shared" si="47"/>
        <v>削除</v>
      </c>
      <c r="P633" s="19" t="str">
        <f t="shared" si="48"/>
        <v>削除</v>
      </c>
      <c r="Q633">
        <f t="shared" si="49"/>
        <v>1</v>
      </c>
    </row>
    <row r="634" spans="13:17" x14ac:dyDescent="0.7">
      <c r="M634" s="19" t="str">
        <f t="shared" si="45"/>
        <v>削除</v>
      </c>
      <c r="N634" s="19" t="str">
        <f t="shared" si="46"/>
        <v>削除</v>
      </c>
      <c r="O634" s="19" t="str">
        <f t="shared" si="47"/>
        <v>削除</v>
      </c>
      <c r="P634" s="19" t="str">
        <f t="shared" si="48"/>
        <v>削除</v>
      </c>
      <c r="Q634">
        <f t="shared" si="49"/>
        <v>1</v>
      </c>
    </row>
    <row r="635" spans="13:17" x14ac:dyDescent="0.7">
      <c r="M635" s="19" t="str">
        <f t="shared" si="45"/>
        <v>削除</v>
      </c>
      <c r="N635" s="19" t="str">
        <f t="shared" si="46"/>
        <v>削除</v>
      </c>
      <c r="O635" s="19" t="str">
        <f t="shared" si="47"/>
        <v>削除</v>
      </c>
      <c r="P635" s="19" t="str">
        <f t="shared" si="48"/>
        <v>削除</v>
      </c>
      <c r="Q635">
        <f t="shared" si="49"/>
        <v>1</v>
      </c>
    </row>
    <row r="636" spans="13:17" x14ac:dyDescent="0.7">
      <c r="M636" s="19" t="str">
        <f t="shared" si="45"/>
        <v>削除</v>
      </c>
      <c r="N636" s="19" t="str">
        <f t="shared" si="46"/>
        <v>削除</v>
      </c>
      <c r="O636" s="19" t="str">
        <f t="shared" si="47"/>
        <v>削除</v>
      </c>
      <c r="P636" s="19" t="str">
        <f t="shared" si="48"/>
        <v>削除</v>
      </c>
      <c r="Q636">
        <f t="shared" si="49"/>
        <v>1</v>
      </c>
    </row>
    <row r="637" spans="13:17" x14ac:dyDescent="0.7">
      <c r="M637" s="19" t="str">
        <f t="shared" si="45"/>
        <v>削除</v>
      </c>
      <c r="N637" s="19" t="str">
        <f t="shared" si="46"/>
        <v>削除</v>
      </c>
      <c r="O637" s="19" t="str">
        <f t="shared" si="47"/>
        <v>削除</v>
      </c>
      <c r="P637" s="19" t="str">
        <f t="shared" si="48"/>
        <v>削除</v>
      </c>
      <c r="Q637">
        <f t="shared" si="49"/>
        <v>1</v>
      </c>
    </row>
    <row r="638" spans="13:17" x14ac:dyDescent="0.7">
      <c r="M638" s="19" t="str">
        <f t="shared" si="45"/>
        <v>削除</v>
      </c>
      <c r="N638" s="19" t="str">
        <f t="shared" si="46"/>
        <v>削除</v>
      </c>
      <c r="O638" s="19" t="str">
        <f t="shared" si="47"/>
        <v>削除</v>
      </c>
      <c r="P638" s="19" t="str">
        <f t="shared" si="48"/>
        <v>削除</v>
      </c>
      <c r="Q638">
        <f t="shared" si="49"/>
        <v>1</v>
      </c>
    </row>
    <row r="639" spans="13:17" x14ac:dyDescent="0.7">
      <c r="M639" s="19" t="str">
        <f t="shared" si="45"/>
        <v>削除</v>
      </c>
      <c r="N639" s="19" t="str">
        <f t="shared" si="46"/>
        <v>削除</v>
      </c>
      <c r="O639" s="19" t="str">
        <f t="shared" si="47"/>
        <v>削除</v>
      </c>
      <c r="P639" s="19" t="str">
        <f t="shared" si="48"/>
        <v>削除</v>
      </c>
      <c r="Q639">
        <f t="shared" si="49"/>
        <v>1</v>
      </c>
    </row>
    <row r="640" spans="13:17" x14ac:dyDescent="0.7">
      <c r="M640" s="19" t="str">
        <f t="shared" si="45"/>
        <v>削除</v>
      </c>
      <c r="N640" s="19" t="str">
        <f t="shared" si="46"/>
        <v>削除</v>
      </c>
      <c r="O640" s="19" t="str">
        <f t="shared" si="47"/>
        <v>削除</v>
      </c>
      <c r="P640" s="19" t="str">
        <f t="shared" si="48"/>
        <v>削除</v>
      </c>
      <c r="Q640">
        <f t="shared" si="49"/>
        <v>1</v>
      </c>
    </row>
    <row r="641" spans="13:17" x14ac:dyDescent="0.7">
      <c r="M641" s="19" t="str">
        <f t="shared" si="45"/>
        <v>削除</v>
      </c>
      <c r="N641" s="19" t="str">
        <f t="shared" si="46"/>
        <v>削除</v>
      </c>
      <c r="O641" s="19" t="str">
        <f t="shared" si="47"/>
        <v>削除</v>
      </c>
      <c r="P641" s="19" t="str">
        <f t="shared" si="48"/>
        <v>削除</v>
      </c>
      <c r="Q641">
        <f t="shared" si="49"/>
        <v>1</v>
      </c>
    </row>
    <row r="642" spans="13:17" x14ac:dyDescent="0.7">
      <c r="M642" s="19" t="str">
        <f t="shared" si="45"/>
        <v>削除</v>
      </c>
      <c r="N642" s="19" t="str">
        <f t="shared" si="46"/>
        <v>削除</v>
      </c>
      <c r="O642" s="19" t="str">
        <f t="shared" si="47"/>
        <v>削除</v>
      </c>
      <c r="P642" s="19" t="str">
        <f t="shared" si="48"/>
        <v>削除</v>
      </c>
      <c r="Q642">
        <f t="shared" si="49"/>
        <v>1</v>
      </c>
    </row>
    <row r="643" spans="13:17" x14ac:dyDescent="0.7">
      <c r="M643" s="19" t="str">
        <f t="shared" ref="M643:M706" si="50">IF(O643="削除","削除",(TRUNC(E643,0)+MOD(E643,1)*0.6)*10000)</f>
        <v>削除</v>
      </c>
      <c r="N643" s="19" t="str">
        <f t="shared" ref="N643:N706" si="51">IF(P643="削除","削除",(TRUNC(F643,0)+MOD(F643,1)*0.6)*10000)</f>
        <v>削除</v>
      </c>
      <c r="O643" s="19" t="str">
        <f t="shared" ref="O643:O706" si="52">IF(G644=0,"削除",(TRUNC(E644,0)+MOD(E644,1)*0.6)*10000)</f>
        <v>削除</v>
      </c>
      <c r="P643" s="19" t="str">
        <f t="shared" ref="P643:P706" si="53">IF(F644=0,"削除",(TRUNC(F644,0)+MOD(F644,1)*0.6)*10000)</f>
        <v>削除</v>
      </c>
      <c r="Q643">
        <f t="shared" ref="Q643:Q706" si="54">COUNTBLANK(A644)</f>
        <v>1</v>
      </c>
    </row>
    <row r="644" spans="13:17" x14ac:dyDescent="0.7">
      <c r="M644" s="19" t="str">
        <f t="shared" si="50"/>
        <v>削除</v>
      </c>
      <c r="N644" s="19" t="str">
        <f t="shared" si="51"/>
        <v>削除</v>
      </c>
      <c r="O644" s="19" t="str">
        <f t="shared" si="52"/>
        <v>削除</v>
      </c>
      <c r="P644" s="19" t="str">
        <f t="shared" si="53"/>
        <v>削除</v>
      </c>
      <c r="Q644">
        <f t="shared" si="54"/>
        <v>1</v>
      </c>
    </row>
    <row r="645" spans="13:17" x14ac:dyDescent="0.7">
      <c r="M645" s="19" t="str">
        <f t="shared" si="50"/>
        <v>削除</v>
      </c>
      <c r="N645" s="19" t="str">
        <f t="shared" si="51"/>
        <v>削除</v>
      </c>
      <c r="O645" s="19" t="str">
        <f t="shared" si="52"/>
        <v>削除</v>
      </c>
      <c r="P645" s="19" t="str">
        <f t="shared" si="53"/>
        <v>削除</v>
      </c>
      <c r="Q645">
        <f t="shared" si="54"/>
        <v>1</v>
      </c>
    </row>
    <row r="646" spans="13:17" x14ac:dyDescent="0.7">
      <c r="M646" s="19" t="str">
        <f t="shared" si="50"/>
        <v>削除</v>
      </c>
      <c r="N646" s="19" t="str">
        <f t="shared" si="51"/>
        <v>削除</v>
      </c>
      <c r="O646" s="19" t="str">
        <f t="shared" si="52"/>
        <v>削除</v>
      </c>
      <c r="P646" s="19" t="str">
        <f t="shared" si="53"/>
        <v>削除</v>
      </c>
      <c r="Q646">
        <f t="shared" si="54"/>
        <v>1</v>
      </c>
    </row>
    <row r="647" spans="13:17" x14ac:dyDescent="0.7">
      <c r="M647" s="19" t="str">
        <f t="shared" si="50"/>
        <v>削除</v>
      </c>
      <c r="N647" s="19" t="str">
        <f t="shared" si="51"/>
        <v>削除</v>
      </c>
      <c r="O647" s="19" t="str">
        <f t="shared" si="52"/>
        <v>削除</v>
      </c>
      <c r="P647" s="19" t="str">
        <f t="shared" si="53"/>
        <v>削除</v>
      </c>
      <c r="Q647">
        <f t="shared" si="54"/>
        <v>1</v>
      </c>
    </row>
    <row r="648" spans="13:17" x14ac:dyDescent="0.7">
      <c r="M648" s="19" t="str">
        <f t="shared" si="50"/>
        <v>削除</v>
      </c>
      <c r="N648" s="19" t="str">
        <f t="shared" si="51"/>
        <v>削除</v>
      </c>
      <c r="O648" s="19" t="str">
        <f t="shared" si="52"/>
        <v>削除</v>
      </c>
      <c r="P648" s="19" t="str">
        <f t="shared" si="53"/>
        <v>削除</v>
      </c>
      <c r="Q648">
        <f t="shared" si="54"/>
        <v>1</v>
      </c>
    </row>
    <row r="649" spans="13:17" x14ac:dyDescent="0.7">
      <c r="M649" s="19" t="str">
        <f t="shared" si="50"/>
        <v>削除</v>
      </c>
      <c r="N649" s="19" t="str">
        <f t="shared" si="51"/>
        <v>削除</v>
      </c>
      <c r="O649" s="19" t="str">
        <f t="shared" si="52"/>
        <v>削除</v>
      </c>
      <c r="P649" s="19" t="str">
        <f t="shared" si="53"/>
        <v>削除</v>
      </c>
      <c r="Q649">
        <f t="shared" si="54"/>
        <v>1</v>
      </c>
    </row>
    <row r="650" spans="13:17" x14ac:dyDescent="0.7">
      <c r="M650" s="19" t="str">
        <f t="shared" si="50"/>
        <v>削除</v>
      </c>
      <c r="N650" s="19" t="str">
        <f t="shared" si="51"/>
        <v>削除</v>
      </c>
      <c r="O650" s="19" t="str">
        <f t="shared" si="52"/>
        <v>削除</v>
      </c>
      <c r="P650" s="19" t="str">
        <f t="shared" si="53"/>
        <v>削除</v>
      </c>
      <c r="Q650">
        <f t="shared" si="54"/>
        <v>1</v>
      </c>
    </row>
    <row r="651" spans="13:17" x14ac:dyDescent="0.7">
      <c r="M651" s="19" t="str">
        <f t="shared" si="50"/>
        <v>削除</v>
      </c>
      <c r="N651" s="19" t="str">
        <f t="shared" si="51"/>
        <v>削除</v>
      </c>
      <c r="O651" s="19" t="str">
        <f t="shared" si="52"/>
        <v>削除</v>
      </c>
      <c r="P651" s="19" t="str">
        <f t="shared" si="53"/>
        <v>削除</v>
      </c>
      <c r="Q651">
        <f t="shared" si="54"/>
        <v>1</v>
      </c>
    </row>
    <row r="652" spans="13:17" x14ac:dyDescent="0.7">
      <c r="M652" s="19" t="str">
        <f t="shared" si="50"/>
        <v>削除</v>
      </c>
      <c r="N652" s="19" t="str">
        <f t="shared" si="51"/>
        <v>削除</v>
      </c>
      <c r="O652" s="19" t="str">
        <f t="shared" si="52"/>
        <v>削除</v>
      </c>
      <c r="P652" s="19" t="str">
        <f t="shared" si="53"/>
        <v>削除</v>
      </c>
      <c r="Q652">
        <f t="shared" si="54"/>
        <v>1</v>
      </c>
    </row>
    <row r="653" spans="13:17" x14ac:dyDescent="0.7">
      <c r="M653" s="19" t="str">
        <f t="shared" si="50"/>
        <v>削除</v>
      </c>
      <c r="N653" s="19" t="str">
        <f t="shared" si="51"/>
        <v>削除</v>
      </c>
      <c r="O653" s="19" t="str">
        <f t="shared" si="52"/>
        <v>削除</v>
      </c>
      <c r="P653" s="19" t="str">
        <f t="shared" si="53"/>
        <v>削除</v>
      </c>
      <c r="Q653">
        <f t="shared" si="54"/>
        <v>1</v>
      </c>
    </row>
    <row r="654" spans="13:17" x14ac:dyDescent="0.7">
      <c r="M654" s="19" t="str">
        <f t="shared" si="50"/>
        <v>削除</v>
      </c>
      <c r="N654" s="19" t="str">
        <f t="shared" si="51"/>
        <v>削除</v>
      </c>
      <c r="O654" s="19" t="str">
        <f t="shared" si="52"/>
        <v>削除</v>
      </c>
      <c r="P654" s="19" t="str">
        <f t="shared" si="53"/>
        <v>削除</v>
      </c>
      <c r="Q654">
        <f t="shared" si="54"/>
        <v>1</v>
      </c>
    </row>
    <row r="655" spans="13:17" x14ac:dyDescent="0.7">
      <c r="M655" s="19" t="str">
        <f t="shared" si="50"/>
        <v>削除</v>
      </c>
      <c r="N655" s="19" t="str">
        <f t="shared" si="51"/>
        <v>削除</v>
      </c>
      <c r="O655" s="19" t="str">
        <f t="shared" si="52"/>
        <v>削除</v>
      </c>
      <c r="P655" s="19" t="str">
        <f t="shared" si="53"/>
        <v>削除</v>
      </c>
      <c r="Q655">
        <f t="shared" si="54"/>
        <v>1</v>
      </c>
    </row>
    <row r="656" spans="13:17" x14ac:dyDescent="0.7">
      <c r="M656" s="19" t="str">
        <f t="shared" si="50"/>
        <v>削除</v>
      </c>
      <c r="N656" s="19" t="str">
        <f t="shared" si="51"/>
        <v>削除</v>
      </c>
      <c r="O656" s="19" t="str">
        <f t="shared" si="52"/>
        <v>削除</v>
      </c>
      <c r="P656" s="19" t="str">
        <f t="shared" si="53"/>
        <v>削除</v>
      </c>
      <c r="Q656">
        <f t="shared" si="54"/>
        <v>1</v>
      </c>
    </row>
    <row r="657" spans="13:17" x14ac:dyDescent="0.7">
      <c r="M657" s="19" t="str">
        <f t="shared" si="50"/>
        <v>削除</v>
      </c>
      <c r="N657" s="19" t="str">
        <f t="shared" si="51"/>
        <v>削除</v>
      </c>
      <c r="O657" s="19" t="str">
        <f t="shared" si="52"/>
        <v>削除</v>
      </c>
      <c r="P657" s="19" t="str">
        <f t="shared" si="53"/>
        <v>削除</v>
      </c>
      <c r="Q657">
        <f t="shared" si="54"/>
        <v>1</v>
      </c>
    </row>
    <row r="658" spans="13:17" x14ac:dyDescent="0.7">
      <c r="M658" s="19" t="str">
        <f t="shared" si="50"/>
        <v>削除</v>
      </c>
      <c r="N658" s="19" t="str">
        <f t="shared" si="51"/>
        <v>削除</v>
      </c>
      <c r="O658" s="19" t="str">
        <f t="shared" si="52"/>
        <v>削除</v>
      </c>
      <c r="P658" s="19" t="str">
        <f t="shared" si="53"/>
        <v>削除</v>
      </c>
      <c r="Q658">
        <f t="shared" si="54"/>
        <v>1</v>
      </c>
    </row>
    <row r="659" spans="13:17" x14ac:dyDescent="0.7">
      <c r="M659" s="19" t="str">
        <f t="shared" si="50"/>
        <v>削除</v>
      </c>
      <c r="N659" s="19" t="str">
        <f t="shared" si="51"/>
        <v>削除</v>
      </c>
      <c r="O659" s="19" t="str">
        <f t="shared" si="52"/>
        <v>削除</v>
      </c>
      <c r="P659" s="19" t="str">
        <f t="shared" si="53"/>
        <v>削除</v>
      </c>
      <c r="Q659">
        <f t="shared" si="54"/>
        <v>1</v>
      </c>
    </row>
    <row r="660" spans="13:17" x14ac:dyDescent="0.7">
      <c r="M660" s="19" t="str">
        <f t="shared" si="50"/>
        <v>削除</v>
      </c>
      <c r="N660" s="19" t="str">
        <f t="shared" si="51"/>
        <v>削除</v>
      </c>
      <c r="O660" s="19" t="str">
        <f t="shared" si="52"/>
        <v>削除</v>
      </c>
      <c r="P660" s="19" t="str">
        <f t="shared" si="53"/>
        <v>削除</v>
      </c>
      <c r="Q660">
        <f t="shared" si="54"/>
        <v>1</v>
      </c>
    </row>
    <row r="661" spans="13:17" x14ac:dyDescent="0.7">
      <c r="M661" s="19" t="str">
        <f t="shared" si="50"/>
        <v>削除</v>
      </c>
      <c r="N661" s="19" t="str">
        <f t="shared" si="51"/>
        <v>削除</v>
      </c>
      <c r="O661" s="19" t="str">
        <f t="shared" si="52"/>
        <v>削除</v>
      </c>
      <c r="P661" s="19" t="str">
        <f t="shared" si="53"/>
        <v>削除</v>
      </c>
      <c r="Q661">
        <f t="shared" si="54"/>
        <v>1</v>
      </c>
    </row>
    <row r="662" spans="13:17" x14ac:dyDescent="0.7">
      <c r="M662" s="19" t="str">
        <f t="shared" si="50"/>
        <v>削除</v>
      </c>
      <c r="N662" s="19" t="str">
        <f t="shared" si="51"/>
        <v>削除</v>
      </c>
      <c r="O662" s="19" t="str">
        <f t="shared" si="52"/>
        <v>削除</v>
      </c>
      <c r="P662" s="19" t="str">
        <f t="shared" si="53"/>
        <v>削除</v>
      </c>
      <c r="Q662">
        <f t="shared" si="54"/>
        <v>1</v>
      </c>
    </row>
    <row r="663" spans="13:17" x14ac:dyDescent="0.7">
      <c r="M663" s="19" t="str">
        <f t="shared" si="50"/>
        <v>削除</v>
      </c>
      <c r="N663" s="19" t="str">
        <f t="shared" si="51"/>
        <v>削除</v>
      </c>
      <c r="O663" s="19" t="str">
        <f t="shared" si="52"/>
        <v>削除</v>
      </c>
      <c r="P663" s="19" t="str">
        <f t="shared" si="53"/>
        <v>削除</v>
      </c>
      <c r="Q663">
        <f t="shared" si="54"/>
        <v>1</v>
      </c>
    </row>
    <row r="664" spans="13:17" x14ac:dyDescent="0.7">
      <c r="M664" s="19" t="str">
        <f t="shared" si="50"/>
        <v>削除</v>
      </c>
      <c r="N664" s="19" t="str">
        <f t="shared" si="51"/>
        <v>削除</v>
      </c>
      <c r="O664" s="19" t="str">
        <f t="shared" si="52"/>
        <v>削除</v>
      </c>
      <c r="P664" s="19" t="str">
        <f t="shared" si="53"/>
        <v>削除</v>
      </c>
      <c r="Q664">
        <f t="shared" si="54"/>
        <v>1</v>
      </c>
    </row>
    <row r="665" spans="13:17" x14ac:dyDescent="0.7">
      <c r="M665" s="19" t="str">
        <f t="shared" si="50"/>
        <v>削除</v>
      </c>
      <c r="N665" s="19" t="str">
        <f t="shared" si="51"/>
        <v>削除</v>
      </c>
      <c r="O665" s="19" t="str">
        <f t="shared" si="52"/>
        <v>削除</v>
      </c>
      <c r="P665" s="19" t="str">
        <f t="shared" si="53"/>
        <v>削除</v>
      </c>
      <c r="Q665">
        <f t="shared" si="54"/>
        <v>1</v>
      </c>
    </row>
    <row r="666" spans="13:17" x14ac:dyDescent="0.7">
      <c r="M666" s="19" t="str">
        <f t="shared" si="50"/>
        <v>削除</v>
      </c>
      <c r="N666" s="19" t="str">
        <f t="shared" si="51"/>
        <v>削除</v>
      </c>
      <c r="O666" s="19" t="str">
        <f t="shared" si="52"/>
        <v>削除</v>
      </c>
      <c r="P666" s="19" t="str">
        <f t="shared" si="53"/>
        <v>削除</v>
      </c>
      <c r="Q666">
        <f t="shared" si="54"/>
        <v>1</v>
      </c>
    </row>
    <row r="667" spans="13:17" x14ac:dyDescent="0.7">
      <c r="M667" s="19" t="str">
        <f t="shared" si="50"/>
        <v>削除</v>
      </c>
      <c r="N667" s="19" t="str">
        <f t="shared" si="51"/>
        <v>削除</v>
      </c>
      <c r="O667" s="19" t="str">
        <f t="shared" si="52"/>
        <v>削除</v>
      </c>
      <c r="P667" s="19" t="str">
        <f t="shared" si="53"/>
        <v>削除</v>
      </c>
      <c r="Q667">
        <f t="shared" si="54"/>
        <v>1</v>
      </c>
    </row>
    <row r="668" spans="13:17" x14ac:dyDescent="0.7">
      <c r="M668" s="19" t="str">
        <f t="shared" si="50"/>
        <v>削除</v>
      </c>
      <c r="N668" s="19" t="str">
        <f t="shared" si="51"/>
        <v>削除</v>
      </c>
      <c r="O668" s="19" t="str">
        <f t="shared" si="52"/>
        <v>削除</v>
      </c>
      <c r="P668" s="19" t="str">
        <f t="shared" si="53"/>
        <v>削除</v>
      </c>
      <c r="Q668">
        <f t="shared" si="54"/>
        <v>1</v>
      </c>
    </row>
    <row r="669" spans="13:17" x14ac:dyDescent="0.7">
      <c r="M669" s="19" t="str">
        <f t="shared" si="50"/>
        <v>削除</v>
      </c>
      <c r="N669" s="19" t="str">
        <f t="shared" si="51"/>
        <v>削除</v>
      </c>
      <c r="O669" s="19" t="str">
        <f t="shared" si="52"/>
        <v>削除</v>
      </c>
      <c r="P669" s="19" t="str">
        <f t="shared" si="53"/>
        <v>削除</v>
      </c>
      <c r="Q669">
        <f t="shared" si="54"/>
        <v>1</v>
      </c>
    </row>
    <row r="670" spans="13:17" x14ac:dyDescent="0.7">
      <c r="M670" s="19" t="str">
        <f t="shared" si="50"/>
        <v>削除</v>
      </c>
      <c r="N670" s="19" t="str">
        <f t="shared" si="51"/>
        <v>削除</v>
      </c>
      <c r="O670" s="19" t="str">
        <f t="shared" si="52"/>
        <v>削除</v>
      </c>
      <c r="P670" s="19" t="str">
        <f t="shared" si="53"/>
        <v>削除</v>
      </c>
      <c r="Q670">
        <f t="shared" si="54"/>
        <v>1</v>
      </c>
    </row>
    <row r="671" spans="13:17" x14ac:dyDescent="0.7">
      <c r="M671" s="19" t="str">
        <f t="shared" si="50"/>
        <v>削除</v>
      </c>
      <c r="N671" s="19" t="str">
        <f t="shared" si="51"/>
        <v>削除</v>
      </c>
      <c r="O671" s="19" t="str">
        <f t="shared" si="52"/>
        <v>削除</v>
      </c>
      <c r="P671" s="19" t="str">
        <f t="shared" si="53"/>
        <v>削除</v>
      </c>
      <c r="Q671">
        <f t="shared" si="54"/>
        <v>1</v>
      </c>
    </row>
    <row r="672" spans="13:17" x14ac:dyDescent="0.7">
      <c r="M672" s="19" t="str">
        <f t="shared" si="50"/>
        <v>削除</v>
      </c>
      <c r="N672" s="19" t="str">
        <f t="shared" si="51"/>
        <v>削除</v>
      </c>
      <c r="O672" s="19" t="str">
        <f t="shared" si="52"/>
        <v>削除</v>
      </c>
      <c r="P672" s="19" t="str">
        <f t="shared" si="53"/>
        <v>削除</v>
      </c>
      <c r="Q672">
        <f t="shared" si="54"/>
        <v>1</v>
      </c>
    </row>
    <row r="673" spans="13:17" x14ac:dyDescent="0.7">
      <c r="M673" s="19" t="str">
        <f t="shared" si="50"/>
        <v>削除</v>
      </c>
      <c r="N673" s="19" t="str">
        <f t="shared" si="51"/>
        <v>削除</v>
      </c>
      <c r="O673" s="19" t="str">
        <f t="shared" si="52"/>
        <v>削除</v>
      </c>
      <c r="P673" s="19" t="str">
        <f t="shared" si="53"/>
        <v>削除</v>
      </c>
      <c r="Q673">
        <f t="shared" si="54"/>
        <v>1</v>
      </c>
    </row>
    <row r="674" spans="13:17" x14ac:dyDescent="0.7">
      <c r="M674" s="19" t="str">
        <f t="shared" si="50"/>
        <v>削除</v>
      </c>
      <c r="N674" s="19" t="str">
        <f t="shared" si="51"/>
        <v>削除</v>
      </c>
      <c r="O674" s="19" t="str">
        <f t="shared" si="52"/>
        <v>削除</v>
      </c>
      <c r="P674" s="19" t="str">
        <f t="shared" si="53"/>
        <v>削除</v>
      </c>
      <c r="Q674">
        <f t="shared" si="54"/>
        <v>1</v>
      </c>
    </row>
    <row r="675" spans="13:17" x14ac:dyDescent="0.7">
      <c r="M675" s="19" t="str">
        <f t="shared" si="50"/>
        <v>削除</v>
      </c>
      <c r="N675" s="19" t="str">
        <f t="shared" si="51"/>
        <v>削除</v>
      </c>
      <c r="O675" s="19" t="str">
        <f t="shared" si="52"/>
        <v>削除</v>
      </c>
      <c r="P675" s="19" t="str">
        <f t="shared" si="53"/>
        <v>削除</v>
      </c>
      <c r="Q675">
        <f t="shared" si="54"/>
        <v>1</v>
      </c>
    </row>
    <row r="676" spans="13:17" x14ac:dyDescent="0.7">
      <c r="M676" s="19" t="str">
        <f t="shared" si="50"/>
        <v>削除</v>
      </c>
      <c r="N676" s="19" t="str">
        <f t="shared" si="51"/>
        <v>削除</v>
      </c>
      <c r="O676" s="19" t="str">
        <f t="shared" si="52"/>
        <v>削除</v>
      </c>
      <c r="P676" s="19" t="str">
        <f t="shared" si="53"/>
        <v>削除</v>
      </c>
      <c r="Q676">
        <f t="shared" si="54"/>
        <v>1</v>
      </c>
    </row>
    <row r="677" spans="13:17" x14ac:dyDescent="0.7">
      <c r="M677" s="19" t="str">
        <f t="shared" si="50"/>
        <v>削除</v>
      </c>
      <c r="N677" s="19" t="str">
        <f t="shared" si="51"/>
        <v>削除</v>
      </c>
      <c r="O677" s="19" t="str">
        <f t="shared" si="52"/>
        <v>削除</v>
      </c>
      <c r="P677" s="19" t="str">
        <f t="shared" si="53"/>
        <v>削除</v>
      </c>
      <c r="Q677">
        <f t="shared" si="54"/>
        <v>1</v>
      </c>
    </row>
    <row r="678" spans="13:17" x14ac:dyDescent="0.7">
      <c r="M678" s="19" t="str">
        <f t="shared" si="50"/>
        <v>削除</v>
      </c>
      <c r="N678" s="19" t="str">
        <f t="shared" si="51"/>
        <v>削除</v>
      </c>
      <c r="O678" s="19" t="str">
        <f t="shared" si="52"/>
        <v>削除</v>
      </c>
      <c r="P678" s="19" t="str">
        <f t="shared" si="53"/>
        <v>削除</v>
      </c>
      <c r="Q678">
        <f t="shared" si="54"/>
        <v>1</v>
      </c>
    </row>
    <row r="679" spans="13:17" x14ac:dyDescent="0.7">
      <c r="M679" s="19" t="str">
        <f t="shared" si="50"/>
        <v>削除</v>
      </c>
      <c r="N679" s="19" t="str">
        <f t="shared" si="51"/>
        <v>削除</v>
      </c>
      <c r="O679" s="19" t="str">
        <f t="shared" si="52"/>
        <v>削除</v>
      </c>
      <c r="P679" s="19" t="str">
        <f t="shared" si="53"/>
        <v>削除</v>
      </c>
      <c r="Q679">
        <f t="shared" si="54"/>
        <v>1</v>
      </c>
    </row>
    <row r="680" spans="13:17" x14ac:dyDescent="0.7">
      <c r="M680" s="19" t="str">
        <f t="shared" si="50"/>
        <v>削除</v>
      </c>
      <c r="N680" s="19" t="str">
        <f t="shared" si="51"/>
        <v>削除</v>
      </c>
      <c r="O680" s="19" t="str">
        <f t="shared" si="52"/>
        <v>削除</v>
      </c>
      <c r="P680" s="19" t="str">
        <f t="shared" si="53"/>
        <v>削除</v>
      </c>
      <c r="Q680">
        <f t="shared" si="54"/>
        <v>1</v>
      </c>
    </row>
    <row r="681" spans="13:17" x14ac:dyDescent="0.7">
      <c r="M681" s="19" t="str">
        <f t="shared" si="50"/>
        <v>削除</v>
      </c>
      <c r="N681" s="19" t="str">
        <f t="shared" si="51"/>
        <v>削除</v>
      </c>
      <c r="O681" s="19" t="str">
        <f t="shared" si="52"/>
        <v>削除</v>
      </c>
      <c r="P681" s="19" t="str">
        <f t="shared" si="53"/>
        <v>削除</v>
      </c>
      <c r="Q681">
        <f t="shared" si="54"/>
        <v>1</v>
      </c>
    </row>
    <row r="682" spans="13:17" x14ac:dyDescent="0.7">
      <c r="M682" s="19" t="str">
        <f t="shared" si="50"/>
        <v>削除</v>
      </c>
      <c r="N682" s="19" t="str">
        <f t="shared" si="51"/>
        <v>削除</v>
      </c>
      <c r="O682" s="19" t="str">
        <f t="shared" si="52"/>
        <v>削除</v>
      </c>
      <c r="P682" s="19" t="str">
        <f t="shared" si="53"/>
        <v>削除</v>
      </c>
      <c r="Q682">
        <f t="shared" si="54"/>
        <v>1</v>
      </c>
    </row>
    <row r="683" spans="13:17" x14ac:dyDescent="0.7">
      <c r="M683" s="19" t="str">
        <f t="shared" si="50"/>
        <v>削除</v>
      </c>
      <c r="N683" s="19" t="str">
        <f t="shared" si="51"/>
        <v>削除</v>
      </c>
      <c r="O683" s="19" t="str">
        <f t="shared" si="52"/>
        <v>削除</v>
      </c>
      <c r="P683" s="19" t="str">
        <f t="shared" si="53"/>
        <v>削除</v>
      </c>
      <c r="Q683">
        <f t="shared" si="54"/>
        <v>1</v>
      </c>
    </row>
    <row r="684" spans="13:17" x14ac:dyDescent="0.7">
      <c r="M684" s="19" t="str">
        <f t="shared" si="50"/>
        <v>削除</v>
      </c>
      <c r="N684" s="19" t="str">
        <f t="shared" si="51"/>
        <v>削除</v>
      </c>
      <c r="O684" s="19" t="str">
        <f t="shared" si="52"/>
        <v>削除</v>
      </c>
      <c r="P684" s="19" t="str">
        <f t="shared" si="53"/>
        <v>削除</v>
      </c>
      <c r="Q684">
        <f t="shared" si="54"/>
        <v>1</v>
      </c>
    </row>
    <row r="685" spans="13:17" x14ac:dyDescent="0.7">
      <c r="M685" s="19" t="str">
        <f t="shared" si="50"/>
        <v>削除</v>
      </c>
      <c r="N685" s="19" t="str">
        <f t="shared" si="51"/>
        <v>削除</v>
      </c>
      <c r="O685" s="19" t="str">
        <f t="shared" si="52"/>
        <v>削除</v>
      </c>
      <c r="P685" s="19" t="str">
        <f t="shared" si="53"/>
        <v>削除</v>
      </c>
      <c r="Q685">
        <f t="shared" si="54"/>
        <v>1</v>
      </c>
    </row>
    <row r="686" spans="13:17" x14ac:dyDescent="0.7">
      <c r="M686" s="19" t="str">
        <f t="shared" si="50"/>
        <v>削除</v>
      </c>
      <c r="N686" s="19" t="str">
        <f t="shared" si="51"/>
        <v>削除</v>
      </c>
      <c r="O686" s="19" t="str">
        <f t="shared" si="52"/>
        <v>削除</v>
      </c>
      <c r="P686" s="19" t="str">
        <f t="shared" si="53"/>
        <v>削除</v>
      </c>
      <c r="Q686">
        <f t="shared" si="54"/>
        <v>1</v>
      </c>
    </row>
    <row r="687" spans="13:17" x14ac:dyDescent="0.7">
      <c r="M687" s="19" t="str">
        <f t="shared" si="50"/>
        <v>削除</v>
      </c>
      <c r="N687" s="19" t="str">
        <f t="shared" si="51"/>
        <v>削除</v>
      </c>
      <c r="O687" s="19" t="str">
        <f t="shared" si="52"/>
        <v>削除</v>
      </c>
      <c r="P687" s="19" t="str">
        <f t="shared" si="53"/>
        <v>削除</v>
      </c>
      <c r="Q687">
        <f t="shared" si="54"/>
        <v>1</v>
      </c>
    </row>
    <row r="688" spans="13:17" x14ac:dyDescent="0.7">
      <c r="M688" s="19" t="str">
        <f t="shared" si="50"/>
        <v>削除</v>
      </c>
      <c r="N688" s="19" t="str">
        <f t="shared" si="51"/>
        <v>削除</v>
      </c>
      <c r="O688" s="19" t="str">
        <f t="shared" si="52"/>
        <v>削除</v>
      </c>
      <c r="P688" s="19" t="str">
        <f t="shared" si="53"/>
        <v>削除</v>
      </c>
      <c r="Q688">
        <f t="shared" si="54"/>
        <v>1</v>
      </c>
    </row>
    <row r="689" spans="13:17" x14ac:dyDescent="0.7">
      <c r="M689" s="19" t="str">
        <f t="shared" si="50"/>
        <v>削除</v>
      </c>
      <c r="N689" s="19" t="str">
        <f t="shared" si="51"/>
        <v>削除</v>
      </c>
      <c r="O689" s="19" t="str">
        <f t="shared" si="52"/>
        <v>削除</v>
      </c>
      <c r="P689" s="19" t="str">
        <f t="shared" si="53"/>
        <v>削除</v>
      </c>
      <c r="Q689">
        <f t="shared" si="54"/>
        <v>1</v>
      </c>
    </row>
    <row r="690" spans="13:17" x14ac:dyDescent="0.7">
      <c r="M690" s="19" t="str">
        <f t="shared" si="50"/>
        <v>削除</v>
      </c>
      <c r="N690" s="19" t="str">
        <f t="shared" si="51"/>
        <v>削除</v>
      </c>
      <c r="O690" s="19" t="str">
        <f t="shared" si="52"/>
        <v>削除</v>
      </c>
      <c r="P690" s="19" t="str">
        <f t="shared" si="53"/>
        <v>削除</v>
      </c>
      <c r="Q690">
        <f t="shared" si="54"/>
        <v>1</v>
      </c>
    </row>
    <row r="691" spans="13:17" x14ac:dyDescent="0.7">
      <c r="M691" s="19" t="str">
        <f t="shared" si="50"/>
        <v>削除</v>
      </c>
      <c r="N691" s="19" t="str">
        <f t="shared" si="51"/>
        <v>削除</v>
      </c>
      <c r="O691" s="19" t="str">
        <f t="shared" si="52"/>
        <v>削除</v>
      </c>
      <c r="P691" s="19" t="str">
        <f t="shared" si="53"/>
        <v>削除</v>
      </c>
      <c r="Q691">
        <f t="shared" si="54"/>
        <v>1</v>
      </c>
    </row>
    <row r="692" spans="13:17" x14ac:dyDescent="0.7">
      <c r="M692" s="19" t="str">
        <f t="shared" si="50"/>
        <v>削除</v>
      </c>
      <c r="N692" s="19" t="str">
        <f t="shared" si="51"/>
        <v>削除</v>
      </c>
      <c r="O692" s="19" t="str">
        <f t="shared" si="52"/>
        <v>削除</v>
      </c>
      <c r="P692" s="19" t="str">
        <f t="shared" si="53"/>
        <v>削除</v>
      </c>
      <c r="Q692">
        <f t="shared" si="54"/>
        <v>1</v>
      </c>
    </row>
    <row r="693" spans="13:17" x14ac:dyDescent="0.7">
      <c r="M693" s="19" t="str">
        <f t="shared" si="50"/>
        <v>削除</v>
      </c>
      <c r="N693" s="19" t="str">
        <f t="shared" si="51"/>
        <v>削除</v>
      </c>
      <c r="O693" s="19" t="str">
        <f t="shared" si="52"/>
        <v>削除</v>
      </c>
      <c r="P693" s="19" t="str">
        <f t="shared" si="53"/>
        <v>削除</v>
      </c>
      <c r="Q693">
        <f t="shared" si="54"/>
        <v>1</v>
      </c>
    </row>
    <row r="694" spans="13:17" x14ac:dyDescent="0.7">
      <c r="M694" s="19" t="str">
        <f t="shared" si="50"/>
        <v>削除</v>
      </c>
      <c r="N694" s="19" t="str">
        <f t="shared" si="51"/>
        <v>削除</v>
      </c>
      <c r="O694" s="19" t="str">
        <f t="shared" si="52"/>
        <v>削除</v>
      </c>
      <c r="P694" s="19" t="str">
        <f t="shared" si="53"/>
        <v>削除</v>
      </c>
      <c r="Q694">
        <f t="shared" si="54"/>
        <v>1</v>
      </c>
    </row>
    <row r="695" spans="13:17" x14ac:dyDescent="0.7">
      <c r="M695" s="19" t="str">
        <f t="shared" si="50"/>
        <v>削除</v>
      </c>
      <c r="N695" s="19" t="str">
        <f t="shared" si="51"/>
        <v>削除</v>
      </c>
      <c r="O695" s="19" t="str">
        <f t="shared" si="52"/>
        <v>削除</v>
      </c>
      <c r="P695" s="19" t="str">
        <f t="shared" si="53"/>
        <v>削除</v>
      </c>
      <c r="Q695">
        <f t="shared" si="54"/>
        <v>1</v>
      </c>
    </row>
    <row r="696" spans="13:17" x14ac:dyDescent="0.7">
      <c r="M696" s="19" t="str">
        <f t="shared" si="50"/>
        <v>削除</v>
      </c>
      <c r="N696" s="19" t="str">
        <f t="shared" si="51"/>
        <v>削除</v>
      </c>
      <c r="O696" s="19" t="str">
        <f t="shared" si="52"/>
        <v>削除</v>
      </c>
      <c r="P696" s="19" t="str">
        <f t="shared" si="53"/>
        <v>削除</v>
      </c>
      <c r="Q696">
        <f t="shared" si="54"/>
        <v>1</v>
      </c>
    </row>
    <row r="697" spans="13:17" x14ac:dyDescent="0.7">
      <c r="M697" s="19" t="str">
        <f t="shared" si="50"/>
        <v>削除</v>
      </c>
      <c r="N697" s="19" t="str">
        <f t="shared" si="51"/>
        <v>削除</v>
      </c>
      <c r="O697" s="19" t="str">
        <f t="shared" si="52"/>
        <v>削除</v>
      </c>
      <c r="P697" s="19" t="str">
        <f t="shared" si="53"/>
        <v>削除</v>
      </c>
      <c r="Q697">
        <f t="shared" si="54"/>
        <v>1</v>
      </c>
    </row>
    <row r="698" spans="13:17" x14ac:dyDescent="0.7">
      <c r="M698" s="19" t="str">
        <f t="shared" si="50"/>
        <v>削除</v>
      </c>
      <c r="N698" s="19" t="str">
        <f t="shared" si="51"/>
        <v>削除</v>
      </c>
      <c r="O698" s="19" t="str">
        <f t="shared" si="52"/>
        <v>削除</v>
      </c>
      <c r="P698" s="19" t="str">
        <f t="shared" si="53"/>
        <v>削除</v>
      </c>
      <c r="Q698">
        <f t="shared" si="54"/>
        <v>1</v>
      </c>
    </row>
    <row r="699" spans="13:17" x14ac:dyDescent="0.7">
      <c r="M699" s="19" t="str">
        <f t="shared" si="50"/>
        <v>削除</v>
      </c>
      <c r="N699" s="19" t="str">
        <f t="shared" si="51"/>
        <v>削除</v>
      </c>
      <c r="O699" s="19" t="str">
        <f t="shared" si="52"/>
        <v>削除</v>
      </c>
      <c r="P699" s="19" t="str">
        <f t="shared" si="53"/>
        <v>削除</v>
      </c>
      <c r="Q699">
        <f t="shared" si="54"/>
        <v>1</v>
      </c>
    </row>
    <row r="700" spans="13:17" x14ac:dyDescent="0.7">
      <c r="M700" s="19" t="str">
        <f t="shared" si="50"/>
        <v>削除</v>
      </c>
      <c r="N700" s="19" t="str">
        <f t="shared" si="51"/>
        <v>削除</v>
      </c>
      <c r="O700" s="19" t="str">
        <f t="shared" si="52"/>
        <v>削除</v>
      </c>
      <c r="P700" s="19" t="str">
        <f t="shared" si="53"/>
        <v>削除</v>
      </c>
      <c r="Q700">
        <f t="shared" si="54"/>
        <v>1</v>
      </c>
    </row>
    <row r="701" spans="13:17" x14ac:dyDescent="0.7">
      <c r="M701" s="19" t="str">
        <f t="shared" si="50"/>
        <v>削除</v>
      </c>
      <c r="N701" s="19" t="str">
        <f t="shared" si="51"/>
        <v>削除</v>
      </c>
      <c r="O701" s="19" t="str">
        <f t="shared" si="52"/>
        <v>削除</v>
      </c>
      <c r="P701" s="19" t="str">
        <f t="shared" si="53"/>
        <v>削除</v>
      </c>
      <c r="Q701">
        <f t="shared" si="54"/>
        <v>1</v>
      </c>
    </row>
    <row r="702" spans="13:17" x14ac:dyDescent="0.7">
      <c r="M702" s="19" t="str">
        <f t="shared" si="50"/>
        <v>削除</v>
      </c>
      <c r="N702" s="19" t="str">
        <f t="shared" si="51"/>
        <v>削除</v>
      </c>
      <c r="O702" s="19" t="str">
        <f t="shared" si="52"/>
        <v>削除</v>
      </c>
      <c r="P702" s="19" t="str">
        <f t="shared" si="53"/>
        <v>削除</v>
      </c>
      <c r="Q702">
        <f t="shared" si="54"/>
        <v>1</v>
      </c>
    </row>
    <row r="703" spans="13:17" x14ac:dyDescent="0.7">
      <c r="M703" s="19" t="str">
        <f t="shared" si="50"/>
        <v>削除</v>
      </c>
      <c r="N703" s="19" t="str">
        <f t="shared" si="51"/>
        <v>削除</v>
      </c>
      <c r="O703" s="19" t="str">
        <f t="shared" si="52"/>
        <v>削除</v>
      </c>
      <c r="P703" s="19" t="str">
        <f t="shared" si="53"/>
        <v>削除</v>
      </c>
      <c r="Q703">
        <f t="shared" si="54"/>
        <v>1</v>
      </c>
    </row>
    <row r="704" spans="13:17" x14ac:dyDescent="0.7">
      <c r="M704" s="19" t="str">
        <f t="shared" si="50"/>
        <v>削除</v>
      </c>
      <c r="N704" s="19" t="str">
        <f t="shared" si="51"/>
        <v>削除</v>
      </c>
      <c r="O704" s="19" t="str">
        <f t="shared" si="52"/>
        <v>削除</v>
      </c>
      <c r="P704" s="19" t="str">
        <f t="shared" si="53"/>
        <v>削除</v>
      </c>
      <c r="Q704">
        <f t="shared" si="54"/>
        <v>1</v>
      </c>
    </row>
    <row r="705" spans="13:17" x14ac:dyDescent="0.7">
      <c r="M705" s="19" t="str">
        <f t="shared" si="50"/>
        <v>削除</v>
      </c>
      <c r="N705" s="19" t="str">
        <f t="shared" si="51"/>
        <v>削除</v>
      </c>
      <c r="O705" s="19" t="str">
        <f t="shared" si="52"/>
        <v>削除</v>
      </c>
      <c r="P705" s="19" t="str">
        <f t="shared" si="53"/>
        <v>削除</v>
      </c>
      <c r="Q705">
        <f t="shared" si="54"/>
        <v>1</v>
      </c>
    </row>
    <row r="706" spans="13:17" x14ac:dyDescent="0.7">
      <c r="M706" s="19" t="str">
        <f t="shared" si="50"/>
        <v>削除</v>
      </c>
      <c r="N706" s="19" t="str">
        <f t="shared" si="51"/>
        <v>削除</v>
      </c>
      <c r="O706" s="19" t="str">
        <f t="shared" si="52"/>
        <v>削除</v>
      </c>
      <c r="P706" s="19" t="str">
        <f t="shared" si="53"/>
        <v>削除</v>
      </c>
      <c r="Q706">
        <f t="shared" si="54"/>
        <v>1</v>
      </c>
    </row>
    <row r="707" spans="13:17" x14ac:dyDescent="0.7">
      <c r="M707" s="19" t="str">
        <f t="shared" ref="M707:M770" si="55">IF(O707="削除","削除",(TRUNC(E707,0)+MOD(E707,1)*0.6)*10000)</f>
        <v>削除</v>
      </c>
      <c r="N707" s="19" t="str">
        <f t="shared" ref="N707:N770" si="56">IF(P707="削除","削除",(TRUNC(F707,0)+MOD(F707,1)*0.6)*10000)</f>
        <v>削除</v>
      </c>
      <c r="O707" s="19" t="str">
        <f t="shared" ref="O707:O770" si="57">IF(G708=0,"削除",(TRUNC(E708,0)+MOD(E708,1)*0.6)*10000)</f>
        <v>削除</v>
      </c>
      <c r="P707" s="19" t="str">
        <f t="shared" ref="P707:P770" si="58">IF(F708=0,"削除",(TRUNC(F708,0)+MOD(F708,1)*0.6)*10000)</f>
        <v>削除</v>
      </c>
      <c r="Q707">
        <f t="shared" ref="Q707:Q770" si="59">COUNTBLANK(A708)</f>
        <v>1</v>
      </c>
    </row>
    <row r="708" spans="13:17" x14ac:dyDescent="0.7">
      <c r="M708" s="19" t="str">
        <f t="shared" si="55"/>
        <v>削除</v>
      </c>
      <c r="N708" s="19" t="str">
        <f t="shared" si="56"/>
        <v>削除</v>
      </c>
      <c r="O708" s="19" t="str">
        <f t="shared" si="57"/>
        <v>削除</v>
      </c>
      <c r="P708" s="19" t="str">
        <f t="shared" si="58"/>
        <v>削除</v>
      </c>
      <c r="Q708">
        <f t="shared" si="59"/>
        <v>1</v>
      </c>
    </row>
    <row r="709" spans="13:17" x14ac:dyDescent="0.7">
      <c r="M709" s="19" t="str">
        <f t="shared" si="55"/>
        <v>削除</v>
      </c>
      <c r="N709" s="19" t="str">
        <f t="shared" si="56"/>
        <v>削除</v>
      </c>
      <c r="O709" s="19" t="str">
        <f t="shared" si="57"/>
        <v>削除</v>
      </c>
      <c r="P709" s="19" t="str">
        <f t="shared" si="58"/>
        <v>削除</v>
      </c>
      <c r="Q709">
        <f t="shared" si="59"/>
        <v>1</v>
      </c>
    </row>
    <row r="710" spans="13:17" x14ac:dyDescent="0.7">
      <c r="M710" s="19" t="str">
        <f t="shared" si="55"/>
        <v>削除</v>
      </c>
      <c r="N710" s="19" t="str">
        <f t="shared" si="56"/>
        <v>削除</v>
      </c>
      <c r="O710" s="19" t="str">
        <f t="shared" si="57"/>
        <v>削除</v>
      </c>
      <c r="P710" s="19" t="str">
        <f t="shared" si="58"/>
        <v>削除</v>
      </c>
      <c r="Q710">
        <f t="shared" si="59"/>
        <v>1</v>
      </c>
    </row>
    <row r="711" spans="13:17" x14ac:dyDescent="0.7">
      <c r="M711" s="19" t="str">
        <f t="shared" si="55"/>
        <v>削除</v>
      </c>
      <c r="N711" s="19" t="str">
        <f t="shared" si="56"/>
        <v>削除</v>
      </c>
      <c r="O711" s="19" t="str">
        <f t="shared" si="57"/>
        <v>削除</v>
      </c>
      <c r="P711" s="19" t="str">
        <f t="shared" si="58"/>
        <v>削除</v>
      </c>
      <c r="Q711">
        <f t="shared" si="59"/>
        <v>1</v>
      </c>
    </row>
    <row r="712" spans="13:17" x14ac:dyDescent="0.7">
      <c r="M712" s="19" t="str">
        <f t="shared" si="55"/>
        <v>削除</v>
      </c>
      <c r="N712" s="19" t="str">
        <f t="shared" si="56"/>
        <v>削除</v>
      </c>
      <c r="O712" s="19" t="str">
        <f t="shared" si="57"/>
        <v>削除</v>
      </c>
      <c r="P712" s="19" t="str">
        <f t="shared" si="58"/>
        <v>削除</v>
      </c>
      <c r="Q712">
        <f t="shared" si="59"/>
        <v>1</v>
      </c>
    </row>
    <row r="713" spans="13:17" x14ac:dyDescent="0.7">
      <c r="M713" s="19" t="str">
        <f t="shared" si="55"/>
        <v>削除</v>
      </c>
      <c r="N713" s="19" t="str">
        <f t="shared" si="56"/>
        <v>削除</v>
      </c>
      <c r="O713" s="19" t="str">
        <f t="shared" si="57"/>
        <v>削除</v>
      </c>
      <c r="P713" s="19" t="str">
        <f t="shared" si="58"/>
        <v>削除</v>
      </c>
      <c r="Q713">
        <f t="shared" si="59"/>
        <v>1</v>
      </c>
    </row>
    <row r="714" spans="13:17" x14ac:dyDescent="0.7">
      <c r="M714" s="19" t="str">
        <f t="shared" si="55"/>
        <v>削除</v>
      </c>
      <c r="N714" s="19" t="str">
        <f t="shared" si="56"/>
        <v>削除</v>
      </c>
      <c r="O714" s="19" t="str">
        <f t="shared" si="57"/>
        <v>削除</v>
      </c>
      <c r="P714" s="19" t="str">
        <f t="shared" si="58"/>
        <v>削除</v>
      </c>
      <c r="Q714">
        <f t="shared" si="59"/>
        <v>1</v>
      </c>
    </row>
    <row r="715" spans="13:17" x14ac:dyDescent="0.7">
      <c r="M715" s="19" t="str">
        <f t="shared" si="55"/>
        <v>削除</v>
      </c>
      <c r="N715" s="19" t="str">
        <f t="shared" si="56"/>
        <v>削除</v>
      </c>
      <c r="O715" s="19" t="str">
        <f t="shared" si="57"/>
        <v>削除</v>
      </c>
      <c r="P715" s="19" t="str">
        <f t="shared" si="58"/>
        <v>削除</v>
      </c>
      <c r="Q715">
        <f t="shared" si="59"/>
        <v>1</v>
      </c>
    </row>
    <row r="716" spans="13:17" x14ac:dyDescent="0.7">
      <c r="M716" s="19" t="str">
        <f t="shared" si="55"/>
        <v>削除</v>
      </c>
      <c r="N716" s="19" t="str">
        <f t="shared" si="56"/>
        <v>削除</v>
      </c>
      <c r="O716" s="19" t="str">
        <f t="shared" si="57"/>
        <v>削除</v>
      </c>
      <c r="P716" s="19" t="str">
        <f t="shared" si="58"/>
        <v>削除</v>
      </c>
      <c r="Q716">
        <f t="shared" si="59"/>
        <v>1</v>
      </c>
    </row>
    <row r="717" spans="13:17" x14ac:dyDescent="0.7">
      <c r="M717" s="19" t="str">
        <f t="shared" si="55"/>
        <v>削除</v>
      </c>
      <c r="N717" s="19" t="str">
        <f t="shared" si="56"/>
        <v>削除</v>
      </c>
      <c r="O717" s="19" t="str">
        <f t="shared" si="57"/>
        <v>削除</v>
      </c>
      <c r="P717" s="19" t="str">
        <f t="shared" si="58"/>
        <v>削除</v>
      </c>
      <c r="Q717">
        <f t="shared" si="59"/>
        <v>1</v>
      </c>
    </row>
    <row r="718" spans="13:17" x14ac:dyDescent="0.7">
      <c r="M718" s="19" t="str">
        <f t="shared" si="55"/>
        <v>削除</v>
      </c>
      <c r="N718" s="19" t="str">
        <f t="shared" si="56"/>
        <v>削除</v>
      </c>
      <c r="O718" s="19" t="str">
        <f t="shared" si="57"/>
        <v>削除</v>
      </c>
      <c r="P718" s="19" t="str">
        <f t="shared" si="58"/>
        <v>削除</v>
      </c>
      <c r="Q718">
        <f t="shared" si="59"/>
        <v>1</v>
      </c>
    </row>
    <row r="719" spans="13:17" x14ac:dyDescent="0.7">
      <c r="M719" s="19" t="str">
        <f t="shared" si="55"/>
        <v>削除</v>
      </c>
      <c r="N719" s="19" t="str">
        <f t="shared" si="56"/>
        <v>削除</v>
      </c>
      <c r="O719" s="19" t="str">
        <f t="shared" si="57"/>
        <v>削除</v>
      </c>
      <c r="P719" s="19" t="str">
        <f t="shared" si="58"/>
        <v>削除</v>
      </c>
      <c r="Q719">
        <f t="shared" si="59"/>
        <v>1</v>
      </c>
    </row>
    <row r="720" spans="13:17" x14ac:dyDescent="0.7">
      <c r="M720" s="19" t="str">
        <f t="shared" si="55"/>
        <v>削除</v>
      </c>
      <c r="N720" s="19" t="str">
        <f t="shared" si="56"/>
        <v>削除</v>
      </c>
      <c r="O720" s="19" t="str">
        <f t="shared" si="57"/>
        <v>削除</v>
      </c>
      <c r="P720" s="19" t="str">
        <f t="shared" si="58"/>
        <v>削除</v>
      </c>
      <c r="Q720">
        <f t="shared" si="59"/>
        <v>1</v>
      </c>
    </row>
    <row r="721" spans="13:17" x14ac:dyDescent="0.7">
      <c r="M721" s="19" t="str">
        <f t="shared" si="55"/>
        <v>削除</v>
      </c>
      <c r="N721" s="19" t="str">
        <f t="shared" si="56"/>
        <v>削除</v>
      </c>
      <c r="O721" s="19" t="str">
        <f t="shared" si="57"/>
        <v>削除</v>
      </c>
      <c r="P721" s="19" t="str">
        <f t="shared" si="58"/>
        <v>削除</v>
      </c>
      <c r="Q721">
        <f t="shared" si="59"/>
        <v>1</v>
      </c>
    </row>
    <row r="722" spans="13:17" x14ac:dyDescent="0.7">
      <c r="M722" s="19" t="str">
        <f t="shared" si="55"/>
        <v>削除</v>
      </c>
      <c r="N722" s="19" t="str">
        <f t="shared" si="56"/>
        <v>削除</v>
      </c>
      <c r="O722" s="19" t="str">
        <f t="shared" si="57"/>
        <v>削除</v>
      </c>
      <c r="P722" s="19" t="str">
        <f t="shared" si="58"/>
        <v>削除</v>
      </c>
      <c r="Q722">
        <f t="shared" si="59"/>
        <v>1</v>
      </c>
    </row>
    <row r="723" spans="13:17" x14ac:dyDescent="0.7">
      <c r="M723" s="19" t="str">
        <f t="shared" si="55"/>
        <v>削除</v>
      </c>
      <c r="N723" s="19" t="str">
        <f t="shared" si="56"/>
        <v>削除</v>
      </c>
      <c r="O723" s="19" t="str">
        <f t="shared" si="57"/>
        <v>削除</v>
      </c>
      <c r="P723" s="19" t="str">
        <f t="shared" si="58"/>
        <v>削除</v>
      </c>
      <c r="Q723">
        <f t="shared" si="59"/>
        <v>1</v>
      </c>
    </row>
    <row r="724" spans="13:17" x14ac:dyDescent="0.7">
      <c r="M724" s="19" t="str">
        <f t="shared" si="55"/>
        <v>削除</v>
      </c>
      <c r="N724" s="19" t="str">
        <f t="shared" si="56"/>
        <v>削除</v>
      </c>
      <c r="O724" s="19" t="str">
        <f t="shared" si="57"/>
        <v>削除</v>
      </c>
      <c r="P724" s="19" t="str">
        <f t="shared" si="58"/>
        <v>削除</v>
      </c>
      <c r="Q724">
        <f t="shared" si="59"/>
        <v>1</v>
      </c>
    </row>
    <row r="725" spans="13:17" x14ac:dyDescent="0.7">
      <c r="M725" s="19" t="str">
        <f t="shared" si="55"/>
        <v>削除</v>
      </c>
      <c r="N725" s="19" t="str">
        <f t="shared" si="56"/>
        <v>削除</v>
      </c>
      <c r="O725" s="19" t="str">
        <f t="shared" si="57"/>
        <v>削除</v>
      </c>
      <c r="P725" s="19" t="str">
        <f t="shared" si="58"/>
        <v>削除</v>
      </c>
      <c r="Q725">
        <f t="shared" si="59"/>
        <v>1</v>
      </c>
    </row>
    <row r="726" spans="13:17" x14ac:dyDescent="0.7">
      <c r="M726" s="19" t="str">
        <f t="shared" si="55"/>
        <v>削除</v>
      </c>
      <c r="N726" s="19" t="str">
        <f t="shared" si="56"/>
        <v>削除</v>
      </c>
      <c r="O726" s="19" t="str">
        <f t="shared" si="57"/>
        <v>削除</v>
      </c>
      <c r="P726" s="19" t="str">
        <f t="shared" si="58"/>
        <v>削除</v>
      </c>
      <c r="Q726">
        <f t="shared" si="59"/>
        <v>1</v>
      </c>
    </row>
    <row r="727" spans="13:17" x14ac:dyDescent="0.7">
      <c r="M727" s="19" t="str">
        <f t="shared" si="55"/>
        <v>削除</v>
      </c>
      <c r="N727" s="19" t="str">
        <f t="shared" si="56"/>
        <v>削除</v>
      </c>
      <c r="O727" s="19" t="str">
        <f t="shared" si="57"/>
        <v>削除</v>
      </c>
      <c r="P727" s="19" t="str">
        <f t="shared" si="58"/>
        <v>削除</v>
      </c>
      <c r="Q727">
        <f t="shared" si="59"/>
        <v>1</v>
      </c>
    </row>
    <row r="728" spans="13:17" x14ac:dyDescent="0.7">
      <c r="M728" s="19" t="str">
        <f t="shared" si="55"/>
        <v>削除</v>
      </c>
      <c r="N728" s="19" t="str">
        <f t="shared" si="56"/>
        <v>削除</v>
      </c>
      <c r="O728" s="19" t="str">
        <f t="shared" si="57"/>
        <v>削除</v>
      </c>
      <c r="P728" s="19" t="str">
        <f t="shared" si="58"/>
        <v>削除</v>
      </c>
      <c r="Q728">
        <f t="shared" si="59"/>
        <v>1</v>
      </c>
    </row>
    <row r="729" spans="13:17" x14ac:dyDescent="0.7">
      <c r="M729" s="19" t="str">
        <f t="shared" si="55"/>
        <v>削除</v>
      </c>
      <c r="N729" s="19" t="str">
        <f t="shared" si="56"/>
        <v>削除</v>
      </c>
      <c r="O729" s="19" t="str">
        <f t="shared" si="57"/>
        <v>削除</v>
      </c>
      <c r="P729" s="19" t="str">
        <f t="shared" si="58"/>
        <v>削除</v>
      </c>
      <c r="Q729">
        <f t="shared" si="59"/>
        <v>1</v>
      </c>
    </row>
    <row r="730" spans="13:17" x14ac:dyDescent="0.7">
      <c r="M730" s="19" t="str">
        <f t="shared" si="55"/>
        <v>削除</v>
      </c>
      <c r="N730" s="19" t="str">
        <f t="shared" si="56"/>
        <v>削除</v>
      </c>
      <c r="O730" s="19" t="str">
        <f t="shared" si="57"/>
        <v>削除</v>
      </c>
      <c r="P730" s="19" t="str">
        <f t="shared" si="58"/>
        <v>削除</v>
      </c>
      <c r="Q730">
        <f t="shared" si="59"/>
        <v>1</v>
      </c>
    </row>
    <row r="731" spans="13:17" x14ac:dyDescent="0.7">
      <c r="M731" s="19" t="str">
        <f t="shared" si="55"/>
        <v>削除</v>
      </c>
      <c r="N731" s="19" t="str">
        <f t="shared" si="56"/>
        <v>削除</v>
      </c>
      <c r="O731" s="19" t="str">
        <f t="shared" si="57"/>
        <v>削除</v>
      </c>
      <c r="P731" s="19" t="str">
        <f t="shared" si="58"/>
        <v>削除</v>
      </c>
      <c r="Q731">
        <f t="shared" si="59"/>
        <v>1</v>
      </c>
    </row>
    <row r="732" spans="13:17" x14ac:dyDescent="0.7">
      <c r="M732" s="19" t="str">
        <f t="shared" si="55"/>
        <v>削除</v>
      </c>
      <c r="N732" s="19" t="str">
        <f t="shared" si="56"/>
        <v>削除</v>
      </c>
      <c r="O732" s="19" t="str">
        <f t="shared" si="57"/>
        <v>削除</v>
      </c>
      <c r="P732" s="19" t="str">
        <f t="shared" si="58"/>
        <v>削除</v>
      </c>
      <c r="Q732">
        <f t="shared" si="59"/>
        <v>1</v>
      </c>
    </row>
    <row r="733" spans="13:17" x14ac:dyDescent="0.7">
      <c r="M733" s="19" t="str">
        <f t="shared" si="55"/>
        <v>削除</v>
      </c>
      <c r="N733" s="19" t="str">
        <f t="shared" si="56"/>
        <v>削除</v>
      </c>
      <c r="O733" s="19" t="str">
        <f t="shared" si="57"/>
        <v>削除</v>
      </c>
      <c r="P733" s="19" t="str">
        <f t="shared" si="58"/>
        <v>削除</v>
      </c>
      <c r="Q733">
        <f t="shared" si="59"/>
        <v>1</v>
      </c>
    </row>
    <row r="734" spans="13:17" x14ac:dyDescent="0.7">
      <c r="M734" s="19" t="str">
        <f t="shared" si="55"/>
        <v>削除</v>
      </c>
      <c r="N734" s="19" t="str">
        <f t="shared" si="56"/>
        <v>削除</v>
      </c>
      <c r="O734" s="19" t="str">
        <f t="shared" si="57"/>
        <v>削除</v>
      </c>
      <c r="P734" s="19" t="str">
        <f t="shared" si="58"/>
        <v>削除</v>
      </c>
      <c r="Q734">
        <f t="shared" si="59"/>
        <v>1</v>
      </c>
    </row>
    <row r="735" spans="13:17" x14ac:dyDescent="0.7">
      <c r="M735" s="19" t="str">
        <f t="shared" si="55"/>
        <v>削除</v>
      </c>
      <c r="N735" s="19" t="str">
        <f t="shared" si="56"/>
        <v>削除</v>
      </c>
      <c r="O735" s="19" t="str">
        <f t="shared" si="57"/>
        <v>削除</v>
      </c>
      <c r="P735" s="19" t="str">
        <f t="shared" si="58"/>
        <v>削除</v>
      </c>
      <c r="Q735">
        <f t="shared" si="59"/>
        <v>1</v>
      </c>
    </row>
    <row r="736" spans="13:17" x14ac:dyDescent="0.7">
      <c r="M736" s="19" t="str">
        <f t="shared" si="55"/>
        <v>削除</v>
      </c>
      <c r="N736" s="19" t="str">
        <f t="shared" si="56"/>
        <v>削除</v>
      </c>
      <c r="O736" s="19" t="str">
        <f t="shared" si="57"/>
        <v>削除</v>
      </c>
      <c r="P736" s="19" t="str">
        <f t="shared" si="58"/>
        <v>削除</v>
      </c>
      <c r="Q736">
        <f t="shared" si="59"/>
        <v>1</v>
      </c>
    </row>
    <row r="737" spans="13:17" x14ac:dyDescent="0.7">
      <c r="M737" s="19" t="str">
        <f t="shared" si="55"/>
        <v>削除</v>
      </c>
      <c r="N737" s="19" t="str">
        <f t="shared" si="56"/>
        <v>削除</v>
      </c>
      <c r="O737" s="19" t="str">
        <f t="shared" si="57"/>
        <v>削除</v>
      </c>
      <c r="P737" s="19" t="str">
        <f t="shared" si="58"/>
        <v>削除</v>
      </c>
      <c r="Q737">
        <f t="shared" si="59"/>
        <v>1</v>
      </c>
    </row>
    <row r="738" spans="13:17" x14ac:dyDescent="0.7">
      <c r="M738" s="19" t="str">
        <f t="shared" si="55"/>
        <v>削除</v>
      </c>
      <c r="N738" s="19" t="str">
        <f t="shared" si="56"/>
        <v>削除</v>
      </c>
      <c r="O738" s="19" t="str">
        <f t="shared" si="57"/>
        <v>削除</v>
      </c>
      <c r="P738" s="19" t="str">
        <f t="shared" si="58"/>
        <v>削除</v>
      </c>
      <c r="Q738">
        <f t="shared" si="59"/>
        <v>1</v>
      </c>
    </row>
    <row r="739" spans="13:17" x14ac:dyDescent="0.7">
      <c r="M739" s="19" t="str">
        <f t="shared" si="55"/>
        <v>削除</v>
      </c>
      <c r="N739" s="19" t="str">
        <f t="shared" si="56"/>
        <v>削除</v>
      </c>
      <c r="O739" s="19" t="str">
        <f t="shared" si="57"/>
        <v>削除</v>
      </c>
      <c r="P739" s="19" t="str">
        <f t="shared" si="58"/>
        <v>削除</v>
      </c>
      <c r="Q739">
        <f t="shared" si="59"/>
        <v>1</v>
      </c>
    </row>
    <row r="740" spans="13:17" x14ac:dyDescent="0.7">
      <c r="M740" s="19" t="str">
        <f t="shared" si="55"/>
        <v>削除</v>
      </c>
      <c r="N740" s="19" t="str">
        <f t="shared" si="56"/>
        <v>削除</v>
      </c>
      <c r="O740" s="19" t="str">
        <f t="shared" si="57"/>
        <v>削除</v>
      </c>
      <c r="P740" s="19" t="str">
        <f t="shared" si="58"/>
        <v>削除</v>
      </c>
      <c r="Q740">
        <f t="shared" si="59"/>
        <v>1</v>
      </c>
    </row>
    <row r="741" spans="13:17" x14ac:dyDescent="0.7">
      <c r="M741" s="19" t="str">
        <f t="shared" si="55"/>
        <v>削除</v>
      </c>
      <c r="N741" s="19" t="str">
        <f t="shared" si="56"/>
        <v>削除</v>
      </c>
      <c r="O741" s="19" t="str">
        <f t="shared" si="57"/>
        <v>削除</v>
      </c>
      <c r="P741" s="19" t="str">
        <f t="shared" si="58"/>
        <v>削除</v>
      </c>
      <c r="Q741">
        <f t="shared" si="59"/>
        <v>1</v>
      </c>
    </row>
    <row r="742" spans="13:17" x14ac:dyDescent="0.7">
      <c r="M742" s="19" t="str">
        <f t="shared" si="55"/>
        <v>削除</v>
      </c>
      <c r="N742" s="19" t="str">
        <f t="shared" si="56"/>
        <v>削除</v>
      </c>
      <c r="O742" s="19" t="str">
        <f t="shared" si="57"/>
        <v>削除</v>
      </c>
      <c r="P742" s="19" t="str">
        <f t="shared" si="58"/>
        <v>削除</v>
      </c>
      <c r="Q742">
        <f t="shared" si="59"/>
        <v>1</v>
      </c>
    </row>
    <row r="743" spans="13:17" x14ac:dyDescent="0.7">
      <c r="M743" s="19" t="str">
        <f t="shared" si="55"/>
        <v>削除</v>
      </c>
      <c r="N743" s="19" t="str">
        <f t="shared" si="56"/>
        <v>削除</v>
      </c>
      <c r="O743" s="19" t="str">
        <f t="shared" si="57"/>
        <v>削除</v>
      </c>
      <c r="P743" s="19" t="str">
        <f t="shared" si="58"/>
        <v>削除</v>
      </c>
      <c r="Q743">
        <f t="shared" si="59"/>
        <v>1</v>
      </c>
    </row>
    <row r="744" spans="13:17" x14ac:dyDescent="0.7">
      <c r="M744" s="19" t="str">
        <f t="shared" si="55"/>
        <v>削除</v>
      </c>
      <c r="N744" s="19" t="str">
        <f t="shared" si="56"/>
        <v>削除</v>
      </c>
      <c r="O744" s="19" t="str">
        <f t="shared" si="57"/>
        <v>削除</v>
      </c>
      <c r="P744" s="19" t="str">
        <f t="shared" si="58"/>
        <v>削除</v>
      </c>
      <c r="Q744">
        <f t="shared" si="59"/>
        <v>1</v>
      </c>
    </row>
    <row r="745" spans="13:17" x14ac:dyDescent="0.7">
      <c r="M745" s="19" t="str">
        <f t="shared" si="55"/>
        <v>削除</v>
      </c>
      <c r="N745" s="19" t="str">
        <f t="shared" si="56"/>
        <v>削除</v>
      </c>
      <c r="O745" s="19" t="str">
        <f t="shared" si="57"/>
        <v>削除</v>
      </c>
      <c r="P745" s="19" t="str">
        <f t="shared" si="58"/>
        <v>削除</v>
      </c>
      <c r="Q745">
        <f t="shared" si="59"/>
        <v>1</v>
      </c>
    </row>
    <row r="746" spans="13:17" x14ac:dyDescent="0.7">
      <c r="M746" s="19" t="str">
        <f t="shared" si="55"/>
        <v>削除</v>
      </c>
      <c r="N746" s="19" t="str">
        <f t="shared" si="56"/>
        <v>削除</v>
      </c>
      <c r="O746" s="19" t="str">
        <f t="shared" si="57"/>
        <v>削除</v>
      </c>
      <c r="P746" s="19" t="str">
        <f t="shared" si="58"/>
        <v>削除</v>
      </c>
      <c r="Q746">
        <f t="shared" si="59"/>
        <v>1</v>
      </c>
    </row>
    <row r="747" spans="13:17" x14ac:dyDescent="0.7">
      <c r="M747" s="19" t="str">
        <f t="shared" si="55"/>
        <v>削除</v>
      </c>
      <c r="N747" s="19" t="str">
        <f t="shared" si="56"/>
        <v>削除</v>
      </c>
      <c r="O747" s="19" t="str">
        <f t="shared" si="57"/>
        <v>削除</v>
      </c>
      <c r="P747" s="19" t="str">
        <f t="shared" si="58"/>
        <v>削除</v>
      </c>
      <c r="Q747">
        <f t="shared" si="59"/>
        <v>1</v>
      </c>
    </row>
    <row r="748" spans="13:17" x14ac:dyDescent="0.7">
      <c r="M748" s="19" t="str">
        <f t="shared" si="55"/>
        <v>削除</v>
      </c>
      <c r="N748" s="19" t="str">
        <f t="shared" si="56"/>
        <v>削除</v>
      </c>
      <c r="O748" s="19" t="str">
        <f t="shared" si="57"/>
        <v>削除</v>
      </c>
      <c r="P748" s="19" t="str">
        <f t="shared" si="58"/>
        <v>削除</v>
      </c>
      <c r="Q748">
        <f t="shared" si="59"/>
        <v>1</v>
      </c>
    </row>
    <row r="749" spans="13:17" x14ac:dyDescent="0.7">
      <c r="M749" s="19" t="str">
        <f t="shared" si="55"/>
        <v>削除</v>
      </c>
      <c r="N749" s="19" t="str">
        <f t="shared" si="56"/>
        <v>削除</v>
      </c>
      <c r="O749" s="19" t="str">
        <f t="shared" si="57"/>
        <v>削除</v>
      </c>
      <c r="P749" s="19" t="str">
        <f t="shared" si="58"/>
        <v>削除</v>
      </c>
      <c r="Q749">
        <f t="shared" si="59"/>
        <v>1</v>
      </c>
    </row>
    <row r="750" spans="13:17" x14ac:dyDescent="0.7">
      <c r="M750" s="19" t="str">
        <f t="shared" si="55"/>
        <v>削除</v>
      </c>
      <c r="N750" s="19" t="str">
        <f t="shared" si="56"/>
        <v>削除</v>
      </c>
      <c r="O750" s="19" t="str">
        <f t="shared" si="57"/>
        <v>削除</v>
      </c>
      <c r="P750" s="19" t="str">
        <f t="shared" si="58"/>
        <v>削除</v>
      </c>
      <c r="Q750">
        <f t="shared" si="59"/>
        <v>1</v>
      </c>
    </row>
    <row r="751" spans="13:17" x14ac:dyDescent="0.7">
      <c r="M751" s="19" t="str">
        <f t="shared" si="55"/>
        <v>削除</v>
      </c>
      <c r="N751" s="19" t="str">
        <f t="shared" si="56"/>
        <v>削除</v>
      </c>
      <c r="O751" s="19" t="str">
        <f t="shared" si="57"/>
        <v>削除</v>
      </c>
      <c r="P751" s="19" t="str">
        <f t="shared" si="58"/>
        <v>削除</v>
      </c>
      <c r="Q751">
        <f t="shared" si="59"/>
        <v>1</v>
      </c>
    </row>
    <row r="752" spans="13:17" x14ac:dyDescent="0.7">
      <c r="M752" s="19" t="str">
        <f t="shared" si="55"/>
        <v>削除</v>
      </c>
      <c r="N752" s="19" t="str">
        <f t="shared" si="56"/>
        <v>削除</v>
      </c>
      <c r="O752" s="19" t="str">
        <f t="shared" si="57"/>
        <v>削除</v>
      </c>
      <c r="P752" s="19" t="str">
        <f t="shared" si="58"/>
        <v>削除</v>
      </c>
      <c r="Q752">
        <f t="shared" si="59"/>
        <v>1</v>
      </c>
    </row>
    <row r="753" spans="13:17" x14ac:dyDescent="0.7">
      <c r="M753" s="19" t="str">
        <f t="shared" si="55"/>
        <v>削除</v>
      </c>
      <c r="N753" s="19" t="str">
        <f t="shared" si="56"/>
        <v>削除</v>
      </c>
      <c r="O753" s="19" t="str">
        <f t="shared" si="57"/>
        <v>削除</v>
      </c>
      <c r="P753" s="19" t="str">
        <f t="shared" si="58"/>
        <v>削除</v>
      </c>
      <c r="Q753">
        <f t="shared" si="59"/>
        <v>1</v>
      </c>
    </row>
    <row r="754" spans="13:17" x14ac:dyDescent="0.7">
      <c r="M754" s="19" t="str">
        <f t="shared" si="55"/>
        <v>削除</v>
      </c>
      <c r="N754" s="19" t="str">
        <f t="shared" si="56"/>
        <v>削除</v>
      </c>
      <c r="O754" s="19" t="str">
        <f t="shared" si="57"/>
        <v>削除</v>
      </c>
      <c r="P754" s="19" t="str">
        <f t="shared" si="58"/>
        <v>削除</v>
      </c>
      <c r="Q754">
        <f t="shared" si="59"/>
        <v>1</v>
      </c>
    </row>
    <row r="755" spans="13:17" x14ac:dyDescent="0.7">
      <c r="M755" s="19" t="str">
        <f t="shared" si="55"/>
        <v>削除</v>
      </c>
      <c r="N755" s="19" t="str">
        <f t="shared" si="56"/>
        <v>削除</v>
      </c>
      <c r="O755" s="19" t="str">
        <f t="shared" si="57"/>
        <v>削除</v>
      </c>
      <c r="P755" s="19" t="str">
        <f t="shared" si="58"/>
        <v>削除</v>
      </c>
      <c r="Q755">
        <f t="shared" si="59"/>
        <v>1</v>
      </c>
    </row>
    <row r="756" spans="13:17" x14ac:dyDescent="0.7">
      <c r="M756" s="19" t="str">
        <f t="shared" si="55"/>
        <v>削除</v>
      </c>
      <c r="N756" s="19" t="str">
        <f t="shared" si="56"/>
        <v>削除</v>
      </c>
      <c r="O756" s="19" t="str">
        <f t="shared" si="57"/>
        <v>削除</v>
      </c>
      <c r="P756" s="19" t="str">
        <f t="shared" si="58"/>
        <v>削除</v>
      </c>
      <c r="Q756">
        <f t="shared" si="59"/>
        <v>1</v>
      </c>
    </row>
    <row r="757" spans="13:17" x14ac:dyDescent="0.7">
      <c r="M757" s="19" t="str">
        <f t="shared" si="55"/>
        <v>削除</v>
      </c>
      <c r="N757" s="19" t="str">
        <f t="shared" si="56"/>
        <v>削除</v>
      </c>
      <c r="O757" s="19" t="str">
        <f t="shared" si="57"/>
        <v>削除</v>
      </c>
      <c r="P757" s="19" t="str">
        <f t="shared" si="58"/>
        <v>削除</v>
      </c>
      <c r="Q757">
        <f t="shared" si="59"/>
        <v>1</v>
      </c>
    </row>
    <row r="758" spans="13:17" x14ac:dyDescent="0.7">
      <c r="M758" s="19" t="str">
        <f t="shared" si="55"/>
        <v>削除</v>
      </c>
      <c r="N758" s="19" t="str">
        <f t="shared" si="56"/>
        <v>削除</v>
      </c>
      <c r="O758" s="19" t="str">
        <f t="shared" si="57"/>
        <v>削除</v>
      </c>
      <c r="P758" s="19" t="str">
        <f t="shared" si="58"/>
        <v>削除</v>
      </c>
      <c r="Q758">
        <f t="shared" si="59"/>
        <v>1</v>
      </c>
    </row>
    <row r="759" spans="13:17" x14ac:dyDescent="0.7">
      <c r="M759" s="19" t="str">
        <f t="shared" si="55"/>
        <v>削除</v>
      </c>
      <c r="N759" s="19" t="str">
        <f t="shared" si="56"/>
        <v>削除</v>
      </c>
      <c r="O759" s="19" t="str">
        <f t="shared" si="57"/>
        <v>削除</v>
      </c>
      <c r="P759" s="19" t="str">
        <f t="shared" si="58"/>
        <v>削除</v>
      </c>
      <c r="Q759">
        <f t="shared" si="59"/>
        <v>1</v>
      </c>
    </row>
    <row r="760" spans="13:17" x14ac:dyDescent="0.7">
      <c r="M760" s="19" t="str">
        <f t="shared" si="55"/>
        <v>削除</v>
      </c>
      <c r="N760" s="19" t="str">
        <f t="shared" si="56"/>
        <v>削除</v>
      </c>
      <c r="O760" s="19" t="str">
        <f t="shared" si="57"/>
        <v>削除</v>
      </c>
      <c r="P760" s="19" t="str">
        <f t="shared" si="58"/>
        <v>削除</v>
      </c>
      <c r="Q760">
        <f t="shared" si="59"/>
        <v>1</v>
      </c>
    </row>
    <row r="761" spans="13:17" x14ac:dyDescent="0.7">
      <c r="M761" s="19" t="str">
        <f t="shared" si="55"/>
        <v>削除</v>
      </c>
      <c r="N761" s="19" t="str">
        <f t="shared" si="56"/>
        <v>削除</v>
      </c>
      <c r="O761" s="19" t="str">
        <f t="shared" si="57"/>
        <v>削除</v>
      </c>
      <c r="P761" s="19" t="str">
        <f t="shared" si="58"/>
        <v>削除</v>
      </c>
      <c r="Q761">
        <f t="shared" si="59"/>
        <v>1</v>
      </c>
    </row>
    <row r="762" spans="13:17" x14ac:dyDescent="0.7">
      <c r="M762" s="19" t="str">
        <f t="shared" si="55"/>
        <v>削除</v>
      </c>
      <c r="N762" s="19" t="str">
        <f t="shared" si="56"/>
        <v>削除</v>
      </c>
      <c r="O762" s="19" t="str">
        <f t="shared" si="57"/>
        <v>削除</v>
      </c>
      <c r="P762" s="19" t="str">
        <f t="shared" si="58"/>
        <v>削除</v>
      </c>
      <c r="Q762">
        <f t="shared" si="59"/>
        <v>1</v>
      </c>
    </row>
    <row r="763" spans="13:17" x14ac:dyDescent="0.7">
      <c r="M763" s="19" t="str">
        <f t="shared" si="55"/>
        <v>削除</v>
      </c>
      <c r="N763" s="19" t="str">
        <f t="shared" si="56"/>
        <v>削除</v>
      </c>
      <c r="O763" s="19" t="str">
        <f t="shared" si="57"/>
        <v>削除</v>
      </c>
      <c r="P763" s="19" t="str">
        <f t="shared" si="58"/>
        <v>削除</v>
      </c>
      <c r="Q763">
        <f t="shared" si="59"/>
        <v>1</v>
      </c>
    </row>
    <row r="764" spans="13:17" x14ac:dyDescent="0.7">
      <c r="M764" s="19" t="str">
        <f t="shared" si="55"/>
        <v>削除</v>
      </c>
      <c r="N764" s="19" t="str">
        <f t="shared" si="56"/>
        <v>削除</v>
      </c>
      <c r="O764" s="19" t="str">
        <f t="shared" si="57"/>
        <v>削除</v>
      </c>
      <c r="P764" s="19" t="str">
        <f t="shared" si="58"/>
        <v>削除</v>
      </c>
      <c r="Q764">
        <f t="shared" si="59"/>
        <v>1</v>
      </c>
    </row>
    <row r="765" spans="13:17" x14ac:dyDescent="0.7">
      <c r="M765" s="19" t="str">
        <f t="shared" si="55"/>
        <v>削除</v>
      </c>
      <c r="N765" s="19" t="str">
        <f t="shared" si="56"/>
        <v>削除</v>
      </c>
      <c r="O765" s="19" t="str">
        <f t="shared" si="57"/>
        <v>削除</v>
      </c>
      <c r="P765" s="19" t="str">
        <f t="shared" si="58"/>
        <v>削除</v>
      </c>
      <c r="Q765">
        <f t="shared" si="59"/>
        <v>1</v>
      </c>
    </row>
    <row r="766" spans="13:17" x14ac:dyDescent="0.7">
      <c r="M766" s="19" t="str">
        <f t="shared" si="55"/>
        <v>削除</v>
      </c>
      <c r="N766" s="19" t="str">
        <f t="shared" si="56"/>
        <v>削除</v>
      </c>
      <c r="O766" s="19" t="str">
        <f t="shared" si="57"/>
        <v>削除</v>
      </c>
      <c r="P766" s="19" t="str">
        <f t="shared" si="58"/>
        <v>削除</v>
      </c>
      <c r="Q766">
        <f t="shared" si="59"/>
        <v>1</v>
      </c>
    </row>
    <row r="767" spans="13:17" x14ac:dyDescent="0.7">
      <c r="M767" s="19" t="str">
        <f t="shared" si="55"/>
        <v>削除</v>
      </c>
      <c r="N767" s="19" t="str">
        <f t="shared" si="56"/>
        <v>削除</v>
      </c>
      <c r="O767" s="19" t="str">
        <f t="shared" si="57"/>
        <v>削除</v>
      </c>
      <c r="P767" s="19" t="str">
        <f t="shared" si="58"/>
        <v>削除</v>
      </c>
      <c r="Q767">
        <f t="shared" si="59"/>
        <v>1</v>
      </c>
    </row>
    <row r="768" spans="13:17" x14ac:dyDescent="0.7">
      <c r="M768" s="19" t="str">
        <f t="shared" si="55"/>
        <v>削除</v>
      </c>
      <c r="N768" s="19" t="str">
        <f t="shared" si="56"/>
        <v>削除</v>
      </c>
      <c r="O768" s="19" t="str">
        <f t="shared" si="57"/>
        <v>削除</v>
      </c>
      <c r="P768" s="19" t="str">
        <f t="shared" si="58"/>
        <v>削除</v>
      </c>
      <c r="Q768">
        <f t="shared" si="59"/>
        <v>1</v>
      </c>
    </row>
    <row r="769" spans="13:17" x14ac:dyDescent="0.7">
      <c r="M769" s="19" t="str">
        <f t="shared" si="55"/>
        <v>削除</v>
      </c>
      <c r="N769" s="19" t="str">
        <f t="shared" si="56"/>
        <v>削除</v>
      </c>
      <c r="O769" s="19" t="str">
        <f t="shared" si="57"/>
        <v>削除</v>
      </c>
      <c r="P769" s="19" t="str">
        <f t="shared" si="58"/>
        <v>削除</v>
      </c>
      <c r="Q769">
        <f t="shared" si="59"/>
        <v>1</v>
      </c>
    </row>
    <row r="770" spans="13:17" x14ac:dyDescent="0.7">
      <c r="M770" s="19" t="str">
        <f t="shared" si="55"/>
        <v>削除</v>
      </c>
      <c r="N770" s="19" t="str">
        <f t="shared" si="56"/>
        <v>削除</v>
      </c>
      <c r="O770" s="19" t="str">
        <f t="shared" si="57"/>
        <v>削除</v>
      </c>
      <c r="P770" s="19" t="str">
        <f t="shared" si="58"/>
        <v>削除</v>
      </c>
      <c r="Q770">
        <f t="shared" si="59"/>
        <v>1</v>
      </c>
    </row>
    <row r="771" spans="13:17" x14ac:dyDescent="0.7">
      <c r="M771" s="19" t="str">
        <f t="shared" ref="M771:M834" si="60">IF(O771="削除","削除",(TRUNC(E771,0)+MOD(E771,1)*0.6)*10000)</f>
        <v>削除</v>
      </c>
      <c r="N771" s="19" t="str">
        <f t="shared" ref="N771:N834" si="61">IF(P771="削除","削除",(TRUNC(F771,0)+MOD(F771,1)*0.6)*10000)</f>
        <v>削除</v>
      </c>
      <c r="O771" s="19" t="str">
        <f t="shared" ref="O771:O834" si="62">IF(G772=0,"削除",(TRUNC(E772,0)+MOD(E772,1)*0.6)*10000)</f>
        <v>削除</v>
      </c>
      <c r="P771" s="19" t="str">
        <f t="shared" ref="P771:P834" si="63">IF(F772=0,"削除",(TRUNC(F772,0)+MOD(F772,1)*0.6)*10000)</f>
        <v>削除</v>
      </c>
      <c r="Q771">
        <f t="shared" ref="Q771:Q834" si="64">COUNTBLANK(A772)</f>
        <v>1</v>
      </c>
    </row>
    <row r="772" spans="13:17" x14ac:dyDescent="0.7">
      <c r="M772" s="19" t="str">
        <f t="shared" si="60"/>
        <v>削除</v>
      </c>
      <c r="N772" s="19" t="str">
        <f t="shared" si="61"/>
        <v>削除</v>
      </c>
      <c r="O772" s="19" t="str">
        <f t="shared" si="62"/>
        <v>削除</v>
      </c>
      <c r="P772" s="19" t="str">
        <f t="shared" si="63"/>
        <v>削除</v>
      </c>
      <c r="Q772">
        <f t="shared" si="64"/>
        <v>1</v>
      </c>
    </row>
    <row r="773" spans="13:17" x14ac:dyDescent="0.7">
      <c r="M773" s="19" t="str">
        <f t="shared" si="60"/>
        <v>削除</v>
      </c>
      <c r="N773" s="19" t="str">
        <f t="shared" si="61"/>
        <v>削除</v>
      </c>
      <c r="O773" s="19" t="str">
        <f t="shared" si="62"/>
        <v>削除</v>
      </c>
      <c r="P773" s="19" t="str">
        <f t="shared" si="63"/>
        <v>削除</v>
      </c>
      <c r="Q773">
        <f t="shared" si="64"/>
        <v>1</v>
      </c>
    </row>
    <row r="774" spans="13:17" x14ac:dyDescent="0.7">
      <c r="M774" s="19" t="str">
        <f t="shared" si="60"/>
        <v>削除</v>
      </c>
      <c r="N774" s="19" t="str">
        <f t="shared" si="61"/>
        <v>削除</v>
      </c>
      <c r="O774" s="19" t="str">
        <f t="shared" si="62"/>
        <v>削除</v>
      </c>
      <c r="P774" s="19" t="str">
        <f t="shared" si="63"/>
        <v>削除</v>
      </c>
      <c r="Q774">
        <f t="shared" si="64"/>
        <v>1</v>
      </c>
    </row>
    <row r="775" spans="13:17" x14ac:dyDescent="0.7">
      <c r="M775" s="19" t="str">
        <f t="shared" si="60"/>
        <v>削除</v>
      </c>
      <c r="N775" s="19" t="str">
        <f t="shared" si="61"/>
        <v>削除</v>
      </c>
      <c r="O775" s="19" t="str">
        <f t="shared" si="62"/>
        <v>削除</v>
      </c>
      <c r="P775" s="19" t="str">
        <f t="shared" si="63"/>
        <v>削除</v>
      </c>
      <c r="Q775">
        <f t="shared" si="64"/>
        <v>1</v>
      </c>
    </row>
    <row r="776" spans="13:17" x14ac:dyDescent="0.7">
      <c r="M776" s="19" t="str">
        <f t="shared" si="60"/>
        <v>削除</v>
      </c>
      <c r="N776" s="19" t="str">
        <f t="shared" si="61"/>
        <v>削除</v>
      </c>
      <c r="O776" s="19" t="str">
        <f t="shared" si="62"/>
        <v>削除</v>
      </c>
      <c r="P776" s="19" t="str">
        <f t="shared" si="63"/>
        <v>削除</v>
      </c>
      <c r="Q776">
        <f t="shared" si="64"/>
        <v>1</v>
      </c>
    </row>
    <row r="777" spans="13:17" x14ac:dyDescent="0.7">
      <c r="M777" s="19" t="str">
        <f t="shared" si="60"/>
        <v>削除</v>
      </c>
      <c r="N777" s="19" t="str">
        <f t="shared" si="61"/>
        <v>削除</v>
      </c>
      <c r="O777" s="19" t="str">
        <f t="shared" si="62"/>
        <v>削除</v>
      </c>
      <c r="P777" s="19" t="str">
        <f t="shared" si="63"/>
        <v>削除</v>
      </c>
      <c r="Q777">
        <f t="shared" si="64"/>
        <v>1</v>
      </c>
    </row>
    <row r="778" spans="13:17" x14ac:dyDescent="0.7">
      <c r="M778" s="19" t="str">
        <f t="shared" si="60"/>
        <v>削除</v>
      </c>
      <c r="N778" s="19" t="str">
        <f t="shared" si="61"/>
        <v>削除</v>
      </c>
      <c r="O778" s="19" t="str">
        <f t="shared" si="62"/>
        <v>削除</v>
      </c>
      <c r="P778" s="19" t="str">
        <f t="shared" si="63"/>
        <v>削除</v>
      </c>
      <c r="Q778">
        <f t="shared" si="64"/>
        <v>1</v>
      </c>
    </row>
    <row r="779" spans="13:17" x14ac:dyDescent="0.7">
      <c r="M779" s="19" t="str">
        <f t="shared" si="60"/>
        <v>削除</v>
      </c>
      <c r="N779" s="19" t="str">
        <f t="shared" si="61"/>
        <v>削除</v>
      </c>
      <c r="O779" s="19" t="str">
        <f t="shared" si="62"/>
        <v>削除</v>
      </c>
      <c r="P779" s="19" t="str">
        <f t="shared" si="63"/>
        <v>削除</v>
      </c>
      <c r="Q779">
        <f t="shared" si="64"/>
        <v>1</v>
      </c>
    </row>
    <row r="780" spans="13:17" x14ac:dyDescent="0.7">
      <c r="M780" s="19" t="str">
        <f t="shared" si="60"/>
        <v>削除</v>
      </c>
      <c r="N780" s="19" t="str">
        <f t="shared" si="61"/>
        <v>削除</v>
      </c>
      <c r="O780" s="19" t="str">
        <f t="shared" si="62"/>
        <v>削除</v>
      </c>
      <c r="P780" s="19" t="str">
        <f t="shared" si="63"/>
        <v>削除</v>
      </c>
      <c r="Q780">
        <f t="shared" si="64"/>
        <v>1</v>
      </c>
    </row>
    <row r="781" spans="13:17" x14ac:dyDescent="0.7">
      <c r="M781" s="19" t="str">
        <f t="shared" si="60"/>
        <v>削除</v>
      </c>
      <c r="N781" s="19" t="str">
        <f t="shared" si="61"/>
        <v>削除</v>
      </c>
      <c r="O781" s="19" t="str">
        <f t="shared" si="62"/>
        <v>削除</v>
      </c>
      <c r="P781" s="19" t="str">
        <f t="shared" si="63"/>
        <v>削除</v>
      </c>
      <c r="Q781">
        <f t="shared" si="64"/>
        <v>1</v>
      </c>
    </row>
    <row r="782" spans="13:17" x14ac:dyDescent="0.7">
      <c r="M782" s="19" t="str">
        <f t="shared" si="60"/>
        <v>削除</v>
      </c>
      <c r="N782" s="19" t="str">
        <f t="shared" si="61"/>
        <v>削除</v>
      </c>
      <c r="O782" s="19" t="str">
        <f t="shared" si="62"/>
        <v>削除</v>
      </c>
      <c r="P782" s="19" t="str">
        <f t="shared" si="63"/>
        <v>削除</v>
      </c>
      <c r="Q782">
        <f t="shared" si="64"/>
        <v>1</v>
      </c>
    </row>
    <row r="783" spans="13:17" x14ac:dyDescent="0.7">
      <c r="M783" s="19" t="str">
        <f t="shared" si="60"/>
        <v>削除</v>
      </c>
      <c r="N783" s="19" t="str">
        <f t="shared" si="61"/>
        <v>削除</v>
      </c>
      <c r="O783" s="19" t="str">
        <f t="shared" si="62"/>
        <v>削除</v>
      </c>
      <c r="P783" s="19" t="str">
        <f t="shared" si="63"/>
        <v>削除</v>
      </c>
      <c r="Q783">
        <f t="shared" si="64"/>
        <v>1</v>
      </c>
    </row>
    <row r="784" spans="13:17" x14ac:dyDescent="0.7">
      <c r="M784" s="19" t="str">
        <f t="shared" si="60"/>
        <v>削除</v>
      </c>
      <c r="N784" s="19" t="str">
        <f t="shared" si="61"/>
        <v>削除</v>
      </c>
      <c r="O784" s="19" t="str">
        <f t="shared" si="62"/>
        <v>削除</v>
      </c>
      <c r="P784" s="19" t="str">
        <f t="shared" si="63"/>
        <v>削除</v>
      </c>
      <c r="Q784">
        <f t="shared" si="64"/>
        <v>1</v>
      </c>
    </row>
    <row r="785" spans="13:17" x14ac:dyDescent="0.7">
      <c r="M785" s="19" t="str">
        <f t="shared" si="60"/>
        <v>削除</v>
      </c>
      <c r="N785" s="19" t="str">
        <f t="shared" si="61"/>
        <v>削除</v>
      </c>
      <c r="O785" s="19" t="str">
        <f t="shared" si="62"/>
        <v>削除</v>
      </c>
      <c r="P785" s="19" t="str">
        <f t="shared" si="63"/>
        <v>削除</v>
      </c>
      <c r="Q785">
        <f t="shared" si="64"/>
        <v>1</v>
      </c>
    </row>
    <row r="786" spans="13:17" x14ac:dyDescent="0.7">
      <c r="M786" s="19" t="str">
        <f t="shared" si="60"/>
        <v>削除</v>
      </c>
      <c r="N786" s="19" t="str">
        <f t="shared" si="61"/>
        <v>削除</v>
      </c>
      <c r="O786" s="19" t="str">
        <f t="shared" si="62"/>
        <v>削除</v>
      </c>
      <c r="P786" s="19" t="str">
        <f t="shared" si="63"/>
        <v>削除</v>
      </c>
      <c r="Q786">
        <f t="shared" si="64"/>
        <v>1</v>
      </c>
    </row>
    <row r="787" spans="13:17" x14ac:dyDescent="0.7">
      <c r="M787" s="19" t="str">
        <f t="shared" si="60"/>
        <v>削除</v>
      </c>
      <c r="N787" s="19" t="str">
        <f t="shared" si="61"/>
        <v>削除</v>
      </c>
      <c r="O787" s="19" t="str">
        <f t="shared" si="62"/>
        <v>削除</v>
      </c>
      <c r="P787" s="19" t="str">
        <f t="shared" si="63"/>
        <v>削除</v>
      </c>
      <c r="Q787">
        <f t="shared" si="64"/>
        <v>1</v>
      </c>
    </row>
    <row r="788" spans="13:17" x14ac:dyDescent="0.7">
      <c r="M788" s="19" t="str">
        <f t="shared" si="60"/>
        <v>削除</v>
      </c>
      <c r="N788" s="19" t="str">
        <f t="shared" si="61"/>
        <v>削除</v>
      </c>
      <c r="O788" s="19" t="str">
        <f t="shared" si="62"/>
        <v>削除</v>
      </c>
      <c r="P788" s="19" t="str">
        <f t="shared" si="63"/>
        <v>削除</v>
      </c>
      <c r="Q788">
        <f t="shared" si="64"/>
        <v>1</v>
      </c>
    </row>
    <row r="789" spans="13:17" x14ac:dyDescent="0.7">
      <c r="M789" s="19" t="str">
        <f t="shared" si="60"/>
        <v>削除</v>
      </c>
      <c r="N789" s="19" t="str">
        <f t="shared" si="61"/>
        <v>削除</v>
      </c>
      <c r="O789" s="19" t="str">
        <f t="shared" si="62"/>
        <v>削除</v>
      </c>
      <c r="P789" s="19" t="str">
        <f t="shared" si="63"/>
        <v>削除</v>
      </c>
      <c r="Q789">
        <f t="shared" si="64"/>
        <v>1</v>
      </c>
    </row>
    <row r="790" spans="13:17" x14ac:dyDescent="0.7">
      <c r="M790" s="19" t="str">
        <f t="shared" si="60"/>
        <v>削除</v>
      </c>
      <c r="N790" s="19" t="str">
        <f t="shared" si="61"/>
        <v>削除</v>
      </c>
      <c r="O790" s="19" t="str">
        <f t="shared" si="62"/>
        <v>削除</v>
      </c>
      <c r="P790" s="19" t="str">
        <f t="shared" si="63"/>
        <v>削除</v>
      </c>
      <c r="Q790">
        <f t="shared" si="64"/>
        <v>1</v>
      </c>
    </row>
    <row r="791" spans="13:17" x14ac:dyDescent="0.7">
      <c r="M791" s="19" t="str">
        <f t="shared" si="60"/>
        <v>削除</v>
      </c>
      <c r="N791" s="19" t="str">
        <f t="shared" si="61"/>
        <v>削除</v>
      </c>
      <c r="O791" s="19" t="str">
        <f t="shared" si="62"/>
        <v>削除</v>
      </c>
      <c r="P791" s="19" t="str">
        <f t="shared" si="63"/>
        <v>削除</v>
      </c>
      <c r="Q791">
        <f t="shared" si="64"/>
        <v>1</v>
      </c>
    </row>
    <row r="792" spans="13:17" x14ac:dyDescent="0.7">
      <c r="M792" s="19" t="str">
        <f t="shared" si="60"/>
        <v>削除</v>
      </c>
      <c r="N792" s="19" t="str">
        <f t="shared" si="61"/>
        <v>削除</v>
      </c>
      <c r="O792" s="19" t="str">
        <f t="shared" si="62"/>
        <v>削除</v>
      </c>
      <c r="P792" s="19" t="str">
        <f t="shared" si="63"/>
        <v>削除</v>
      </c>
      <c r="Q792">
        <f t="shared" si="64"/>
        <v>1</v>
      </c>
    </row>
    <row r="793" spans="13:17" x14ac:dyDescent="0.7">
      <c r="M793" s="19" t="str">
        <f t="shared" si="60"/>
        <v>削除</v>
      </c>
      <c r="N793" s="19" t="str">
        <f t="shared" si="61"/>
        <v>削除</v>
      </c>
      <c r="O793" s="19" t="str">
        <f t="shared" si="62"/>
        <v>削除</v>
      </c>
      <c r="P793" s="19" t="str">
        <f t="shared" si="63"/>
        <v>削除</v>
      </c>
      <c r="Q793">
        <f t="shared" si="64"/>
        <v>1</v>
      </c>
    </row>
    <row r="794" spans="13:17" x14ac:dyDescent="0.7">
      <c r="M794" s="19" t="str">
        <f t="shared" si="60"/>
        <v>削除</v>
      </c>
      <c r="N794" s="19" t="str">
        <f t="shared" si="61"/>
        <v>削除</v>
      </c>
      <c r="O794" s="19" t="str">
        <f t="shared" si="62"/>
        <v>削除</v>
      </c>
      <c r="P794" s="19" t="str">
        <f t="shared" si="63"/>
        <v>削除</v>
      </c>
      <c r="Q794">
        <f t="shared" si="64"/>
        <v>1</v>
      </c>
    </row>
    <row r="795" spans="13:17" x14ac:dyDescent="0.7">
      <c r="M795" s="19" t="str">
        <f t="shared" si="60"/>
        <v>削除</v>
      </c>
      <c r="N795" s="19" t="str">
        <f t="shared" si="61"/>
        <v>削除</v>
      </c>
      <c r="O795" s="19" t="str">
        <f t="shared" si="62"/>
        <v>削除</v>
      </c>
      <c r="P795" s="19" t="str">
        <f t="shared" si="63"/>
        <v>削除</v>
      </c>
      <c r="Q795">
        <f t="shared" si="64"/>
        <v>1</v>
      </c>
    </row>
    <row r="796" spans="13:17" x14ac:dyDescent="0.7">
      <c r="M796" s="19" t="str">
        <f t="shared" si="60"/>
        <v>削除</v>
      </c>
      <c r="N796" s="19" t="str">
        <f t="shared" si="61"/>
        <v>削除</v>
      </c>
      <c r="O796" s="19" t="str">
        <f t="shared" si="62"/>
        <v>削除</v>
      </c>
      <c r="P796" s="19" t="str">
        <f t="shared" si="63"/>
        <v>削除</v>
      </c>
      <c r="Q796">
        <f t="shared" si="64"/>
        <v>1</v>
      </c>
    </row>
    <row r="797" spans="13:17" x14ac:dyDescent="0.7">
      <c r="M797" s="19" t="str">
        <f t="shared" si="60"/>
        <v>削除</v>
      </c>
      <c r="N797" s="19" t="str">
        <f t="shared" si="61"/>
        <v>削除</v>
      </c>
      <c r="O797" s="19" t="str">
        <f t="shared" si="62"/>
        <v>削除</v>
      </c>
      <c r="P797" s="19" t="str">
        <f t="shared" si="63"/>
        <v>削除</v>
      </c>
      <c r="Q797">
        <f t="shared" si="64"/>
        <v>1</v>
      </c>
    </row>
    <row r="798" spans="13:17" x14ac:dyDescent="0.7">
      <c r="M798" s="19" t="str">
        <f t="shared" si="60"/>
        <v>削除</v>
      </c>
      <c r="N798" s="19" t="str">
        <f t="shared" si="61"/>
        <v>削除</v>
      </c>
      <c r="O798" s="19" t="str">
        <f t="shared" si="62"/>
        <v>削除</v>
      </c>
      <c r="P798" s="19" t="str">
        <f t="shared" si="63"/>
        <v>削除</v>
      </c>
      <c r="Q798">
        <f t="shared" si="64"/>
        <v>1</v>
      </c>
    </row>
    <row r="799" spans="13:17" x14ac:dyDescent="0.7">
      <c r="M799" s="19" t="str">
        <f t="shared" si="60"/>
        <v>削除</v>
      </c>
      <c r="N799" s="19" t="str">
        <f t="shared" si="61"/>
        <v>削除</v>
      </c>
      <c r="O799" s="19" t="str">
        <f t="shared" si="62"/>
        <v>削除</v>
      </c>
      <c r="P799" s="19" t="str">
        <f t="shared" si="63"/>
        <v>削除</v>
      </c>
      <c r="Q799">
        <f t="shared" si="64"/>
        <v>1</v>
      </c>
    </row>
    <row r="800" spans="13:17" x14ac:dyDescent="0.7">
      <c r="M800" s="19" t="str">
        <f t="shared" si="60"/>
        <v>削除</v>
      </c>
      <c r="N800" s="19" t="str">
        <f t="shared" si="61"/>
        <v>削除</v>
      </c>
      <c r="O800" s="19" t="str">
        <f t="shared" si="62"/>
        <v>削除</v>
      </c>
      <c r="P800" s="19" t="str">
        <f t="shared" si="63"/>
        <v>削除</v>
      </c>
      <c r="Q800">
        <f t="shared" si="64"/>
        <v>1</v>
      </c>
    </row>
    <row r="801" spans="13:17" x14ac:dyDescent="0.7">
      <c r="M801" s="19" t="str">
        <f t="shared" si="60"/>
        <v>削除</v>
      </c>
      <c r="N801" s="19" t="str">
        <f t="shared" si="61"/>
        <v>削除</v>
      </c>
      <c r="O801" s="19" t="str">
        <f t="shared" si="62"/>
        <v>削除</v>
      </c>
      <c r="P801" s="19" t="str">
        <f t="shared" si="63"/>
        <v>削除</v>
      </c>
      <c r="Q801">
        <f t="shared" si="64"/>
        <v>1</v>
      </c>
    </row>
    <row r="802" spans="13:17" x14ac:dyDescent="0.7">
      <c r="M802" s="19" t="str">
        <f t="shared" si="60"/>
        <v>削除</v>
      </c>
      <c r="N802" s="19" t="str">
        <f t="shared" si="61"/>
        <v>削除</v>
      </c>
      <c r="O802" s="19" t="str">
        <f t="shared" si="62"/>
        <v>削除</v>
      </c>
      <c r="P802" s="19" t="str">
        <f t="shared" si="63"/>
        <v>削除</v>
      </c>
      <c r="Q802">
        <f t="shared" si="64"/>
        <v>1</v>
      </c>
    </row>
    <row r="803" spans="13:17" x14ac:dyDescent="0.7">
      <c r="M803" s="19" t="str">
        <f t="shared" si="60"/>
        <v>削除</v>
      </c>
      <c r="N803" s="19" t="str">
        <f t="shared" si="61"/>
        <v>削除</v>
      </c>
      <c r="O803" s="19" t="str">
        <f t="shared" si="62"/>
        <v>削除</v>
      </c>
      <c r="P803" s="19" t="str">
        <f t="shared" si="63"/>
        <v>削除</v>
      </c>
      <c r="Q803">
        <f t="shared" si="64"/>
        <v>1</v>
      </c>
    </row>
    <row r="804" spans="13:17" x14ac:dyDescent="0.7">
      <c r="M804" s="19" t="str">
        <f t="shared" si="60"/>
        <v>削除</v>
      </c>
      <c r="N804" s="19" t="str">
        <f t="shared" si="61"/>
        <v>削除</v>
      </c>
      <c r="O804" s="19" t="str">
        <f t="shared" si="62"/>
        <v>削除</v>
      </c>
      <c r="P804" s="19" t="str">
        <f t="shared" si="63"/>
        <v>削除</v>
      </c>
      <c r="Q804">
        <f t="shared" si="64"/>
        <v>1</v>
      </c>
    </row>
    <row r="805" spans="13:17" x14ac:dyDescent="0.7">
      <c r="M805" s="19" t="str">
        <f t="shared" si="60"/>
        <v>削除</v>
      </c>
      <c r="N805" s="19" t="str">
        <f t="shared" si="61"/>
        <v>削除</v>
      </c>
      <c r="O805" s="19" t="str">
        <f t="shared" si="62"/>
        <v>削除</v>
      </c>
      <c r="P805" s="19" t="str">
        <f t="shared" si="63"/>
        <v>削除</v>
      </c>
      <c r="Q805">
        <f t="shared" si="64"/>
        <v>1</v>
      </c>
    </row>
    <row r="806" spans="13:17" x14ac:dyDescent="0.7">
      <c r="M806" s="19" t="str">
        <f t="shared" si="60"/>
        <v>削除</v>
      </c>
      <c r="N806" s="19" t="str">
        <f t="shared" si="61"/>
        <v>削除</v>
      </c>
      <c r="O806" s="19" t="str">
        <f t="shared" si="62"/>
        <v>削除</v>
      </c>
      <c r="P806" s="19" t="str">
        <f t="shared" si="63"/>
        <v>削除</v>
      </c>
      <c r="Q806">
        <f t="shared" si="64"/>
        <v>1</v>
      </c>
    </row>
    <row r="807" spans="13:17" x14ac:dyDescent="0.7">
      <c r="M807" s="19" t="str">
        <f t="shared" si="60"/>
        <v>削除</v>
      </c>
      <c r="N807" s="19" t="str">
        <f t="shared" si="61"/>
        <v>削除</v>
      </c>
      <c r="O807" s="19" t="str">
        <f t="shared" si="62"/>
        <v>削除</v>
      </c>
      <c r="P807" s="19" t="str">
        <f t="shared" si="63"/>
        <v>削除</v>
      </c>
      <c r="Q807">
        <f t="shared" si="64"/>
        <v>1</v>
      </c>
    </row>
    <row r="808" spans="13:17" x14ac:dyDescent="0.7">
      <c r="M808" s="19" t="str">
        <f t="shared" si="60"/>
        <v>削除</v>
      </c>
      <c r="N808" s="19" t="str">
        <f t="shared" si="61"/>
        <v>削除</v>
      </c>
      <c r="O808" s="19" t="str">
        <f t="shared" si="62"/>
        <v>削除</v>
      </c>
      <c r="P808" s="19" t="str">
        <f t="shared" si="63"/>
        <v>削除</v>
      </c>
      <c r="Q808">
        <f t="shared" si="64"/>
        <v>1</v>
      </c>
    </row>
    <row r="809" spans="13:17" x14ac:dyDescent="0.7">
      <c r="M809" s="19" t="str">
        <f t="shared" si="60"/>
        <v>削除</v>
      </c>
      <c r="N809" s="19" t="str">
        <f t="shared" si="61"/>
        <v>削除</v>
      </c>
      <c r="O809" s="19" t="str">
        <f t="shared" si="62"/>
        <v>削除</v>
      </c>
      <c r="P809" s="19" t="str">
        <f t="shared" si="63"/>
        <v>削除</v>
      </c>
      <c r="Q809">
        <f t="shared" si="64"/>
        <v>1</v>
      </c>
    </row>
    <row r="810" spans="13:17" x14ac:dyDescent="0.7">
      <c r="M810" s="19" t="str">
        <f t="shared" si="60"/>
        <v>削除</v>
      </c>
      <c r="N810" s="19" t="str">
        <f t="shared" si="61"/>
        <v>削除</v>
      </c>
      <c r="O810" s="19" t="str">
        <f t="shared" si="62"/>
        <v>削除</v>
      </c>
      <c r="P810" s="19" t="str">
        <f t="shared" si="63"/>
        <v>削除</v>
      </c>
      <c r="Q810">
        <f t="shared" si="64"/>
        <v>1</v>
      </c>
    </row>
    <row r="811" spans="13:17" x14ac:dyDescent="0.7">
      <c r="M811" s="19" t="str">
        <f t="shared" si="60"/>
        <v>削除</v>
      </c>
      <c r="N811" s="19" t="str">
        <f t="shared" si="61"/>
        <v>削除</v>
      </c>
      <c r="O811" s="19" t="str">
        <f t="shared" si="62"/>
        <v>削除</v>
      </c>
      <c r="P811" s="19" t="str">
        <f t="shared" si="63"/>
        <v>削除</v>
      </c>
      <c r="Q811">
        <f t="shared" si="64"/>
        <v>1</v>
      </c>
    </row>
    <row r="812" spans="13:17" x14ac:dyDescent="0.7">
      <c r="M812" s="19" t="str">
        <f t="shared" si="60"/>
        <v>削除</v>
      </c>
      <c r="N812" s="19" t="str">
        <f t="shared" si="61"/>
        <v>削除</v>
      </c>
      <c r="O812" s="19" t="str">
        <f t="shared" si="62"/>
        <v>削除</v>
      </c>
      <c r="P812" s="19" t="str">
        <f t="shared" si="63"/>
        <v>削除</v>
      </c>
      <c r="Q812">
        <f t="shared" si="64"/>
        <v>1</v>
      </c>
    </row>
    <row r="813" spans="13:17" x14ac:dyDescent="0.7">
      <c r="M813" s="19" t="str">
        <f t="shared" si="60"/>
        <v>削除</v>
      </c>
      <c r="N813" s="19" t="str">
        <f t="shared" si="61"/>
        <v>削除</v>
      </c>
      <c r="O813" s="19" t="str">
        <f t="shared" si="62"/>
        <v>削除</v>
      </c>
      <c r="P813" s="19" t="str">
        <f t="shared" si="63"/>
        <v>削除</v>
      </c>
      <c r="Q813">
        <f t="shared" si="64"/>
        <v>1</v>
      </c>
    </row>
    <row r="814" spans="13:17" x14ac:dyDescent="0.7">
      <c r="M814" s="19" t="str">
        <f t="shared" si="60"/>
        <v>削除</v>
      </c>
      <c r="N814" s="19" t="str">
        <f t="shared" si="61"/>
        <v>削除</v>
      </c>
      <c r="O814" s="19" t="str">
        <f t="shared" si="62"/>
        <v>削除</v>
      </c>
      <c r="P814" s="19" t="str">
        <f t="shared" si="63"/>
        <v>削除</v>
      </c>
      <c r="Q814">
        <f t="shared" si="64"/>
        <v>1</v>
      </c>
    </row>
    <row r="815" spans="13:17" x14ac:dyDescent="0.7">
      <c r="M815" s="19" t="str">
        <f t="shared" si="60"/>
        <v>削除</v>
      </c>
      <c r="N815" s="19" t="str">
        <f t="shared" si="61"/>
        <v>削除</v>
      </c>
      <c r="O815" s="19" t="str">
        <f t="shared" si="62"/>
        <v>削除</v>
      </c>
      <c r="P815" s="19" t="str">
        <f t="shared" si="63"/>
        <v>削除</v>
      </c>
      <c r="Q815">
        <f t="shared" si="64"/>
        <v>1</v>
      </c>
    </row>
    <row r="816" spans="13:17" x14ac:dyDescent="0.7">
      <c r="M816" s="19" t="str">
        <f t="shared" si="60"/>
        <v>削除</v>
      </c>
      <c r="N816" s="19" t="str">
        <f t="shared" si="61"/>
        <v>削除</v>
      </c>
      <c r="O816" s="19" t="str">
        <f t="shared" si="62"/>
        <v>削除</v>
      </c>
      <c r="P816" s="19" t="str">
        <f t="shared" si="63"/>
        <v>削除</v>
      </c>
      <c r="Q816">
        <f t="shared" si="64"/>
        <v>1</v>
      </c>
    </row>
    <row r="817" spans="13:17" x14ac:dyDescent="0.7">
      <c r="M817" s="19" t="str">
        <f t="shared" si="60"/>
        <v>削除</v>
      </c>
      <c r="N817" s="19" t="str">
        <f t="shared" si="61"/>
        <v>削除</v>
      </c>
      <c r="O817" s="19" t="str">
        <f t="shared" si="62"/>
        <v>削除</v>
      </c>
      <c r="P817" s="19" t="str">
        <f t="shared" si="63"/>
        <v>削除</v>
      </c>
      <c r="Q817">
        <f t="shared" si="64"/>
        <v>1</v>
      </c>
    </row>
    <row r="818" spans="13:17" x14ac:dyDescent="0.7">
      <c r="M818" s="19" t="str">
        <f t="shared" si="60"/>
        <v>削除</v>
      </c>
      <c r="N818" s="19" t="str">
        <f t="shared" si="61"/>
        <v>削除</v>
      </c>
      <c r="O818" s="19" t="str">
        <f t="shared" si="62"/>
        <v>削除</v>
      </c>
      <c r="P818" s="19" t="str">
        <f t="shared" si="63"/>
        <v>削除</v>
      </c>
      <c r="Q818">
        <f t="shared" si="64"/>
        <v>1</v>
      </c>
    </row>
    <row r="819" spans="13:17" x14ac:dyDescent="0.7">
      <c r="M819" s="19" t="str">
        <f t="shared" si="60"/>
        <v>削除</v>
      </c>
      <c r="N819" s="19" t="str">
        <f t="shared" si="61"/>
        <v>削除</v>
      </c>
      <c r="O819" s="19" t="str">
        <f t="shared" si="62"/>
        <v>削除</v>
      </c>
      <c r="P819" s="19" t="str">
        <f t="shared" si="63"/>
        <v>削除</v>
      </c>
      <c r="Q819">
        <f t="shared" si="64"/>
        <v>1</v>
      </c>
    </row>
    <row r="820" spans="13:17" x14ac:dyDescent="0.7">
      <c r="M820" s="19" t="str">
        <f t="shared" si="60"/>
        <v>削除</v>
      </c>
      <c r="N820" s="19" t="str">
        <f t="shared" si="61"/>
        <v>削除</v>
      </c>
      <c r="O820" s="19" t="str">
        <f t="shared" si="62"/>
        <v>削除</v>
      </c>
      <c r="P820" s="19" t="str">
        <f t="shared" si="63"/>
        <v>削除</v>
      </c>
      <c r="Q820">
        <f t="shared" si="64"/>
        <v>1</v>
      </c>
    </row>
    <row r="821" spans="13:17" x14ac:dyDescent="0.7">
      <c r="M821" s="19" t="str">
        <f t="shared" si="60"/>
        <v>削除</v>
      </c>
      <c r="N821" s="19" t="str">
        <f t="shared" si="61"/>
        <v>削除</v>
      </c>
      <c r="O821" s="19" t="str">
        <f t="shared" si="62"/>
        <v>削除</v>
      </c>
      <c r="P821" s="19" t="str">
        <f t="shared" si="63"/>
        <v>削除</v>
      </c>
      <c r="Q821">
        <f t="shared" si="64"/>
        <v>1</v>
      </c>
    </row>
    <row r="822" spans="13:17" x14ac:dyDescent="0.7">
      <c r="M822" s="19" t="str">
        <f t="shared" si="60"/>
        <v>削除</v>
      </c>
      <c r="N822" s="19" t="str">
        <f t="shared" si="61"/>
        <v>削除</v>
      </c>
      <c r="O822" s="19" t="str">
        <f t="shared" si="62"/>
        <v>削除</v>
      </c>
      <c r="P822" s="19" t="str">
        <f t="shared" si="63"/>
        <v>削除</v>
      </c>
      <c r="Q822">
        <f t="shared" si="64"/>
        <v>1</v>
      </c>
    </row>
    <row r="823" spans="13:17" x14ac:dyDescent="0.7">
      <c r="M823" s="19" t="str">
        <f t="shared" si="60"/>
        <v>削除</v>
      </c>
      <c r="N823" s="19" t="str">
        <f t="shared" si="61"/>
        <v>削除</v>
      </c>
      <c r="O823" s="19" t="str">
        <f t="shared" si="62"/>
        <v>削除</v>
      </c>
      <c r="P823" s="19" t="str">
        <f t="shared" si="63"/>
        <v>削除</v>
      </c>
      <c r="Q823">
        <f t="shared" si="64"/>
        <v>1</v>
      </c>
    </row>
    <row r="824" spans="13:17" x14ac:dyDescent="0.7">
      <c r="M824" s="19" t="str">
        <f t="shared" si="60"/>
        <v>削除</v>
      </c>
      <c r="N824" s="19" t="str">
        <f t="shared" si="61"/>
        <v>削除</v>
      </c>
      <c r="O824" s="19" t="str">
        <f t="shared" si="62"/>
        <v>削除</v>
      </c>
      <c r="P824" s="19" t="str">
        <f t="shared" si="63"/>
        <v>削除</v>
      </c>
      <c r="Q824">
        <f t="shared" si="64"/>
        <v>1</v>
      </c>
    </row>
    <row r="825" spans="13:17" x14ac:dyDescent="0.7">
      <c r="M825" s="19" t="str">
        <f t="shared" si="60"/>
        <v>削除</v>
      </c>
      <c r="N825" s="19" t="str">
        <f t="shared" si="61"/>
        <v>削除</v>
      </c>
      <c r="O825" s="19" t="str">
        <f t="shared" si="62"/>
        <v>削除</v>
      </c>
      <c r="P825" s="19" t="str">
        <f t="shared" si="63"/>
        <v>削除</v>
      </c>
      <c r="Q825">
        <f t="shared" si="64"/>
        <v>1</v>
      </c>
    </row>
    <row r="826" spans="13:17" x14ac:dyDescent="0.7">
      <c r="M826" s="19" t="str">
        <f t="shared" si="60"/>
        <v>削除</v>
      </c>
      <c r="N826" s="19" t="str">
        <f t="shared" si="61"/>
        <v>削除</v>
      </c>
      <c r="O826" s="19" t="str">
        <f t="shared" si="62"/>
        <v>削除</v>
      </c>
      <c r="P826" s="19" t="str">
        <f t="shared" si="63"/>
        <v>削除</v>
      </c>
      <c r="Q826">
        <f t="shared" si="64"/>
        <v>1</v>
      </c>
    </row>
    <row r="827" spans="13:17" x14ac:dyDescent="0.7">
      <c r="M827" s="19" t="str">
        <f t="shared" si="60"/>
        <v>削除</v>
      </c>
      <c r="N827" s="19" t="str">
        <f t="shared" si="61"/>
        <v>削除</v>
      </c>
      <c r="O827" s="19" t="str">
        <f t="shared" si="62"/>
        <v>削除</v>
      </c>
      <c r="P827" s="19" t="str">
        <f t="shared" si="63"/>
        <v>削除</v>
      </c>
      <c r="Q827">
        <f t="shared" si="64"/>
        <v>1</v>
      </c>
    </row>
    <row r="828" spans="13:17" x14ac:dyDescent="0.7">
      <c r="M828" s="19" t="str">
        <f t="shared" si="60"/>
        <v>削除</v>
      </c>
      <c r="N828" s="19" t="str">
        <f t="shared" si="61"/>
        <v>削除</v>
      </c>
      <c r="O828" s="19" t="str">
        <f t="shared" si="62"/>
        <v>削除</v>
      </c>
      <c r="P828" s="19" t="str">
        <f t="shared" si="63"/>
        <v>削除</v>
      </c>
      <c r="Q828">
        <f t="shared" si="64"/>
        <v>1</v>
      </c>
    </row>
    <row r="829" spans="13:17" x14ac:dyDescent="0.7">
      <c r="M829" s="19" t="str">
        <f t="shared" si="60"/>
        <v>削除</v>
      </c>
      <c r="N829" s="19" t="str">
        <f t="shared" si="61"/>
        <v>削除</v>
      </c>
      <c r="O829" s="19" t="str">
        <f t="shared" si="62"/>
        <v>削除</v>
      </c>
      <c r="P829" s="19" t="str">
        <f t="shared" si="63"/>
        <v>削除</v>
      </c>
      <c r="Q829">
        <f t="shared" si="64"/>
        <v>1</v>
      </c>
    </row>
    <row r="830" spans="13:17" x14ac:dyDescent="0.7">
      <c r="M830" s="19" t="str">
        <f t="shared" si="60"/>
        <v>削除</v>
      </c>
      <c r="N830" s="19" t="str">
        <f t="shared" si="61"/>
        <v>削除</v>
      </c>
      <c r="O830" s="19" t="str">
        <f t="shared" si="62"/>
        <v>削除</v>
      </c>
      <c r="P830" s="19" t="str">
        <f t="shared" si="63"/>
        <v>削除</v>
      </c>
      <c r="Q830">
        <f t="shared" si="64"/>
        <v>1</v>
      </c>
    </row>
    <row r="831" spans="13:17" x14ac:dyDescent="0.7">
      <c r="M831" s="19" t="str">
        <f t="shared" si="60"/>
        <v>削除</v>
      </c>
      <c r="N831" s="19" t="str">
        <f t="shared" si="61"/>
        <v>削除</v>
      </c>
      <c r="O831" s="19" t="str">
        <f t="shared" si="62"/>
        <v>削除</v>
      </c>
      <c r="P831" s="19" t="str">
        <f t="shared" si="63"/>
        <v>削除</v>
      </c>
      <c r="Q831">
        <f t="shared" si="64"/>
        <v>1</v>
      </c>
    </row>
    <row r="832" spans="13:17" x14ac:dyDescent="0.7">
      <c r="M832" s="19" t="str">
        <f t="shared" si="60"/>
        <v>削除</v>
      </c>
      <c r="N832" s="19" t="str">
        <f t="shared" si="61"/>
        <v>削除</v>
      </c>
      <c r="O832" s="19" t="str">
        <f t="shared" si="62"/>
        <v>削除</v>
      </c>
      <c r="P832" s="19" t="str">
        <f t="shared" si="63"/>
        <v>削除</v>
      </c>
      <c r="Q832">
        <f t="shared" si="64"/>
        <v>1</v>
      </c>
    </row>
    <row r="833" spans="13:17" x14ac:dyDescent="0.7">
      <c r="M833" s="19" t="str">
        <f t="shared" si="60"/>
        <v>削除</v>
      </c>
      <c r="N833" s="19" t="str">
        <f t="shared" si="61"/>
        <v>削除</v>
      </c>
      <c r="O833" s="19" t="str">
        <f t="shared" si="62"/>
        <v>削除</v>
      </c>
      <c r="P833" s="19" t="str">
        <f t="shared" si="63"/>
        <v>削除</v>
      </c>
      <c r="Q833">
        <f t="shared" si="64"/>
        <v>1</v>
      </c>
    </row>
    <row r="834" spans="13:17" x14ac:dyDescent="0.7">
      <c r="M834" s="19" t="str">
        <f t="shared" si="60"/>
        <v>削除</v>
      </c>
      <c r="N834" s="19" t="str">
        <f t="shared" si="61"/>
        <v>削除</v>
      </c>
      <c r="O834" s="19" t="str">
        <f t="shared" si="62"/>
        <v>削除</v>
      </c>
      <c r="P834" s="19" t="str">
        <f t="shared" si="63"/>
        <v>削除</v>
      </c>
      <c r="Q834">
        <f t="shared" si="64"/>
        <v>1</v>
      </c>
    </row>
    <row r="835" spans="13:17" x14ac:dyDescent="0.7">
      <c r="M835" s="19" t="str">
        <f t="shared" ref="M835:M898" si="65">IF(O835="削除","削除",(TRUNC(E835,0)+MOD(E835,1)*0.6)*10000)</f>
        <v>削除</v>
      </c>
      <c r="N835" s="19" t="str">
        <f t="shared" ref="N835:N898" si="66">IF(P835="削除","削除",(TRUNC(F835,0)+MOD(F835,1)*0.6)*10000)</f>
        <v>削除</v>
      </c>
      <c r="O835" s="19" t="str">
        <f t="shared" ref="O835:O898" si="67">IF(G836=0,"削除",(TRUNC(E836,0)+MOD(E836,1)*0.6)*10000)</f>
        <v>削除</v>
      </c>
      <c r="P835" s="19" t="str">
        <f t="shared" ref="P835:P898" si="68">IF(F836=0,"削除",(TRUNC(F836,0)+MOD(F836,1)*0.6)*10000)</f>
        <v>削除</v>
      </c>
      <c r="Q835">
        <f t="shared" ref="Q835:Q898" si="69">COUNTBLANK(A836)</f>
        <v>1</v>
      </c>
    </row>
    <row r="836" spans="13:17" x14ac:dyDescent="0.7">
      <c r="M836" s="19" t="str">
        <f t="shared" si="65"/>
        <v>削除</v>
      </c>
      <c r="N836" s="19" t="str">
        <f t="shared" si="66"/>
        <v>削除</v>
      </c>
      <c r="O836" s="19" t="str">
        <f t="shared" si="67"/>
        <v>削除</v>
      </c>
      <c r="P836" s="19" t="str">
        <f t="shared" si="68"/>
        <v>削除</v>
      </c>
      <c r="Q836">
        <f t="shared" si="69"/>
        <v>1</v>
      </c>
    </row>
    <row r="837" spans="13:17" x14ac:dyDescent="0.7">
      <c r="M837" s="19" t="str">
        <f t="shared" si="65"/>
        <v>削除</v>
      </c>
      <c r="N837" s="19" t="str">
        <f t="shared" si="66"/>
        <v>削除</v>
      </c>
      <c r="O837" s="19" t="str">
        <f t="shared" si="67"/>
        <v>削除</v>
      </c>
      <c r="P837" s="19" t="str">
        <f t="shared" si="68"/>
        <v>削除</v>
      </c>
      <c r="Q837">
        <f t="shared" si="69"/>
        <v>1</v>
      </c>
    </row>
    <row r="838" spans="13:17" x14ac:dyDescent="0.7">
      <c r="M838" s="19" t="str">
        <f t="shared" si="65"/>
        <v>削除</v>
      </c>
      <c r="N838" s="19" t="str">
        <f t="shared" si="66"/>
        <v>削除</v>
      </c>
      <c r="O838" s="19" t="str">
        <f t="shared" si="67"/>
        <v>削除</v>
      </c>
      <c r="P838" s="19" t="str">
        <f t="shared" si="68"/>
        <v>削除</v>
      </c>
      <c r="Q838">
        <f t="shared" si="69"/>
        <v>1</v>
      </c>
    </row>
    <row r="839" spans="13:17" x14ac:dyDescent="0.7">
      <c r="M839" s="19" t="str">
        <f t="shared" si="65"/>
        <v>削除</v>
      </c>
      <c r="N839" s="19" t="str">
        <f t="shared" si="66"/>
        <v>削除</v>
      </c>
      <c r="O839" s="19" t="str">
        <f t="shared" si="67"/>
        <v>削除</v>
      </c>
      <c r="P839" s="19" t="str">
        <f t="shared" si="68"/>
        <v>削除</v>
      </c>
      <c r="Q839">
        <f t="shared" si="69"/>
        <v>1</v>
      </c>
    </row>
    <row r="840" spans="13:17" x14ac:dyDescent="0.7">
      <c r="M840" s="19" t="str">
        <f t="shared" si="65"/>
        <v>削除</v>
      </c>
      <c r="N840" s="19" t="str">
        <f t="shared" si="66"/>
        <v>削除</v>
      </c>
      <c r="O840" s="19" t="str">
        <f t="shared" si="67"/>
        <v>削除</v>
      </c>
      <c r="P840" s="19" t="str">
        <f t="shared" si="68"/>
        <v>削除</v>
      </c>
      <c r="Q840">
        <f t="shared" si="69"/>
        <v>1</v>
      </c>
    </row>
    <row r="841" spans="13:17" x14ac:dyDescent="0.7">
      <c r="M841" s="19" t="str">
        <f t="shared" si="65"/>
        <v>削除</v>
      </c>
      <c r="N841" s="19" t="str">
        <f t="shared" si="66"/>
        <v>削除</v>
      </c>
      <c r="O841" s="19" t="str">
        <f t="shared" si="67"/>
        <v>削除</v>
      </c>
      <c r="P841" s="19" t="str">
        <f t="shared" si="68"/>
        <v>削除</v>
      </c>
      <c r="Q841">
        <f t="shared" si="69"/>
        <v>1</v>
      </c>
    </row>
    <row r="842" spans="13:17" x14ac:dyDescent="0.7">
      <c r="M842" s="19" t="str">
        <f t="shared" si="65"/>
        <v>削除</v>
      </c>
      <c r="N842" s="19" t="str">
        <f t="shared" si="66"/>
        <v>削除</v>
      </c>
      <c r="O842" s="19" t="str">
        <f t="shared" si="67"/>
        <v>削除</v>
      </c>
      <c r="P842" s="19" t="str">
        <f t="shared" si="68"/>
        <v>削除</v>
      </c>
      <c r="Q842">
        <f t="shared" si="69"/>
        <v>1</v>
      </c>
    </row>
    <row r="843" spans="13:17" x14ac:dyDescent="0.7">
      <c r="M843" s="19" t="str">
        <f t="shared" si="65"/>
        <v>削除</v>
      </c>
      <c r="N843" s="19" t="str">
        <f t="shared" si="66"/>
        <v>削除</v>
      </c>
      <c r="O843" s="19" t="str">
        <f t="shared" si="67"/>
        <v>削除</v>
      </c>
      <c r="P843" s="19" t="str">
        <f t="shared" si="68"/>
        <v>削除</v>
      </c>
      <c r="Q843">
        <f t="shared" si="69"/>
        <v>1</v>
      </c>
    </row>
    <row r="844" spans="13:17" x14ac:dyDescent="0.7">
      <c r="M844" s="19" t="str">
        <f t="shared" si="65"/>
        <v>削除</v>
      </c>
      <c r="N844" s="19" t="str">
        <f t="shared" si="66"/>
        <v>削除</v>
      </c>
      <c r="O844" s="19" t="str">
        <f t="shared" si="67"/>
        <v>削除</v>
      </c>
      <c r="P844" s="19" t="str">
        <f t="shared" si="68"/>
        <v>削除</v>
      </c>
      <c r="Q844">
        <f t="shared" si="69"/>
        <v>1</v>
      </c>
    </row>
    <row r="845" spans="13:17" x14ac:dyDescent="0.7">
      <c r="M845" s="19" t="str">
        <f t="shared" si="65"/>
        <v>削除</v>
      </c>
      <c r="N845" s="19" t="str">
        <f t="shared" si="66"/>
        <v>削除</v>
      </c>
      <c r="O845" s="19" t="str">
        <f t="shared" si="67"/>
        <v>削除</v>
      </c>
      <c r="P845" s="19" t="str">
        <f t="shared" si="68"/>
        <v>削除</v>
      </c>
      <c r="Q845">
        <f t="shared" si="69"/>
        <v>1</v>
      </c>
    </row>
    <row r="846" spans="13:17" x14ac:dyDescent="0.7">
      <c r="M846" s="19" t="str">
        <f t="shared" si="65"/>
        <v>削除</v>
      </c>
      <c r="N846" s="19" t="str">
        <f t="shared" si="66"/>
        <v>削除</v>
      </c>
      <c r="O846" s="19" t="str">
        <f t="shared" si="67"/>
        <v>削除</v>
      </c>
      <c r="P846" s="19" t="str">
        <f t="shared" si="68"/>
        <v>削除</v>
      </c>
      <c r="Q846">
        <f t="shared" si="69"/>
        <v>1</v>
      </c>
    </row>
    <row r="847" spans="13:17" x14ac:dyDescent="0.7">
      <c r="M847" s="19" t="str">
        <f t="shared" si="65"/>
        <v>削除</v>
      </c>
      <c r="N847" s="19" t="str">
        <f t="shared" si="66"/>
        <v>削除</v>
      </c>
      <c r="O847" s="19" t="str">
        <f t="shared" si="67"/>
        <v>削除</v>
      </c>
      <c r="P847" s="19" t="str">
        <f t="shared" si="68"/>
        <v>削除</v>
      </c>
      <c r="Q847">
        <f t="shared" si="69"/>
        <v>1</v>
      </c>
    </row>
    <row r="848" spans="13:17" x14ac:dyDescent="0.7">
      <c r="M848" s="19" t="str">
        <f t="shared" si="65"/>
        <v>削除</v>
      </c>
      <c r="N848" s="19" t="str">
        <f t="shared" si="66"/>
        <v>削除</v>
      </c>
      <c r="O848" s="19" t="str">
        <f t="shared" si="67"/>
        <v>削除</v>
      </c>
      <c r="P848" s="19" t="str">
        <f t="shared" si="68"/>
        <v>削除</v>
      </c>
      <c r="Q848">
        <f t="shared" si="69"/>
        <v>1</v>
      </c>
    </row>
    <row r="849" spans="13:17" x14ac:dyDescent="0.7">
      <c r="M849" s="19" t="str">
        <f t="shared" si="65"/>
        <v>削除</v>
      </c>
      <c r="N849" s="19" t="str">
        <f t="shared" si="66"/>
        <v>削除</v>
      </c>
      <c r="O849" s="19" t="str">
        <f t="shared" si="67"/>
        <v>削除</v>
      </c>
      <c r="P849" s="19" t="str">
        <f t="shared" si="68"/>
        <v>削除</v>
      </c>
      <c r="Q849">
        <f t="shared" si="69"/>
        <v>1</v>
      </c>
    </row>
    <row r="850" spans="13:17" x14ac:dyDescent="0.7">
      <c r="M850" s="19" t="str">
        <f t="shared" si="65"/>
        <v>削除</v>
      </c>
      <c r="N850" s="19" t="str">
        <f t="shared" si="66"/>
        <v>削除</v>
      </c>
      <c r="O850" s="19" t="str">
        <f t="shared" si="67"/>
        <v>削除</v>
      </c>
      <c r="P850" s="19" t="str">
        <f t="shared" si="68"/>
        <v>削除</v>
      </c>
      <c r="Q850">
        <f t="shared" si="69"/>
        <v>1</v>
      </c>
    </row>
    <row r="851" spans="13:17" x14ac:dyDescent="0.7">
      <c r="M851" s="19" t="str">
        <f t="shared" si="65"/>
        <v>削除</v>
      </c>
      <c r="N851" s="19" t="str">
        <f t="shared" si="66"/>
        <v>削除</v>
      </c>
      <c r="O851" s="19" t="str">
        <f t="shared" si="67"/>
        <v>削除</v>
      </c>
      <c r="P851" s="19" t="str">
        <f t="shared" si="68"/>
        <v>削除</v>
      </c>
      <c r="Q851">
        <f t="shared" si="69"/>
        <v>1</v>
      </c>
    </row>
    <row r="852" spans="13:17" x14ac:dyDescent="0.7">
      <c r="M852" s="19" t="str">
        <f t="shared" si="65"/>
        <v>削除</v>
      </c>
      <c r="N852" s="19" t="str">
        <f t="shared" si="66"/>
        <v>削除</v>
      </c>
      <c r="O852" s="19" t="str">
        <f t="shared" si="67"/>
        <v>削除</v>
      </c>
      <c r="P852" s="19" t="str">
        <f t="shared" si="68"/>
        <v>削除</v>
      </c>
      <c r="Q852">
        <f t="shared" si="69"/>
        <v>1</v>
      </c>
    </row>
    <row r="853" spans="13:17" x14ac:dyDescent="0.7">
      <c r="M853" s="19" t="str">
        <f t="shared" si="65"/>
        <v>削除</v>
      </c>
      <c r="N853" s="19" t="str">
        <f t="shared" si="66"/>
        <v>削除</v>
      </c>
      <c r="O853" s="19" t="str">
        <f t="shared" si="67"/>
        <v>削除</v>
      </c>
      <c r="P853" s="19" t="str">
        <f t="shared" si="68"/>
        <v>削除</v>
      </c>
      <c r="Q853">
        <f t="shared" si="69"/>
        <v>1</v>
      </c>
    </row>
    <row r="854" spans="13:17" x14ac:dyDescent="0.7">
      <c r="M854" s="19" t="str">
        <f t="shared" si="65"/>
        <v>削除</v>
      </c>
      <c r="N854" s="19" t="str">
        <f t="shared" si="66"/>
        <v>削除</v>
      </c>
      <c r="O854" s="19" t="str">
        <f t="shared" si="67"/>
        <v>削除</v>
      </c>
      <c r="P854" s="19" t="str">
        <f t="shared" si="68"/>
        <v>削除</v>
      </c>
      <c r="Q854">
        <f t="shared" si="69"/>
        <v>1</v>
      </c>
    </row>
    <row r="855" spans="13:17" x14ac:dyDescent="0.7">
      <c r="M855" s="19" t="str">
        <f t="shared" si="65"/>
        <v>削除</v>
      </c>
      <c r="N855" s="19" t="str">
        <f t="shared" si="66"/>
        <v>削除</v>
      </c>
      <c r="O855" s="19" t="str">
        <f t="shared" si="67"/>
        <v>削除</v>
      </c>
      <c r="P855" s="19" t="str">
        <f t="shared" si="68"/>
        <v>削除</v>
      </c>
      <c r="Q855">
        <f t="shared" si="69"/>
        <v>1</v>
      </c>
    </row>
    <row r="856" spans="13:17" x14ac:dyDescent="0.7">
      <c r="M856" s="19" t="str">
        <f t="shared" si="65"/>
        <v>削除</v>
      </c>
      <c r="N856" s="19" t="str">
        <f t="shared" si="66"/>
        <v>削除</v>
      </c>
      <c r="O856" s="19" t="str">
        <f t="shared" si="67"/>
        <v>削除</v>
      </c>
      <c r="P856" s="19" t="str">
        <f t="shared" si="68"/>
        <v>削除</v>
      </c>
      <c r="Q856">
        <f t="shared" si="69"/>
        <v>1</v>
      </c>
    </row>
    <row r="857" spans="13:17" x14ac:dyDescent="0.7">
      <c r="M857" s="19" t="str">
        <f t="shared" si="65"/>
        <v>削除</v>
      </c>
      <c r="N857" s="19" t="str">
        <f t="shared" si="66"/>
        <v>削除</v>
      </c>
      <c r="O857" s="19" t="str">
        <f t="shared" si="67"/>
        <v>削除</v>
      </c>
      <c r="P857" s="19" t="str">
        <f t="shared" si="68"/>
        <v>削除</v>
      </c>
      <c r="Q857">
        <f t="shared" si="69"/>
        <v>1</v>
      </c>
    </row>
    <row r="858" spans="13:17" x14ac:dyDescent="0.7">
      <c r="M858" s="19" t="str">
        <f t="shared" si="65"/>
        <v>削除</v>
      </c>
      <c r="N858" s="19" t="str">
        <f t="shared" si="66"/>
        <v>削除</v>
      </c>
      <c r="O858" s="19" t="str">
        <f t="shared" si="67"/>
        <v>削除</v>
      </c>
      <c r="P858" s="19" t="str">
        <f t="shared" si="68"/>
        <v>削除</v>
      </c>
      <c r="Q858">
        <f t="shared" si="69"/>
        <v>1</v>
      </c>
    </row>
    <row r="859" spans="13:17" x14ac:dyDescent="0.7">
      <c r="M859" s="19" t="str">
        <f t="shared" si="65"/>
        <v>削除</v>
      </c>
      <c r="N859" s="19" t="str">
        <f t="shared" si="66"/>
        <v>削除</v>
      </c>
      <c r="O859" s="19" t="str">
        <f t="shared" si="67"/>
        <v>削除</v>
      </c>
      <c r="P859" s="19" t="str">
        <f t="shared" si="68"/>
        <v>削除</v>
      </c>
      <c r="Q859">
        <f t="shared" si="69"/>
        <v>1</v>
      </c>
    </row>
    <row r="860" spans="13:17" x14ac:dyDescent="0.7">
      <c r="M860" s="19" t="str">
        <f t="shared" si="65"/>
        <v>削除</v>
      </c>
      <c r="N860" s="19" t="str">
        <f t="shared" si="66"/>
        <v>削除</v>
      </c>
      <c r="O860" s="19" t="str">
        <f t="shared" si="67"/>
        <v>削除</v>
      </c>
      <c r="P860" s="19" t="str">
        <f t="shared" si="68"/>
        <v>削除</v>
      </c>
      <c r="Q860">
        <f t="shared" si="69"/>
        <v>1</v>
      </c>
    </row>
    <row r="861" spans="13:17" x14ac:dyDescent="0.7">
      <c r="M861" s="19" t="str">
        <f t="shared" si="65"/>
        <v>削除</v>
      </c>
      <c r="N861" s="19" t="str">
        <f t="shared" si="66"/>
        <v>削除</v>
      </c>
      <c r="O861" s="19" t="str">
        <f t="shared" si="67"/>
        <v>削除</v>
      </c>
      <c r="P861" s="19" t="str">
        <f t="shared" si="68"/>
        <v>削除</v>
      </c>
      <c r="Q861">
        <f t="shared" si="69"/>
        <v>1</v>
      </c>
    </row>
    <row r="862" spans="13:17" x14ac:dyDescent="0.7">
      <c r="M862" s="19" t="str">
        <f t="shared" si="65"/>
        <v>削除</v>
      </c>
      <c r="N862" s="19" t="str">
        <f t="shared" si="66"/>
        <v>削除</v>
      </c>
      <c r="O862" s="19" t="str">
        <f t="shared" si="67"/>
        <v>削除</v>
      </c>
      <c r="P862" s="19" t="str">
        <f t="shared" si="68"/>
        <v>削除</v>
      </c>
      <c r="Q862">
        <f t="shared" si="69"/>
        <v>1</v>
      </c>
    </row>
    <row r="863" spans="13:17" x14ac:dyDescent="0.7">
      <c r="M863" s="19" t="str">
        <f t="shared" si="65"/>
        <v>削除</v>
      </c>
      <c r="N863" s="19" t="str">
        <f t="shared" si="66"/>
        <v>削除</v>
      </c>
      <c r="O863" s="19" t="str">
        <f t="shared" si="67"/>
        <v>削除</v>
      </c>
      <c r="P863" s="19" t="str">
        <f t="shared" si="68"/>
        <v>削除</v>
      </c>
      <c r="Q863">
        <f t="shared" si="69"/>
        <v>1</v>
      </c>
    </row>
    <row r="864" spans="13:17" x14ac:dyDescent="0.7">
      <c r="M864" s="19" t="str">
        <f t="shared" si="65"/>
        <v>削除</v>
      </c>
      <c r="N864" s="19" t="str">
        <f t="shared" si="66"/>
        <v>削除</v>
      </c>
      <c r="O864" s="19" t="str">
        <f t="shared" si="67"/>
        <v>削除</v>
      </c>
      <c r="P864" s="19" t="str">
        <f t="shared" si="68"/>
        <v>削除</v>
      </c>
      <c r="Q864">
        <f t="shared" si="69"/>
        <v>1</v>
      </c>
    </row>
    <row r="865" spans="13:17" x14ac:dyDescent="0.7">
      <c r="M865" s="19" t="str">
        <f t="shared" si="65"/>
        <v>削除</v>
      </c>
      <c r="N865" s="19" t="str">
        <f t="shared" si="66"/>
        <v>削除</v>
      </c>
      <c r="O865" s="19" t="str">
        <f t="shared" si="67"/>
        <v>削除</v>
      </c>
      <c r="P865" s="19" t="str">
        <f t="shared" si="68"/>
        <v>削除</v>
      </c>
      <c r="Q865">
        <f t="shared" si="69"/>
        <v>1</v>
      </c>
    </row>
    <row r="866" spans="13:17" x14ac:dyDescent="0.7">
      <c r="M866" s="19" t="str">
        <f t="shared" si="65"/>
        <v>削除</v>
      </c>
      <c r="N866" s="19" t="str">
        <f t="shared" si="66"/>
        <v>削除</v>
      </c>
      <c r="O866" s="19" t="str">
        <f t="shared" si="67"/>
        <v>削除</v>
      </c>
      <c r="P866" s="19" t="str">
        <f t="shared" si="68"/>
        <v>削除</v>
      </c>
      <c r="Q866">
        <f t="shared" si="69"/>
        <v>1</v>
      </c>
    </row>
    <row r="867" spans="13:17" x14ac:dyDescent="0.7">
      <c r="M867" s="19" t="str">
        <f t="shared" si="65"/>
        <v>削除</v>
      </c>
      <c r="N867" s="19" t="str">
        <f t="shared" si="66"/>
        <v>削除</v>
      </c>
      <c r="O867" s="19" t="str">
        <f t="shared" si="67"/>
        <v>削除</v>
      </c>
      <c r="P867" s="19" t="str">
        <f t="shared" si="68"/>
        <v>削除</v>
      </c>
      <c r="Q867">
        <f t="shared" si="69"/>
        <v>1</v>
      </c>
    </row>
    <row r="868" spans="13:17" x14ac:dyDescent="0.7">
      <c r="M868" s="19" t="str">
        <f t="shared" si="65"/>
        <v>削除</v>
      </c>
      <c r="N868" s="19" t="str">
        <f t="shared" si="66"/>
        <v>削除</v>
      </c>
      <c r="O868" s="19" t="str">
        <f t="shared" si="67"/>
        <v>削除</v>
      </c>
      <c r="P868" s="19" t="str">
        <f t="shared" si="68"/>
        <v>削除</v>
      </c>
      <c r="Q868">
        <f t="shared" si="69"/>
        <v>1</v>
      </c>
    </row>
    <row r="869" spans="13:17" x14ac:dyDescent="0.7">
      <c r="M869" s="19" t="str">
        <f t="shared" si="65"/>
        <v>削除</v>
      </c>
      <c r="N869" s="19" t="str">
        <f t="shared" si="66"/>
        <v>削除</v>
      </c>
      <c r="O869" s="19" t="str">
        <f t="shared" si="67"/>
        <v>削除</v>
      </c>
      <c r="P869" s="19" t="str">
        <f t="shared" si="68"/>
        <v>削除</v>
      </c>
      <c r="Q869">
        <f t="shared" si="69"/>
        <v>1</v>
      </c>
    </row>
    <row r="870" spans="13:17" x14ac:dyDescent="0.7">
      <c r="M870" s="19" t="str">
        <f t="shared" si="65"/>
        <v>削除</v>
      </c>
      <c r="N870" s="19" t="str">
        <f t="shared" si="66"/>
        <v>削除</v>
      </c>
      <c r="O870" s="19" t="str">
        <f t="shared" si="67"/>
        <v>削除</v>
      </c>
      <c r="P870" s="19" t="str">
        <f t="shared" si="68"/>
        <v>削除</v>
      </c>
      <c r="Q870">
        <f t="shared" si="69"/>
        <v>1</v>
      </c>
    </row>
    <row r="871" spans="13:17" x14ac:dyDescent="0.7">
      <c r="M871" s="19" t="str">
        <f t="shared" si="65"/>
        <v>削除</v>
      </c>
      <c r="N871" s="19" t="str">
        <f t="shared" si="66"/>
        <v>削除</v>
      </c>
      <c r="O871" s="19" t="str">
        <f t="shared" si="67"/>
        <v>削除</v>
      </c>
      <c r="P871" s="19" t="str">
        <f t="shared" si="68"/>
        <v>削除</v>
      </c>
      <c r="Q871">
        <f t="shared" si="69"/>
        <v>1</v>
      </c>
    </row>
    <row r="872" spans="13:17" x14ac:dyDescent="0.7">
      <c r="M872" s="19" t="str">
        <f t="shared" si="65"/>
        <v>削除</v>
      </c>
      <c r="N872" s="19" t="str">
        <f t="shared" si="66"/>
        <v>削除</v>
      </c>
      <c r="O872" s="19" t="str">
        <f t="shared" si="67"/>
        <v>削除</v>
      </c>
      <c r="P872" s="19" t="str">
        <f t="shared" si="68"/>
        <v>削除</v>
      </c>
      <c r="Q872">
        <f t="shared" si="69"/>
        <v>1</v>
      </c>
    </row>
    <row r="873" spans="13:17" x14ac:dyDescent="0.7">
      <c r="M873" s="19" t="str">
        <f t="shared" si="65"/>
        <v>削除</v>
      </c>
      <c r="N873" s="19" t="str">
        <f t="shared" si="66"/>
        <v>削除</v>
      </c>
      <c r="O873" s="19" t="str">
        <f t="shared" si="67"/>
        <v>削除</v>
      </c>
      <c r="P873" s="19" t="str">
        <f t="shared" si="68"/>
        <v>削除</v>
      </c>
      <c r="Q873">
        <f t="shared" si="69"/>
        <v>1</v>
      </c>
    </row>
    <row r="874" spans="13:17" x14ac:dyDescent="0.7">
      <c r="M874" s="19" t="str">
        <f t="shared" si="65"/>
        <v>削除</v>
      </c>
      <c r="N874" s="19" t="str">
        <f t="shared" si="66"/>
        <v>削除</v>
      </c>
      <c r="O874" s="19" t="str">
        <f t="shared" si="67"/>
        <v>削除</v>
      </c>
      <c r="P874" s="19" t="str">
        <f t="shared" si="68"/>
        <v>削除</v>
      </c>
      <c r="Q874">
        <f t="shared" si="69"/>
        <v>1</v>
      </c>
    </row>
    <row r="875" spans="13:17" x14ac:dyDescent="0.7">
      <c r="M875" s="19" t="str">
        <f t="shared" si="65"/>
        <v>削除</v>
      </c>
      <c r="N875" s="19" t="str">
        <f t="shared" si="66"/>
        <v>削除</v>
      </c>
      <c r="O875" s="19" t="str">
        <f t="shared" si="67"/>
        <v>削除</v>
      </c>
      <c r="P875" s="19" t="str">
        <f t="shared" si="68"/>
        <v>削除</v>
      </c>
      <c r="Q875">
        <f t="shared" si="69"/>
        <v>1</v>
      </c>
    </row>
    <row r="876" spans="13:17" x14ac:dyDescent="0.7">
      <c r="M876" s="19" t="str">
        <f t="shared" si="65"/>
        <v>削除</v>
      </c>
      <c r="N876" s="19" t="str">
        <f t="shared" si="66"/>
        <v>削除</v>
      </c>
      <c r="O876" s="19" t="str">
        <f t="shared" si="67"/>
        <v>削除</v>
      </c>
      <c r="P876" s="19" t="str">
        <f t="shared" si="68"/>
        <v>削除</v>
      </c>
      <c r="Q876">
        <f t="shared" si="69"/>
        <v>1</v>
      </c>
    </row>
    <row r="877" spans="13:17" x14ac:dyDescent="0.7">
      <c r="M877" s="19" t="str">
        <f t="shared" si="65"/>
        <v>削除</v>
      </c>
      <c r="N877" s="19" t="str">
        <f t="shared" si="66"/>
        <v>削除</v>
      </c>
      <c r="O877" s="19" t="str">
        <f t="shared" si="67"/>
        <v>削除</v>
      </c>
      <c r="P877" s="19" t="str">
        <f t="shared" si="68"/>
        <v>削除</v>
      </c>
      <c r="Q877">
        <f t="shared" si="69"/>
        <v>1</v>
      </c>
    </row>
    <row r="878" spans="13:17" x14ac:dyDescent="0.7">
      <c r="M878" s="19" t="str">
        <f t="shared" si="65"/>
        <v>削除</v>
      </c>
      <c r="N878" s="19" t="str">
        <f t="shared" si="66"/>
        <v>削除</v>
      </c>
      <c r="O878" s="19" t="str">
        <f t="shared" si="67"/>
        <v>削除</v>
      </c>
      <c r="P878" s="19" t="str">
        <f t="shared" si="68"/>
        <v>削除</v>
      </c>
      <c r="Q878">
        <f t="shared" si="69"/>
        <v>1</v>
      </c>
    </row>
    <row r="879" spans="13:17" x14ac:dyDescent="0.7">
      <c r="M879" s="19" t="str">
        <f t="shared" si="65"/>
        <v>削除</v>
      </c>
      <c r="N879" s="19" t="str">
        <f t="shared" si="66"/>
        <v>削除</v>
      </c>
      <c r="O879" s="19" t="str">
        <f t="shared" si="67"/>
        <v>削除</v>
      </c>
      <c r="P879" s="19" t="str">
        <f t="shared" si="68"/>
        <v>削除</v>
      </c>
      <c r="Q879">
        <f t="shared" si="69"/>
        <v>1</v>
      </c>
    </row>
    <row r="880" spans="13:17" x14ac:dyDescent="0.7">
      <c r="M880" s="19" t="str">
        <f t="shared" si="65"/>
        <v>削除</v>
      </c>
      <c r="N880" s="19" t="str">
        <f t="shared" si="66"/>
        <v>削除</v>
      </c>
      <c r="O880" s="19" t="str">
        <f t="shared" si="67"/>
        <v>削除</v>
      </c>
      <c r="P880" s="19" t="str">
        <f t="shared" si="68"/>
        <v>削除</v>
      </c>
      <c r="Q880">
        <f t="shared" si="69"/>
        <v>1</v>
      </c>
    </row>
    <row r="881" spans="13:17" x14ac:dyDescent="0.7">
      <c r="M881" s="19" t="str">
        <f t="shared" si="65"/>
        <v>削除</v>
      </c>
      <c r="N881" s="19" t="str">
        <f t="shared" si="66"/>
        <v>削除</v>
      </c>
      <c r="O881" s="19" t="str">
        <f t="shared" si="67"/>
        <v>削除</v>
      </c>
      <c r="P881" s="19" t="str">
        <f t="shared" si="68"/>
        <v>削除</v>
      </c>
      <c r="Q881">
        <f t="shared" si="69"/>
        <v>1</v>
      </c>
    </row>
    <row r="882" spans="13:17" x14ac:dyDescent="0.7">
      <c r="M882" s="19" t="str">
        <f t="shared" si="65"/>
        <v>削除</v>
      </c>
      <c r="N882" s="19" t="str">
        <f t="shared" si="66"/>
        <v>削除</v>
      </c>
      <c r="O882" s="19" t="str">
        <f t="shared" si="67"/>
        <v>削除</v>
      </c>
      <c r="P882" s="19" t="str">
        <f t="shared" si="68"/>
        <v>削除</v>
      </c>
      <c r="Q882">
        <f t="shared" si="69"/>
        <v>1</v>
      </c>
    </row>
    <row r="883" spans="13:17" x14ac:dyDescent="0.7">
      <c r="M883" s="19" t="str">
        <f t="shared" si="65"/>
        <v>削除</v>
      </c>
      <c r="N883" s="19" t="str">
        <f t="shared" si="66"/>
        <v>削除</v>
      </c>
      <c r="O883" s="19" t="str">
        <f t="shared" si="67"/>
        <v>削除</v>
      </c>
      <c r="P883" s="19" t="str">
        <f t="shared" si="68"/>
        <v>削除</v>
      </c>
      <c r="Q883">
        <f t="shared" si="69"/>
        <v>1</v>
      </c>
    </row>
    <row r="884" spans="13:17" x14ac:dyDescent="0.7">
      <c r="M884" s="19" t="str">
        <f t="shared" si="65"/>
        <v>削除</v>
      </c>
      <c r="N884" s="19" t="str">
        <f t="shared" si="66"/>
        <v>削除</v>
      </c>
      <c r="O884" s="19" t="str">
        <f t="shared" si="67"/>
        <v>削除</v>
      </c>
      <c r="P884" s="19" t="str">
        <f t="shared" si="68"/>
        <v>削除</v>
      </c>
      <c r="Q884">
        <f t="shared" si="69"/>
        <v>1</v>
      </c>
    </row>
    <row r="885" spans="13:17" x14ac:dyDescent="0.7">
      <c r="M885" s="19" t="str">
        <f t="shared" si="65"/>
        <v>削除</v>
      </c>
      <c r="N885" s="19" t="str">
        <f t="shared" si="66"/>
        <v>削除</v>
      </c>
      <c r="O885" s="19" t="str">
        <f t="shared" si="67"/>
        <v>削除</v>
      </c>
      <c r="P885" s="19" t="str">
        <f t="shared" si="68"/>
        <v>削除</v>
      </c>
      <c r="Q885">
        <f t="shared" si="69"/>
        <v>1</v>
      </c>
    </row>
    <row r="886" spans="13:17" x14ac:dyDescent="0.7">
      <c r="M886" s="19" t="str">
        <f t="shared" si="65"/>
        <v>削除</v>
      </c>
      <c r="N886" s="19" t="str">
        <f t="shared" si="66"/>
        <v>削除</v>
      </c>
      <c r="O886" s="19" t="str">
        <f t="shared" si="67"/>
        <v>削除</v>
      </c>
      <c r="P886" s="19" t="str">
        <f t="shared" si="68"/>
        <v>削除</v>
      </c>
      <c r="Q886">
        <f t="shared" si="69"/>
        <v>1</v>
      </c>
    </row>
    <row r="887" spans="13:17" x14ac:dyDescent="0.7">
      <c r="M887" s="19" t="str">
        <f t="shared" si="65"/>
        <v>削除</v>
      </c>
      <c r="N887" s="19" t="str">
        <f t="shared" si="66"/>
        <v>削除</v>
      </c>
      <c r="O887" s="19" t="str">
        <f t="shared" si="67"/>
        <v>削除</v>
      </c>
      <c r="P887" s="19" t="str">
        <f t="shared" si="68"/>
        <v>削除</v>
      </c>
      <c r="Q887">
        <f t="shared" si="69"/>
        <v>1</v>
      </c>
    </row>
    <row r="888" spans="13:17" x14ac:dyDescent="0.7">
      <c r="M888" s="19" t="str">
        <f t="shared" si="65"/>
        <v>削除</v>
      </c>
      <c r="N888" s="19" t="str">
        <f t="shared" si="66"/>
        <v>削除</v>
      </c>
      <c r="O888" s="19" t="str">
        <f t="shared" si="67"/>
        <v>削除</v>
      </c>
      <c r="P888" s="19" t="str">
        <f t="shared" si="68"/>
        <v>削除</v>
      </c>
      <c r="Q888">
        <f t="shared" si="69"/>
        <v>1</v>
      </c>
    </row>
    <row r="889" spans="13:17" x14ac:dyDescent="0.7">
      <c r="M889" s="19" t="str">
        <f t="shared" si="65"/>
        <v>削除</v>
      </c>
      <c r="N889" s="19" t="str">
        <f t="shared" si="66"/>
        <v>削除</v>
      </c>
      <c r="O889" s="19" t="str">
        <f t="shared" si="67"/>
        <v>削除</v>
      </c>
      <c r="P889" s="19" t="str">
        <f t="shared" si="68"/>
        <v>削除</v>
      </c>
      <c r="Q889">
        <f t="shared" si="69"/>
        <v>1</v>
      </c>
    </row>
    <row r="890" spans="13:17" x14ac:dyDescent="0.7">
      <c r="M890" s="19" t="str">
        <f t="shared" si="65"/>
        <v>削除</v>
      </c>
      <c r="N890" s="19" t="str">
        <f t="shared" si="66"/>
        <v>削除</v>
      </c>
      <c r="O890" s="19" t="str">
        <f t="shared" si="67"/>
        <v>削除</v>
      </c>
      <c r="P890" s="19" t="str">
        <f t="shared" si="68"/>
        <v>削除</v>
      </c>
      <c r="Q890">
        <f t="shared" si="69"/>
        <v>1</v>
      </c>
    </row>
    <row r="891" spans="13:17" x14ac:dyDescent="0.7">
      <c r="M891" s="19" t="str">
        <f t="shared" si="65"/>
        <v>削除</v>
      </c>
      <c r="N891" s="19" t="str">
        <f t="shared" si="66"/>
        <v>削除</v>
      </c>
      <c r="O891" s="19" t="str">
        <f t="shared" si="67"/>
        <v>削除</v>
      </c>
      <c r="P891" s="19" t="str">
        <f t="shared" si="68"/>
        <v>削除</v>
      </c>
      <c r="Q891">
        <f t="shared" si="69"/>
        <v>1</v>
      </c>
    </row>
    <row r="892" spans="13:17" x14ac:dyDescent="0.7">
      <c r="M892" s="19" t="str">
        <f t="shared" si="65"/>
        <v>削除</v>
      </c>
      <c r="N892" s="19" t="str">
        <f t="shared" si="66"/>
        <v>削除</v>
      </c>
      <c r="O892" s="19" t="str">
        <f t="shared" si="67"/>
        <v>削除</v>
      </c>
      <c r="P892" s="19" t="str">
        <f t="shared" si="68"/>
        <v>削除</v>
      </c>
      <c r="Q892">
        <f t="shared" si="69"/>
        <v>1</v>
      </c>
    </row>
    <row r="893" spans="13:17" x14ac:dyDescent="0.7">
      <c r="M893" s="19" t="str">
        <f t="shared" si="65"/>
        <v>削除</v>
      </c>
      <c r="N893" s="19" t="str">
        <f t="shared" si="66"/>
        <v>削除</v>
      </c>
      <c r="O893" s="19" t="str">
        <f t="shared" si="67"/>
        <v>削除</v>
      </c>
      <c r="P893" s="19" t="str">
        <f t="shared" si="68"/>
        <v>削除</v>
      </c>
      <c r="Q893">
        <f t="shared" si="69"/>
        <v>1</v>
      </c>
    </row>
    <row r="894" spans="13:17" x14ac:dyDescent="0.7">
      <c r="M894" s="19" t="str">
        <f t="shared" si="65"/>
        <v>削除</v>
      </c>
      <c r="N894" s="19" t="str">
        <f t="shared" si="66"/>
        <v>削除</v>
      </c>
      <c r="O894" s="19" t="str">
        <f t="shared" si="67"/>
        <v>削除</v>
      </c>
      <c r="P894" s="19" t="str">
        <f t="shared" si="68"/>
        <v>削除</v>
      </c>
      <c r="Q894">
        <f t="shared" si="69"/>
        <v>1</v>
      </c>
    </row>
    <row r="895" spans="13:17" x14ac:dyDescent="0.7">
      <c r="M895" s="19" t="str">
        <f t="shared" si="65"/>
        <v>削除</v>
      </c>
      <c r="N895" s="19" t="str">
        <f t="shared" si="66"/>
        <v>削除</v>
      </c>
      <c r="O895" s="19" t="str">
        <f t="shared" si="67"/>
        <v>削除</v>
      </c>
      <c r="P895" s="19" t="str">
        <f t="shared" si="68"/>
        <v>削除</v>
      </c>
      <c r="Q895">
        <f t="shared" si="69"/>
        <v>1</v>
      </c>
    </row>
    <row r="896" spans="13:17" x14ac:dyDescent="0.7">
      <c r="M896" s="19" t="str">
        <f t="shared" si="65"/>
        <v>削除</v>
      </c>
      <c r="N896" s="19" t="str">
        <f t="shared" si="66"/>
        <v>削除</v>
      </c>
      <c r="O896" s="19" t="str">
        <f t="shared" si="67"/>
        <v>削除</v>
      </c>
      <c r="P896" s="19" t="str">
        <f t="shared" si="68"/>
        <v>削除</v>
      </c>
      <c r="Q896">
        <f t="shared" si="69"/>
        <v>1</v>
      </c>
    </row>
    <row r="897" spans="13:17" x14ac:dyDescent="0.7">
      <c r="M897" s="19" t="str">
        <f t="shared" si="65"/>
        <v>削除</v>
      </c>
      <c r="N897" s="19" t="str">
        <f t="shared" si="66"/>
        <v>削除</v>
      </c>
      <c r="O897" s="19" t="str">
        <f t="shared" si="67"/>
        <v>削除</v>
      </c>
      <c r="P897" s="19" t="str">
        <f t="shared" si="68"/>
        <v>削除</v>
      </c>
      <c r="Q897">
        <f t="shared" si="69"/>
        <v>1</v>
      </c>
    </row>
    <row r="898" spans="13:17" x14ac:dyDescent="0.7">
      <c r="M898" s="19" t="str">
        <f t="shared" si="65"/>
        <v>削除</v>
      </c>
      <c r="N898" s="19" t="str">
        <f t="shared" si="66"/>
        <v>削除</v>
      </c>
      <c r="O898" s="19" t="str">
        <f t="shared" si="67"/>
        <v>削除</v>
      </c>
      <c r="P898" s="19" t="str">
        <f t="shared" si="68"/>
        <v>削除</v>
      </c>
      <c r="Q898">
        <f t="shared" si="69"/>
        <v>1</v>
      </c>
    </row>
    <row r="899" spans="13:17" x14ac:dyDescent="0.7">
      <c r="M899" s="19" t="str">
        <f t="shared" ref="M899:M962" si="70">IF(O899="削除","削除",(TRUNC(E899,0)+MOD(E899,1)*0.6)*10000)</f>
        <v>削除</v>
      </c>
      <c r="N899" s="19" t="str">
        <f t="shared" ref="N899:N962" si="71">IF(P899="削除","削除",(TRUNC(F899,0)+MOD(F899,1)*0.6)*10000)</f>
        <v>削除</v>
      </c>
      <c r="O899" s="19" t="str">
        <f t="shared" ref="O899:O962" si="72">IF(G900=0,"削除",(TRUNC(E900,0)+MOD(E900,1)*0.6)*10000)</f>
        <v>削除</v>
      </c>
      <c r="P899" s="19" t="str">
        <f t="shared" ref="P899:P962" si="73">IF(F900=0,"削除",(TRUNC(F900,0)+MOD(F900,1)*0.6)*10000)</f>
        <v>削除</v>
      </c>
      <c r="Q899">
        <f t="shared" ref="Q899:Q962" si="74">COUNTBLANK(A900)</f>
        <v>1</v>
      </c>
    </row>
    <row r="900" spans="13:17" x14ac:dyDescent="0.7">
      <c r="M900" s="19" t="str">
        <f t="shared" si="70"/>
        <v>削除</v>
      </c>
      <c r="N900" s="19" t="str">
        <f t="shared" si="71"/>
        <v>削除</v>
      </c>
      <c r="O900" s="19" t="str">
        <f t="shared" si="72"/>
        <v>削除</v>
      </c>
      <c r="P900" s="19" t="str">
        <f t="shared" si="73"/>
        <v>削除</v>
      </c>
      <c r="Q900">
        <f t="shared" si="74"/>
        <v>1</v>
      </c>
    </row>
    <row r="901" spans="13:17" x14ac:dyDescent="0.7">
      <c r="M901" s="19" t="str">
        <f t="shared" si="70"/>
        <v>削除</v>
      </c>
      <c r="N901" s="19" t="str">
        <f t="shared" si="71"/>
        <v>削除</v>
      </c>
      <c r="O901" s="19" t="str">
        <f t="shared" si="72"/>
        <v>削除</v>
      </c>
      <c r="P901" s="19" t="str">
        <f t="shared" si="73"/>
        <v>削除</v>
      </c>
      <c r="Q901">
        <f t="shared" si="74"/>
        <v>1</v>
      </c>
    </row>
    <row r="902" spans="13:17" x14ac:dyDescent="0.7">
      <c r="M902" s="19" t="str">
        <f t="shared" si="70"/>
        <v>削除</v>
      </c>
      <c r="N902" s="19" t="str">
        <f t="shared" si="71"/>
        <v>削除</v>
      </c>
      <c r="O902" s="19" t="str">
        <f t="shared" si="72"/>
        <v>削除</v>
      </c>
      <c r="P902" s="19" t="str">
        <f t="shared" si="73"/>
        <v>削除</v>
      </c>
      <c r="Q902">
        <f t="shared" si="74"/>
        <v>1</v>
      </c>
    </row>
    <row r="903" spans="13:17" x14ac:dyDescent="0.7">
      <c r="M903" s="19" t="str">
        <f t="shared" si="70"/>
        <v>削除</v>
      </c>
      <c r="N903" s="19" t="str">
        <f t="shared" si="71"/>
        <v>削除</v>
      </c>
      <c r="O903" s="19" t="str">
        <f t="shared" si="72"/>
        <v>削除</v>
      </c>
      <c r="P903" s="19" t="str">
        <f t="shared" si="73"/>
        <v>削除</v>
      </c>
      <c r="Q903">
        <f t="shared" si="74"/>
        <v>1</v>
      </c>
    </row>
    <row r="904" spans="13:17" x14ac:dyDescent="0.7">
      <c r="M904" s="19" t="str">
        <f t="shared" si="70"/>
        <v>削除</v>
      </c>
      <c r="N904" s="19" t="str">
        <f t="shared" si="71"/>
        <v>削除</v>
      </c>
      <c r="O904" s="19" t="str">
        <f t="shared" si="72"/>
        <v>削除</v>
      </c>
      <c r="P904" s="19" t="str">
        <f t="shared" si="73"/>
        <v>削除</v>
      </c>
      <c r="Q904">
        <f t="shared" si="74"/>
        <v>1</v>
      </c>
    </row>
    <row r="905" spans="13:17" x14ac:dyDescent="0.7">
      <c r="M905" s="19" t="str">
        <f t="shared" si="70"/>
        <v>削除</v>
      </c>
      <c r="N905" s="19" t="str">
        <f t="shared" si="71"/>
        <v>削除</v>
      </c>
      <c r="O905" s="19" t="str">
        <f t="shared" si="72"/>
        <v>削除</v>
      </c>
      <c r="P905" s="19" t="str">
        <f t="shared" si="73"/>
        <v>削除</v>
      </c>
      <c r="Q905">
        <f t="shared" si="74"/>
        <v>1</v>
      </c>
    </row>
    <row r="906" spans="13:17" x14ac:dyDescent="0.7">
      <c r="M906" s="19" t="str">
        <f t="shared" si="70"/>
        <v>削除</v>
      </c>
      <c r="N906" s="19" t="str">
        <f t="shared" si="71"/>
        <v>削除</v>
      </c>
      <c r="O906" s="19" t="str">
        <f t="shared" si="72"/>
        <v>削除</v>
      </c>
      <c r="P906" s="19" t="str">
        <f t="shared" si="73"/>
        <v>削除</v>
      </c>
      <c r="Q906">
        <f t="shared" si="74"/>
        <v>1</v>
      </c>
    </row>
    <row r="907" spans="13:17" x14ac:dyDescent="0.7">
      <c r="M907" s="19" t="str">
        <f t="shared" si="70"/>
        <v>削除</v>
      </c>
      <c r="N907" s="19" t="str">
        <f t="shared" si="71"/>
        <v>削除</v>
      </c>
      <c r="O907" s="19" t="str">
        <f t="shared" si="72"/>
        <v>削除</v>
      </c>
      <c r="P907" s="19" t="str">
        <f t="shared" si="73"/>
        <v>削除</v>
      </c>
      <c r="Q907">
        <f t="shared" si="74"/>
        <v>1</v>
      </c>
    </row>
    <row r="908" spans="13:17" x14ac:dyDescent="0.7">
      <c r="M908" s="19" t="str">
        <f t="shared" si="70"/>
        <v>削除</v>
      </c>
      <c r="N908" s="19" t="str">
        <f t="shared" si="71"/>
        <v>削除</v>
      </c>
      <c r="O908" s="19" t="str">
        <f t="shared" si="72"/>
        <v>削除</v>
      </c>
      <c r="P908" s="19" t="str">
        <f t="shared" si="73"/>
        <v>削除</v>
      </c>
      <c r="Q908">
        <f t="shared" si="74"/>
        <v>1</v>
      </c>
    </row>
    <row r="909" spans="13:17" x14ac:dyDescent="0.7">
      <c r="M909" s="19" t="str">
        <f t="shared" si="70"/>
        <v>削除</v>
      </c>
      <c r="N909" s="19" t="str">
        <f t="shared" si="71"/>
        <v>削除</v>
      </c>
      <c r="O909" s="19" t="str">
        <f t="shared" si="72"/>
        <v>削除</v>
      </c>
      <c r="P909" s="19" t="str">
        <f t="shared" si="73"/>
        <v>削除</v>
      </c>
      <c r="Q909">
        <f t="shared" si="74"/>
        <v>1</v>
      </c>
    </row>
    <row r="910" spans="13:17" x14ac:dyDescent="0.7">
      <c r="M910" s="19" t="str">
        <f t="shared" si="70"/>
        <v>削除</v>
      </c>
      <c r="N910" s="19" t="str">
        <f t="shared" si="71"/>
        <v>削除</v>
      </c>
      <c r="O910" s="19" t="str">
        <f t="shared" si="72"/>
        <v>削除</v>
      </c>
      <c r="P910" s="19" t="str">
        <f t="shared" si="73"/>
        <v>削除</v>
      </c>
      <c r="Q910">
        <f t="shared" si="74"/>
        <v>1</v>
      </c>
    </row>
    <row r="911" spans="13:17" x14ac:dyDescent="0.7">
      <c r="M911" s="19" t="str">
        <f t="shared" si="70"/>
        <v>削除</v>
      </c>
      <c r="N911" s="19" t="str">
        <f t="shared" si="71"/>
        <v>削除</v>
      </c>
      <c r="O911" s="19" t="str">
        <f t="shared" si="72"/>
        <v>削除</v>
      </c>
      <c r="P911" s="19" t="str">
        <f t="shared" si="73"/>
        <v>削除</v>
      </c>
      <c r="Q911">
        <f t="shared" si="74"/>
        <v>1</v>
      </c>
    </row>
    <row r="912" spans="13:17" x14ac:dyDescent="0.7">
      <c r="M912" s="19" t="str">
        <f t="shared" si="70"/>
        <v>削除</v>
      </c>
      <c r="N912" s="19" t="str">
        <f t="shared" si="71"/>
        <v>削除</v>
      </c>
      <c r="O912" s="19" t="str">
        <f t="shared" si="72"/>
        <v>削除</v>
      </c>
      <c r="P912" s="19" t="str">
        <f t="shared" si="73"/>
        <v>削除</v>
      </c>
      <c r="Q912">
        <f t="shared" si="74"/>
        <v>1</v>
      </c>
    </row>
    <row r="913" spans="13:17" x14ac:dyDescent="0.7">
      <c r="M913" s="19" t="str">
        <f t="shared" si="70"/>
        <v>削除</v>
      </c>
      <c r="N913" s="19" t="str">
        <f t="shared" si="71"/>
        <v>削除</v>
      </c>
      <c r="O913" s="19" t="str">
        <f t="shared" si="72"/>
        <v>削除</v>
      </c>
      <c r="P913" s="19" t="str">
        <f t="shared" si="73"/>
        <v>削除</v>
      </c>
      <c r="Q913">
        <f t="shared" si="74"/>
        <v>1</v>
      </c>
    </row>
    <row r="914" spans="13:17" x14ac:dyDescent="0.7">
      <c r="M914" s="19" t="str">
        <f t="shared" si="70"/>
        <v>削除</v>
      </c>
      <c r="N914" s="19" t="str">
        <f t="shared" si="71"/>
        <v>削除</v>
      </c>
      <c r="O914" s="19" t="str">
        <f t="shared" si="72"/>
        <v>削除</v>
      </c>
      <c r="P914" s="19" t="str">
        <f t="shared" si="73"/>
        <v>削除</v>
      </c>
      <c r="Q914">
        <f t="shared" si="74"/>
        <v>1</v>
      </c>
    </row>
    <row r="915" spans="13:17" x14ac:dyDescent="0.7">
      <c r="M915" s="19" t="str">
        <f t="shared" si="70"/>
        <v>削除</v>
      </c>
      <c r="N915" s="19" t="str">
        <f t="shared" si="71"/>
        <v>削除</v>
      </c>
      <c r="O915" s="19" t="str">
        <f t="shared" si="72"/>
        <v>削除</v>
      </c>
      <c r="P915" s="19" t="str">
        <f t="shared" si="73"/>
        <v>削除</v>
      </c>
      <c r="Q915">
        <f t="shared" si="74"/>
        <v>1</v>
      </c>
    </row>
    <row r="916" spans="13:17" x14ac:dyDescent="0.7">
      <c r="M916" s="19" t="str">
        <f t="shared" si="70"/>
        <v>削除</v>
      </c>
      <c r="N916" s="19" t="str">
        <f t="shared" si="71"/>
        <v>削除</v>
      </c>
      <c r="O916" s="19" t="str">
        <f t="shared" si="72"/>
        <v>削除</v>
      </c>
      <c r="P916" s="19" t="str">
        <f t="shared" si="73"/>
        <v>削除</v>
      </c>
      <c r="Q916">
        <f t="shared" si="74"/>
        <v>1</v>
      </c>
    </row>
    <row r="917" spans="13:17" x14ac:dyDescent="0.7">
      <c r="M917" s="19" t="str">
        <f t="shared" si="70"/>
        <v>削除</v>
      </c>
      <c r="N917" s="19" t="str">
        <f t="shared" si="71"/>
        <v>削除</v>
      </c>
      <c r="O917" s="19" t="str">
        <f t="shared" si="72"/>
        <v>削除</v>
      </c>
      <c r="P917" s="19" t="str">
        <f t="shared" si="73"/>
        <v>削除</v>
      </c>
      <c r="Q917">
        <f t="shared" si="74"/>
        <v>1</v>
      </c>
    </row>
    <row r="918" spans="13:17" x14ac:dyDescent="0.7">
      <c r="M918" s="19" t="str">
        <f t="shared" si="70"/>
        <v>削除</v>
      </c>
      <c r="N918" s="19" t="str">
        <f t="shared" si="71"/>
        <v>削除</v>
      </c>
      <c r="O918" s="19" t="str">
        <f t="shared" si="72"/>
        <v>削除</v>
      </c>
      <c r="P918" s="19" t="str">
        <f t="shared" si="73"/>
        <v>削除</v>
      </c>
      <c r="Q918">
        <f t="shared" si="74"/>
        <v>1</v>
      </c>
    </row>
    <row r="919" spans="13:17" x14ac:dyDescent="0.7">
      <c r="M919" s="19" t="str">
        <f t="shared" si="70"/>
        <v>削除</v>
      </c>
      <c r="N919" s="19" t="str">
        <f t="shared" si="71"/>
        <v>削除</v>
      </c>
      <c r="O919" s="19" t="str">
        <f t="shared" si="72"/>
        <v>削除</v>
      </c>
      <c r="P919" s="19" t="str">
        <f t="shared" si="73"/>
        <v>削除</v>
      </c>
      <c r="Q919">
        <f t="shared" si="74"/>
        <v>1</v>
      </c>
    </row>
    <row r="920" spans="13:17" x14ac:dyDescent="0.7">
      <c r="M920" s="19" t="str">
        <f t="shared" si="70"/>
        <v>削除</v>
      </c>
      <c r="N920" s="19" t="str">
        <f t="shared" si="71"/>
        <v>削除</v>
      </c>
      <c r="O920" s="19" t="str">
        <f t="shared" si="72"/>
        <v>削除</v>
      </c>
      <c r="P920" s="19" t="str">
        <f t="shared" si="73"/>
        <v>削除</v>
      </c>
      <c r="Q920">
        <f t="shared" si="74"/>
        <v>1</v>
      </c>
    </row>
    <row r="921" spans="13:17" x14ac:dyDescent="0.7">
      <c r="M921" s="19" t="str">
        <f t="shared" si="70"/>
        <v>削除</v>
      </c>
      <c r="N921" s="19" t="str">
        <f t="shared" si="71"/>
        <v>削除</v>
      </c>
      <c r="O921" s="19" t="str">
        <f t="shared" si="72"/>
        <v>削除</v>
      </c>
      <c r="P921" s="19" t="str">
        <f t="shared" si="73"/>
        <v>削除</v>
      </c>
      <c r="Q921">
        <f t="shared" si="74"/>
        <v>1</v>
      </c>
    </row>
    <row r="922" spans="13:17" x14ac:dyDescent="0.7">
      <c r="M922" s="19" t="str">
        <f t="shared" si="70"/>
        <v>削除</v>
      </c>
      <c r="N922" s="19" t="str">
        <f t="shared" si="71"/>
        <v>削除</v>
      </c>
      <c r="O922" s="19" t="str">
        <f t="shared" si="72"/>
        <v>削除</v>
      </c>
      <c r="P922" s="19" t="str">
        <f t="shared" si="73"/>
        <v>削除</v>
      </c>
      <c r="Q922">
        <f t="shared" si="74"/>
        <v>1</v>
      </c>
    </row>
    <row r="923" spans="13:17" x14ac:dyDescent="0.7">
      <c r="M923" s="19" t="str">
        <f t="shared" si="70"/>
        <v>削除</v>
      </c>
      <c r="N923" s="19" t="str">
        <f t="shared" si="71"/>
        <v>削除</v>
      </c>
      <c r="O923" s="19" t="str">
        <f t="shared" si="72"/>
        <v>削除</v>
      </c>
      <c r="P923" s="19" t="str">
        <f t="shared" si="73"/>
        <v>削除</v>
      </c>
      <c r="Q923">
        <f t="shared" si="74"/>
        <v>1</v>
      </c>
    </row>
    <row r="924" spans="13:17" x14ac:dyDescent="0.7">
      <c r="M924" s="19" t="str">
        <f t="shared" si="70"/>
        <v>削除</v>
      </c>
      <c r="N924" s="19" t="str">
        <f t="shared" si="71"/>
        <v>削除</v>
      </c>
      <c r="O924" s="19" t="str">
        <f t="shared" si="72"/>
        <v>削除</v>
      </c>
      <c r="P924" s="19" t="str">
        <f t="shared" si="73"/>
        <v>削除</v>
      </c>
      <c r="Q924">
        <f t="shared" si="74"/>
        <v>1</v>
      </c>
    </row>
    <row r="925" spans="13:17" x14ac:dyDescent="0.7">
      <c r="M925" s="19" t="str">
        <f t="shared" si="70"/>
        <v>削除</v>
      </c>
      <c r="N925" s="19" t="str">
        <f t="shared" si="71"/>
        <v>削除</v>
      </c>
      <c r="O925" s="19" t="str">
        <f t="shared" si="72"/>
        <v>削除</v>
      </c>
      <c r="P925" s="19" t="str">
        <f t="shared" si="73"/>
        <v>削除</v>
      </c>
      <c r="Q925">
        <f t="shared" si="74"/>
        <v>1</v>
      </c>
    </row>
    <row r="926" spans="13:17" x14ac:dyDescent="0.7">
      <c r="M926" s="19" t="str">
        <f t="shared" si="70"/>
        <v>削除</v>
      </c>
      <c r="N926" s="19" t="str">
        <f t="shared" si="71"/>
        <v>削除</v>
      </c>
      <c r="O926" s="19" t="str">
        <f t="shared" si="72"/>
        <v>削除</v>
      </c>
      <c r="P926" s="19" t="str">
        <f t="shared" si="73"/>
        <v>削除</v>
      </c>
      <c r="Q926">
        <f t="shared" si="74"/>
        <v>1</v>
      </c>
    </row>
    <row r="927" spans="13:17" x14ac:dyDescent="0.7">
      <c r="M927" s="19" t="str">
        <f t="shared" si="70"/>
        <v>削除</v>
      </c>
      <c r="N927" s="19" t="str">
        <f t="shared" si="71"/>
        <v>削除</v>
      </c>
      <c r="O927" s="19" t="str">
        <f t="shared" si="72"/>
        <v>削除</v>
      </c>
      <c r="P927" s="19" t="str">
        <f t="shared" si="73"/>
        <v>削除</v>
      </c>
      <c r="Q927">
        <f t="shared" si="74"/>
        <v>1</v>
      </c>
    </row>
    <row r="928" spans="13:17" x14ac:dyDescent="0.7">
      <c r="M928" s="19" t="str">
        <f t="shared" si="70"/>
        <v>削除</v>
      </c>
      <c r="N928" s="19" t="str">
        <f t="shared" si="71"/>
        <v>削除</v>
      </c>
      <c r="O928" s="19" t="str">
        <f t="shared" si="72"/>
        <v>削除</v>
      </c>
      <c r="P928" s="19" t="str">
        <f t="shared" si="73"/>
        <v>削除</v>
      </c>
      <c r="Q928">
        <f t="shared" si="74"/>
        <v>1</v>
      </c>
    </row>
    <row r="929" spans="13:17" x14ac:dyDescent="0.7">
      <c r="M929" s="19" t="str">
        <f t="shared" si="70"/>
        <v>削除</v>
      </c>
      <c r="N929" s="19" t="str">
        <f t="shared" si="71"/>
        <v>削除</v>
      </c>
      <c r="O929" s="19" t="str">
        <f t="shared" si="72"/>
        <v>削除</v>
      </c>
      <c r="P929" s="19" t="str">
        <f t="shared" si="73"/>
        <v>削除</v>
      </c>
      <c r="Q929">
        <f t="shared" si="74"/>
        <v>1</v>
      </c>
    </row>
    <row r="930" spans="13:17" x14ac:dyDescent="0.7">
      <c r="M930" s="19" t="str">
        <f t="shared" si="70"/>
        <v>削除</v>
      </c>
      <c r="N930" s="19" t="str">
        <f t="shared" si="71"/>
        <v>削除</v>
      </c>
      <c r="O930" s="19" t="str">
        <f t="shared" si="72"/>
        <v>削除</v>
      </c>
      <c r="P930" s="19" t="str">
        <f t="shared" si="73"/>
        <v>削除</v>
      </c>
      <c r="Q930">
        <f t="shared" si="74"/>
        <v>1</v>
      </c>
    </row>
    <row r="931" spans="13:17" x14ac:dyDescent="0.7">
      <c r="M931" s="19" t="str">
        <f t="shared" si="70"/>
        <v>削除</v>
      </c>
      <c r="N931" s="19" t="str">
        <f t="shared" si="71"/>
        <v>削除</v>
      </c>
      <c r="O931" s="19" t="str">
        <f t="shared" si="72"/>
        <v>削除</v>
      </c>
      <c r="P931" s="19" t="str">
        <f t="shared" si="73"/>
        <v>削除</v>
      </c>
      <c r="Q931">
        <f t="shared" si="74"/>
        <v>1</v>
      </c>
    </row>
    <row r="932" spans="13:17" x14ac:dyDescent="0.7">
      <c r="M932" s="19" t="str">
        <f t="shared" si="70"/>
        <v>削除</v>
      </c>
      <c r="N932" s="19" t="str">
        <f t="shared" si="71"/>
        <v>削除</v>
      </c>
      <c r="O932" s="19" t="str">
        <f t="shared" si="72"/>
        <v>削除</v>
      </c>
      <c r="P932" s="19" t="str">
        <f t="shared" si="73"/>
        <v>削除</v>
      </c>
      <c r="Q932">
        <f t="shared" si="74"/>
        <v>1</v>
      </c>
    </row>
    <row r="933" spans="13:17" x14ac:dyDescent="0.7">
      <c r="M933" s="19" t="str">
        <f t="shared" si="70"/>
        <v>削除</v>
      </c>
      <c r="N933" s="19" t="str">
        <f t="shared" si="71"/>
        <v>削除</v>
      </c>
      <c r="O933" s="19" t="str">
        <f t="shared" si="72"/>
        <v>削除</v>
      </c>
      <c r="P933" s="19" t="str">
        <f t="shared" si="73"/>
        <v>削除</v>
      </c>
      <c r="Q933">
        <f t="shared" si="74"/>
        <v>1</v>
      </c>
    </row>
    <row r="934" spans="13:17" x14ac:dyDescent="0.7">
      <c r="M934" s="19" t="str">
        <f t="shared" si="70"/>
        <v>削除</v>
      </c>
      <c r="N934" s="19" t="str">
        <f t="shared" si="71"/>
        <v>削除</v>
      </c>
      <c r="O934" s="19" t="str">
        <f t="shared" si="72"/>
        <v>削除</v>
      </c>
      <c r="P934" s="19" t="str">
        <f t="shared" si="73"/>
        <v>削除</v>
      </c>
      <c r="Q934">
        <f t="shared" si="74"/>
        <v>1</v>
      </c>
    </row>
    <row r="935" spans="13:17" x14ac:dyDescent="0.7">
      <c r="M935" s="19" t="str">
        <f t="shared" si="70"/>
        <v>削除</v>
      </c>
      <c r="N935" s="19" t="str">
        <f t="shared" si="71"/>
        <v>削除</v>
      </c>
      <c r="O935" s="19" t="str">
        <f t="shared" si="72"/>
        <v>削除</v>
      </c>
      <c r="P935" s="19" t="str">
        <f t="shared" si="73"/>
        <v>削除</v>
      </c>
      <c r="Q935">
        <f t="shared" si="74"/>
        <v>1</v>
      </c>
    </row>
    <row r="936" spans="13:17" x14ac:dyDescent="0.7">
      <c r="M936" s="19" t="str">
        <f t="shared" si="70"/>
        <v>削除</v>
      </c>
      <c r="N936" s="19" t="str">
        <f t="shared" si="71"/>
        <v>削除</v>
      </c>
      <c r="O936" s="19" t="str">
        <f t="shared" si="72"/>
        <v>削除</v>
      </c>
      <c r="P936" s="19" t="str">
        <f t="shared" si="73"/>
        <v>削除</v>
      </c>
      <c r="Q936">
        <f t="shared" si="74"/>
        <v>1</v>
      </c>
    </row>
    <row r="937" spans="13:17" x14ac:dyDescent="0.7">
      <c r="M937" s="19" t="str">
        <f t="shared" si="70"/>
        <v>削除</v>
      </c>
      <c r="N937" s="19" t="str">
        <f t="shared" si="71"/>
        <v>削除</v>
      </c>
      <c r="O937" s="19" t="str">
        <f t="shared" si="72"/>
        <v>削除</v>
      </c>
      <c r="P937" s="19" t="str">
        <f t="shared" si="73"/>
        <v>削除</v>
      </c>
      <c r="Q937">
        <f t="shared" si="74"/>
        <v>1</v>
      </c>
    </row>
    <row r="938" spans="13:17" x14ac:dyDescent="0.7">
      <c r="M938" s="19" t="str">
        <f t="shared" si="70"/>
        <v>削除</v>
      </c>
      <c r="N938" s="19" t="str">
        <f t="shared" si="71"/>
        <v>削除</v>
      </c>
      <c r="O938" s="19" t="str">
        <f t="shared" si="72"/>
        <v>削除</v>
      </c>
      <c r="P938" s="19" t="str">
        <f t="shared" si="73"/>
        <v>削除</v>
      </c>
      <c r="Q938">
        <f t="shared" si="74"/>
        <v>1</v>
      </c>
    </row>
    <row r="939" spans="13:17" x14ac:dyDescent="0.7">
      <c r="M939" s="19" t="str">
        <f t="shared" si="70"/>
        <v>削除</v>
      </c>
      <c r="N939" s="19" t="str">
        <f t="shared" si="71"/>
        <v>削除</v>
      </c>
      <c r="O939" s="19" t="str">
        <f t="shared" si="72"/>
        <v>削除</v>
      </c>
      <c r="P939" s="19" t="str">
        <f t="shared" si="73"/>
        <v>削除</v>
      </c>
      <c r="Q939">
        <f t="shared" si="74"/>
        <v>1</v>
      </c>
    </row>
    <row r="940" spans="13:17" x14ac:dyDescent="0.7">
      <c r="M940" s="19" t="str">
        <f t="shared" si="70"/>
        <v>削除</v>
      </c>
      <c r="N940" s="19" t="str">
        <f t="shared" si="71"/>
        <v>削除</v>
      </c>
      <c r="O940" s="19" t="str">
        <f t="shared" si="72"/>
        <v>削除</v>
      </c>
      <c r="P940" s="19" t="str">
        <f t="shared" si="73"/>
        <v>削除</v>
      </c>
      <c r="Q940">
        <f t="shared" si="74"/>
        <v>1</v>
      </c>
    </row>
    <row r="941" spans="13:17" x14ac:dyDescent="0.7">
      <c r="M941" s="19" t="str">
        <f t="shared" si="70"/>
        <v>削除</v>
      </c>
      <c r="N941" s="19" t="str">
        <f t="shared" si="71"/>
        <v>削除</v>
      </c>
      <c r="O941" s="19" t="str">
        <f t="shared" si="72"/>
        <v>削除</v>
      </c>
      <c r="P941" s="19" t="str">
        <f t="shared" si="73"/>
        <v>削除</v>
      </c>
      <c r="Q941">
        <f t="shared" si="74"/>
        <v>1</v>
      </c>
    </row>
    <row r="942" spans="13:17" x14ac:dyDescent="0.7">
      <c r="M942" s="19" t="str">
        <f t="shared" si="70"/>
        <v>削除</v>
      </c>
      <c r="N942" s="19" t="str">
        <f t="shared" si="71"/>
        <v>削除</v>
      </c>
      <c r="O942" s="19" t="str">
        <f t="shared" si="72"/>
        <v>削除</v>
      </c>
      <c r="P942" s="19" t="str">
        <f t="shared" si="73"/>
        <v>削除</v>
      </c>
      <c r="Q942">
        <f t="shared" si="74"/>
        <v>1</v>
      </c>
    </row>
    <row r="943" spans="13:17" x14ac:dyDescent="0.7">
      <c r="M943" s="19" t="str">
        <f t="shared" si="70"/>
        <v>削除</v>
      </c>
      <c r="N943" s="19" t="str">
        <f t="shared" si="71"/>
        <v>削除</v>
      </c>
      <c r="O943" s="19" t="str">
        <f t="shared" si="72"/>
        <v>削除</v>
      </c>
      <c r="P943" s="19" t="str">
        <f t="shared" si="73"/>
        <v>削除</v>
      </c>
      <c r="Q943">
        <f t="shared" si="74"/>
        <v>1</v>
      </c>
    </row>
    <row r="944" spans="13:17" x14ac:dyDescent="0.7">
      <c r="M944" s="19" t="str">
        <f t="shared" si="70"/>
        <v>削除</v>
      </c>
      <c r="N944" s="19" t="str">
        <f t="shared" si="71"/>
        <v>削除</v>
      </c>
      <c r="O944" s="19" t="str">
        <f t="shared" si="72"/>
        <v>削除</v>
      </c>
      <c r="P944" s="19" t="str">
        <f t="shared" si="73"/>
        <v>削除</v>
      </c>
      <c r="Q944">
        <f t="shared" si="74"/>
        <v>1</v>
      </c>
    </row>
    <row r="945" spans="13:17" x14ac:dyDescent="0.7">
      <c r="M945" s="19" t="str">
        <f t="shared" si="70"/>
        <v>削除</v>
      </c>
      <c r="N945" s="19" t="str">
        <f t="shared" si="71"/>
        <v>削除</v>
      </c>
      <c r="O945" s="19" t="str">
        <f t="shared" si="72"/>
        <v>削除</v>
      </c>
      <c r="P945" s="19" t="str">
        <f t="shared" si="73"/>
        <v>削除</v>
      </c>
      <c r="Q945">
        <f t="shared" si="74"/>
        <v>1</v>
      </c>
    </row>
    <row r="946" spans="13:17" x14ac:dyDescent="0.7">
      <c r="M946" s="19" t="str">
        <f t="shared" si="70"/>
        <v>削除</v>
      </c>
      <c r="N946" s="19" t="str">
        <f t="shared" si="71"/>
        <v>削除</v>
      </c>
      <c r="O946" s="19" t="str">
        <f t="shared" si="72"/>
        <v>削除</v>
      </c>
      <c r="P946" s="19" t="str">
        <f t="shared" si="73"/>
        <v>削除</v>
      </c>
      <c r="Q946">
        <f t="shared" si="74"/>
        <v>1</v>
      </c>
    </row>
    <row r="947" spans="13:17" x14ac:dyDescent="0.7">
      <c r="M947" s="19" t="str">
        <f t="shared" si="70"/>
        <v>削除</v>
      </c>
      <c r="N947" s="19" t="str">
        <f t="shared" si="71"/>
        <v>削除</v>
      </c>
      <c r="O947" s="19" t="str">
        <f t="shared" si="72"/>
        <v>削除</v>
      </c>
      <c r="P947" s="19" t="str">
        <f t="shared" si="73"/>
        <v>削除</v>
      </c>
      <c r="Q947">
        <f t="shared" si="74"/>
        <v>1</v>
      </c>
    </row>
    <row r="948" spans="13:17" x14ac:dyDescent="0.7">
      <c r="M948" s="19" t="str">
        <f t="shared" si="70"/>
        <v>削除</v>
      </c>
      <c r="N948" s="19" t="str">
        <f t="shared" si="71"/>
        <v>削除</v>
      </c>
      <c r="O948" s="19" t="str">
        <f t="shared" si="72"/>
        <v>削除</v>
      </c>
      <c r="P948" s="19" t="str">
        <f t="shared" si="73"/>
        <v>削除</v>
      </c>
      <c r="Q948">
        <f t="shared" si="74"/>
        <v>1</v>
      </c>
    </row>
    <row r="949" spans="13:17" x14ac:dyDescent="0.7">
      <c r="M949" s="19" t="str">
        <f t="shared" si="70"/>
        <v>削除</v>
      </c>
      <c r="N949" s="19" t="str">
        <f t="shared" si="71"/>
        <v>削除</v>
      </c>
      <c r="O949" s="19" t="str">
        <f t="shared" si="72"/>
        <v>削除</v>
      </c>
      <c r="P949" s="19" t="str">
        <f t="shared" si="73"/>
        <v>削除</v>
      </c>
      <c r="Q949">
        <f t="shared" si="74"/>
        <v>1</v>
      </c>
    </row>
    <row r="950" spans="13:17" x14ac:dyDescent="0.7">
      <c r="M950" s="19" t="str">
        <f t="shared" si="70"/>
        <v>削除</v>
      </c>
      <c r="N950" s="19" t="str">
        <f t="shared" si="71"/>
        <v>削除</v>
      </c>
      <c r="O950" s="19" t="str">
        <f t="shared" si="72"/>
        <v>削除</v>
      </c>
      <c r="P950" s="19" t="str">
        <f t="shared" si="73"/>
        <v>削除</v>
      </c>
      <c r="Q950">
        <f t="shared" si="74"/>
        <v>1</v>
      </c>
    </row>
    <row r="951" spans="13:17" x14ac:dyDescent="0.7">
      <c r="M951" s="19" t="str">
        <f t="shared" si="70"/>
        <v>削除</v>
      </c>
      <c r="N951" s="19" t="str">
        <f t="shared" si="71"/>
        <v>削除</v>
      </c>
      <c r="O951" s="19" t="str">
        <f t="shared" si="72"/>
        <v>削除</v>
      </c>
      <c r="P951" s="19" t="str">
        <f t="shared" si="73"/>
        <v>削除</v>
      </c>
      <c r="Q951">
        <f t="shared" si="74"/>
        <v>1</v>
      </c>
    </row>
    <row r="952" spans="13:17" x14ac:dyDescent="0.7">
      <c r="M952" s="19" t="str">
        <f t="shared" si="70"/>
        <v>削除</v>
      </c>
      <c r="N952" s="19" t="str">
        <f t="shared" si="71"/>
        <v>削除</v>
      </c>
      <c r="O952" s="19" t="str">
        <f t="shared" si="72"/>
        <v>削除</v>
      </c>
      <c r="P952" s="19" t="str">
        <f t="shared" si="73"/>
        <v>削除</v>
      </c>
      <c r="Q952">
        <f t="shared" si="74"/>
        <v>1</v>
      </c>
    </row>
    <row r="953" spans="13:17" x14ac:dyDescent="0.7">
      <c r="M953" s="19" t="str">
        <f t="shared" si="70"/>
        <v>削除</v>
      </c>
      <c r="N953" s="19" t="str">
        <f t="shared" si="71"/>
        <v>削除</v>
      </c>
      <c r="O953" s="19" t="str">
        <f t="shared" si="72"/>
        <v>削除</v>
      </c>
      <c r="P953" s="19" t="str">
        <f t="shared" si="73"/>
        <v>削除</v>
      </c>
      <c r="Q953">
        <f t="shared" si="74"/>
        <v>1</v>
      </c>
    </row>
    <row r="954" spans="13:17" x14ac:dyDescent="0.7">
      <c r="M954" s="19" t="str">
        <f t="shared" si="70"/>
        <v>削除</v>
      </c>
      <c r="N954" s="19" t="str">
        <f t="shared" si="71"/>
        <v>削除</v>
      </c>
      <c r="O954" s="19" t="str">
        <f t="shared" si="72"/>
        <v>削除</v>
      </c>
      <c r="P954" s="19" t="str">
        <f t="shared" si="73"/>
        <v>削除</v>
      </c>
      <c r="Q954">
        <f t="shared" si="74"/>
        <v>1</v>
      </c>
    </row>
    <row r="955" spans="13:17" x14ac:dyDescent="0.7">
      <c r="M955" s="19" t="str">
        <f t="shared" si="70"/>
        <v>削除</v>
      </c>
      <c r="N955" s="19" t="str">
        <f t="shared" si="71"/>
        <v>削除</v>
      </c>
      <c r="O955" s="19" t="str">
        <f t="shared" si="72"/>
        <v>削除</v>
      </c>
      <c r="P955" s="19" t="str">
        <f t="shared" si="73"/>
        <v>削除</v>
      </c>
      <c r="Q955">
        <f t="shared" si="74"/>
        <v>1</v>
      </c>
    </row>
    <row r="956" spans="13:17" x14ac:dyDescent="0.7">
      <c r="M956" s="19" t="str">
        <f t="shared" si="70"/>
        <v>削除</v>
      </c>
      <c r="N956" s="19" t="str">
        <f t="shared" si="71"/>
        <v>削除</v>
      </c>
      <c r="O956" s="19" t="str">
        <f t="shared" si="72"/>
        <v>削除</v>
      </c>
      <c r="P956" s="19" t="str">
        <f t="shared" si="73"/>
        <v>削除</v>
      </c>
      <c r="Q956">
        <f t="shared" si="74"/>
        <v>1</v>
      </c>
    </row>
    <row r="957" spans="13:17" x14ac:dyDescent="0.7">
      <c r="M957" s="19" t="str">
        <f t="shared" si="70"/>
        <v>削除</v>
      </c>
      <c r="N957" s="19" t="str">
        <f t="shared" si="71"/>
        <v>削除</v>
      </c>
      <c r="O957" s="19" t="str">
        <f t="shared" si="72"/>
        <v>削除</v>
      </c>
      <c r="P957" s="19" t="str">
        <f t="shared" si="73"/>
        <v>削除</v>
      </c>
      <c r="Q957">
        <f t="shared" si="74"/>
        <v>1</v>
      </c>
    </row>
    <row r="958" spans="13:17" x14ac:dyDescent="0.7">
      <c r="M958" s="19" t="str">
        <f t="shared" si="70"/>
        <v>削除</v>
      </c>
      <c r="N958" s="19" t="str">
        <f t="shared" si="71"/>
        <v>削除</v>
      </c>
      <c r="O958" s="19" t="str">
        <f t="shared" si="72"/>
        <v>削除</v>
      </c>
      <c r="P958" s="19" t="str">
        <f t="shared" si="73"/>
        <v>削除</v>
      </c>
      <c r="Q958">
        <f t="shared" si="74"/>
        <v>1</v>
      </c>
    </row>
    <row r="959" spans="13:17" x14ac:dyDescent="0.7">
      <c r="M959" s="19" t="str">
        <f t="shared" si="70"/>
        <v>削除</v>
      </c>
      <c r="N959" s="19" t="str">
        <f t="shared" si="71"/>
        <v>削除</v>
      </c>
      <c r="O959" s="19" t="str">
        <f t="shared" si="72"/>
        <v>削除</v>
      </c>
      <c r="P959" s="19" t="str">
        <f t="shared" si="73"/>
        <v>削除</v>
      </c>
      <c r="Q959">
        <f t="shared" si="74"/>
        <v>1</v>
      </c>
    </row>
    <row r="960" spans="13:17" x14ac:dyDescent="0.7">
      <c r="M960" s="19" t="str">
        <f t="shared" si="70"/>
        <v>削除</v>
      </c>
      <c r="N960" s="19" t="str">
        <f t="shared" si="71"/>
        <v>削除</v>
      </c>
      <c r="O960" s="19" t="str">
        <f t="shared" si="72"/>
        <v>削除</v>
      </c>
      <c r="P960" s="19" t="str">
        <f t="shared" si="73"/>
        <v>削除</v>
      </c>
      <c r="Q960">
        <f t="shared" si="74"/>
        <v>1</v>
      </c>
    </row>
    <row r="961" spans="13:17" x14ac:dyDescent="0.7">
      <c r="M961" s="19" t="str">
        <f t="shared" si="70"/>
        <v>削除</v>
      </c>
      <c r="N961" s="19" t="str">
        <f t="shared" si="71"/>
        <v>削除</v>
      </c>
      <c r="O961" s="19" t="str">
        <f t="shared" si="72"/>
        <v>削除</v>
      </c>
      <c r="P961" s="19" t="str">
        <f t="shared" si="73"/>
        <v>削除</v>
      </c>
      <c r="Q961">
        <f t="shared" si="74"/>
        <v>1</v>
      </c>
    </row>
    <row r="962" spans="13:17" x14ac:dyDescent="0.7">
      <c r="M962" s="19" t="str">
        <f t="shared" si="70"/>
        <v>削除</v>
      </c>
      <c r="N962" s="19" t="str">
        <f t="shared" si="71"/>
        <v>削除</v>
      </c>
      <c r="O962" s="19" t="str">
        <f t="shared" si="72"/>
        <v>削除</v>
      </c>
      <c r="P962" s="19" t="str">
        <f t="shared" si="73"/>
        <v>削除</v>
      </c>
      <c r="Q962">
        <f t="shared" si="74"/>
        <v>1</v>
      </c>
    </row>
    <row r="963" spans="13:17" x14ac:dyDescent="0.7">
      <c r="M963" s="19" t="str">
        <f t="shared" ref="M963:M1026" si="75">IF(O963="削除","削除",(TRUNC(E963,0)+MOD(E963,1)*0.6)*10000)</f>
        <v>削除</v>
      </c>
      <c r="N963" s="19" t="str">
        <f t="shared" ref="N963:N1026" si="76">IF(P963="削除","削除",(TRUNC(F963,0)+MOD(F963,1)*0.6)*10000)</f>
        <v>削除</v>
      </c>
      <c r="O963" s="19" t="str">
        <f t="shared" ref="O963:O1026" si="77">IF(G964=0,"削除",(TRUNC(E964,0)+MOD(E964,1)*0.6)*10000)</f>
        <v>削除</v>
      </c>
      <c r="P963" s="19" t="str">
        <f t="shared" ref="P963:P1026" si="78">IF(F964=0,"削除",(TRUNC(F964,0)+MOD(F964,1)*0.6)*10000)</f>
        <v>削除</v>
      </c>
      <c r="Q963">
        <f t="shared" ref="Q963:Q1026" si="79">COUNTBLANK(A964)</f>
        <v>1</v>
      </c>
    </row>
    <row r="964" spans="13:17" x14ac:dyDescent="0.7">
      <c r="M964" s="19" t="str">
        <f t="shared" si="75"/>
        <v>削除</v>
      </c>
      <c r="N964" s="19" t="str">
        <f t="shared" si="76"/>
        <v>削除</v>
      </c>
      <c r="O964" s="19" t="str">
        <f t="shared" si="77"/>
        <v>削除</v>
      </c>
      <c r="P964" s="19" t="str">
        <f t="shared" si="78"/>
        <v>削除</v>
      </c>
      <c r="Q964">
        <f t="shared" si="79"/>
        <v>1</v>
      </c>
    </row>
    <row r="965" spans="13:17" x14ac:dyDescent="0.7">
      <c r="M965" s="19" t="str">
        <f t="shared" si="75"/>
        <v>削除</v>
      </c>
      <c r="N965" s="19" t="str">
        <f t="shared" si="76"/>
        <v>削除</v>
      </c>
      <c r="O965" s="19" t="str">
        <f t="shared" si="77"/>
        <v>削除</v>
      </c>
      <c r="P965" s="19" t="str">
        <f t="shared" si="78"/>
        <v>削除</v>
      </c>
      <c r="Q965">
        <f t="shared" si="79"/>
        <v>1</v>
      </c>
    </row>
    <row r="966" spans="13:17" x14ac:dyDescent="0.7">
      <c r="M966" s="19" t="str">
        <f t="shared" si="75"/>
        <v>削除</v>
      </c>
      <c r="N966" s="19" t="str">
        <f t="shared" si="76"/>
        <v>削除</v>
      </c>
      <c r="O966" s="19" t="str">
        <f t="shared" si="77"/>
        <v>削除</v>
      </c>
      <c r="P966" s="19" t="str">
        <f t="shared" si="78"/>
        <v>削除</v>
      </c>
      <c r="Q966">
        <f t="shared" si="79"/>
        <v>1</v>
      </c>
    </row>
    <row r="967" spans="13:17" x14ac:dyDescent="0.7">
      <c r="M967" s="19" t="str">
        <f t="shared" si="75"/>
        <v>削除</v>
      </c>
      <c r="N967" s="19" t="str">
        <f t="shared" si="76"/>
        <v>削除</v>
      </c>
      <c r="O967" s="19" t="str">
        <f t="shared" si="77"/>
        <v>削除</v>
      </c>
      <c r="P967" s="19" t="str">
        <f t="shared" si="78"/>
        <v>削除</v>
      </c>
      <c r="Q967">
        <f t="shared" si="79"/>
        <v>1</v>
      </c>
    </row>
    <row r="968" spans="13:17" x14ac:dyDescent="0.7">
      <c r="M968" s="19" t="str">
        <f t="shared" si="75"/>
        <v>削除</v>
      </c>
      <c r="N968" s="19" t="str">
        <f t="shared" si="76"/>
        <v>削除</v>
      </c>
      <c r="O968" s="19" t="str">
        <f t="shared" si="77"/>
        <v>削除</v>
      </c>
      <c r="P968" s="19" t="str">
        <f t="shared" si="78"/>
        <v>削除</v>
      </c>
      <c r="Q968">
        <f t="shared" si="79"/>
        <v>1</v>
      </c>
    </row>
    <row r="969" spans="13:17" x14ac:dyDescent="0.7">
      <c r="M969" s="19" t="str">
        <f t="shared" si="75"/>
        <v>削除</v>
      </c>
      <c r="N969" s="19" t="str">
        <f t="shared" si="76"/>
        <v>削除</v>
      </c>
      <c r="O969" s="19" t="str">
        <f t="shared" si="77"/>
        <v>削除</v>
      </c>
      <c r="P969" s="19" t="str">
        <f t="shared" si="78"/>
        <v>削除</v>
      </c>
      <c r="Q969">
        <f t="shared" si="79"/>
        <v>1</v>
      </c>
    </row>
    <row r="970" spans="13:17" x14ac:dyDescent="0.7">
      <c r="M970" s="19" t="str">
        <f t="shared" si="75"/>
        <v>削除</v>
      </c>
      <c r="N970" s="19" t="str">
        <f t="shared" si="76"/>
        <v>削除</v>
      </c>
      <c r="O970" s="19" t="str">
        <f t="shared" si="77"/>
        <v>削除</v>
      </c>
      <c r="P970" s="19" t="str">
        <f t="shared" si="78"/>
        <v>削除</v>
      </c>
      <c r="Q970">
        <f t="shared" si="79"/>
        <v>1</v>
      </c>
    </row>
    <row r="971" spans="13:17" x14ac:dyDescent="0.7">
      <c r="M971" s="19" t="str">
        <f t="shared" si="75"/>
        <v>削除</v>
      </c>
      <c r="N971" s="19" t="str">
        <f t="shared" si="76"/>
        <v>削除</v>
      </c>
      <c r="O971" s="19" t="str">
        <f t="shared" si="77"/>
        <v>削除</v>
      </c>
      <c r="P971" s="19" t="str">
        <f t="shared" si="78"/>
        <v>削除</v>
      </c>
      <c r="Q971">
        <f t="shared" si="79"/>
        <v>1</v>
      </c>
    </row>
    <row r="972" spans="13:17" x14ac:dyDescent="0.7">
      <c r="M972" s="19" t="str">
        <f t="shared" si="75"/>
        <v>削除</v>
      </c>
      <c r="N972" s="19" t="str">
        <f t="shared" si="76"/>
        <v>削除</v>
      </c>
      <c r="O972" s="19" t="str">
        <f t="shared" si="77"/>
        <v>削除</v>
      </c>
      <c r="P972" s="19" t="str">
        <f t="shared" si="78"/>
        <v>削除</v>
      </c>
      <c r="Q972">
        <f t="shared" si="79"/>
        <v>1</v>
      </c>
    </row>
    <row r="973" spans="13:17" x14ac:dyDescent="0.7">
      <c r="M973" s="19" t="str">
        <f t="shared" si="75"/>
        <v>削除</v>
      </c>
      <c r="N973" s="19" t="str">
        <f t="shared" si="76"/>
        <v>削除</v>
      </c>
      <c r="O973" s="19" t="str">
        <f t="shared" si="77"/>
        <v>削除</v>
      </c>
      <c r="P973" s="19" t="str">
        <f t="shared" si="78"/>
        <v>削除</v>
      </c>
      <c r="Q973">
        <f t="shared" si="79"/>
        <v>1</v>
      </c>
    </row>
    <row r="974" spans="13:17" x14ac:dyDescent="0.7">
      <c r="M974" s="19" t="str">
        <f t="shared" si="75"/>
        <v>削除</v>
      </c>
      <c r="N974" s="19" t="str">
        <f t="shared" si="76"/>
        <v>削除</v>
      </c>
      <c r="O974" s="19" t="str">
        <f t="shared" si="77"/>
        <v>削除</v>
      </c>
      <c r="P974" s="19" t="str">
        <f t="shared" si="78"/>
        <v>削除</v>
      </c>
      <c r="Q974">
        <f t="shared" si="79"/>
        <v>1</v>
      </c>
    </row>
    <row r="975" spans="13:17" x14ac:dyDescent="0.7">
      <c r="M975" s="19" t="str">
        <f t="shared" si="75"/>
        <v>削除</v>
      </c>
      <c r="N975" s="19" t="str">
        <f t="shared" si="76"/>
        <v>削除</v>
      </c>
      <c r="O975" s="19" t="str">
        <f t="shared" si="77"/>
        <v>削除</v>
      </c>
      <c r="P975" s="19" t="str">
        <f t="shared" si="78"/>
        <v>削除</v>
      </c>
      <c r="Q975">
        <f t="shared" si="79"/>
        <v>1</v>
      </c>
    </row>
    <row r="976" spans="13:17" x14ac:dyDescent="0.7">
      <c r="M976" s="19" t="str">
        <f t="shared" si="75"/>
        <v>削除</v>
      </c>
      <c r="N976" s="19" t="str">
        <f t="shared" si="76"/>
        <v>削除</v>
      </c>
      <c r="O976" s="19" t="str">
        <f t="shared" si="77"/>
        <v>削除</v>
      </c>
      <c r="P976" s="19" t="str">
        <f t="shared" si="78"/>
        <v>削除</v>
      </c>
      <c r="Q976">
        <f t="shared" si="79"/>
        <v>1</v>
      </c>
    </row>
    <row r="977" spans="13:17" x14ac:dyDescent="0.7">
      <c r="M977" s="19" t="str">
        <f t="shared" si="75"/>
        <v>削除</v>
      </c>
      <c r="N977" s="19" t="str">
        <f t="shared" si="76"/>
        <v>削除</v>
      </c>
      <c r="O977" s="19" t="str">
        <f t="shared" si="77"/>
        <v>削除</v>
      </c>
      <c r="P977" s="19" t="str">
        <f t="shared" si="78"/>
        <v>削除</v>
      </c>
      <c r="Q977">
        <f t="shared" si="79"/>
        <v>1</v>
      </c>
    </row>
    <row r="978" spans="13:17" x14ac:dyDescent="0.7">
      <c r="M978" s="19" t="str">
        <f t="shared" si="75"/>
        <v>削除</v>
      </c>
      <c r="N978" s="19" t="str">
        <f t="shared" si="76"/>
        <v>削除</v>
      </c>
      <c r="O978" s="19" t="str">
        <f t="shared" si="77"/>
        <v>削除</v>
      </c>
      <c r="P978" s="19" t="str">
        <f t="shared" si="78"/>
        <v>削除</v>
      </c>
      <c r="Q978">
        <f t="shared" si="79"/>
        <v>1</v>
      </c>
    </row>
    <row r="979" spans="13:17" x14ac:dyDescent="0.7">
      <c r="M979" s="19" t="str">
        <f t="shared" si="75"/>
        <v>削除</v>
      </c>
      <c r="N979" s="19" t="str">
        <f t="shared" si="76"/>
        <v>削除</v>
      </c>
      <c r="O979" s="19" t="str">
        <f t="shared" si="77"/>
        <v>削除</v>
      </c>
      <c r="P979" s="19" t="str">
        <f t="shared" si="78"/>
        <v>削除</v>
      </c>
      <c r="Q979">
        <f t="shared" si="79"/>
        <v>1</v>
      </c>
    </row>
    <row r="980" spans="13:17" x14ac:dyDescent="0.7">
      <c r="M980" s="19" t="str">
        <f t="shared" si="75"/>
        <v>削除</v>
      </c>
      <c r="N980" s="19" t="str">
        <f t="shared" si="76"/>
        <v>削除</v>
      </c>
      <c r="O980" s="19" t="str">
        <f t="shared" si="77"/>
        <v>削除</v>
      </c>
      <c r="P980" s="19" t="str">
        <f t="shared" si="78"/>
        <v>削除</v>
      </c>
      <c r="Q980">
        <f t="shared" si="79"/>
        <v>1</v>
      </c>
    </row>
    <row r="981" spans="13:17" x14ac:dyDescent="0.7">
      <c r="M981" s="19" t="str">
        <f t="shared" si="75"/>
        <v>削除</v>
      </c>
      <c r="N981" s="19" t="str">
        <f t="shared" si="76"/>
        <v>削除</v>
      </c>
      <c r="O981" s="19" t="str">
        <f t="shared" si="77"/>
        <v>削除</v>
      </c>
      <c r="P981" s="19" t="str">
        <f t="shared" si="78"/>
        <v>削除</v>
      </c>
      <c r="Q981">
        <f t="shared" si="79"/>
        <v>1</v>
      </c>
    </row>
    <row r="982" spans="13:17" x14ac:dyDescent="0.7">
      <c r="M982" s="19" t="str">
        <f t="shared" si="75"/>
        <v>削除</v>
      </c>
      <c r="N982" s="19" t="str">
        <f t="shared" si="76"/>
        <v>削除</v>
      </c>
      <c r="O982" s="19" t="str">
        <f t="shared" si="77"/>
        <v>削除</v>
      </c>
      <c r="P982" s="19" t="str">
        <f t="shared" si="78"/>
        <v>削除</v>
      </c>
      <c r="Q982">
        <f t="shared" si="79"/>
        <v>1</v>
      </c>
    </row>
    <row r="983" spans="13:17" x14ac:dyDescent="0.7">
      <c r="M983" s="19" t="str">
        <f t="shared" si="75"/>
        <v>削除</v>
      </c>
      <c r="N983" s="19" t="str">
        <f t="shared" si="76"/>
        <v>削除</v>
      </c>
      <c r="O983" s="19" t="str">
        <f t="shared" si="77"/>
        <v>削除</v>
      </c>
      <c r="P983" s="19" t="str">
        <f t="shared" si="78"/>
        <v>削除</v>
      </c>
      <c r="Q983">
        <f t="shared" si="79"/>
        <v>1</v>
      </c>
    </row>
    <row r="984" spans="13:17" x14ac:dyDescent="0.7">
      <c r="M984" s="19" t="str">
        <f t="shared" si="75"/>
        <v>削除</v>
      </c>
      <c r="N984" s="19" t="str">
        <f t="shared" si="76"/>
        <v>削除</v>
      </c>
      <c r="O984" s="19" t="str">
        <f t="shared" si="77"/>
        <v>削除</v>
      </c>
      <c r="P984" s="19" t="str">
        <f t="shared" si="78"/>
        <v>削除</v>
      </c>
      <c r="Q984">
        <f t="shared" si="79"/>
        <v>1</v>
      </c>
    </row>
    <row r="985" spans="13:17" x14ac:dyDescent="0.7">
      <c r="M985" s="19" t="str">
        <f t="shared" si="75"/>
        <v>削除</v>
      </c>
      <c r="N985" s="19" t="str">
        <f t="shared" si="76"/>
        <v>削除</v>
      </c>
      <c r="O985" s="19" t="str">
        <f t="shared" si="77"/>
        <v>削除</v>
      </c>
      <c r="P985" s="19" t="str">
        <f t="shared" si="78"/>
        <v>削除</v>
      </c>
      <c r="Q985">
        <f t="shared" si="79"/>
        <v>1</v>
      </c>
    </row>
    <row r="986" spans="13:17" x14ac:dyDescent="0.7">
      <c r="M986" s="19" t="str">
        <f t="shared" si="75"/>
        <v>削除</v>
      </c>
      <c r="N986" s="19" t="str">
        <f t="shared" si="76"/>
        <v>削除</v>
      </c>
      <c r="O986" s="19" t="str">
        <f t="shared" si="77"/>
        <v>削除</v>
      </c>
      <c r="P986" s="19" t="str">
        <f t="shared" si="78"/>
        <v>削除</v>
      </c>
      <c r="Q986">
        <f t="shared" si="79"/>
        <v>1</v>
      </c>
    </row>
    <row r="987" spans="13:17" x14ac:dyDescent="0.7">
      <c r="M987" s="19" t="str">
        <f t="shared" si="75"/>
        <v>削除</v>
      </c>
      <c r="N987" s="19" t="str">
        <f t="shared" si="76"/>
        <v>削除</v>
      </c>
      <c r="O987" s="19" t="str">
        <f t="shared" si="77"/>
        <v>削除</v>
      </c>
      <c r="P987" s="19" t="str">
        <f t="shared" si="78"/>
        <v>削除</v>
      </c>
      <c r="Q987">
        <f t="shared" si="79"/>
        <v>1</v>
      </c>
    </row>
    <row r="988" spans="13:17" x14ac:dyDescent="0.7">
      <c r="M988" s="19" t="str">
        <f t="shared" si="75"/>
        <v>削除</v>
      </c>
      <c r="N988" s="19" t="str">
        <f t="shared" si="76"/>
        <v>削除</v>
      </c>
      <c r="O988" s="19" t="str">
        <f t="shared" si="77"/>
        <v>削除</v>
      </c>
      <c r="P988" s="19" t="str">
        <f t="shared" si="78"/>
        <v>削除</v>
      </c>
      <c r="Q988">
        <f t="shared" si="79"/>
        <v>1</v>
      </c>
    </row>
    <row r="989" spans="13:17" x14ac:dyDescent="0.7">
      <c r="M989" s="19" t="str">
        <f t="shared" si="75"/>
        <v>削除</v>
      </c>
      <c r="N989" s="19" t="str">
        <f t="shared" si="76"/>
        <v>削除</v>
      </c>
      <c r="O989" s="19" t="str">
        <f t="shared" si="77"/>
        <v>削除</v>
      </c>
      <c r="P989" s="19" t="str">
        <f t="shared" si="78"/>
        <v>削除</v>
      </c>
      <c r="Q989">
        <f t="shared" si="79"/>
        <v>1</v>
      </c>
    </row>
    <row r="990" spans="13:17" x14ac:dyDescent="0.7">
      <c r="M990" s="19" t="str">
        <f t="shared" si="75"/>
        <v>削除</v>
      </c>
      <c r="N990" s="19" t="str">
        <f t="shared" si="76"/>
        <v>削除</v>
      </c>
      <c r="O990" s="19" t="str">
        <f t="shared" si="77"/>
        <v>削除</v>
      </c>
      <c r="P990" s="19" t="str">
        <f t="shared" si="78"/>
        <v>削除</v>
      </c>
      <c r="Q990">
        <f t="shared" si="79"/>
        <v>1</v>
      </c>
    </row>
    <row r="991" spans="13:17" x14ac:dyDescent="0.7">
      <c r="M991" s="19" t="str">
        <f t="shared" si="75"/>
        <v>削除</v>
      </c>
      <c r="N991" s="19" t="str">
        <f t="shared" si="76"/>
        <v>削除</v>
      </c>
      <c r="O991" s="19" t="str">
        <f t="shared" si="77"/>
        <v>削除</v>
      </c>
      <c r="P991" s="19" t="str">
        <f t="shared" si="78"/>
        <v>削除</v>
      </c>
      <c r="Q991">
        <f t="shared" si="79"/>
        <v>1</v>
      </c>
    </row>
    <row r="992" spans="13:17" x14ac:dyDescent="0.7">
      <c r="M992" s="19" t="str">
        <f t="shared" si="75"/>
        <v>削除</v>
      </c>
      <c r="N992" s="19" t="str">
        <f t="shared" si="76"/>
        <v>削除</v>
      </c>
      <c r="O992" s="19" t="str">
        <f t="shared" si="77"/>
        <v>削除</v>
      </c>
      <c r="P992" s="19" t="str">
        <f t="shared" si="78"/>
        <v>削除</v>
      </c>
      <c r="Q992">
        <f t="shared" si="79"/>
        <v>1</v>
      </c>
    </row>
    <row r="993" spans="13:17" x14ac:dyDescent="0.7">
      <c r="M993" s="19" t="str">
        <f t="shared" si="75"/>
        <v>削除</v>
      </c>
      <c r="N993" s="19" t="str">
        <f t="shared" si="76"/>
        <v>削除</v>
      </c>
      <c r="O993" s="19" t="str">
        <f t="shared" si="77"/>
        <v>削除</v>
      </c>
      <c r="P993" s="19" t="str">
        <f t="shared" si="78"/>
        <v>削除</v>
      </c>
      <c r="Q993">
        <f t="shared" si="79"/>
        <v>1</v>
      </c>
    </row>
    <row r="994" spans="13:17" x14ac:dyDescent="0.7">
      <c r="M994" s="19" t="str">
        <f t="shared" si="75"/>
        <v>削除</v>
      </c>
      <c r="N994" s="19" t="str">
        <f t="shared" si="76"/>
        <v>削除</v>
      </c>
      <c r="O994" s="19" t="str">
        <f t="shared" si="77"/>
        <v>削除</v>
      </c>
      <c r="P994" s="19" t="str">
        <f t="shared" si="78"/>
        <v>削除</v>
      </c>
      <c r="Q994">
        <f t="shared" si="79"/>
        <v>1</v>
      </c>
    </row>
    <row r="995" spans="13:17" x14ac:dyDescent="0.7">
      <c r="M995" s="19" t="str">
        <f t="shared" si="75"/>
        <v>削除</v>
      </c>
      <c r="N995" s="19" t="str">
        <f t="shared" si="76"/>
        <v>削除</v>
      </c>
      <c r="O995" s="19" t="str">
        <f t="shared" si="77"/>
        <v>削除</v>
      </c>
      <c r="P995" s="19" t="str">
        <f t="shared" si="78"/>
        <v>削除</v>
      </c>
      <c r="Q995">
        <f t="shared" si="79"/>
        <v>1</v>
      </c>
    </row>
    <row r="996" spans="13:17" x14ac:dyDescent="0.7">
      <c r="M996" s="19" t="str">
        <f t="shared" si="75"/>
        <v>削除</v>
      </c>
      <c r="N996" s="19" t="str">
        <f t="shared" si="76"/>
        <v>削除</v>
      </c>
      <c r="O996" s="19" t="str">
        <f t="shared" si="77"/>
        <v>削除</v>
      </c>
      <c r="P996" s="19" t="str">
        <f t="shared" si="78"/>
        <v>削除</v>
      </c>
      <c r="Q996">
        <f t="shared" si="79"/>
        <v>1</v>
      </c>
    </row>
    <row r="997" spans="13:17" x14ac:dyDescent="0.7">
      <c r="M997" s="19" t="str">
        <f t="shared" si="75"/>
        <v>削除</v>
      </c>
      <c r="N997" s="19" t="str">
        <f t="shared" si="76"/>
        <v>削除</v>
      </c>
      <c r="O997" s="19" t="str">
        <f t="shared" si="77"/>
        <v>削除</v>
      </c>
      <c r="P997" s="19" t="str">
        <f t="shared" si="78"/>
        <v>削除</v>
      </c>
      <c r="Q997">
        <f t="shared" si="79"/>
        <v>1</v>
      </c>
    </row>
    <row r="998" spans="13:17" x14ac:dyDescent="0.7">
      <c r="M998" s="19" t="str">
        <f t="shared" si="75"/>
        <v>削除</v>
      </c>
      <c r="N998" s="19" t="str">
        <f t="shared" si="76"/>
        <v>削除</v>
      </c>
      <c r="O998" s="19" t="str">
        <f t="shared" si="77"/>
        <v>削除</v>
      </c>
      <c r="P998" s="19" t="str">
        <f t="shared" si="78"/>
        <v>削除</v>
      </c>
      <c r="Q998">
        <f t="shared" si="79"/>
        <v>1</v>
      </c>
    </row>
    <row r="999" spans="13:17" x14ac:dyDescent="0.7">
      <c r="M999" s="19" t="str">
        <f t="shared" si="75"/>
        <v>削除</v>
      </c>
      <c r="N999" s="19" t="str">
        <f t="shared" si="76"/>
        <v>削除</v>
      </c>
      <c r="O999" s="19" t="str">
        <f t="shared" si="77"/>
        <v>削除</v>
      </c>
      <c r="P999" s="19" t="str">
        <f t="shared" si="78"/>
        <v>削除</v>
      </c>
      <c r="Q999">
        <f t="shared" si="79"/>
        <v>1</v>
      </c>
    </row>
    <row r="1000" spans="13:17" x14ac:dyDescent="0.7">
      <c r="M1000" s="19" t="str">
        <f t="shared" si="75"/>
        <v>削除</v>
      </c>
      <c r="N1000" s="19" t="str">
        <f t="shared" si="76"/>
        <v>削除</v>
      </c>
      <c r="O1000" s="19" t="str">
        <f t="shared" si="77"/>
        <v>削除</v>
      </c>
      <c r="P1000" s="19" t="str">
        <f t="shared" si="78"/>
        <v>削除</v>
      </c>
      <c r="Q1000">
        <f t="shared" si="79"/>
        <v>1</v>
      </c>
    </row>
    <row r="1001" spans="13:17" x14ac:dyDescent="0.7">
      <c r="M1001" s="19" t="str">
        <f t="shared" si="75"/>
        <v>削除</v>
      </c>
      <c r="N1001" s="19" t="str">
        <f t="shared" si="76"/>
        <v>削除</v>
      </c>
      <c r="O1001" s="19" t="str">
        <f t="shared" si="77"/>
        <v>削除</v>
      </c>
      <c r="P1001" s="19" t="str">
        <f t="shared" si="78"/>
        <v>削除</v>
      </c>
      <c r="Q1001">
        <f t="shared" si="79"/>
        <v>1</v>
      </c>
    </row>
    <row r="1002" spans="13:17" x14ac:dyDescent="0.7">
      <c r="M1002" s="19" t="str">
        <f t="shared" si="75"/>
        <v>削除</v>
      </c>
      <c r="N1002" s="19" t="str">
        <f t="shared" si="76"/>
        <v>削除</v>
      </c>
      <c r="O1002" s="19" t="str">
        <f t="shared" si="77"/>
        <v>削除</v>
      </c>
      <c r="P1002" s="19" t="str">
        <f t="shared" si="78"/>
        <v>削除</v>
      </c>
      <c r="Q1002">
        <f t="shared" si="79"/>
        <v>1</v>
      </c>
    </row>
    <row r="1003" spans="13:17" x14ac:dyDescent="0.7">
      <c r="M1003" s="19" t="str">
        <f t="shared" si="75"/>
        <v>削除</v>
      </c>
      <c r="N1003" s="19" t="str">
        <f t="shared" si="76"/>
        <v>削除</v>
      </c>
      <c r="O1003" s="19" t="str">
        <f t="shared" si="77"/>
        <v>削除</v>
      </c>
      <c r="P1003" s="19" t="str">
        <f t="shared" si="78"/>
        <v>削除</v>
      </c>
      <c r="Q1003">
        <f t="shared" si="79"/>
        <v>1</v>
      </c>
    </row>
    <row r="1004" spans="13:17" x14ac:dyDescent="0.7">
      <c r="M1004" s="19" t="str">
        <f t="shared" si="75"/>
        <v>削除</v>
      </c>
      <c r="N1004" s="19" t="str">
        <f t="shared" si="76"/>
        <v>削除</v>
      </c>
      <c r="O1004" s="19" t="str">
        <f t="shared" si="77"/>
        <v>削除</v>
      </c>
      <c r="P1004" s="19" t="str">
        <f t="shared" si="78"/>
        <v>削除</v>
      </c>
      <c r="Q1004">
        <f t="shared" si="79"/>
        <v>1</v>
      </c>
    </row>
    <row r="1005" spans="13:17" x14ac:dyDescent="0.7">
      <c r="M1005" s="19" t="str">
        <f t="shared" si="75"/>
        <v>削除</v>
      </c>
      <c r="N1005" s="19" t="str">
        <f t="shared" si="76"/>
        <v>削除</v>
      </c>
      <c r="O1005" s="19" t="str">
        <f t="shared" si="77"/>
        <v>削除</v>
      </c>
      <c r="P1005" s="19" t="str">
        <f t="shared" si="78"/>
        <v>削除</v>
      </c>
      <c r="Q1005">
        <f t="shared" si="79"/>
        <v>1</v>
      </c>
    </row>
    <row r="1006" spans="13:17" x14ac:dyDescent="0.7">
      <c r="M1006" s="19" t="str">
        <f t="shared" si="75"/>
        <v>削除</v>
      </c>
      <c r="N1006" s="19" t="str">
        <f t="shared" si="76"/>
        <v>削除</v>
      </c>
      <c r="O1006" s="19" t="str">
        <f t="shared" si="77"/>
        <v>削除</v>
      </c>
      <c r="P1006" s="19" t="str">
        <f t="shared" si="78"/>
        <v>削除</v>
      </c>
      <c r="Q1006">
        <f t="shared" si="79"/>
        <v>1</v>
      </c>
    </row>
    <row r="1007" spans="13:17" x14ac:dyDescent="0.7">
      <c r="M1007" s="19" t="str">
        <f t="shared" si="75"/>
        <v>削除</v>
      </c>
      <c r="N1007" s="19" t="str">
        <f t="shared" si="76"/>
        <v>削除</v>
      </c>
      <c r="O1007" s="19" t="str">
        <f t="shared" si="77"/>
        <v>削除</v>
      </c>
      <c r="P1007" s="19" t="str">
        <f t="shared" si="78"/>
        <v>削除</v>
      </c>
      <c r="Q1007">
        <f t="shared" si="79"/>
        <v>1</v>
      </c>
    </row>
    <row r="1008" spans="13:17" x14ac:dyDescent="0.7">
      <c r="M1008" s="19" t="str">
        <f t="shared" si="75"/>
        <v>削除</v>
      </c>
      <c r="N1008" s="19" t="str">
        <f t="shared" si="76"/>
        <v>削除</v>
      </c>
      <c r="O1008" s="19" t="str">
        <f t="shared" si="77"/>
        <v>削除</v>
      </c>
      <c r="P1008" s="19" t="str">
        <f t="shared" si="78"/>
        <v>削除</v>
      </c>
      <c r="Q1008">
        <f t="shared" si="79"/>
        <v>1</v>
      </c>
    </row>
    <row r="1009" spans="13:17" x14ac:dyDescent="0.7">
      <c r="M1009" s="19" t="str">
        <f t="shared" si="75"/>
        <v>削除</v>
      </c>
      <c r="N1009" s="19" t="str">
        <f t="shared" si="76"/>
        <v>削除</v>
      </c>
      <c r="O1009" s="19" t="str">
        <f t="shared" si="77"/>
        <v>削除</v>
      </c>
      <c r="P1009" s="19" t="str">
        <f t="shared" si="78"/>
        <v>削除</v>
      </c>
      <c r="Q1009">
        <f t="shared" si="79"/>
        <v>1</v>
      </c>
    </row>
    <row r="1010" spans="13:17" x14ac:dyDescent="0.7">
      <c r="M1010" s="19" t="str">
        <f t="shared" si="75"/>
        <v>削除</v>
      </c>
      <c r="N1010" s="19" t="str">
        <f t="shared" si="76"/>
        <v>削除</v>
      </c>
      <c r="O1010" s="19" t="str">
        <f t="shared" si="77"/>
        <v>削除</v>
      </c>
      <c r="P1010" s="19" t="str">
        <f t="shared" si="78"/>
        <v>削除</v>
      </c>
      <c r="Q1010">
        <f t="shared" si="79"/>
        <v>1</v>
      </c>
    </row>
    <row r="1011" spans="13:17" x14ac:dyDescent="0.7">
      <c r="M1011" s="19" t="str">
        <f t="shared" si="75"/>
        <v>削除</v>
      </c>
      <c r="N1011" s="19" t="str">
        <f t="shared" si="76"/>
        <v>削除</v>
      </c>
      <c r="O1011" s="19" t="str">
        <f t="shared" si="77"/>
        <v>削除</v>
      </c>
      <c r="P1011" s="19" t="str">
        <f t="shared" si="78"/>
        <v>削除</v>
      </c>
      <c r="Q1011">
        <f t="shared" si="79"/>
        <v>1</v>
      </c>
    </row>
    <row r="1012" spans="13:17" x14ac:dyDescent="0.7">
      <c r="M1012" s="19" t="str">
        <f t="shared" si="75"/>
        <v>削除</v>
      </c>
      <c r="N1012" s="19" t="str">
        <f t="shared" si="76"/>
        <v>削除</v>
      </c>
      <c r="O1012" s="19" t="str">
        <f t="shared" si="77"/>
        <v>削除</v>
      </c>
      <c r="P1012" s="19" t="str">
        <f t="shared" si="78"/>
        <v>削除</v>
      </c>
      <c r="Q1012">
        <f t="shared" si="79"/>
        <v>1</v>
      </c>
    </row>
    <row r="1013" spans="13:17" x14ac:dyDescent="0.7">
      <c r="M1013" s="19" t="str">
        <f t="shared" si="75"/>
        <v>削除</v>
      </c>
      <c r="N1013" s="19" t="str">
        <f t="shared" si="76"/>
        <v>削除</v>
      </c>
      <c r="O1013" s="19" t="str">
        <f t="shared" si="77"/>
        <v>削除</v>
      </c>
      <c r="P1013" s="19" t="str">
        <f t="shared" si="78"/>
        <v>削除</v>
      </c>
      <c r="Q1013">
        <f t="shared" si="79"/>
        <v>1</v>
      </c>
    </row>
    <row r="1014" spans="13:17" x14ac:dyDescent="0.7">
      <c r="M1014" s="19" t="str">
        <f t="shared" si="75"/>
        <v>削除</v>
      </c>
      <c r="N1014" s="19" t="str">
        <f t="shared" si="76"/>
        <v>削除</v>
      </c>
      <c r="O1014" s="19" t="str">
        <f t="shared" si="77"/>
        <v>削除</v>
      </c>
      <c r="P1014" s="19" t="str">
        <f t="shared" si="78"/>
        <v>削除</v>
      </c>
      <c r="Q1014">
        <f t="shared" si="79"/>
        <v>1</v>
      </c>
    </row>
    <row r="1015" spans="13:17" x14ac:dyDescent="0.7">
      <c r="M1015" s="19" t="str">
        <f t="shared" si="75"/>
        <v>削除</v>
      </c>
      <c r="N1015" s="19" t="str">
        <f t="shared" si="76"/>
        <v>削除</v>
      </c>
      <c r="O1015" s="19" t="str">
        <f t="shared" si="77"/>
        <v>削除</v>
      </c>
      <c r="P1015" s="19" t="str">
        <f t="shared" si="78"/>
        <v>削除</v>
      </c>
      <c r="Q1015">
        <f t="shared" si="79"/>
        <v>1</v>
      </c>
    </row>
    <row r="1016" spans="13:17" x14ac:dyDescent="0.7">
      <c r="M1016" s="19" t="str">
        <f t="shared" si="75"/>
        <v>削除</v>
      </c>
      <c r="N1016" s="19" t="str">
        <f t="shared" si="76"/>
        <v>削除</v>
      </c>
      <c r="O1016" s="19" t="str">
        <f t="shared" si="77"/>
        <v>削除</v>
      </c>
      <c r="P1016" s="19" t="str">
        <f t="shared" si="78"/>
        <v>削除</v>
      </c>
      <c r="Q1016">
        <f t="shared" si="79"/>
        <v>1</v>
      </c>
    </row>
    <row r="1017" spans="13:17" x14ac:dyDescent="0.7">
      <c r="M1017" s="19" t="str">
        <f t="shared" si="75"/>
        <v>削除</v>
      </c>
      <c r="N1017" s="19" t="str">
        <f t="shared" si="76"/>
        <v>削除</v>
      </c>
      <c r="O1017" s="19" t="str">
        <f t="shared" si="77"/>
        <v>削除</v>
      </c>
      <c r="P1017" s="19" t="str">
        <f t="shared" si="78"/>
        <v>削除</v>
      </c>
      <c r="Q1017">
        <f t="shared" si="79"/>
        <v>1</v>
      </c>
    </row>
    <row r="1018" spans="13:17" x14ac:dyDescent="0.7">
      <c r="M1018" s="19" t="str">
        <f t="shared" si="75"/>
        <v>削除</v>
      </c>
      <c r="N1018" s="19" t="str">
        <f t="shared" si="76"/>
        <v>削除</v>
      </c>
      <c r="O1018" s="19" t="str">
        <f t="shared" si="77"/>
        <v>削除</v>
      </c>
      <c r="P1018" s="19" t="str">
        <f t="shared" si="78"/>
        <v>削除</v>
      </c>
      <c r="Q1018">
        <f t="shared" si="79"/>
        <v>1</v>
      </c>
    </row>
    <row r="1019" spans="13:17" x14ac:dyDescent="0.7">
      <c r="M1019" s="19" t="str">
        <f t="shared" si="75"/>
        <v>削除</v>
      </c>
      <c r="N1019" s="19" t="str">
        <f t="shared" si="76"/>
        <v>削除</v>
      </c>
      <c r="O1019" s="19" t="str">
        <f t="shared" si="77"/>
        <v>削除</v>
      </c>
      <c r="P1019" s="19" t="str">
        <f t="shared" si="78"/>
        <v>削除</v>
      </c>
      <c r="Q1019">
        <f t="shared" si="79"/>
        <v>1</v>
      </c>
    </row>
    <row r="1020" spans="13:17" x14ac:dyDescent="0.7">
      <c r="M1020" s="19" t="str">
        <f t="shared" si="75"/>
        <v>削除</v>
      </c>
      <c r="N1020" s="19" t="str">
        <f t="shared" si="76"/>
        <v>削除</v>
      </c>
      <c r="O1020" s="19" t="str">
        <f t="shared" si="77"/>
        <v>削除</v>
      </c>
      <c r="P1020" s="19" t="str">
        <f t="shared" si="78"/>
        <v>削除</v>
      </c>
      <c r="Q1020">
        <f t="shared" si="79"/>
        <v>1</v>
      </c>
    </row>
    <row r="1021" spans="13:17" x14ac:dyDescent="0.7">
      <c r="M1021" s="19" t="str">
        <f t="shared" si="75"/>
        <v>削除</v>
      </c>
      <c r="N1021" s="19" t="str">
        <f t="shared" si="76"/>
        <v>削除</v>
      </c>
      <c r="O1021" s="19" t="str">
        <f t="shared" si="77"/>
        <v>削除</v>
      </c>
      <c r="P1021" s="19" t="str">
        <f t="shared" si="78"/>
        <v>削除</v>
      </c>
      <c r="Q1021">
        <f t="shared" si="79"/>
        <v>1</v>
      </c>
    </row>
    <row r="1022" spans="13:17" x14ac:dyDescent="0.7">
      <c r="M1022" s="19" t="str">
        <f t="shared" si="75"/>
        <v>削除</v>
      </c>
      <c r="N1022" s="19" t="str">
        <f t="shared" si="76"/>
        <v>削除</v>
      </c>
      <c r="O1022" s="19" t="str">
        <f t="shared" si="77"/>
        <v>削除</v>
      </c>
      <c r="P1022" s="19" t="str">
        <f t="shared" si="78"/>
        <v>削除</v>
      </c>
      <c r="Q1022">
        <f t="shared" si="79"/>
        <v>1</v>
      </c>
    </row>
    <row r="1023" spans="13:17" x14ac:dyDescent="0.7">
      <c r="M1023" s="19" t="str">
        <f t="shared" si="75"/>
        <v>削除</v>
      </c>
      <c r="N1023" s="19" t="str">
        <f t="shared" si="76"/>
        <v>削除</v>
      </c>
      <c r="O1023" s="19" t="str">
        <f t="shared" si="77"/>
        <v>削除</v>
      </c>
      <c r="P1023" s="19" t="str">
        <f t="shared" si="78"/>
        <v>削除</v>
      </c>
      <c r="Q1023">
        <f t="shared" si="79"/>
        <v>1</v>
      </c>
    </row>
    <row r="1024" spans="13:17" x14ac:dyDescent="0.7">
      <c r="M1024" s="19" t="str">
        <f t="shared" si="75"/>
        <v>削除</v>
      </c>
      <c r="N1024" s="19" t="str">
        <f t="shared" si="76"/>
        <v>削除</v>
      </c>
      <c r="O1024" s="19" t="str">
        <f t="shared" si="77"/>
        <v>削除</v>
      </c>
      <c r="P1024" s="19" t="str">
        <f t="shared" si="78"/>
        <v>削除</v>
      </c>
      <c r="Q1024">
        <f t="shared" si="79"/>
        <v>1</v>
      </c>
    </row>
    <row r="1025" spans="13:17" x14ac:dyDescent="0.7">
      <c r="M1025" s="19" t="str">
        <f t="shared" si="75"/>
        <v>削除</v>
      </c>
      <c r="N1025" s="19" t="str">
        <f t="shared" si="76"/>
        <v>削除</v>
      </c>
      <c r="O1025" s="19" t="str">
        <f t="shared" si="77"/>
        <v>削除</v>
      </c>
      <c r="P1025" s="19" t="str">
        <f t="shared" si="78"/>
        <v>削除</v>
      </c>
      <c r="Q1025">
        <f t="shared" si="79"/>
        <v>1</v>
      </c>
    </row>
    <row r="1026" spans="13:17" x14ac:dyDescent="0.7">
      <c r="M1026" s="19" t="str">
        <f t="shared" si="75"/>
        <v>削除</v>
      </c>
      <c r="N1026" s="19" t="str">
        <f t="shared" si="76"/>
        <v>削除</v>
      </c>
      <c r="O1026" s="19" t="str">
        <f t="shared" si="77"/>
        <v>削除</v>
      </c>
      <c r="P1026" s="19" t="str">
        <f t="shared" si="78"/>
        <v>削除</v>
      </c>
      <c r="Q1026">
        <f t="shared" si="79"/>
        <v>1</v>
      </c>
    </row>
    <row r="1027" spans="13:17" x14ac:dyDescent="0.7">
      <c r="M1027" s="19" t="str">
        <f t="shared" ref="M1027:M1090" si="80">IF(O1027="削除","削除",(TRUNC(E1027,0)+MOD(E1027,1)*0.6)*10000)</f>
        <v>削除</v>
      </c>
      <c r="N1027" s="19" t="str">
        <f t="shared" ref="N1027:N1090" si="81">IF(P1027="削除","削除",(TRUNC(F1027,0)+MOD(F1027,1)*0.6)*10000)</f>
        <v>削除</v>
      </c>
      <c r="O1027" s="19" t="str">
        <f t="shared" ref="O1027:O1090" si="82">IF(G1028=0,"削除",(TRUNC(E1028,0)+MOD(E1028,1)*0.6)*10000)</f>
        <v>削除</v>
      </c>
      <c r="P1027" s="19" t="str">
        <f t="shared" ref="P1027:P1090" si="83">IF(F1028=0,"削除",(TRUNC(F1028,0)+MOD(F1028,1)*0.6)*10000)</f>
        <v>削除</v>
      </c>
      <c r="Q1027">
        <f t="shared" ref="Q1027:Q1090" si="84">COUNTBLANK(A1028)</f>
        <v>1</v>
      </c>
    </row>
    <row r="1028" spans="13:17" x14ac:dyDescent="0.7">
      <c r="M1028" s="19" t="str">
        <f t="shared" si="80"/>
        <v>削除</v>
      </c>
      <c r="N1028" s="19" t="str">
        <f t="shared" si="81"/>
        <v>削除</v>
      </c>
      <c r="O1028" s="19" t="str">
        <f t="shared" si="82"/>
        <v>削除</v>
      </c>
      <c r="P1028" s="19" t="str">
        <f t="shared" si="83"/>
        <v>削除</v>
      </c>
      <c r="Q1028">
        <f t="shared" si="84"/>
        <v>1</v>
      </c>
    </row>
    <row r="1029" spans="13:17" x14ac:dyDescent="0.7">
      <c r="M1029" s="19" t="str">
        <f t="shared" si="80"/>
        <v>削除</v>
      </c>
      <c r="N1029" s="19" t="str">
        <f t="shared" si="81"/>
        <v>削除</v>
      </c>
      <c r="O1029" s="19" t="str">
        <f t="shared" si="82"/>
        <v>削除</v>
      </c>
      <c r="P1029" s="19" t="str">
        <f t="shared" si="83"/>
        <v>削除</v>
      </c>
      <c r="Q1029">
        <f t="shared" si="84"/>
        <v>1</v>
      </c>
    </row>
    <row r="1030" spans="13:17" x14ac:dyDescent="0.7">
      <c r="M1030" s="19" t="str">
        <f t="shared" si="80"/>
        <v>削除</v>
      </c>
      <c r="N1030" s="19" t="str">
        <f t="shared" si="81"/>
        <v>削除</v>
      </c>
      <c r="O1030" s="19" t="str">
        <f t="shared" si="82"/>
        <v>削除</v>
      </c>
      <c r="P1030" s="19" t="str">
        <f t="shared" si="83"/>
        <v>削除</v>
      </c>
      <c r="Q1030">
        <f t="shared" si="84"/>
        <v>1</v>
      </c>
    </row>
    <row r="1031" spans="13:17" x14ac:dyDescent="0.7">
      <c r="M1031" s="19" t="str">
        <f t="shared" si="80"/>
        <v>削除</v>
      </c>
      <c r="N1031" s="19" t="str">
        <f t="shared" si="81"/>
        <v>削除</v>
      </c>
      <c r="O1031" s="19" t="str">
        <f t="shared" si="82"/>
        <v>削除</v>
      </c>
      <c r="P1031" s="19" t="str">
        <f t="shared" si="83"/>
        <v>削除</v>
      </c>
      <c r="Q1031">
        <f t="shared" si="84"/>
        <v>1</v>
      </c>
    </row>
    <row r="1032" spans="13:17" x14ac:dyDescent="0.7">
      <c r="M1032" s="19" t="str">
        <f t="shared" si="80"/>
        <v>削除</v>
      </c>
      <c r="N1032" s="19" t="str">
        <f t="shared" si="81"/>
        <v>削除</v>
      </c>
      <c r="O1032" s="19" t="str">
        <f t="shared" si="82"/>
        <v>削除</v>
      </c>
      <c r="P1032" s="19" t="str">
        <f t="shared" si="83"/>
        <v>削除</v>
      </c>
      <c r="Q1032">
        <f t="shared" si="84"/>
        <v>1</v>
      </c>
    </row>
    <row r="1033" spans="13:17" x14ac:dyDescent="0.7">
      <c r="M1033" s="19" t="str">
        <f t="shared" si="80"/>
        <v>削除</v>
      </c>
      <c r="N1033" s="19" t="str">
        <f t="shared" si="81"/>
        <v>削除</v>
      </c>
      <c r="O1033" s="19" t="str">
        <f t="shared" si="82"/>
        <v>削除</v>
      </c>
      <c r="P1033" s="19" t="str">
        <f t="shared" si="83"/>
        <v>削除</v>
      </c>
      <c r="Q1033">
        <f t="shared" si="84"/>
        <v>1</v>
      </c>
    </row>
    <row r="1034" spans="13:17" x14ac:dyDescent="0.7">
      <c r="M1034" s="19" t="str">
        <f t="shared" si="80"/>
        <v>削除</v>
      </c>
      <c r="N1034" s="19" t="str">
        <f t="shared" si="81"/>
        <v>削除</v>
      </c>
      <c r="O1034" s="19" t="str">
        <f t="shared" si="82"/>
        <v>削除</v>
      </c>
      <c r="P1034" s="19" t="str">
        <f t="shared" si="83"/>
        <v>削除</v>
      </c>
      <c r="Q1034">
        <f t="shared" si="84"/>
        <v>1</v>
      </c>
    </row>
    <row r="1035" spans="13:17" x14ac:dyDescent="0.7">
      <c r="M1035" s="19" t="str">
        <f t="shared" si="80"/>
        <v>削除</v>
      </c>
      <c r="N1035" s="19" t="str">
        <f t="shared" si="81"/>
        <v>削除</v>
      </c>
      <c r="O1035" s="19" t="str">
        <f t="shared" si="82"/>
        <v>削除</v>
      </c>
      <c r="P1035" s="19" t="str">
        <f t="shared" si="83"/>
        <v>削除</v>
      </c>
      <c r="Q1035">
        <f t="shared" si="84"/>
        <v>1</v>
      </c>
    </row>
    <row r="1036" spans="13:17" x14ac:dyDescent="0.7">
      <c r="M1036" s="19" t="str">
        <f t="shared" si="80"/>
        <v>削除</v>
      </c>
      <c r="N1036" s="19" t="str">
        <f t="shared" si="81"/>
        <v>削除</v>
      </c>
      <c r="O1036" s="19" t="str">
        <f t="shared" si="82"/>
        <v>削除</v>
      </c>
      <c r="P1036" s="19" t="str">
        <f t="shared" si="83"/>
        <v>削除</v>
      </c>
      <c r="Q1036">
        <f t="shared" si="84"/>
        <v>1</v>
      </c>
    </row>
    <row r="1037" spans="13:17" x14ac:dyDescent="0.7">
      <c r="M1037" s="19" t="str">
        <f t="shared" si="80"/>
        <v>削除</v>
      </c>
      <c r="N1037" s="19" t="str">
        <f t="shared" si="81"/>
        <v>削除</v>
      </c>
      <c r="O1037" s="19" t="str">
        <f t="shared" si="82"/>
        <v>削除</v>
      </c>
      <c r="P1037" s="19" t="str">
        <f t="shared" si="83"/>
        <v>削除</v>
      </c>
      <c r="Q1037">
        <f t="shared" si="84"/>
        <v>1</v>
      </c>
    </row>
    <row r="1038" spans="13:17" x14ac:dyDescent="0.7">
      <c r="M1038" s="19" t="str">
        <f t="shared" si="80"/>
        <v>削除</v>
      </c>
      <c r="N1038" s="19" t="str">
        <f t="shared" si="81"/>
        <v>削除</v>
      </c>
      <c r="O1038" s="19" t="str">
        <f t="shared" si="82"/>
        <v>削除</v>
      </c>
      <c r="P1038" s="19" t="str">
        <f t="shared" si="83"/>
        <v>削除</v>
      </c>
      <c r="Q1038">
        <f t="shared" si="84"/>
        <v>1</v>
      </c>
    </row>
    <row r="1039" spans="13:17" x14ac:dyDescent="0.7">
      <c r="M1039" s="19" t="str">
        <f t="shared" si="80"/>
        <v>削除</v>
      </c>
      <c r="N1039" s="19" t="str">
        <f t="shared" si="81"/>
        <v>削除</v>
      </c>
      <c r="O1039" s="19" t="str">
        <f t="shared" si="82"/>
        <v>削除</v>
      </c>
      <c r="P1039" s="19" t="str">
        <f t="shared" si="83"/>
        <v>削除</v>
      </c>
      <c r="Q1039">
        <f t="shared" si="84"/>
        <v>1</v>
      </c>
    </row>
    <row r="1040" spans="13:17" x14ac:dyDescent="0.7">
      <c r="M1040" s="19" t="str">
        <f t="shared" si="80"/>
        <v>削除</v>
      </c>
      <c r="N1040" s="19" t="str">
        <f t="shared" si="81"/>
        <v>削除</v>
      </c>
      <c r="O1040" s="19" t="str">
        <f t="shared" si="82"/>
        <v>削除</v>
      </c>
      <c r="P1040" s="19" t="str">
        <f t="shared" si="83"/>
        <v>削除</v>
      </c>
      <c r="Q1040">
        <f t="shared" si="84"/>
        <v>1</v>
      </c>
    </row>
    <row r="1041" spans="13:17" x14ac:dyDescent="0.7">
      <c r="M1041" s="19" t="str">
        <f t="shared" si="80"/>
        <v>削除</v>
      </c>
      <c r="N1041" s="19" t="str">
        <f t="shared" si="81"/>
        <v>削除</v>
      </c>
      <c r="O1041" s="19" t="str">
        <f t="shared" si="82"/>
        <v>削除</v>
      </c>
      <c r="P1041" s="19" t="str">
        <f t="shared" si="83"/>
        <v>削除</v>
      </c>
      <c r="Q1041">
        <f t="shared" si="84"/>
        <v>1</v>
      </c>
    </row>
    <row r="1042" spans="13:17" x14ac:dyDescent="0.7">
      <c r="M1042" s="19" t="str">
        <f t="shared" si="80"/>
        <v>削除</v>
      </c>
      <c r="N1042" s="19" t="str">
        <f t="shared" si="81"/>
        <v>削除</v>
      </c>
      <c r="O1042" s="19" t="str">
        <f t="shared" si="82"/>
        <v>削除</v>
      </c>
      <c r="P1042" s="19" t="str">
        <f t="shared" si="83"/>
        <v>削除</v>
      </c>
      <c r="Q1042">
        <f t="shared" si="84"/>
        <v>1</v>
      </c>
    </row>
    <row r="1043" spans="13:17" x14ac:dyDescent="0.7">
      <c r="M1043" s="19" t="str">
        <f t="shared" si="80"/>
        <v>削除</v>
      </c>
      <c r="N1043" s="19" t="str">
        <f t="shared" si="81"/>
        <v>削除</v>
      </c>
      <c r="O1043" s="19" t="str">
        <f t="shared" si="82"/>
        <v>削除</v>
      </c>
      <c r="P1043" s="19" t="str">
        <f t="shared" si="83"/>
        <v>削除</v>
      </c>
      <c r="Q1043">
        <f t="shared" si="84"/>
        <v>1</v>
      </c>
    </row>
    <row r="1044" spans="13:17" x14ac:dyDescent="0.7">
      <c r="M1044" s="19" t="str">
        <f t="shared" si="80"/>
        <v>削除</v>
      </c>
      <c r="N1044" s="19" t="str">
        <f t="shared" si="81"/>
        <v>削除</v>
      </c>
      <c r="O1044" s="19" t="str">
        <f t="shared" si="82"/>
        <v>削除</v>
      </c>
      <c r="P1044" s="19" t="str">
        <f t="shared" si="83"/>
        <v>削除</v>
      </c>
      <c r="Q1044">
        <f t="shared" si="84"/>
        <v>1</v>
      </c>
    </row>
    <row r="1045" spans="13:17" x14ac:dyDescent="0.7">
      <c r="M1045" s="19" t="str">
        <f t="shared" si="80"/>
        <v>削除</v>
      </c>
      <c r="N1045" s="19" t="str">
        <f t="shared" si="81"/>
        <v>削除</v>
      </c>
      <c r="O1045" s="19" t="str">
        <f t="shared" si="82"/>
        <v>削除</v>
      </c>
      <c r="P1045" s="19" t="str">
        <f t="shared" si="83"/>
        <v>削除</v>
      </c>
      <c r="Q1045">
        <f t="shared" si="84"/>
        <v>1</v>
      </c>
    </row>
    <row r="1046" spans="13:17" x14ac:dyDescent="0.7">
      <c r="M1046" s="19" t="str">
        <f t="shared" si="80"/>
        <v>削除</v>
      </c>
      <c r="N1046" s="19" t="str">
        <f t="shared" si="81"/>
        <v>削除</v>
      </c>
      <c r="O1046" s="19" t="str">
        <f t="shared" si="82"/>
        <v>削除</v>
      </c>
      <c r="P1046" s="19" t="str">
        <f t="shared" si="83"/>
        <v>削除</v>
      </c>
      <c r="Q1046">
        <f t="shared" si="84"/>
        <v>1</v>
      </c>
    </row>
    <row r="1047" spans="13:17" x14ac:dyDescent="0.7">
      <c r="M1047" s="19" t="str">
        <f t="shared" si="80"/>
        <v>削除</v>
      </c>
      <c r="N1047" s="19" t="str">
        <f t="shared" si="81"/>
        <v>削除</v>
      </c>
      <c r="O1047" s="19" t="str">
        <f t="shared" si="82"/>
        <v>削除</v>
      </c>
      <c r="P1047" s="19" t="str">
        <f t="shared" si="83"/>
        <v>削除</v>
      </c>
      <c r="Q1047">
        <f t="shared" si="84"/>
        <v>1</v>
      </c>
    </row>
    <row r="1048" spans="13:17" x14ac:dyDescent="0.7">
      <c r="M1048" s="19" t="str">
        <f t="shared" si="80"/>
        <v>削除</v>
      </c>
      <c r="N1048" s="19" t="str">
        <f t="shared" si="81"/>
        <v>削除</v>
      </c>
      <c r="O1048" s="19" t="str">
        <f t="shared" si="82"/>
        <v>削除</v>
      </c>
      <c r="P1048" s="19" t="str">
        <f t="shared" si="83"/>
        <v>削除</v>
      </c>
      <c r="Q1048">
        <f t="shared" si="84"/>
        <v>1</v>
      </c>
    </row>
    <row r="1049" spans="13:17" x14ac:dyDescent="0.7">
      <c r="M1049" s="19" t="str">
        <f t="shared" si="80"/>
        <v>削除</v>
      </c>
      <c r="N1049" s="19" t="str">
        <f t="shared" si="81"/>
        <v>削除</v>
      </c>
      <c r="O1049" s="19" t="str">
        <f t="shared" si="82"/>
        <v>削除</v>
      </c>
      <c r="P1049" s="19" t="str">
        <f t="shared" si="83"/>
        <v>削除</v>
      </c>
      <c r="Q1049">
        <f t="shared" si="84"/>
        <v>1</v>
      </c>
    </row>
    <row r="1050" spans="13:17" x14ac:dyDescent="0.7">
      <c r="M1050" s="19" t="str">
        <f t="shared" si="80"/>
        <v>削除</v>
      </c>
      <c r="N1050" s="19" t="str">
        <f t="shared" si="81"/>
        <v>削除</v>
      </c>
      <c r="O1050" s="19" t="str">
        <f t="shared" si="82"/>
        <v>削除</v>
      </c>
      <c r="P1050" s="19" t="str">
        <f t="shared" si="83"/>
        <v>削除</v>
      </c>
      <c r="Q1050">
        <f t="shared" si="84"/>
        <v>1</v>
      </c>
    </row>
    <row r="1051" spans="13:17" x14ac:dyDescent="0.7">
      <c r="M1051" s="19" t="str">
        <f t="shared" si="80"/>
        <v>削除</v>
      </c>
      <c r="N1051" s="19" t="str">
        <f t="shared" si="81"/>
        <v>削除</v>
      </c>
      <c r="O1051" s="19" t="str">
        <f t="shared" si="82"/>
        <v>削除</v>
      </c>
      <c r="P1051" s="19" t="str">
        <f t="shared" si="83"/>
        <v>削除</v>
      </c>
      <c r="Q1051">
        <f t="shared" si="84"/>
        <v>1</v>
      </c>
    </row>
    <row r="1052" spans="13:17" x14ac:dyDescent="0.7">
      <c r="M1052" s="19" t="str">
        <f t="shared" si="80"/>
        <v>削除</v>
      </c>
      <c r="N1052" s="19" t="str">
        <f t="shared" si="81"/>
        <v>削除</v>
      </c>
      <c r="O1052" s="19" t="str">
        <f t="shared" si="82"/>
        <v>削除</v>
      </c>
      <c r="P1052" s="19" t="str">
        <f t="shared" si="83"/>
        <v>削除</v>
      </c>
      <c r="Q1052">
        <f t="shared" si="84"/>
        <v>1</v>
      </c>
    </row>
    <row r="1053" spans="13:17" x14ac:dyDescent="0.7">
      <c r="M1053" s="19" t="str">
        <f t="shared" si="80"/>
        <v>削除</v>
      </c>
      <c r="N1053" s="19" t="str">
        <f t="shared" si="81"/>
        <v>削除</v>
      </c>
      <c r="O1053" s="19" t="str">
        <f t="shared" si="82"/>
        <v>削除</v>
      </c>
      <c r="P1053" s="19" t="str">
        <f t="shared" si="83"/>
        <v>削除</v>
      </c>
      <c r="Q1053">
        <f t="shared" si="84"/>
        <v>1</v>
      </c>
    </row>
    <row r="1054" spans="13:17" x14ac:dyDescent="0.7">
      <c r="M1054" s="19" t="str">
        <f t="shared" si="80"/>
        <v>削除</v>
      </c>
      <c r="N1054" s="19" t="str">
        <f t="shared" si="81"/>
        <v>削除</v>
      </c>
      <c r="O1054" s="19" t="str">
        <f t="shared" si="82"/>
        <v>削除</v>
      </c>
      <c r="P1054" s="19" t="str">
        <f t="shared" si="83"/>
        <v>削除</v>
      </c>
      <c r="Q1054">
        <f t="shared" si="84"/>
        <v>1</v>
      </c>
    </row>
    <row r="1055" spans="13:17" x14ac:dyDescent="0.7">
      <c r="M1055" s="19" t="str">
        <f t="shared" si="80"/>
        <v>削除</v>
      </c>
      <c r="N1055" s="19" t="str">
        <f t="shared" si="81"/>
        <v>削除</v>
      </c>
      <c r="O1055" s="19" t="str">
        <f t="shared" si="82"/>
        <v>削除</v>
      </c>
      <c r="P1055" s="19" t="str">
        <f t="shared" si="83"/>
        <v>削除</v>
      </c>
      <c r="Q1055">
        <f t="shared" si="84"/>
        <v>1</v>
      </c>
    </row>
    <row r="1056" spans="13:17" x14ac:dyDescent="0.7">
      <c r="M1056" s="19" t="str">
        <f t="shared" si="80"/>
        <v>削除</v>
      </c>
      <c r="N1056" s="19" t="str">
        <f t="shared" si="81"/>
        <v>削除</v>
      </c>
      <c r="O1056" s="19" t="str">
        <f t="shared" si="82"/>
        <v>削除</v>
      </c>
      <c r="P1056" s="19" t="str">
        <f t="shared" si="83"/>
        <v>削除</v>
      </c>
      <c r="Q1056">
        <f t="shared" si="84"/>
        <v>1</v>
      </c>
    </row>
    <row r="1057" spans="13:17" x14ac:dyDescent="0.7">
      <c r="M1057" s="19" t="str">
        <f t="shared" si="80"/>
        <v>削除</v>
      </c>
      <c r="N1057" s="19" t="str">
        <f t="shared" si="81"/>
        <v>削除</v>
      </c>
      <c r="O1057" s="19" t="str">
        <f t="shared" si="82"/>
        <v>削除</v>
      </c>
      <c r="P1057" s="19" t="str">
        <f t="shared" si="83"/>
        <v>削除</v>
      </c>
      <c r="Q1057">
        <f t="shared" si="84"/>
        <v>1</v>
      </c>
    </row>
    <row r="1058" spans="13:17" x14ac:dyDescent="0.7">
      <c r="M1058" s="19" t="str">
        <f t="shared" si="80"/>
        <v>削除</v>
      </c>
      <c r="N1058" s="19" t="str">
        <f t="shared" si="81"/>
        <v>削除</v>
      </c>
      <c r="O1058" s="19" t="str">
        <f t="shared" si="82"/>
        <v>削除</v>
      </c>
      <c r="P1058" s="19" t="str">
        <f t="shared" si="83"/>
        <v>削除</v>
      </c>
      <c r="Q1058">
        <f t="shared" si="84"/>
        <v>1</v>
      </c>
    </row>
    <row r="1059" spans="13:17" x14ac:dyDescent="0.7">
      <c r="M1059" s="19" t="str">
        <f t="shared" si="80"/>
        <v>削除</v>
      </c>
      <c r="N1059" s="19" t="str">
        <f t="shared" si="81"/>
        <v>削除</v>
      </c>
      <c r="O1059" s="19" t="str">
        <f t="shared" si="82"/>
        <v>削除</v>
      </c>
      <c r="P1059" s="19" t="str">
        <f t="shared" si="83"/>
        <v>削除</v>
      </c>
      <c r="Q1059">
        <f t="shared" si="84"/>
        <v>1</v>
      </c>
    </row>
    <row r="1060" spans="13:17" x14ac:dyDescent="0.7">
      <c r="M1060" s="19" t="str">
        <f t="shared" si="80"/>
        <v>削除</v>
      </c>
      <c r="N1060" s="19" t="str">
        <f t="shared" si="81"/>
        <v>削除</v>
      </c>
      <c r="O1060" s="19" t="str">
        <f t="shared" si="82"/>
        <v>削除</v>
      </c>
      <c r="P1060" s="19" t="str">
        <f t="shared" si="83"/>
        <v>削除</v>
      </c>
      <c r="Q1060">
        <f t="shared" si="84"/>
        <v>1</v>
      </c>
    </row>
    <row r="1061" spans="13:17" x14ac:dyDescent="0.7">
      <c r="M1061" s="19" t="str">
        <f t="shared" si="80"/>
        <v>削除</v>
      </c>
      <c r="N1061" s="19" t="str">
        <f t="shared" si="81"/>
        <v>削除</v>
      </c>
      <c r="O1061" s="19" t="str">
        <f t="shared" si="82"/>
        <v>削除</v>
      </c>
      <c r="P1061" s="19" t="str">
        <f t="shared" si="83"/>
        <v>削除</v>
      </c>
      <c r="Q1061">
        <f t="shared" si="84"/>
        <v>1</v>
      </c>
    </row>
    <row r="1062" spans="13:17" x14ac:dyDescent="0.7">
      <c r="M1062" s="19" t="str">
        <f t="shared" si="80"/>
        <v>削除</v>
      </c>
      <c r="N1062" s="19" t="str">
        <f t="shared" si="81"/>
        <v>削除</v>
      </c>
      <c r="O1062" s="19" t="str">
        <f t="shared" si="82"/>
        <v>削除</v>
      </c>
      <c r="P1062" s="19" t="str">
        <f t="shared" si="83"/>
        <v>削除</v>
      </c>
      <c r="Q1062">
        <f t="shared" si="84"/>
        <v>1</v>
      </c>
    </row>
    <row r="1063" spans="13:17" x14ac:dyDescent="0.7">
      <c r="M1063" s="19" t="str">
        <f t="shared" si="80"/>
        <v>削除</v>
      </c>
      <c r="N1063" s="19" t="str">
        <f t="shared" si="81"/>
        <v>削除</v>
      </c>
      <c r="O1063" s="19" t="str">
        <f t="shared" si="82"/>
        <v>削除</v>
      </c>
      <c r="P1063" s="19" t="str">
        <f t="shared" si="83"/>
        <v>削除</v>
      </c>
      <c r="Q1063">
        <f t="shared" si="84"/>
        <v>1</v>
      </c>
    </row>
    <row r="1064" spans="13:17" x14ac:dyDescent="0.7">
      <c r="M1064" s="19" t="str">
        <f t="shared" si="80"/>
        <v>削除</v>
      </c>
      <c r="N1064" s="19" t="str">
        <f t="shared" si="81"/>
        <v>削除</v>
      </c>
      <c r="O1064" s="19" t="str">
        <f t="shared" si="82"/>
        <v>削除</v>
      </c>
      <c r="P1064" s="19" t="str">
        <f t="shared" si="83"/>
        <v>削除</v>
      </c>
      <c r="Q1064">
        <f t="shared" si="84"/>
        <v>1</v>
      </c>
    </row>
    <row r="1065" spans="13:17" x14ac:dyDescent="0.7">
      <c r="M1065" s="19" t="str">
        <f t="shared" si="80"/>
        <v>削除</v>
      </c>
      <c r="N1065" s="19" t="str">
        <f t="shared" si="81"/>
        <v>削除</v>
      </c>
      <c r="O1065" s="19" t="str">
        <f t="shared" si="82"/>
        <v>削除</v>
      </c>
      <c r="P1065" s="19" t="str">
        <f t="shared" si="83"/>
        <v>削除</v>
      </c>
      <c r="Q1065">
        <f t="shared" si="84"/>
        <v>1</v>
      </c>
    </row>
    <row r="1066" spans="13:17" x14ac:dyDescent="0.7">
      <c r="M1066" s="19" t="str">
        <f t="shared" si="80"/>
        <v>削除</v>
      </c>
      <c r="N1066" s="19" t="str">
        <f t="shared" si="81"/>
        <v>削除</v>
      </c>
      <c r="O1066" s="19" t="str">
        <f t="shared" si="82"/>
        <v>削除</v>
      </c>
      <c r="P1066" s="19" t="str">
        <f t="shared" si="83"/>
        <v>削除</v>
      </c>
      <c r="Q1066">
        <f t="shared" si="84"/>
        <v>1</v>
      </c>
    </row>
    <row r="1067" spans="13:17" x14ac:dyDescent="0.7">
      <c r="M1067" s="19" t="str">
        <f t="shared" si="80"/>
        <v>削除</v>
      </c>
      <c r="N1067" s="19" t="str">
        <f t="shared" si="81"/>
        <v>削除</v>
      </c>
      <c r="O1067" s="19" t="str">
        <f t="shared" si="82"/>
        <v>削除</v>
      </c>
      <c r="P1067" s="19" t="str">
        <f t="shared" si="83"/>
        <v>削除</v>
      </c>
      <c r="Q1067">
        <f t="shared" si="84"/>
        <v>1</v>
      </c>
    </row>
    <row r="1068" spans="13:17" x14ac:dyDescent="0.7">
      <c r="M1068" s="19" t="str">
        <f t="shared" si="80"/>
        <v>削除</v>
      </c>
      <c r="N1068" s="19" t="str">
        <f t="shared" si="81"/>
        <v>削除</v>
      </c>
      <c r="O1068" s="19" t="str">
        <f t="shared" si="82"/>
        <v>削除</v>
      </c>
      <c r="P1068" s="19" t="str">
        <f t="shared" si="83"/>
        <v>削除</v>
      </c>
      <c r="Q1068">
        <f t="shared" si="84"/>
        <v>1</v>
      </c>
    </row>
    <row r="1069" spans="13:17" x14ac:dyDescent="0.7">
      <c r="M1069" s="19" t="str">
        <f t="shared" si="80"/>
        <v>削除</v>
      </c>
      <c r="N1069" s="19" t="str">
        <f t="shared" si="81"/>
        <v>削除</v>
      </c>
      <c r="O1069" s="19" t="str">
        <f t="shared" si="82"/>
        <v>削除</v>
      </c>
      <c r="P1069" s="19" t="str">
        <f t="shared" si="83"/>
        <v>削除</v>
      </c>
      <c r="Q1069">
        <f t="shared" si="84"/>
        <v>1</v>
      </c>
    </row>
    <row r="1070" spans="13:17" x14ac:dyDescent="0.7">
      <c r="M1070" s="19" t="str">
        <f t="shared" si="80"/>
        <v>削除</v>
      </c>
      <c r="N1070" s="19" t="str">
        <f t="shared" si="81"/>
        <v>削除</v>
      </c>
      <c r="O1070" s="19" t="str">
        <f t="shared" si="82"/>
        <v>削除</v>
      </c>
      <c r="P1070" s="19" t="str">
        <f t="shared" si="83"/>
        <v>削除</v>
      </c>
      <c r="Q1070">
        <f t="shared" si="84"/>
        <v>1</v>
      </c>
    </row>
    <row r="1071" spans="13:17" x14ac:dyDescent="0.7">
      <c r="M1071" s="19" t="str">
        <f t="shared" si="80"/>
        <v>削除</v>
      </c>
      <c r="N1071" s="19" t="str">
        <f t="shared" si="81"/>
        <v>削除</v>
      </c>
      <c r="O1071" s="19" t="str">
        <f t="shared" si="82"/>
        <v>削除</v>
      </c>
      <c r="P1071" s="19" t="str">
        <f t="shared" si="83"/>
        <v>削除</v>
      </c>
      <c r="Q1071">
        <f t="shared" si="84"/>
        <v>1</v>
      </c>
    </row>
    <row r="1072" spans="13:17" x14ac:dyDescent="0.7">
      <c r="M1072" s="19" t="str">
        <f t="shared" si="80"/>
        <v>削除</v>
      </c>
      <c r="N1072" s="19" t="str">
        <f t="shared" si="81"/>
        <v>削除</v>
      </c>
      <c r="O1072" s="19" t="str">
        <f t="shared" si="82"/>
        <v>削除</v>
      </c>
      <c r="P1072" s="19" t="str">
        <f t="shared" si="83"/>
        <v>削除</v>
      </c>
      <c r="Q1072">
        <f t="shared" si="84"/>
        <v>1</v>
      </c>
    </row>
    <row r="1073" spans="13:17" x14ac:dyDescent="0.7">
      <c r="M1073" s="19" t="str">
        <f t="shared" si="80"/>
        <v>削除</v>
      </c>
      <c r="N1073" s="19" t="str">
        <f t="shared" si="81"/>
        <v>削除</v>
      </c>
      <c r="O1073" s="19" t="str">
        <f t="shared" si="82"/>
        <v>削除</v>
      </c>
      <c r="P1073" s="19" t="str">
        <f t="shared" si="83"/>
        <v>削除</v>
      </c>
      <c r="Q1073">
        <f t="shared" si="84"/>
        <v>1</v>
      </c>
    </row>
    <row r="1074" spans="13:17" x14ac:dyDescent="0.7">
      <c r="M1074" s="19" t="str">
        <f t="shared" si="80"/>
        <v>削除</v>
      </c>
      <c r="N1074" s="19" t="str">
        <f t="shared" si="81"/>
        <v>削除</v>
      </c>
      <c r="O1074" s="19" t="str">
        <f t="shared" si="82"/>
        <v>削除</v>
      </c>
      <c r="P1074" s="19" t="str">
        <f t="shared" si="83"/>
        <v>削除</v>
      </c>
      <c r="Q1074">
        <f t="shared" si="84"/>
        <v>1</v>
      </c>
    </row>
    <row r="1075" spans="13:17" x14ac:dyDescent="0.7">
      <c r="M1075" s="19" t="str">
        <f t="shared" si="80"/>
        <v>削除</v>
      </c>
      <c r="N1075" s="19" t="str">
        <f t="shared" si="81"/>
        <v>削除</v>
      </c>
      <c r="O1075" s="19" t="str">
        <f t="shared" si="82"/>
        <v>削除</v>
      </c>
      <c r="P1075" s="19" t="str">
        <f t="shared" si="83"/>
        <v>削除</v>
      </c>
      <c r="Q1075">
        <f t="shared" si="84"/>
        <v>1</v>
      </c>
    </row>
    <row r="1076" spans="13:17" x14ac:dyDescent="0.7">
      <c r="M1076" s="19" t="str">
        <f t="shared" si="80"/>
        <v>削除</v>
      </c>
      <c r="N1076" s="19" t="str">
        <f t="shared" si="81"/>
        <v>削除</v>
      </c>
      <c r="O1076" s="19" t="str">
        <f t="shared" si="82"/>
        <v>削除</v>
      </c>
      <c r="P1076" s="19" t="str">
        <f t="shared" si="83"/>
        <v>削除</v>
      </c>
      <c r="Q1076">
        <f t="shared" si="84"/>
        <v>1</v>
      </c>
    </row>
    <row r="1077" spans="13:17" x14ac:dyDescent="0.7">
      <c r="M1077" s="19" t="str">
        <f t="shared" si="80"/>
        <v>削除</v>
      </c>
      <c r="N1077" s="19" t="str">
        <f t="shared" si="81"/>
        <v>削除</v>
      </c>
      <c r="O1077" s="19" t="str">
        <f t="shared" si="82"/>
        <v>削除</v>
      </c>
      <c r="P1077" s="19" t="str">
        <f t="shared" si="83"/>
        <v>削除</v>
      </c>
      <c r="Q1077">
        <f t="shared" si="84"/>
        <v>1</v>
      </c>
    </row>
    <row r="1078" spans="13:17" x14ac:dyDescent="0.7">
      <c r="M1078" s="19" t="str">
        <f t="shared" si="80"/>
        <v>削除</v>
      </c>
      <c r="N1078" s="19" t="str">
        <f t="shared" si="81"/>
        <v>削除</v>
      </c>
      <c r="O1078" s="19" t="str">
        <f t="shared" si="82"/>
        <v>削除</v>
      </c>
      <c r="P1078" s="19" t="str">
        <f t="shared" si="83"/>
        <v>削除</v>
      </c>
      <c r="Q1078">
        <f t="shared" si="84"/>
        <v>1</v>
      </c>
    </row>
    <row r="1079" spans="13:17" x14ac:dyDescent="0.7">
      <c r="M1079" s="19" t="str">
        <f t="shared" si="80"/>
        <v>削除</v>
      </c>
      <c r="N1079" s="19" t="str">
        <f t="shared" si="81"/>
        <v>削除</v>
      </c>
      <c r="O1079" s="19" t="str">
        <f t="shared" si="82"/>
        <v>削除</v>
      </c>
      <c r="P1079" s="19" t="str">
        <f t="shared" si="83"/>
        <v>削除</v>
      </c>
      <c r="Q1079">
        <f t="shared" si="84"/>
        <v>1</v>
      </c>
    </row>
    <row r="1080" spans="13:17" x14ac:dyDescent="0.7">
      <c r="M1080" s="19" t="str">
        <f t="shared" si="80"/>
        <v>削除</v>
      </c>
      <c r="N1080" s="19" t="str">
        <f t="shared" si="81"/>
        <v>削除</v>
      </c>
      <c r="O1080" s="19" t="str">
        <f t="shared" si="82"/>
        <v>削除</v>
      </c>
      <c r="P1080" s="19" t="str">
        <f t="shared" si="83"/>
        <v>削除</v>
      </c>
      <c r="Q1080">
        <f t="shared" si="84"/>
        <v>1</v>
      </c>
    </row>
    <row r="1081" spans="13:17" x14ac:dyDescent="0.7">
      <c r="M1081" s="19" t="str">
        <f t="shared" si="80"/>
        <v>削除</v>
      </c>
      <c r="N1081" s="19" t="str">
        <f t="shared" si="81"/>
        <v>削除</v>
      </c>
      <c r="O1081" s="19" t="str">
        <f t="shared" si="82"/>
        <v>削除</v>
      </c>
      <c r="P1081" s="19" t="str">
        <f t="shared" si="83"/>
        <v>削除</v>
      </c>
      <c r="Q1081">
        <f t="shared" si="84"/>
        <v>1</v>
      </c>
    </row>
    <row r="1082" spans="13:17" x14ac:dyDescent="0.7">
      <c r="M1082" s="19" t="str">
        <f t="shared" si="80"/>
        <v>削除</v>
      </c>
      <c r="N1082" s="19" t="str">
        <f t="shared" si="81"/>
        <v>削除</v>
      </c>
      <c r="O1082" s="19" t="str">
        <f t="shared" si="82"/>
        <v>削除</v>
      </c>
      <c r="P1082" s="19" t="str">
        <f t="shared" si="83"/>
        <v>削除</v>
      </c>
      <c r="Q1082">
        <f t="shared" si="84"/>
        <v>1</v>
      </c>
    </row>
    <row r="1083" spans="13:17" x14ac:dyDescent="0.7">
      <c r="M1083" s="19" t="str">
        <f t="shared" si="80"/>
        <v>削除</v>
      </c>
      <c r="N1083" s="19" t="str">
        <f t="shared" si="81"/>
        <v>削除</v>
      </c>
      <c r="O1083" s="19" t="str">
        <f t="shared" si="82"/>
        <v>削除</v>
      </c>
      <c r="P1083" s="19" t="str">
        <f t="shared" si="83"/>
        <v>削除</v>
      </c>
      <c r="Q1083">
        <f t="shared" si="84"/>
        <v>1</v>
      </c>
    </row>
    <row r="1084" spans="13:17" x14ac:dyDescent="0.7">
      <c r="M1084" s="19" t="str">
        <f t="shared" si="80"/>
        <v>削除</v>
      </c>
      <c r="N1084" s="19" t="str">
        <f t="shared" si="81"/>
        <v>削除</v>
      </c>
      <c r="O1084" s="19" t="str">
        <f t="shared" si="82"/>
        <v>削除</v>
      </c>
      <c r="P1084" s="19" t="str">
        <f t="shared" si="83"/>
        <v>削除</v>
      </c>
      <c r="Q1084">
        <f t="shared" si="84"/>
        <v>1</v>
      </c>
    </row>
    <row r="1085" spans="13:17" x14ac:dyDescent="0.7">
      <c r="M1085" s="19" t="str">
        <f t="shared" si="80"/>
        <v>削除</v>
      </c>
      <c r="N1085" s="19" t="str">
        <f t="shared" si="81"/>
        <v>削除</v>
      </c>
      <c r="O1085" s="19" t="str">
        <f t="shared" si="82"/>
        <v>削除</v>
      </c>
      <c r="P1085" s="19" t="str">
        <f t="shared" si="83"/>
        <v>削除</v>
      </c>
      <c r="Q1085">
        <f t="shared" si="84"/>
        <v>1</v>
      </c>
    </row>
    <row r="1086" spans="13:17" x14ac:dyDescent="0.7">
      <c r="M1086" s="19" t="str">
        <f t="shared" si="80"/>
        <v>削除</v>
      </c>
      <c r="N1086" s="19" t="str">
        <f t="shared" si="81"/>
        <v>削除</v>
      </c>
      <c r="O1086" s="19" t="str">
        <f t="shared" si="82"/>
        <v>削除</v>
      </c>
      <c r="P1086" s="19" t="str">
        <f t="shared" si="83"/>
        <v>削除</v>
      </c>
      <c r="Q1086">
        <f t="shared" si="84"/>
        <v>1</v>
      </c>
    </row>
    <row r="1087" spans="13:17" x14ac:dyDescent="0.7">
      <c r="M1087" s="19" t="str">
        <f t="shared" si="80"/>
        <v>削除</v>
      </c>
      <c r="N1087" s="19" t="str">
        <f t="shared" si="81"/>
        <v>削除</v>
      </c>
      <c r="O1087" s="19" t="str">
        <f t="shared" si="82"/>
        <v>削除</v>
      </c>
      <c r="P1087" s="19" t="str">
        <f t="shared" si="83"/>
        <v>削除</v>
      </c>
      <c r="Q1087">
        <f t="shared" si="84"/>
        <v>1</v>
      </c>
    </row>
    <row r="1088" spans="13:17" x14ac:dyDescent="0.7">
      <c r="M1088" s="19" t="str">
        <f t="shared" si="80"/>
        <v>削除</v>
      </c>
      <c r="N1088" s="19" t="str">
        <f t="shared" si="81"/>
        <v>削除</v>
      </c>
      <c r="O1088" s="19" t="str">
        <f t="shared" si="82"/>
        <v>削除</v>
      </c>
      <c r="P1088" s="19" t="str">
        <f t="shared" si="83"/>
        <v>削除</v>
      </c>
      <c r="Q1088">
        <f t="shared" si="84"/>
        <v>1</v>
      </c>
    </row>
    <row r="1089" spans="13:17" x14ac:dyDescent="0.7">
      <c r="M1089" s="19" t="str">
        <f t="shared" si="80"/>
        <v>削除</v>
      </c>
      <c r="N1089" s="19" t="str">
        <f t="shared" si="81"/>
        <v>削除</v>
      </c>
      <c r="O1089" s="19" t="str">
        <f t="shared" si="82"/>
        <v>削除</v>
      </c>
      <c r="P1089" s="19" t="str">
        <f t="shared" si="83"/>
        <v>削除</v>
      </c>
      <c r="Q1089">
        <f t="shared" si="84"/>
        <v>1</v>
      </c>
    </row>
    <row r="1090" spans="13:17" x14ac:dyDescent="0.7">
      <c r="M1090" s="19" t="str">
        <f t="shared" si="80"/>
        <v>削除</v>
      </c>
      <c r="N1090" s="19" t="str">
        <f t="shared" si="81"/>
        <v>削除</v>
      </c>
      <c r="O1090" s="19" t="str">
        <f t="shared" si="82"/>
        <v>削除</v>
      </c>
      <c r="P1090" s="19" t="str">
        <f t="shared" si="83"/>
        <v>削除</v>
      </c>
      <c r="Q1090">
        <f t="shared" si="84"/>
        <v>1</v>
      </c>
    </row>
    <row r="1091" spans="13:17" x14ac:dyDescent="0.7">
      <c r="M1091" s="19" t="str">
        <f t="shared" ref="M1091:M1154" si="85">IF(O1091="削除","削除",(TRUNC(E1091,0)+MOD(E1091,1)*0.6)*10000)</f>
        <v>削除</v>
      </c>
      <c r="N1091" s="19" t="str">
        <f t="shared" ref="N1091:N1154" si="86">IF(P1091="削除","削除",(TRUNC(F1091,0)+MOD(F1091,1)*0.6)*10000)</f>
        <v>削除</v>
      </c>
      <c r="O1091" s="19" t="str">
        <f t="shared" ref="O1091:O1154" si="87">IF(G1092=0,"削除",(TRUNC(E1092,0)+MOD(E1092,1)*0.6)*10000)</f>
        <v>削除</v>
      </c>
      <c r="P1091" s="19" t="str">
        <f t="shared" ref="P1091:P1154" si="88">IF(F1092=0,"削除",(TRUNC(F1092,0)+MOD(F1092,1)*0.6)*10000)</f>
        <v>削除</v>
      </c>
      <c r="Q1091">
        <f t="shared" ref="Q1091:Q1154" si="89">COUNTBLANK(A1092)</f>
        <v>1</v>
      </c>
    </row>
    <row r="1092" spans="13:17" x14ac:dyDescent="0.7">
      <c r="M1092" s="19" t="str">
        <f t="shared" si="85"/>
        <v>削除</v>
      </c>
      <c r="N1092" s="19" t="str">
        <f t="shared" si="86"/>
        <v>削除</v>
      </c>
      <c r="O1092" s="19" t="str">
        <f t="shared" si="87"/>
        <v>削除</v>
      </c>
      <c r="P1092" s="19" t="str">
        <f t="shared" si="88"/>
        <v>削除</v>
      </c>
      <c r="Q1092">
        <f t="shared" si="89"/>
        <v>1</v>
      </c>
    </row>
    <row r="1093" spans="13:17" x14ac:dyDescent="0.7">
      <c r="M1093" s="19" t="str">
        <f t="shared" si="85"/>
        <v>削除</v>
      </c>
      <c r="N1093" s="19" t="str">
        <f t="shared" si="86"/>
        <v>削除</v>
      </c>
      <c r="O1093" s="19" t="str">
        <f t="shared" si="87"/>
        <v>削除</v>
      </c>
      <c r="P1093" s="19" t="str">
        <f t="shared" si="88"/>
        <v>削除</v>
      </c>
      <c r="Q1093">
        <f t="shared" si="89"/>
        <v>1</v>
      </c>
    </row>
    <row r="1094" spans="13:17" x14ac:dyDescent="0.7">
      <c r="M1094" s="19" t="str">
        <f t="shared" si="85"/>
        <v>削除</v>
      </c>
      <c r="N1094" s="19" t="str">
        <f t="shared" si="86"/>
        <v>削除</v>
      </c>
      <c r="O1094" s="19" t="str">
        <f t="shared" si="87"/>
        <v>削除</v>
      </c>
      <c r="P1094" s="19" t="str">
        <f t="shared" si="88"/>
        <v>削除</v>
      </c>
      <c r="Q1094">
        <f t="shared" si="89"/>
        <v>1</v>
      </c>
    </row>
    <row r="1095" spans="13:17" x14ac:dyDescent="0.7">
      <c r="M1095" s="19" t="str">
        <f t="shared" si="85"/>
        <v>削除</v>
      </c>
      <c r="N1095" s="19" t="str">
        <f t="shared" si="86"/>
        <v>削除</v>
      </c>
      <c r="O1095" s="19" t="str">
        <f t="shared" si="87"/>
        <v>削除</v>
      </c>
      <c r="P1095" s="19" t="str">
        <f t="shared" si="88"/>
        <v>削除</v>
      </c>
      <c r="Q1095">
        <f t="shared" si="89"/>
        <v>1</v>
      </c>
    </row>
    <row r="1096" spans="13:17" x14ac:dyDescent="0.7">
      <c r="M1096" s="19" t="str">
        <f t="shared" si="85"/>
        <v>削除</v>
      </c>
      <c r="N1096" s="19" t="str">
        <f t="shared" si="86"/>
        <v>削除</v>
      </c>
      <c r="O1096" s="19" t="str">
        <f t="shared" si="87"/>
        <v>削除</v>
      </c>
      <c r="P1096" s="19" t="str">
        <f t="shared" si="88"/>
        <v>削除</v>
      </c>
      <c r="Q1096">
        <f t="shared" si="89"/>
        <v>1</v>
      </c>
    </row>
    <row r="1097" spans="13:17" x14ac:dyDescent="0.7">
      <c r="M1097" s="19" t="str">
        <f t="shared" si="85"/>
        <v>削除</v>
      </c>
      <c r="N1097" s="19" t="str">
        <f t="shared" si="86"/>
        <v>削除</v>
      </c>
      <c r="O1097" s="19" t="str">
        <f t="shared" si="87"/>
        <v>削除</v>
      </c>
      <c r="P1097" s="19" t="str">
        <f t="shared" si="88"/>
        <v>削除</v>
      </c>
      <c r="Q1097">
        <f t="shared" si="89"/>
        <v>1</v>
      </c>
    </row>
    <row r="1098" spans="13:17" x14ac:dyDescent="0.7">
      <c r="M1098" s="19" t="str">
        <f t="shared" si="85"/>
        <v>削除</v>
      </c>
      <c r="N1098" s="19" t="str">
        <f t="shared" si="86"/>
        <v>削除</v>
      </c>
      <c r="O1098" s="19" t="str">
        <f t="shared" si="87"/>
        <v>削除</v>
      </c>
      <c r="P1098" s="19" t="str">
        <f t="shared" si="88"/>
        <v>削除</v>
      </c>
      <c r="Q1098">
        <f t="shared" si="89"/>
        <v>1</v>
      </c>
    </row>
    <row r="1099" spans="13:17" x14ac:dyDescent="0.7">
      <c r="M1099" s="19" t="str">
        <f t="shared" si="85"/>
        <v>削除</v>
      </c>
      <c r="N1099" s="19" t="str">
        <f t="shared" si="86"/>
        <v>削除</v>
      </c>
      <c r="O1099" s="19" t="str">
        <f t="shared" si="87"/>
        <v>削除</v>
      </c>
      <c r="P1099" s="19" t="str">
        <f t="shared" si="88"/>
        <v>削除</v>
      </c>
      <c r="Q1099">
        <f t="shared" si="89"/>
        <v>1</v>
      </c>
    </row>
    <row r="1100" spans="13:17" x14ac:dyDescent="0.7">
      <c r="M1100" s="19" t="str">
        <f t="shared" si="85"/>
        <v>削除</v>
      </c>
      <c r="N1100" s="19" t="str">
        <f t="shared" si="86"/>
        <v>削除</v>
      </c>
      <c r="O1100" s="19" t="str">
        <f t="shared" si="87"/>
        <v>削除</v>
      </c>
      <c r="P1100" s="19" t="str">
        <f t="shared" si="88"/>
        <v>削除</v>
      </c>
      <c r="Q1100">
        <f t="shared" si="89"/>
        <v>1</v>
      </c>
    </row>
    <row r="1101" spans="13:17" x14ac:dyDescent="0.7">
      <c r="M1101" s="19" t="str">
        <f t="shared" si="85"/>
        <v>削除</v>
      </c>
      <c r="N1101" s="19" t="str">
        <f t="shared" si="86"/>
        <v>削除</v>
      </c>
      <c r="O1101" s="19" t="str">
        <f t="shared" si="87"/>
        <v>削除</v>
      </c>
      <c r="P1101" s="19" t="str">
        <f t="shared" si="88"/>
        <v>削除</v>
      </c>
      <c r="Q1101">
        <f t="shared" si="89"/>
        <v>1</v>
      </c>
    </row>
    <row r="1102" spans="13:17" x14ac:dyDescent="0.7">
      <c r="M1102" s="19" t="str">
        <f t="shared" si="85"/>
        <v>削除</v>
      </c>
      <c r="N1102" s="19" t="str">
        <f t="shared" si="86"/>
        <v>削除</v>
      </c>
      <c r="O1102" s="19" t="str">
        <f t="shared" si="87"/>
        <v>削除</v>
      </c>
      <c r="P1102" s="19" t="str">
        <f t="shared" si="88"/>
        <v>削除</v>
      </c>
      <c r="Q1102">
        <f t="shared" si="89"/>
        <v>1</v>
      </c>
    </row>
    <row r="1103" spans="13:17" x14ac:dyDescent="0.7">
      <c r="M1103" s="19" t="str">
        <f t="shared" si="85"/>
        <v>削除</v>
      </c>
      <c r="N1103" s="19" t="str">
        <f t="shared" si="86"/>
        <v>削除</v>
      </c>
      <c r="O1103" s="19" t="str">
        <f t="shared" si="87"/>
        <v>削除</v>
      </c>
      <c r="P1103" s="19" t="str">
        <f t="shared" si="88"/>
        <v>削除</v>
      </c>
      <c r="Q1103">
        <f t="shared" si="89"/>
        <v>1</v>
      </c>
    </row>
    <row r="1104" spans="13:17" x14ac:dyDescent="0.7">
      <c r="M1104" s="19" t="str">
        <f t="shared" si="85"/>
        <v>削除</v>
      </c>
      <c r="N1104" s="19" t="str">
        <f t="shared" si="86"/>
        <v>削除</v>
      </c>
      <c r="O1104" s="19" t="str">
        <f t="shared" si="87"/>
        <v>削除</v>
      </c>
      <c r="P1104" s="19" t="str">
        <f t="shared" si="88"/>
        <v>削除</v>
      </c>
      <c r="Q1104">
        <f t="shared" si="89"/>
        <v>1</v>
      </c>
    </row>
    <row r="1105" spans="13:17" x14ac:dyDescent="0.7">
      <c r="M1105" s="19" t="str">
        <f t="shared" si="85"/>
        <v>削除</v>
      </c>
      <c r="N1105" s="19" t="str">
        <f t="shared" si="86"/>
        <v>削除</v>
      </c>
      <c r="O1105" s="19" t="str">
        <f t="shared" si="87"/>
        <v>削除</v>
      </c>
      <c r="P1105" s="19" t="str">
        <f t="shared" si="88"/>
        <v>削除</v>
      </c>
      <c r="Q1105">
        <f t="shared" si="89"/>
        <v>1</v>
      </c>
    </row>
    <row r="1106" spans="13:17" x14ac:dyDescent="0.7">
      <c r="M1106" s="19" t="str">
        <f t="shared" si="85"/>
        <v>削除</v>
      </c>
      <c r="N1106" s="19" t="str">
        <f t="shared" si="86"/>
        <v>削除</v>
      </c>
      <c r="O1106" s="19" t="str">
        <f t="shared" si="87"/>
        <v>削除</v>
      </c>
      <c r="P1106" s="19" t="str">
        <f t="shared" si="88"/>
        <v>削除</v>
      </c>
      <c r="Q1106">
        <f t="shared" si="89"/>
        <v>1</v>
      </c>
    </row>
    <row r="1107" spans="13:17" x14ac:dyDescent="0.7">
      <c r="M1107" s="19" t="str">
        <f t="shared" si="85"/>
        <v>削除</v>
      </c>
      <c r="N1107" s="19" t="str">
        <f t="shared" si="86"/>
        <v>削除</v>
      </c>
      <c r="O1107" s="19" t="str">
        <f t="shared" si="87"/>
        <v>削除</v>
      </c>
      <c r="P1107" s="19" t="str">
        <f t="shared" si="88"/>
        <v>削除</v>
      </c>
      <c r="Q1107">
        <f t="shared" si="89"/>
        <v>1</v>
      </c>
    </row>
    <row r="1108" spans="13:17" x14ac:dyDescent="0.7">
      <c r="M1108" s="19" t="str">
        <f t="shared" si="85"/>
        <v>削除</v>
      </c>
      <c r="N1108" s="19" t="str">
        <f t="shared" si="86"/>
        <v>削除</v>
      </c>
      <c r="O1108" s="19" t="str">
        <f t="shared" si="87"/>
        <v>削除</v>
      </c>
      <c r="P1108" s="19" t="str">
        <f t="shared" si="88"/>
        <v>削除</v>
      </c>
      <c r="Q1108">
        <f t="shared" si="89"/>
        <v>1</v>
      </c>
    </row>
    <row r="1109" spans="13:17" x14ac:dyDescent="0.7">
      <c r="M1109" s="19" t="str">
        <f t="shared" si="85"/>
        <v>削除</v>
      </c>
      <c r="N1109" s="19" t="str">
        <f t="shared" si="86"/>
        <v>削除</v>
      </c>
      <c r="O1109" s="19" t="str">
        <f t="shared" si="87"/>
        <v>削除</v>
      </c>
      <c r="P1109" s="19" t="str">
        <f t="shared" si="88"/>
        <v>削除</v>
      </c>
      <c r="Q1109">
        <f t="shared" si="89"/>
        <v>1</v>
      </c>
    </row>
    <row r="1110" spans="13:17" x14ac:dyDescent="0.7">
      <c r="M1110" s="19" t="str">
        <f t="shared" si="85"/>
        <v>削除</v>
      </c>
      <c r="N1110" s="19" t="str">
        <f t="shared" si="86"/>
        <v>削除</v>
      </c>
      <c r="O1110" s="19" t="str">
        <f t="shared" si="87"/>
        <v>削除</v>
      </c>
      <c r="P1110" s="19" t="str">
        <f t="shared" si="88"/>
        <v>削除</v>
      </c>
      <c r="Q1110">
        <f t="shared" si="89"/>
        <v>1</v>
      </c>
    </row>
    <row r="1111" spans="13:17" x14ac:dyDescent="0.7">
      <c r="M1111" s="19" t="str">
        <f t="shared" si="85"/>
        <v>削除</v>
      </c>
      <c r="N1111" s="19" t="str">
        <f t="shared" si="86"/>
        <v>削除</v>
      </c>
      <c r="O1111" s="19" t="str">
        <f t="shared" si="87"/>
        <v>削除</v>
      </c>
      <c r="P1111" s="19" t="str">
        <f t="shared" si="88"/>
        <v>削除</v>
      </c>
      <c r="Q1111">
        <f t="shared" si="89"/>
        <v>1</v>
      </c>
    </row>
    <row r="1112" spans="13:17" x14ac:dyDescent="0.7">
      <c r="M1112" s="19" t="str">
        <f t="shared" si="85"/>
        <v>削除</v>
      </c>
      <c r="N1112" s="19" t="str">
        <f t="shared" si="86"/>
        <v>削除</v>
      </c>
      <c r="O1112" s="19" t="str">
        <f t="shared" si="87"/>
        <v>削除</v>
      </c>
      <c r="P1112" s="19" t="str">
        <f t="shared" si="88"/>
        <v>削除</v>
      </c>
      <c r="Q1112">
        <f t="shared" si="89"/>
        <v>1</v>
      </c>
    </row>
    <row r="1113" spans="13:17" x14ac:dyDescent="0.7">
      <c r="M1113" s="19" t="str">
        <f t="shared" si="85"/>
        <v>削除</v>
      </c>
      <c r="N1113" s="19" t="str">
        <f t="shared" si="86"/>
        <v>削除</v>
      </c>
      <c r="O1113" s="19" t="str">
        <f t="shared" si="87"/>
        <v>削除</v>
      </c>
      <c r="P1113" s="19" t="str">
        <f t="shared" si="88"/>
        <v>削除</v>
      </c>
      <c r="Q1113">
        <f t="shared" si="89"/>
        <v>1</v>
      </c>
    </row>
    <row r="1114" spans="13:17" x14ac:dyDescent="0.7">
      <c r="M1114" s="19" t="str">
        <f t="shared" si="85"/>
        <v>削除</v>
      </c>
      <c r="N1114" s="19" t="str">
        <f t="shared" si="86"/>
        <v>削除</v>
      </c>
      <c r="O1114" s="19" t="str">
        <f t="shared" si="87"/>
        <v>削除</v>
      </c>
      <c r="P1114" s="19" t="str">
        <f t="shared" si="88"/>
        <v>削除</v>
      </c>
      <c r="Q1114">
        <f t="shared" si="89"/>
        <v>1</v>
      </c>
    </row>
    <row r="1115" spans="13:17" x14ac:dyDescent="0.7">
      <c r="M1115" s="19" t="str">
        <f t="shared" si="85"/>
        <v>削除</v>
      </c>
      <c r="N1115" s="19" t="str">
        <f t="shared" si="86"/>
        <v>削除</v>
      </c>
      <c r="O1115" s="19" t="str">
        <f t="shared" si="87"/>
        <v>削除</v>
      </c>
      <c r="P1115" s="19" t="str">
        <f t="shared" si="88"/>
        <v>削除</v>
      </c>
      <c r="Q1115">
        <f t="shared" si="89"/>
        <v>1</v>
      </c>
    </row>
    <row r="1116" spans="13:17" x14ac:dyDescent="0.7">
      <c r="M1116" s="19" t="str">
        <f t="shared" si="85"/>
        <v>削除</v>
      </c>
      <c r="N1116" s="19" t="str">
        <f t="shared" si="86"/>
        <v>削除</v>
      </c>
      <c r="O1116" s="19" t="str">
        <f t="shared" si="87"/>
        <v>削除</v>
      </c>
      <c r="P1116" s="19" t="str">
        <f t="shared" si="88"/>
        <v>削除</v>
      </c>
      <c r="Q1116">
        <f t="shared" si="89"/>
        <v>1</v>
      </c>
    </row>
    <row r="1117" spans="13:17" x14ac:dyDescent="0.7">
      <c r="M1117" s="19" t="str">
        <f t="shared" si="85"/>
        <v>削除</v>
      </c>
      <c r="N1117" s="19" t="str">
        <f t="shared" si="86"/>
        <v>削除</v>
      </c>
      <c r="O1117" s="19" t="str">
        <f t="shared" si="87"/>
        <v>削除</v>
      </c>
      <c r="P1117" s="19" t="str">
        <f t="shared" si="88"/>
        <v>削除</v>
      </c>
      <c r="Q1117">
        <f t="shared" si="89"/>
        <v>1</v>
      </c>
    </row>
    <row r="1118" spans="13:17" x14ac:dyDescent="0.7">
      <c r="M1118" s="19" t="str">
        <f t="shared" si="85"/>
        <v>削除</v>
      </c>
      <c r="N1118" s="19" t="str">
        <f t="shared" si="86"/>
        <v>削除</v>
      </c>
      <c r="O1118" s="19" t="str">
        <f t="shared" si="87"/>
        <v>削除</v>
      </c>
      <c r="P1118" s="19" t="str">
        <f t="shared" si="88"/>
        <v>削除</v>
      </c>
      <c r="Q1118">
        <f t="shared" si="89"/>
        <v>1</v>
      </c>
    </row>
    <row r="1119" spans="13:17" x14ac:dyDescent="0.7">
      <c r="M1119" s="19" t="str">
        <f t="shared" si="85"/>
        <v>削除</v>
      </c>
      <c r="N1119" s="19" t="str">
        <f t="shared" si="86"/>
        <v>削除</v>
      </c>
      <c r="O1119" s="19" t="str">
        <f t="shared" si="87"/>
        <v>削除</v>
      </c>
      <c r="P1119" s="19" t="str">
        <f t="shared" si="88"/>
        <v>削除</v>
      </c>
      <c r="Q1119">
        <f t="shared" si="89"/>
        <v>1</v>
      </c>
    </row>
    <row r="1120" spans="13:17" x14ac:dyDescent="0.7">
      <c r="M1120" s="19" t="str">
        <f t="shared" si="85"/>
        <v>削除</v>
      </c>
      <c r="N1120" s="19" t="str">
        <f t="shared" si="86"/>
        <v>削除</v>
      </c>
      <c r="O1120" s="19" t="str">
        <f t="shared" si="87"/>
        <v>削除</v>
      </c>
      <c r="P1120" s="19" t="str">
        <f t="shared" si="88"/>
        <v>削除</v>
      </c>
      <c r="Q1120">
        <f t="shared" si="89"/>
        <v>1</v>
      </c>
    </row>
    <row r="1121" spans="13:17" x14ac:dyDescent="0.7">
      <c r="M1121" s="19" t="str">
        <f t="shared" si="85"/>
        <v>削除</v>
      </c>
      <c r="N1121" s="19" t="str">
        <f t="shared" si="86"/>
        <v>削除</v>
      </c>
      <c r="O1121" s="19" t="str">
        <f t="shared" si="87"/>
        <v>削除</v>
      </c>
      <c r="P1121" s="19" t="str">
        <f t="shared" si="88"/>
        <v>削除</v>
      </c>
      <c r="Q1121">
        <f t="shared" si="89"/>
        <v>1</v>
      </c>
    </row>
    <row r="1122" spans="13:17" x14ac:dyDescent="0.7">
      <c r="M1122" s="19" t="str">
        <f t="shared" si="85"/>
        <v>削除</v>
      </c>
      <c r="N1122" s="19" t="str">
        <f t="shared" si="86"/>
        <v>削除</v>
      </c>
      <c r="O1122" s="19" t="str">
        <f t="shared" si="87"/>
        <v>削除</v>
      </c>
      <c r="P1122" s="19" t="str">
        <f t="shared" si="88"/>
        <v>削除</v>
      </c>
      <c r="Q1122">
        <f t="shared" si="89"/>
        <v>1</v>
      </c>
    </row>
    <row r="1123" spans="13:17" x14ac:dyDescent="0.7">
      <c r="M1123" s="19" t="str">
        <f t="shared" si="85"/>
        <v>削除</v>
      </c>
      <c r="N1123" s="19" t="str">
        <f t="shared" si="86"/>
        <v>削除</v>
      </c>
      <c r="O1123" s="19" t="str">
        <f t="shared" si="87"/>
        <v>削除</v>
      </c>
      <c r="P1123" s="19" t="str">
        <f t="shared" si="88"/>
        <v>削除</v>
      </c>
      <c r="Q1123">
        <f t="shared" si="89"/>
        <v>1</v>
      </c>
    </row>
    <row r="1124" spans="13:17" x14ac:dyDescent="0.7">
      <c r="M1124" s="19" t="str">
        <f t="shared" si="85"/>
        <v>削除</v>
      </c>
      <c r="N1124" s="19" t="str">
        <f t="shared" si="86"/>
        <v>削除</v>
      </c>
      <c r="O1124" s="19" t="str">
        <f t="shared" si="87"/>
        <v>削除</v>
      </c>
      <c r="P1124" s="19" t="str">
        <f t="shared" si="88"/>
        <v>削除</v>
      </c>
      <c r="Q1124">
        <f t="shared" si="89"/>
        <v>1</v>
      </c>
    </row>
    <row r="1125" spans="13:17" x14ac:dyDescent="0.7">
      <c r="M1125" s="19" t="str">
        <f t="shared" si="85"/>
        <v>削除</v>
      </c>
      <c r="N1125" s="19" t="str">
        <f t="shared" si="86"/>
        <v>削除</v>
      </c>
      <c r="O1125" s="19" t="str">
        <f t="shared" si="87"/>
        <v>削除</v>
      </c>
      <c r="P1125" s="19" t="str">
        <f t="shared" si="88"/>
        <v>削除</v>
      </c>
      <c r="Q1125">
        <f t="shared" si="89"/>
        <v>1</v>
      </c>
    </row>
    <row r="1126" spans="13:17" x14ac:dyDescent="0.7">
      <c r="M1126" s="19" t="str">
        <f t="shared" si="85"/>
        <v>削除</v>
      </c>
      <c r="N1126" s="19" t="str">
        <f t="shared" si="86"/>
        <v>削除</v>
      </c>
      <c r="O1126" s="19" t="str">
        <f t="shared" si="87"/>
        <v>削除</v>
      </c>
      <c r="P1126" s="19" t="str">
        <f t="shared" si="88"/>
        <v>削除</v>
      </c>
      <c r="Q1126">
        <f t="shared" si="89"/>
        <v>1</v>
      </c>
    </row>
    <row r="1127" spans="13:17" x14ac:dyDescent="0.7">
      <c r="M1127" s="19" t="str">
        <f t="shared" si="85"/>
        <v>削除</v>
      </c>
      <c r="N1127" s="19" t="str">
        <f t="shared" si="86"/>
        <v>削除</v>
      </c>
      <c r="O1127" s="19" t="str">
        <f t="shared" si="87"/>
        <v>削除</v>
      </c>
      <c r="P1127" s="19" t="str">
        <f t="shared" si="88"/>
        <v>削除</v>
      </c>
      <c r="Q1127">
        <f t="shared" si="89"/>
        <v>1</v>
      </c>
    </row>
    <row r="1128" spans="13:17" x14ac:dyDescent="0.7">
      <c r="M1128" s="19" t="str">
        <f t="shared" si="85"/>
        <v>削除</v>
      </c>
      <c r="N1128" s="19" t="str">
        <f t="shared" si="86"/>
        <v>削除</v>
      </c>
      <c r="O1128" s="19" t="str">
        <f t="shared" si="87"/>
        <v>削除</v>
      </c>
      <c r="P1128" s="19" t="str">
        <f t="shared" si="88"/>
        <v>削除</v>
      </c>
      <c r="Q1128">
        <f t="shared" si="89"/>
        <v>1</v>
      </c>
    </row>
    <row r="1129" spans="13:17" x14ac:dyDescent="0.7">
      <c r="M1129" s="19" t="str">
        <f t="shared" si="85"/>
        <v>削除</v>
      </c>
      <c r="N1129" s="19" t="str">
        <f t="shared" si="86"/>
        <v>削除</v>
      </c>
      <c r="O1129" s="19" t="str">
        <f t="shared" si="87"/>
        <v>削除</v>
      </c>
      <c r="P1129" s="19" t="str">
        <f t="shared" si="88"/>
        <v>削除</v>
      </c>
      <c r="Q1129">
        <f t="shared" si="89"/>
        <v>1</v>
      </c>
    </row>
    <row r="1130" spans="13:17" x14ac:dyDescent="0.7">
      <c r="M1130" s="19" t="str">
        <f t="shared" si="85"/>
        <v>削除</v>
      </c>
      <c r="N1130" s="19" t="str">
        <f t="shared" si="86"/>
        <v>削除</v>
      </c>
      <c r="O1130" s="19" t="str">
        <f t="shared" si="87"/>
        <v>削除</v>
      </c>
      <c r="P1130" s="19" t="str">
        <f t="shared" si="88"/>
        <v>削除</v>
      </c>
      <c r="Q1130">
        <f t="shared" si="89"/>
        <v>1</v>
      </c>
    </row>
    <row r="1131" spans="13:17" x14ac:dyDescent="0.7">
      <c r="M1131" s="19" t="str">
        <f t="shared" si="85"/>
        <v>削除</v>
      </c>
      <c r="N1131" s="19" t="str">
        <f t="shared" si="86"/>
        <v>削除</v>
      </c>
      <c r="O1131" s="19" t="str">
        <f t="shared" si="87"/>
        <v>削除</v>
      </c>
      <c r="P1131" s="19" t="str">
        <f t="shared" si="88"/>
        <v>削除</v>
      </c>
      <c r="Q1131">
        <f t="shared" si="89"/>
        <v>1</v>
      </c>
    </row>
    <row r="1132" spans="13:17" x14ac:dyDescent="0.7">
      <c r="M1132" s="19" t="str">
        <f t="shared" si="85"/>
        <v>削除</v>
      </c>
      <c r="N1132" s="19" t="str">
        <f t="shared" si="86"/>
        <v>削除</v>
      </c>
      <c r="O1132" s="19" t="str">
        <f t="shared" si="87"/>
        <v>削除</v>
      </c>
      <c r="P1132" s="19" t="str">
        <f t="shared" si="88"/>
        <v>削除</v>
      </c>
      <c r="Q1132">
        <f t="shared" si="89"/>
        <v>1</v>
      </c>
    </row>
    <row r="1133" spans="13:17" x14ac:dyDescent="0.7">
      <c r="M1133" s="19" t="str">
        <f t="shared" si="85"/>
        <v>削除</v>
      </c>
      <c r="N1133" s="19" t="str">
        <f t="shared" si="86"/>
        <v>削除</v>
      </c>
      <c r="O1133" s="19" t="str">
        <f t="shared" si="87"/>
        <v>削除</v>
      </c>
      <c r="P1133" s="19" t="str">
        <f t="shared" si="88"/>
        <v>削除</v>
      </c>
      <c r="Q1133">
        <f t="shared" si="89"/>
        <v>1</v>
      </c>
    </row>
    <row r="1134" spans="13:17" x14ac:dyDescent="0.7">
      <c r="M1134" s="19" t="str">
        <f t="shared" si="85"/>
        <v>削除</v>
      </c>
      <c r="N1134" s="19" t="str">
        <f t="shared" si="86"/>
        <v>削除</v>
      </c>
      <c r="O1134" s="19" t="str">
        <f t="shared" si="87"/>
        <v>削除</v>
      </c>
      <c r="P1134" s="19" t="str">
        <f t="shared" si="88"/>
        <v>削除</v>
      </c>
      <c r="Q1134">
        <f t="shared" si="89"/>
        <v>1</v>
      </c>
    </row>
    <row r="1135" spans="13:17" x14ac:dyDescent="0.7">
      <c r="M1135" s="19" t="str">
        <f t="shared" si="85"/>
        <v>削除</v>
      </c>
      <c r="N1135" s="19" t="str">
        <f t="shared" si="86"/>
        <v>削除</v>
      </c>
      <c r="O1135" s="19" t="str">
        <f t="shared" si="87"/>
        <v>削除</v>
      </c>
      <c r="P1135" s="19" t="str">
        <f t="shared" si="88"/>
        <v>削除</v>
      </c>
      <c r="Q1135">
        <f t="shared" si="89"/>
        <v>1</v>
      </c>
    </row>
    <row r="1136" spans="13:17" x14ac:dyDescent="0.7">
      <c r="M1136" s="19" t="str">
        <f t="shared" si="85"/>
        <v>削除</v>
      </c>
      <c r="N1136" s="19" t="str">
        <f t="shared" si="86"/>
        <v>削除</v>
      </c>
      <c r="O1136" s="19" t="str">
        <f t="shared" si="87"/>
        <v>削除</v>
      </c>
      <c r="P1136" s="19" t="str">
        <f t="shared" si="88"/>
        <v>削除</v>
      </c>
      <c r="Q1136">
        <f t="shared" si="89"/>
        <v>1</v>
      </c>
    </row>
    <row r="1137" spans="13:17" x14ac:dyDescent="0.7">
      <c r="M1137" s="19" t="str">
        <f t="shared" si="85"/>
        <v>削除</v>
      </c>
      <c r="N1137" s="19" t="str">
        <f t="shared" si="86"/>
        <v>削除</v>
      </c>
      <c r="O1137" s="19" t="str">
        <f t="shared" si="87"/>
        <v>削除</v>
      </c>
      <c r="P1137" s="19" t="str">
        <f t="shared" si="88"/>
        <v>削除</v>
      </c>
      <c r="Q1137">
        <f t="shared" si="89"/>
        <v>1</v>
      </c>
    </row>
    <row r="1138" spans="13:17" x14ac:dyDescent="0.7">
      <c r="M1138" s="19" t="str">
        <f t="shared" si="85"/>
        <v>削除</v>
      </c>
      <c r="N1138" s="19" t="str">
        <f t="shared" si="86"/>
        <v>削除</v>
      </c>
      <c r="O1138" s="19" t="str">
        <f t="shared" si="87"/>
        <v>削除</v>
      </c>
      <c r="P1138" s="19" t="str">
        <f t="shared" si="88"/>
        <v>削除</v>
      </c>
      <c r="Q1138">
        <f t="shared" si="89"/>
        <v>1</v>
      </c>
    </row>
    <row r="1139" spans="13:17" x14ac:dyDescent="0.7">
      <c r="M1139" s="19" t="str">
        <f t="shared" si="85"/>
        <v>削除</v>
      </c>
      <c r="N1139" s="19" t="str">
        <f t="shared" si="86"/>
        <v>削除</v>
      </c>
      <c r="O1139" s="19" t="str">
        <f t="shared" si="87"/>
        <v>削除</v>
      </c>
      <c r="P1139" s="19" t="str">
        <f t="shared" si="88"/>
        <v>削除</v>
      </c>
      <c r="Q1139">
        <f t="shared" si="89"/>
        <v>1</v>
      </c>
    </row>
    <row r="1140" spans="13:17" x14ac:dyDescent="0.7">
      <c r="M1140" s="19" t="str">
        <f t="shared" si="85"/>
        <v>削除</v>
      </c>
      <c r="N1140" s="19" t="str">
        <f t="shared" si="86"/>
        <v>削除</v>
      </c>
      <c r="O1140" s="19" t="str">
        <f t="shared" si="87"/>
        <v>削除</v>
      </c>
      <c r="P1140" s="19" t="str">
        <f t="shared" si="88"/>
        <v>削除</v>
      </c>
      <c r="Q1140">
        <f t="shared" si="89"/>
        <v>1</v>
      </c>
    </row>
    <row r="1141" spans="13:17" x14ac:dyDescent="0.7">
      <c r="M1141" s="19" t="str">
        <f t="shared" si="85"/>
        <v>削除</v>
      </c>
      <c r="N1141" s="19" t="str">
        <f t="shared" si="86"/>
        <v>削除</v>
      </c>
      <c r="O1141" s="19" t="str">
        <f t="shared" si="87"/>
        <v>削除</v>
      </c>
      <c r="P1141" s="19" t="str">
        <f t="shared" si="88"/>
        <v>削除</v>
      </c>
      <c r="Q1141">
        <f t="shared" si="89"/>
        <v>1</v>
      </c>
    </row>
    <row r="1142" spans="13:17" x14ac:dyDescent="0.7">
      <c r="M1142" s="19" t="str">
        <f t="shared" si="85"/>
        <v>削除</v>
      </c>
      <c r="N1142" s="19" t="str">
        <f t="shared" si="86"/>
        <v>削除</v>
      </c>
      <c r="O1142" s="19" t="str">
        <f t="shared" si="87"/>
        <v>削除</v>
      </c>
      <c r="P1142" s="19" t="str">
        <f t="shared" si="88"/>
        <v>削除</v>
      </c>
      <c r="Q1142">
        <f t="shared" si="89"/>
        <v>1</v>
      </c>
    </row>
    <row r="1143" spans="13:17" x14ac:dyDescent="0.7">
      <c r="M1143" s="19" t="str">
        <f t="shared" si="85"/>
        <v>削除</v>
      </c>
      <c r="N1143" s="19" t="str">
        <f t="shared" si="86"/>
        <v>削除</v>
      </c>
      <c r="O1143" s="19" t="str">
        <f t="shared" si="87"/>
        <v>削除</v>
      </c>
      <c r="P1143" s="19" t="str">
        <f t="shared" si="88"/>
        <v>削除</v>
      </c>
      <c r="Q1143">
        <f t="shared" si="89"/>
        <v>1</v>
      </c>
    </row>
    <row r="1144" spans="13:17" x14ac:dyDescent="0.7">
      <c r="M1144" s="19" t="str">
        <f t="shared" si="85"/>
        <v>削除</v>
      </c>
      <c r="N1144" s="19" t="str">
        <f t="shared" si="86"/>
        <v>削除</v>
      </c>
      <c r="O1144" s="19" t="str">
        <f t="shared" si="87"/>
        <v>削除</v>
      </c>
      <c r="P1144" s="19" t="str">
        <f t="shared" si="88"/>
        <v>削除</v>
      </c>
      <c r="Q1144">
        <f t="shared" si="89"/>
        <v>1</v>
      </c>
    </row>
    <row r="1145" spans="13:17" x14ac:dyDescent="0.7">
      <c r="M1145" s="19" t="str">
        <f t="shared" si="85"/>
        <v>削除</v>
      </c>
      <c r="N1145" s="19" t="str">
        <f t="shared" si="86"/>
        <v>削除</v>
      </c>
      <c r="O1145" s="19" t="str">
        <f t="shared" si="87"/>
        <v>削除</v>
      </c>
      <c r="P1145" s="19" t="str">
        <f t="shared" si="88"/>
        <v>削除</v>
      </c>
      <c r="Q1145">
        <f t="shared" si="89"/>
        <v>1</v>
      </c>
    </row>
    <row r="1146" spans="13:17" x14ac:dyDescent="0.7">
      <c r="M1146" s="19" t="str">
        <f t="shared" si="85"/>
        <v>削除</v>
      </c>
      <c r="N1146" s="19" t="str">
        <f t="shared" si="86"/>
        <v>削除</v>
      </c>
      <c r="O1146" s="19" t="str">
        <f t="shared" si="87"/>
        <v>削除</v>
      </c>
      <c r="P1146" s="19" t="str">
        <f t="shared" si="88"/>
        <v>削除</v>
      </c>
      <c r="Q1146">
        <f t="shared" si="89"/>
        <v>1</v>
      </c>
    </row>
    <row r="1147" spans="13:17" x14ac:dyDescent="0.7">
      <c r="M1147" s="19" t="str">
        <f t="shared" si="85"/>
        <v>削除</v>
      </c>
      <c r="N1147" s="19" t="str">
        <f t="shared" si="86"/>
        <v>削除</v>
      </c>
      <c r="O1147" s="19" t="str">
        <f t="shared" si="87"/>
        <v>削除</v>
      </c>
      <c r="P1147" s="19" t="str">
        <f t="shared" si="88"/>
        <v>削除</v>
      </c>
      <c r="Q1147">
        <f t="shared" si="89"/>
        <v>1</v>
      </c>
    </row>
    <row r="1148" spans="13:17" x14ac:dyDescent="0.7">
      <c r="M1148" s="19" t="str">
        <f t="shared" si="85"/>
        <v>削除</v>
      </c>
      <c r="N1148" s="19" t="str">
        <f t="shared" si="86"/>
        <v>削除</v>
      </c>
      <c r="O1148" s="19" t="str">
        <f t="shared" si="87"/>
        <v>削除</v>
      </c>
      <c r="P1148" s="19" t="str">
        <f t="shared" si="88"/>
        <v>削除</v>
      </c>
      <c r="Q1148">
        <f t="shared" si="89"/>
        <v>1</v>
      </c>
    </row>
    <row r="1149" spans="13:17" x14ac:dyDescent="0.7">
      <c r="M1149" s="19" t="str">
        <f t="shared" si="85"/>
        <v>削除</v>
      </c>
      <c r="N1149" s="19" t="str">
        <f t="shared" si="86"/>
        <v>削除</v>
      </c>
      <c r="O1149" s="19" t="str">
        <f t="shared" si="87"/>
        <v>削除</v>
      </c>
      <c r="P1149" s="19" t="str">
        <f t="shared" si="88"/>
        <v>削除</v>
      </c>
      <c r="Q1149">
        <f t="shared" si="89"/>
        <v>1</v>
      </c>
    </row>
    <row r="1150" spans="13:17" x14ac:dyDescent="0.7">
      <c r="M1150" s="19" t="str">
        <f t="shared" si="85"/>
        <v>削除</v>
      </c>
      <c r="N1150" s="19" t="str">
        <f t="shared" si="86"/>
        <v>削除</v>
      </c>
      <c r="O1150" s="19" t="str">
        <f t="shared" si="87"/>
        <v>削除</v>
      </c>
      <c r="P1150" s="19" t="str">
        <f t="shared" si="88"/>
        <v>削除</v>
      </c>
      <c r="Q1150">
        <f t="shared" si="89"/>
        <v>1</v>
      </c>
    </row>
    <row r="1151" spans="13:17" x14ac:dyDescent="0.7">
      <c r="M1151" s="19" t="str">
        <f t="shared" si="85"/>
        <v>削除</v>
      </c>
      <c r="N1151" s="19" t="str">
        <f t="shared" si="86"/>
        <v>削除</v>
      </c>
      <c r="O1151" s="19" t="str">
        <f t="shared" si="87"/>
        <v>削除</v>
      </c>
      <c r="P1151" s="19" t="str">
        <f t="shared" si="88"/>
        <v>削除</v>
      </c>
      <c r="Q1151">
        <f t="shared" si="89"/>
        <v>1</v>
      </c>
    </row>
    <row r="1152" spans="13:17" x14ac:dyDescent="0.7">
      <c r="M1152" s="19" t="str">
        <f t="shared" si="85"/>
        <v>削除</v>
      </c>
      <c r="N1152" s="19" t="str">
        <f t="shared" si="86"/>
        <v>削除</v>
      </c>
      <c r="O1152" s="19" t="str">
        <f t="shared" si="87"/>
        <v>削除</v>
      </c>
      <c r="P1152" s="19" t="str">
        <f t="shared" si="88"/>
        <v>削除</v>
      </c>
      <c r="Q1152">
        <f t="shared" si="89"/>
        <v>1</v>
      </c>
    </row>
    <row r="1153" spans="13:17" x14ac:dyDescent="0.7">
      <c r="M1153" s="19" t="str">
        <f t="shared" si="85"/>
        <v>削除</v>
      </c>
      <c r="N1153" s="19" t="str">
        <f t="shared" si="86"/>
        <v>削除</v>
      </c>
      <c r="O1153" s="19" t="str">
        <f t="shared" si="87"/>
        <v>削除</v>
      </c>
      <c r="P1153" s="19" t="str">
        <f t="shared" si="88"/>
        <v>削除</v>
      </c>
      <c r="Q1153">
        <f t="shared" si="89"/>
        <v>1</v>
      </c>
    </row>
    <row r="1154" spans="13:17" x14ac:dyDescent="0.7">
      <c r="M1154" s="19" t="str">
        <f t="shared" si="85"/>
        <v>削除</v>
      </c>
      <c r="N1154" s="19" t="str">
        <f t="shared" si="86"/>
        <v>削除</v>
      </c>
      <c r="O1154" s="19" t="str">
        <f t="shared" si="87"/>
        <v>削除</v>
      </c>
      <c r="P1154" s="19" t="str">
        <f t="shared" si="88"/>
        <v>削除</v>
      </c>
      <c r="Q1154">
        <f t="shared" si="89"/>
        <v>1</v>
      </c>
    </row>
    <row r="1155" spans="13:17" x14ac:dyDescent="0.7">
      <c r="M1155" s="19" t="str">
        <f t="shared" ref="M1155:M1218" si="90">IF(O1155="削除","削除",(TRUNC(E1155,0)+MOD(E1155,1)*0.6)*10000)</f>
        <v>削除</v>
      </c>
      <c r="N1155" s="19" t="str">
        <f t="shared" ref="N1155:N1218" si="91">IF(P1155="削除","削除",(TRUNC(F1155,0)+MOD(F1155,1)*0.6)*10000)</f>
        <v>削除</v>
      </c>
      <c r="O1155" s="19" t="str">
        <f t="shared" ref="O1155:O1218" si="92">IF(G1156=0,"削除",(TRUNC(E1156,0)+MOD(E1156,1)*0.6)*10000)</f>
        <v>削除</v>
      </c>
      <c r="P1155" s="19" t="str">
        <f t="shared" ref="P1155:P1218" si="93">IF(F1156=0,"削除",(TRUNC(F1156,0)+MOD(F1156,1)*0.6)*10000)</f>
        <v>削除</v>
      </c>
      <c r="Q1155">
        <f t="shared" ref="Q1155:Q1218" si="94">COUNTBLANK(A1156)</f>
        <v>1</v>
      </c>
    </row>
    <row r="1156" spans="13:17" x14ac:dyDescent="0.7">
      <c r="M1156" s="19" t="str">
        <f t="shared" si="90"/>
        <v>削除</v>
      </c>
      <c r="N1156" s="19" t="str">
        <f t="shared" si="91"/>
        <v>削除</v>
      </c>
      <c r="O1156" s="19" t="str">
        <f t="shared" si="92"/>
        <v>削除</v>
      </c>
      <c r="P1156" s="19" t="str">
        <f t="shared" si="93"/>
        <v>削除</v>
      </c>
      <c r="Q1156">
        <f t="shared" si="94"/>
        <v>1</v>
      </c>
    </row>
    <row r="1157" spans="13:17" x14ac:dyDescent="0.7">
      <c r="M1157" s="19" t="str">
        <f t="shared" si="90"/>
        <v>削除</v>
      </c>
      <c r="N1157" s="19" t="str">
        <f t="shared" si="91"/>
        <v>削除</v>
      </c>
      <c r="O1157" s="19" t="str">
        <f t="shared" si="92"/>
        <v>削除</v>
      </c>
      <c r="P1157" s="19" t="str">
        <f t="shared" si="93"/>
        <v>削除</v>
      </c>
      <c r="Q1157">
        <f t="shared" si="94"/>
        <v>1</v>
      </c>
    </row>
    <row r="1158" spans="13:17" x14ac:dyDescent="0.7">
      <c r="M1158" s="19" t="str">
        <f t="shared" si="90"/>
        <v>削除</v>
      </c>
      <c r="N1158" s="19" t="str">
        <f t="shared" si="91"/>
        <v>削除</v>
      </c>
      <c r="O1158" s="19" t="str">
        <f t="shared" si="92"/>
        <v>削除</v>
      </c>
      <c r="P1158" s="19" t="str">
        <f t="shared" si="93"/>
        <v>削除</v>
      </c>
      <c r="Q1158">
        <f t="shared" si="94"/>
        <v>1</v>
      </c>
    </row>
    <row r="1159" spans="13:17" x14ac:dyDescent="0.7">
      <c r="M1159" s="19" t="str">
        <f t="shared" si="90"/>
        <v>削除</v>
      </c>
      <c r="N1159" s="19" t="str">
        <f t="shared" si="91"/>
        <v>削除</v>
      </c>
      <c r="O1159" s="19" t="str">
        <f t="shared" si="92"/>
        <v>削除</v>
      </c>
      <c r="P1159" s="19" t="str">
        <f t="shared" si="93"/>
        <v>削除</v>
      </c>
      <c r="Q1159">
        <f t="shared" si="94"/>
        <v>1</v>
      </c>
    </row>
    <row r="1160" spans="13:17" x14ac:dyDescent="0.7">
      <c r="M1160" s="19" t="str">
        <f t="shared" si="90"/>
        <v>削除</v>
      </c>
      <c r="N1160" s="19" t="str">
        <f t="shared" si="91"/>
        <v>削除</v>
      </c>
      <c r="O1160" s="19" t="str">
        <f t="shared" si="92"/>
        <v>削除</v>
      </c>
      <c r="P1160" s="19" t="str">
        <f t="shared" si="93"/>
        <v>削除</v>
      </c>
      <c r="Q1160">
        <f t="shared" si="94"/>
        <v>1</v>
      </c>
    </row>
    <row r="1161" spans="13:17" x14ac:dyDescent="0.7">
      <c r="M1161" s="19" t="str">
        <f t="shared" si="90"/>
        <v>削除</v>
      </c>
      <c r="N1161" s="19" t="str">
        <f t="shared" si="91"/>
        <v>削除</v>
      </c>
      <c r="O1161" s="19" t="str">
        <f t="shared" si="92"/>
        <v>削除</v>
      </c>
      <c r="P1161" s="19" t="str">
        <f t="shared" si="93"/>
        <v>削除</v>
      </c>
      <c r="Q1161">
        <f t="shared" si="94"/>
        <v>1</v>
      </c>
    </row>
    <row r="1162" spans="13:17" x14ac:dyDescent="0.7">
      <c r="M1162" s="19" t="str">
        <f t="shared" si="90"/>
        <v>削除</v>
      </c>
      <c r="N1162" s="19" t="str">
        <f t="shared" si="91"/>
        <v>削除</v>
      </c>
      <c r="O1162" s="19" t="str">
        <f t="shared" si="92"/>
        <v>削除</v>
      </c>
      <c r="P1162" s="19" t="str">
        <f t="shared" si="93"/>
        <v>削除</v>
      </c>
      <c r="Q1162">
        <f t="shared" si="94"/>
        <v>1</v>
      </c>
    </row>
    <row r="1163" spans="13:17" x14ac:dyDescent="0.7">
      <c r="M1163" s="19" t="str">
        <f t="shared" si="90"/>
        <v>削除</v>
      </c>
      <c r="N1163" s="19" t="str">
        <f t="shared" si="91"/>
        <v>削除</v>
      </c>
      <c r="O1163" s="19" t="str">
        <f t="shared" si="92"/>
        <v>削除</v>
      </c>
      <c r="P1163" s="19" t="str">
        <f t="shared" si="93"/>
        <v>削除</v>
      </c>
      <c r="Q1163">
        <f t="shared" si="94"/>
        <v>1</v>
      </c>
    </row>
    <row r="1164" spans="13:17" x14ac:dyDescent="0.7">
      <c r="M1164" s="19" t="str">
        <f t="shared" si="90"/>
        <v>削除</v>
      </c>
      <c r="N1164" s="19" t="str">
        <f t="shared" si="91"/>
        <v>削除</v>
      </c>
      <c r="O1164" s="19" t="str">
        <f t="shared" si="92"/>
        <v>削除</v>
      </c>
      <c r="P1164" s="19" t="str">
        <f t="shared" si="93"/>
        <v>削除</v>
      </c>
      <c r="Q1164">
        <f t="shared" si="94"/>
        <v>1</v>
      </c>
    </row>
    <row r="1165" spans="13:17" x14ac:dyDescent="0.7">
      <c r="M1165" s="19" t="str">
        <f t="shared" si="90"/>
        <v>削除</v>
      </c>
      <c r="N1165" s="19" t="str">
        <f t="shared" si="91"/>
        <v>削除</v>
      </c>
      <c r="O1165" s="19" t="str">
        <f t="shared" si="92"/>
        <v>削除</v>
      </c>
      <c r="P1165" s="19" t="str">
        <f t="shared" si="93"/>
        <v>削除</v>
      </c>
      <c r="Q1165">
        <f t="shared" si="94"/>
        <v>1</v>
      </c>
    </row>
    <row r="1166" spans="13:17" x14ac:dyDescent="0.7">
      <c r="M1166" s="19" t="str">
        <f t="shared" si="90"/>
        <v>削除</v>
      </c>
      <c r="N1166" s="19" t="str">
        <f t="shared" si="91"/>
        <v>削除</v>
      </c>
      <c r="O1166" s="19" t="str">
        <f t="shared" si="92"/>
        <v>削除</v>
      </c>
      <c r="P1166" s="19" t="str">
        <f t="shared" si="93"/>
        <v>削除</v>
      </c>
      <c r="Q1166">
        <f t="shared" si="94"/>
        <v>1</v>
      </c>
    </row>
    <row r="1167" spans="13:17" x14ac:dyDescent="0.7">
      <c r="M1167" s="19" t="str">
        <f t="shared" si="90"/>
        <v>削除</v>
      </c>
      <c r="N1167" s="19" t="str">
        <f t="shared" si="91"/>
        <v>削除</v>
      </c>
      <c r="O1167" s="19" t="str">
        <f t="shared" si="92"/>
        <v>削除</v>
      </c>
      <c r="P1167" s="19" t="str">
        <f t="shared" si="93"/>
        <v>削除</v>
      </c>
      <c r="Q1167">
        <f t="shared" si="94"/>
        <v>1</v>
      </c>
    </row>
    <row r="1168" spans="13:17" x14ac:dyDescent="0.7">
      <c r="M1168" s="19" t="str">
        <f t="shared" si="90"/>
        <v>削除</v>
      </c>
      <c r="N1168" s="19" t="str">
        <f t="shared" si="91"/>
        <v>削除</v>
      </c>
      <c r="O1168" s="19" t="str">
        <f t="shared" si="92"/>
        <v>削除</v>
      </c>
      <c r="P1168" s="19" t="str">
        <f t="shared" si="93"/>
        <v>削除</v>
      </c>
      <c r="Q1168">
        <f t="shared" si="94"/>
        <v>1</v>
      </c>
    </row>
    <row r="1169" spans="13:17" x14ac:dyDescent="0.7">
      <c r="M1169" s="19" t="str">
        <f t="shared" si="90"/>
        <v>削除</v>
      </c>
      <c r="N1169" s="19" t="str">
        <f t="shared" si="91"/>
        <v>削除</v>
      </c>
      <c r="O1169" s="19" t="str">
        <f t="shared" si="92"/>
        <v>削除</v>
      </c>
      <c r="P1169" s="19" t="str">
        <f t="shared" si="93"/>
        <v>削除</v>
      </c>
      <c r="Q1169">
        <f t="shared" si="94"/>
        <v>1</v>
      </c>
    </row>
    <row r="1170" spans="13:17" x14ac:dyDescent="0.7">
      <c r="M1170" s="19" t="str">
        <f t="shared" si="90"/>
        <v>削除</v>
      </c>
      <c r="N1170" s="19" t="str">
        <f t="shared" si="91"/>
        <v>削除</v>
      </c>
      <c r="O1170" s="19" t="str">
        <f t="shared" si="92"/>
        <v>削除</v>
      </c>
      <c r="P1170" s="19" t="str">
        <f t="shared" si="93"/>
        <v>削除</v>
      </c>
      <c r="Q1170">
        <f t="shared" si="94"/>
        <v>1</v>
      </c>
    </row>
    <row r="1171" spans="13:17" x14ac:dyDescent="0.7">
      <c r="M1171" s="19" t="str">
        <f t="shared" si="90"/>
        <v>削除</v>
      </c>
      <c r="N1171" s="19" t="str">
        <f t="shared" si="91"/>
        <v>削除</v>
      </c>
      <c r="O1171" s="19" t="str">
        <f t="shared" si="92"/>
        <v>削除</v>
      </c>
      <c r="P1171" s="19" t="str">
        <f t="shared" si="93"/>
        <v>削除</v>
      </c>
      <c r="Q1171">
        <f t="shared" si="94"/>
        <v>1</v>
      </c>
    </row>
    <row r="1172" spans="13:17" x14ac:dyDescent="0.7">
      <c r="M1172" s="19" t="str">
        <f t="shared" si="90"/>
        <v>削除</v>
      </c>
      <c r="N1172" s="19" t="str">
        <f t="shared" si="91"/>
        <v>削除</v>
      </c>
      <c r="O1172" s="19" t="str">
        <f t="shared" si="92"/>
        <v>削除</v>
      </c>
      <c r="P1172" s="19" t="str">
        <f t="shared" si="93"/>
        <v>削除</v>
      </c>
      <c r="Q1172">
        <f t="shared" si="94"/>
        <v>1</v>
      </c>
    </row>
    <row r="1173" spans="13:17" x14ac:dyDescent="0.7">
      <c r="M1173" s="19" t="str">
        <f t="shared" si="90"/>
        <v>削除</v>
      </c>
      <c r="N1173" s="19" t="str">
        <f t="shared" si="91"/>
        <v>削除</v>
      </c>
      <c r="O1173" s="19" t="str">
        <f t="shared" si="92"/>
        <v>削除</v>
      </c>
      <c r="P1173" s="19" t="str">
        <f t="shared" si="93"/>
        <v>削除</v>
      </c>
      <c r="Q1173">
        <f t="shared" si="94"/>
        <v>1</v>
      </c>
    </row>
    <row r="1174" spans="13:17" x14ac:dyDescent="0.7">
      <c r="M1174" s="19" t="str">
        <f t="shared" si="90"/>
        <v>削除</v>
      </c>
      <c r="N1174" s="19" t="str">
        <f t="shared" si="91"/>
        <v>削除</v>
      </c>
      <c r="O1174" s="19" t="str">
        <f t="shared" si="92"/>
        <v>削除</v>
      </c>
      <c r="P1174" s="19" t="str">
        <f t="shared" si="93"/>
        <v>削除</v>
      </c>
      <c r="Q1174">
        <f t="shared" si="94"/>
        <v>1</v>
      </c>
    </row>
    <row r="1175" spans="13:17" x14ac:dyDescent="0.7">
      <c r="M1175" s="19" t="str">
        <f t="shared" si="90"/>
        <v>削除</v>
      </c>
      <c r="N1175" s="19" t="str">
        <f t="shared" si="91"/>
        <v>削除</v>
      </c>
      <c r="O1175" s="19" t="str">
        <f t="shared" si="92"/>
        <v>削除</v>
      </c>
      <c r="P1175" s="19" t="str">
        <f t="shared" si="93"/>
        <v>削除</v>
      </c>
      <c r="Q1175">
        <f t="shared" si="94"/>
        <v>1</v>
      </c>
    </row>
    <row r="1176" spans="13:17" x14ac:dyDescent="0.7">
      <c r="M1176" s="19" t="str">
        <f t="shared" si="90"/>
        <v>削除</v>
      </c>
      <c r="N1176" s="19" t="str">
        <f t="shared" si="91"/>
        <v>削除</v>
      </c>
      <c r="O1176" s="19" t="str">
        <f t="shared" si="92"/>
        <v>削除</v>
      </c>
      <c r="P1176" s="19" t="str">
        <f t="shared" si="93"/>
        <v>削除</v>
      </c>
      <c r="Q1176">
        <f t="shared" si="94"/>
        <v>1</v>
      </c>
    </row>
    <row r="1177" spans="13:17" x14ac:dyDescent="0.7">
      <c r="M1177" s="19" t="str">
        <f t="shared" si="90"/>
        <v>削除</v>
      </c>
      <c r="N1177" s="19" t="str">
        <f t="shared" si="91"/>
        <v>削除</v>
      </c>
      <c r="O1177" s="19" t="str">
        <f t="shared" si="92"/>
        <v>削除</v>
      </c>
      <c r="P1177" s="19" t="str">
        <f t="shared" si="93"/>
        <v>削除</v>
      </c>
      <c r="Q1177">
        <f t="shared" si="94"/>
        <v>1</v>
      </c>
    </row>
    <row r="1178" spans="13:17" x14ac:dyDescent="0.7">
      <c r="M1178" s="19" t="str">
        <f t="shared" si="90"/>
        <v>削除</v>
      </c>
      <c r="N1178" s="19" t="str">
        <f t="shared" si="91"/>
        <v>削除</v>
      </c>
      <c r="O1178" s="19" t="str">
        <f t="shared" si="92"/>
        <v>削除</v>
      </c>
      <c r="P1178" s="19" t="str">
        <f t="shared" si="93"/>
        <v>削除</v>
      </c>
      <c r="Q1178">
        <f t="shared" si="94"/>
        <v>1</v>
      </c>
    </row>
    <row r="1179" spans="13:17" x14ac:dyDescent="0.7">
      <c r="M1179" s="19" t="str">
        <f t="shared" si="90"/>
        <v>削除</v>
      </c>
      <c r="N1179" s="19" t="str">
        <f t="shared" si="91"/>
        <v>削除</v>
      </c>
      <c r="O1179" s="19" t="str">
        <f t="shared" si="92"/>
        <v>削除</v>
      </c>
      <c r="P1179" s="19" t="str">
        <f t="shared" si="93"/>
        <v>削除</v>
      </c>
      <c r="Q1179">
        <f t="shared" si="94"/>
        <v>1</v>
      </c>
    </row>
    <row r="1180" spans="13:17" x14ac:dyDescent="0.7">
      <c r="M1180" s="19" t="str">
        <f t="shared" si="90"/>
        <v>削除</v>
      </c>
      <c r="N1180" s="19" t="str">
        <f t="shared" si="91"/>
        <v>削除</v>
      </c>
      <c r="O1180" s="19" t="str">
        <f t="shared" si="92"/>
        <v>削除</v>
      </c>
      <c r="P1180" s="19" t="str">
        <f t="shared" si="93"/>
        <v>削除</v>
      </c>
      <c r="Q1180">
        <f t="shared" si="94"/>
        <v>1</v>
      </c>
    </row>
    <row r="1181" spans="13:17" x14ac:dyDescent="0.7">
      <c r="M1181" s="19" t="str">
        <f t="shared" si="90"/>
        <v>削除</v>
      </c>
      <c r="N1181" s="19" t="str">
        <f t="shared" si="91"/>
        <v>削除</v>
      </c>
      <c r="O1181" s="19" t="str">
        <f t="shared" si="92"/>
        <v>削除</v>
      </c>
      <c r="P1181" s="19" t="str">
        <f t="shared" si="93"/>
        <v>削除</v>
      </c>
      <c r="Q1181">
        <f t="shared" si="94"/>
        <v>1</v>
      </c>
    </row>
    <row r="1182" spans="13:17" x14ac:dyDescent="0.7">
      <c r="M1182" s="19" t="str">
        <f t="shared" si="90"/>
        <v>削除</v>
      </c>
      <c r="N1182" s="19" t="str">
        <f t="shared" si="91"/>
        <v>削除</v>
      </c>
      <c r="O1182" s="19" t="str">
        <f t="shared" si="92"/>
        <v>削除</v>
      </c>
      <c r="P1182" s="19" t="str">
        <f t="shared" si="93"/>
        <v>削除</v>
      </c>
      <c r="Q1182">
        <f t="shared" si="94"/>
        <v>1</v>
      </c>
    </row>
    <row r="1183" spans="13:17" x14ac:dyDescent="0.7">
      <c r="M1183" s="19" t="str">
        <f t="shared" si="90"/>
        <v>削除</v>
      </c>
      <c r="N1183" s="19" t="str">
        <f t="shared" si="91"/>
        <v>削除</v>
      </c>
      <c r="O1183" s="19" t="str">
        <f t="shared" si="92"/>
        <v>削除</v>
      </c>
      <c r="P1183" s="19" t="str">
        <f t="shared" si="93"/>
        <v>削除</v>
      </c>
      <c r="Q1183">
        <f t="shared" si="94"/>
        <v>1</v>
      </c>
    </row>
    <row r="1184" spans="13:17" x14ac:dyDescent="0.7">
      <c r="M1184" s="19" t="str">
        <f t="shared" si="90"/>
        <v>削除</v>
      </c>
      <c r="N1184" s="19" t="str">
        <f t="shared" si="91"/>
        <v>削除</v>
      </c>
      <c r="O1184" s="19" t="str">
        <f t="shared" si="92"/>
        <v>削除</v>
      </c>
      <c r="P1184" s="19" t="str">
        <f t="shared" si="93"/>
        <v>削除</v>
      </c>
      <c r="Q1184">
        <f t="shared" si="94"/>
        <v>1</v>
      </c>
    </row>
    <row r="1185" spans="13:17" x14ac:dyDescent="0.7">
      <c r="M1185" s="19" t="str">
        <f t="shared" si="90"/>
        <v>削除</v>
      </c>
      <c r="N1185" s="19" t="str">
        <f t="shared" si="91"/>
        <v>削除</v>
      </c>
      <c r="O1185" s="19" t="str">
        <f t="shared" si="92"/>
        <v>削除</v>
      </c>
      <c r="P1185" s="19" t="str">
        <f t="shared" si="93"/>
        <v>削除</v>
      </c>
      <c r="Q1185">
        <f t="shared" si="94"/>
        <v>1</v>
      </c>
    </row>
    <row r="1186" spans="13:17" x14ac:dyDescent="0.7">
      <c r="M1186" s="19" t="str">
        <f t="shared" si="90"/>
        <v>削除</v>
      </c>
      <c r="N1186" s="19" t="str">
        <f t="shared" si="91"/>
        <v>削除</v>
      </c>
      <c r="O1186" s="19" t="str">
        <f t="shared" si="92"/>
        <v>削除</v>
      </c>
      <c r="P1186" s="19" t="str">
        <f t="shared" si="93"/>
        <v>削除</v>
      </c>
      <c r="Q1186">
        <f t="shared" si="94"/>
        <v>1</v>
      </c>
    </row>
    <row r="1187" spans="13:17" x14ac:dyDescent="0.7">
      <c r="M1187" s="19" t="str">
        <f t="shared" si="90"/>
        <v>削除</v>
      </c>
      <c r="N1187" s="19" t="str">
        <f t="shared" si="91"/>
        <v>削除</v>
      </c>
      <c r="O1187" s="19" t="str">
        <f t="shared" si="92"/>
        <v>削除</v>
      </c>
      <c r="P1187" s="19" t="str">
        <f t="shared" si="93"/>
        <v>削除</v>
      </c>
      <c r="Q1187">
        <f t="shared" si="94"/>
        <v>1</v>
      </c>
    </row>
    <row r="1188" spans="13:17" x14ac:dyDescent="0.7">
      <c r="M1188" s="19" t="str">
        <f t="shared" si="90"/>
        <v>削除</v>
      </c>
      <c r="N1188" s="19" t="str">
        <f t="shared" si="91"/>
        <v>削除</v>
      </c>
      <c r="O1188" s="19" t="str">
        <f t="shared" si="92"/>
        <v>削除</v>
      </c>
      <c r="P1188" s="19" t="str">
        <f t="shared" si="93"/>
        <v>削除</v>
      </c>
      <c r="Q1188">
        <f t="shared" si="94"/>
        <v>1</v>
      </c>
    </row>
    <row r="1189" spans="13:17" x14ac:dyDescent="0.7">
      <c r="M1189" s="19" t="str">
        <f t="shared" si="90"/>
        <v>削除</v>
      </c>
      <c r="N1189" s="19" t="str">
        <f t="shared" si="91"/>
        <v>削除</v>
      </c>
      <c r="O1189" s="19" t="str">
        <f t="shared" si="92"/>
        <v>削除</v>
      </c>
      <c r="P1189" s="19" t="str">
        <f t="shared" si="93"/>
        <v>削除</v>
      </c>
      <c r="Q1189">
        <f t="shared" si="94"/>
        <v>1</v>
      </c>
    </row>
    <row r="1190" spans="13:17" x14ac:dyDescent="0.7">
      <c r="M1190" s="19" t="str">
        <f t="shared" si="90"/>
        <v>削除</v>
      </c>
      <c r="N1190" s="19" t="str">
        <f t="shared" si="91"/>
        <v>削除</v>
      </c>
      <c r="O1190" s="19" t="str">
        <f t="shared" si="92"/>
        <v>削除</v>
      </c>
      <c r="P1190" s="19" t="str">
        <f t="shared" si="93"/>
        <v>削除</v>
      </c>
      <c r="Q1190">
        <f t="shared" si="94"/>
        <v>1</v>
      </c>
    </row>
    <row r="1191" spans="13:17" x14ac:dyDescent="0.7">
      <c r="M1191" s="19" t="str">
        <f t="shared" si="90"/>
        <v>削除</v>
      </c>
      <c r="N1191" s="19" t="str">
        <f t="shared" si="91"/>
        <v>削除</v>
      </c>
      <c r="O1191" s="19" t="str">
        <f t="shared" si="92"/>
        <v>削除</v>
      </c>
      <c r="P1191" s="19" t="str">
        <f t="shared" si="93"/>
        <v>削除</v>
      </c>
      <c r="Q1191">
        <f t="shared" si="94"/>
        <v>1</v>
      </c>
    </row>
    <row r="1192" spans="13:17" x14ac:dyDescent="0.7">
      <c r="M1192" s="19" t="str">
        <f t="shared" si="90"/>
        <v>削除</v>
      </c>
      <c r="N1192" s="19" t="str">
        <f t="shared" si="91"/>
        <v>削除</v>
      </c>
      <c r="O1192" s="19" t="str">
        <f t="shared" si="92"/>
        <v>削除</v>
      </c>
      <c r="P1192" s="19" t="str">
        <f t="shared" si="93"/>
        <v>削除</v>
      </c>
      <c r="Q1192">
        <f t="shared" si="94"/>
        <v>1</v>
      </c>
    </row>
    <row r="1193" spans="13:17" x14ac:dyDescent="0.7">
      <c r="M1193" s="19" t="str">
        <f t="shared" si="90"/>
        <v>削除</v>
      </c>
      <c r="N1193" s="19" t="str">
        <f t="shared" si="91"/>
        <v>削除</v>
      </c>
      <c r="O1193" s="19" t="str">
        <f t="shared" si="92"/>
        <v>削除</v>
      </c>
      <c r="P1193" s="19" t="str">
        <f t="shared" si="93"/>
        <v>削除</v>
      </c>
      <c r="Q1193">
        <f t="shared" si="94"/>
        <v>1</v>
      </c>
    </row>
    <row r="1194" spans="13:17" x14ac:dyDescent="0.7">
      <c r="M1194" s="19" t="str">
        <f t="shared" si="90"/>
        <v>削除</v>
      </c>
      <c r="N1194" s="19" t="str">
        <f t="shared" si="91"/>
        <v>削除</v>
      </c>
      <c r="O1194" s="19" t="str">
        <f t="shared" si="92"/>
        <v>削除</v>
      </c>
      <c r="P1194" s="19" t="str">
        <f t="shared" si="93"/>
        <v>削除</v>
      </c>
      <c r="Q1194">
        <f t="shared" si="94"/>
        <v>1</v>
      </c>
    </row>
    <row r="1195" spans="13:17" x14ac:dyDescent="0.7">
      <c r="M1195" s="19" t="str">
        <f t="shared" si="90"/>
        <v>削除</v>
      </c>
      <c r="N1195" s="19" t="str">
        <f t="shared" si="91"/>
        <v>削除</v>
      </c>
      <c r="O1195" s="19" t="str">
        <f t="shared" si="92"/>
        <v>削除</v>
      </c>
      <c r="P1195" s="19" t="str">
        <f t="shared" si="93"/>
        <v>削除</v>
      </c>
      <c r="Q1195">
        <f t="shared" si="94"/>
        <v>1</v>
      </c>
    </row>
    <row r="1196" spans="13:17" x14ac:dyDescent="0.7">
      <c r="M1196" s="19" t="str">
        <f t="shared" si="90"/>
        <v>削除</v>
      </c>
      <c r="N1196" s="19" t="str">
        <f t="shared" si="91"/>
        <v>削除</v>
      </c>
      <c r="O1196" s="19" t="str">
        <f t="shared" si="92"/>
        <v>削除</v>
      </c>
      <c r="P1196" s="19" t="str">
        <f t="shared" si="93"/>
        <v>削除</v>
      </c>
      <c r="Q1196">
        <f t="shared" si="94"/>
        <v>1</v>
      </c>
    </row>
    <row r="1197" spans="13:17" x14ac:dyDescent="0.7">
      <c r="M1197" s="19" t="str">
        <f t="shared" si="90"/>
        <v>削除</v>
      </c>
      <c r="N1197" s="19" t="str">
        <f t="shared" si="91"/>
        <v>削除</v>
      </c>
      <c r="O1197" s="19" t="str">
        <f t="shared" si="92"/>
        <v>削除</v>
      </c>
      <c r="P1197" s="19" t="str">
        <f t="shared" si="93"/>
        <v>削除</v>
      </c>
      <c r="Q1197">
        <f t="shared" si="94"/>
        <v>1</v>
      </c>
    </row>
    <row r="1198" spans="13:17" x14ac:dyDescent="0.7">
      <c r="M1198" s="19" t="str">
        <f t="shared" si="90"/>
        <v>削除</v>
      </c>
      <c r="N1198" s="19" t="str">
        <f t="shared" si="91"/>
        <v>削除</v>
      </c>
      <c r="O1198" s="19" t="str">
        <f t="shared" si="92"/>
        <v>削除</v>
      </c>
      <c r="P1198" s="19" t="str">
        <f t="shared" si="93"/>
        <v>削除</v>
      </c>
      <c r="Q1198">
        <f t="shared" si="94"/>
        <v>1</v>
      </c>
    </row>
    <row r="1199" spans="13:17" x14ac:dyDescent="0.7">
      <c r="M1199" s="19" t="str">
        <f t="shared" si="90"/>
        <v>削除</v>
      </c>
      <c r="N1199" s="19" t="str">
        <f t="shared" si="91"/>
        <v>削除</v>
      </c>
      <c r="O1199" s="19" t="str">
        <f t="shared" si="92"/>
        <v>削除</v>
      </c>
      <c r="P1199" s="19" t="str">
        <f t="shared" si="93"/>
        <v>削除</v>
      </c>
      <c r="Q1199">
        <f t="shared" si="94"/>
        <v>1</v>
      </c>
    </row>
    <row r="1200" spans="13:17" x14ac:dyDescent="0.7">
      <c r="M1200" s="19" t="str">
        <f t="shared" si="90"/>
        <v>削除</v>
      </c>
      <c r="N1200" s="19" t="str">
        <f t="shared" si="91"/>
        <v>削除</v>
      </c>
      <c r="O1200" s="19" t="str">
        <f t="shared" si="92"/>
        <v>削除</v>
      </c>
      <c r="P1200" s="19" t="str">
        <f t="shared" si="93"/>
        <v>削除</v>
      </c>
      <c r="Q1200">
        <f t="shared" si="94"/>
        <v>1</v>
      </c>
    </row>
    <row r="1201" spans="13:17" x14ac:dyDescent="0.7">
      <c r="M1201" s="19" t="str">
        <f t="shared" si="90"/>
        <v>削除</v>
      </c>
      <c r="N1201" s="19" t="str">
        <f t="shared" si="91"/>
        <v>削除</v>
      </c>
      <c r="O1201" s="19" t="str">
        <f t="shared" si="92"/>
        <v>削除</v>
      </c>
      <c r="P1201" s="19" t="str">
        <f t="shared" si="93"/>
        <v>削除</v>
      </c>
      <c r="Q1201">
        <f t="shared" si="94"/>
        <v>1</v>
      </c>
    </row>
    <row r="1202" spans="13:17" x14ac:dyDescent="0.7">
      <c r="M1202" s="19" t="str">
        <f t="shared" si="90"/>
        <v>削除</v>
      </c>
      <c r="N1202" s="19" t="str">
        <f t="shared" si="91"/>
        <v>削除</v>
      </c>
      <c r="O1202" s="19" t="str">
        <f t="shared" si="92"/>
        <v>削除</v>
      </c>
      <c r="P1202" s="19" t="str">
        <f t="shared" si="93"/>
        <v>削除</v>
      </c>
      <c r="Q1202">
        <f t="shared" si="94"/>
        <v>1</v>
      </c>
    </row>
    <row r="1203" spans="13:17" x14ac:dyDescent="0.7">
      <c r="M1203" s="19" t="str">
        <f t="shared" si="90"/>
        <v>削除</v>
      </c>
      <c r="N1203" s="19" t="str">
        <f t="shared" si="91"/>
        <v>削除</v>
      </c>
      <c r="O1203" s="19" t="str">
        <f t="shared" si="92"/>
        <v>削除</v>
      </c>
      <c r="P1203" s="19" t="str">
        <f t="shared" si="93"/>
        <v>削除</v>
      </c>
      <c r="Q1203">
        <f t="shared" si="94"/>
        <v>1</v>
      </c>
    </row>
    <row r="1204" spans="13:17" x14ac:dyDescent="0.7">
      <c r="M1204" s="19" t="str">
        <f t="shared" si="90"/>
        <v>削除</v>
      </c>
      <c r="N1204" s="19" t="str">
        <f t="shared" si="91"/>
        <v>削除</v>
      </c>
      <c r="O1204" s="19" t="str">
        <f t="shared" si="92"/>
        <v>削除</v>
      </c>
      <c r="P1204" s="19" t="str">
        <f t="shared" si="93"/>
        <v>削除</v>
      </c>
      <c r="Q1204">
        <f t="shared" si="94"/>
        <v>1</v>
      </c>
    </row>
    <row r="1205" spans="13:17" x14ac:dyDescent="0.7">
      <c r="M1205" s="19" t="str">
        <f t="shared" si="90"/>
        <v>削除</v>
      </c>
      <c r="N1205" s="19" t="str">
        <f t="shared" si="91"/>
        <v>削除</v>
      </c>
      <c r="O1205" s="19" t="str">
        <f t="shared" si="92"/>
        <v>削除</v>
      </c>
      <c r="P1205" s="19" t="str">
        <f t="shared" si="93"/>
        <v>削除</v>
      </c>
      <c r="Q1205">
        <f t="shared" si="94"/>
        <v>1</v>
      </c>
    </row>
    <row r="1206" spans="13:17" x14ac:dyDescent="0.7">
      <c r="M1206" s="19" t="str">
        <f t="shared" si="90"/>
        <v>削除</v>
      </c>
      <c r="N1206" s="19" t="str">
        <f t="shared" si="91"/>
        <v>削除</v>
      </c>
      <c r="O1206" s="19" t="str">
        <f t="shared" si="92"/>
        <v>削除</v>
      </c>
      <c r="P1206" s="19" t="str">
        <f t="shared" si="93"/>
        <v>削除</v>
      </c>
      <c r="Q1206">
        <f t="shared" si="94"/>
        <v>1</v>
      </c>
    </row>
    <row r="1207" spans="13:17" x14ac:dyDescent="0.7">
      <c r="M1207" s="19" t="str">
        <f t="shared" si="90"/>
        <v>削除</v>
      </c>
      <c r="N1207" s="19" t="str">
        <f t="shared" si="91"/>
        <v>削除</v>
      </c>
      <c r="O1207" s="19" t="str">
        <f t="shared" si="92"/>
        <v>削除</v>
      </c>
      <c r="P1207" s="19" t="str">
        <f t="shared" si="93"/>
        <v>削除</v>
      </c>
      <c r="Q1207">
        <f t="shared" si="94"/>
        <v>1</v>
      </c>
    </row>
    <row r="1208" spans="13:17" x14ac:dyDescent="0.7">
      <c r="M1208" s="19" t="str">
        <f t="shared" si="90"/>
        <v>削除</v>
      </c>
      <c r="N1208" s="19" t="str">
        <f t="shared" si="91"/>
        <v>削除</v>
      </c>
      <c r="O1208" s="19" t="str">
        <f t="shared" si="92"/>
        <v>削除</v>
      </c>
      <c r="P1208" s="19" t="str">
        <f t="shared" si="93"/>
        <v>削除</v>
      </c>
      <c r="Q1208">
        <f t="shared" si="94"/>
        <v>1</v>
      </c>
    </row>
    <row r="1209" spans="13:17" x14ac:dyDescent="0.7">
      <c r="M1209" s="19" t="str">
        <f t="shared" si="90"/>
        <v>削除</v>
      </c>
      <c r="N1209" s="19" t="str">
        <f t="shared" si="91"/>
        <v>削除</v>
      </c>
      <c r="O1209" s="19" t="str">
        <f t="shared" si="92"/>
        <v>削除</v>
      </c>
      <c r="P1209" s="19" t="str">
        <f t="shared" si="93"/>
        <v>削除</v>
      </c>
      <c r="Q1209">
        <f t="shared" si="94"/>
        <v>1</v>
      </c>
    </row>
    <row r="1210" spans="13:17" x14ac:dyDescent="0.7">
      <c r="M1210" s="19" t="str">
        <f t="shared" si="90"/>
        <v>削除</v>
      </c>
      <c r="N1210" s="19" t="str">
        <f t="shared" si="91"/>
        <v>削除</v>
      </c>
      <c r="O1210" s="19" t="str">
        <f t="shared" si="92"/>
        <v>削除</v>
      </c>
      <c r="P1210" s="19" t="str">
        <f t="shared" si="93"/>
        <v>削除</v>
      </c>
      <c r="Q1210">
        <f t="shared" si="94"/>
        <v>1</v>
      </c>
    </row>
    <row r="1211" spans="13:17" x14ac:dyDescent="0.7">
      <c r="M1211" s="19" t="str">
        <f t="shared" si="90"/>
        <v>削除</v>
      </c>
      <c r="N1211" s="19" t="str">
        <f t="shared" si="91"/>
        <v>削除</v>
      </c>
      <c r="O1211" s="19" t="str">
        <f t="shared" si="92"/>
        <v>削除</v>
      </c>
      <c r="P1211" s="19" t="str">
        <f t="shared" si="93"/>
        <v>削除</v>
      </c>
      <c r="Q1211">
        <f t="shared" si="94"/>
        <v>1</v>
      </c>
    </row>
    <row r="1212" spans="13:17" x14ac:dyDescent="0.7">
      <c r="M1212" s="19" t="str">
        <f t="shared" si="90"/>
        <v>削除</v>
      </c>
      <c r="N1212" s="19" t="str">
        <f t="shared" si="91"/>
        <v>削除</v>
      </c>
      <c r="O1212" s="19" t="str">
        <f t="shared" si="92"/>
        <v>削除</v>
      </c>
      <c r="P1212" s="19" t="str">
        <f t="shared" si="93"/>
        <v>削除</v>
      </c>
      <c r="Q1212">
        <f t="shared" si="94"/>
        <v>1</v>
      </c>
    </row>
    <row r="1213" spans="13:17" x14ac:dyDescent="0.7">
      <c r="M1213" s="19" t="str">
        <f t="shared" si="90"/>
        <v>削除</v>
      </c>
      <c r="N1213" s="19" t="str">
        <f t="shared" si="91"/>
        <v>削除</v>
      </c>
      <c r="O1213" s="19" t="str">
        <f t="shared" si="92"/>
        <v>削除</v>
      </c>
      <c r="P1213" s="19" t="str">
        <f t="shared" si="93"/>
        <v>削除</v>
      </c>
      <c r="Q1213">
        <f t="shared" si="94"/>
        <v>1</v>
      </c>
    </row>
    <row r="1214" spans="13:17" x14ac:dyDescent="0.7">
      <c r="M1214" s="19" t="str">
        <f t="shared" si="90"/>
        <v>削除</v>
      </c>
      <c r="N1214" s="19" t="str">
        <f t="shared" si="91"/>
        <v>削除</v>
      </c>
      <c r="O1214" s="19" t="str">
        <f t="shared" si="92"/>
        <v>削除</v>
      </c>
      <c r="P1214" s="19" t="str">
        <f t="shared" si="93"/>
        <v>削除</v>
      </c>
      <c r="Q1214">
        <f t="shared" si="94"/>
        <v>1</v>
      </c>
    </row>
    <row r="1215" spans="13:17" x14ac:dyDescent="0.7">
      <c r="M1215" s="19" t="str">
        <f t="shared" si="90"/>
        <v>削除</v>
      </c>
      <c r="N1215" s="19" t="str">
        <f t="shared" si="91"/>
        <v>削除</v>
      </c>
      <c r="O1215" s="19" t="str">
        <f t="shared" si="92"/>
        <v>削除</v>
      </c>
      <c r="P1215" s="19" t="str">
        <f t="shared" si="93"/>
        <v>削除</v>
      </c>
      <c r="Q1215">
        <f t="shared" si="94"/>
        <v>1</v>
      </c>
    </row>
    <row r="1216" spans="13:17" x14ac:dyDescent="0.7">
      <c r="M1216" s="19" t="str">
        <f t="shared" si="90"/>
        <v>削除</v>
      </c>
      <c r="N1216" s="19" t="str">
        <f t="shared" si="91"/>
        <v>削除</v>
      </c>
      <c r="O1216" s="19" t="str">
        <f t="shared" si="92"/>
        <v>削除</v>
      </c>
      <c r="P1216" s="19" t="str">
        <f t="shared" si="93"/>
        <v>削除</v>
      </c>
      <c r="Q1216">
        <f t="shared" si="94"/>
        <v>1</v>
      </c>
    </row>
    <row r="1217" spans="13:17" x14ac:dyDescent="0.7">
      <c r="M1217" s="19" t="str">
        <f t="shared" si="90"/>
        <v>削除</v>
      </c>
      <c r="N1217" s="19" t="str">
        <f t="shared" si="91"/>
        <v>削除</v>
      </c>
      <c r="O1217" s="19" t="str">
        <f t="shared" si="92"/>
        <v>削除</v>
      </c>
      <c r="P1217" s="19" t="str">
        <f t="shared" si="93"/>
        <v>削除</v>
      </c>
      <c r="Q1217">
        <f t="shared" si="94"/>
        <v>1</v>
      </c>
    </row>
    <row r="1218" spans="13:17" x14ac:dyDescent="0.7">
      <c r="M1218" s="19" t="str">
        <f t="shared" si="90"/>
        <v>削除</v>
      </c>
      <c r="N1218" s="19" t="str">
        <f t="shared" si="91"/>
        <v>削除</v>
      </c>
      <c r="O1218" s="19" t="str">
        <f t="shared" si="92"/>
        <v>削除</v>
      </c>
      <c r="P1218" s="19" t="str">
        <f t="shared" si="93"/>
        <v>削除</v>
      </c>
      <c r="Q1218">
        <f t="shared" si="94"/>
        <v>1</v>
      </c>
    </row>
    <row r="1219" spans="13:17" x14ac:dyDescent="0.7">
      <c r="M1219" s="19" t="str">
        <f t="shared" ref="M1219:M1282" si="95">IF(O1219="削除","削除",(TRUNC(E1219,0)+MOD(E1219,1)*0.6)*10000)</f>
        <v>削除</v>
      </c>
      <c r="N1219" s="19" t="str">
        <f t="shared" ref="N1219:N1282" si="96">IF(P1219="削除","削除",(TRUNC(F1219,0)+MOD(F1219,1)*0.6)*10000)</f>
        <v>削除</v>
      </c>
      <c r="O1219" s="19" t="str">
        <f t="shared" ref="O1219:O1282" si="97">IF(G1220=0,"削除",(TRUNC(E1220,0)+MOD(E1220,1)*0.6)*10000)</f>
        <v>削除</v>
      </c>
      <c r="P1219" s="19" t="str">
        <f t="shared" ref="P1219:P1282" si="98">IF(F1220=0,"削除",(TRUNC(F1220,0)+MOD(F1220,1)*0.6)*10000)</f>
        <v>削除</v>
      </c>
      <c r="Q1219">
        <f t="shared" ref="Q1219:Q1282" si="99">COUNTBLANK(A1220)</f>
        <v>1</v>
      </c>
    </row>
    <row r="1220" spans="13:17" x14ac:dyDescent="0.7">
      <c r="M1220" s="19" t="str">
        <f t="shared" si="95"/>
        <v>削除</v>
      </c>
      <c r="N1220" s="19" t="str">
        <f t="shared" si="96"/>
        <v>削除</v>
      </c>
      <c r="O1220" s="19" t="str">
        <f t="shared" si="97"/>
        <v>削除</v>
      </c>
      <c r="P1220" s="19" t="str">
        <f t="shared" si="98"/>
        <v>削除</v>
      </c>
      <c r="Q1220">
        <f t="shared" si="99"/>
        <v>1</v>
      </c>
    </row>
    <row r="1221" spans="13:17" x14ac:dyDescent="0.7">
      <c r="M1221" s="19" t="str">
        <f t="shared" si="95"/>
        <v>削除</v>
      </c>
      <c r="N1221" s="19" t="str">
        <f t="shared" si="96"/>
        <v>削除</v>
      </c>
      <c r="O1221" s="19" t="str">
        <f t="shared" si="97"/>
        <v>削除</v>
      </c>
      <c r="P1221" s="19" t="str">
        <f t="shared" si="98"/>
        <v>削除</v>
      </c>
      <c r="Q1221">
        <f t="shared" si="99"/>
        <v>1</v>
      </c>
    </row>
    <row r="1222" spans="13:17" x14ac:dyDescent="0.7">
      <c r="M1222" s="19" t="str">
        <f t="shared" si="95"/>
        <v>削除</v>
      </c>
      <c r="N1222" s="19" t="str">
        <f t="shared" si="96"/>
        <v>削除</v>
      </c>
      <c r="O1222" s="19" t="str">
        <f t="shared" si="97"/>
        <v>削除</v>
      </c>
      <c r="P1222" s="19" t="str">
        <f t="shared" si="98"/>
        <v>削除</v>
      </c>
      <c r="Q1222">
        <f t="shared" si="99"/>
        <v>1</v>
      </c>
    </row>
    <row r="1223" spans="13:17" x14ac:dyDescent="0.7">
      <c r="M1223" s="19" t="str">
        <f t="shared" si="95"/>
        <v>削除</v>
      </c>
      <c r="N1223" s="19" t="str">
        <f t="shared" si="96"/>
        <v>削除</v>
      </c>
      <c r="O1223" s="19" t="str">
        <f t="shared" si="97"/>
        <v>削除</v>
      </c>
      <c r="P1223" s="19" t="str">
        <f t="shared" si="98"/>
        <v>削除</v>
      </c>
      <c r="Q1223">
        <f t="shared" si="99"/>
        <v>1</v>
      </c>
    </row>
    <row r="1224" spans="13:17" x14ac:dyDescent="0.7">
      <c r="M1224" s="19" t="str">
        <f t="shared" si="95"/>
        <v>削除</v>
      </c>
      <c r="N1224" s="19" t="str">
        <f t="shared" si="96"/>
        <v>削除</v>
      </c>
      <c r="O1224" s="19" t="str">
        <f t="shared" si="97"/>
        <v>削除</v>
      </c>
      <c r="P1224" s="19" t="str">
        <f t="shared" si="98"/>
        <v>削除</v>
      </c>
      <c r="Q1224">
        <f t="shared" si="99"/>
        <v>1</v>
      </c>
    </row>
    <row r="1225" spans="13:17" x14ac:dyDescent="0.7">
      <c r="M1225" s="19" t="str">
        <f t="shared" si="95"/>
        <v>削除</v>
      </c>
      <c r="N1225" s="19" t="str">
        <f t="shared" si="96"/>
        <v>削除</v>
      </c>
      <c r="O1225" s="19" t="str">
        <f t="shared" si="97"/>
        <v>削除</v>
      </c>
      <c r="P1225" s="19" t="str">
        <f t="shared" si="98"/>
        <v>削除</v>
      </c>
      <c r="Q1225">
        <f t="shared" si="99"/>
        <v>1</v>
      </c>
    </row>
    <row r="1226" spans="13:17" x14ac:dyDescent="0.7">
      <c r="M1226" s="19" t="str">
        <f t="shared" si="95"/>
        <v>削除</v>
      </c>
      <c r="N1226" s="19" t="str">
        <f t="shared" si="96"/>
        <v>削除</v>
      </c>
      <c r="O1226" s="19" t="str">
        <f t="shared" si="97"/>
        <v>削除</v>
      </c>
      <c r="P1226" s="19" t="str">
        <f t="shared" si="98"/>
        <v>削除</v>
      </c>
      <c r="Q1226">
        <f t="shared" si="99"/>
        <v>1</v>
      </c>
    </row>
    <row r="1227" spans="13:17" x14ac:dyDescent="0.7">
      <c r="M1227" s="19" t="str">
        <f t="shared" si="95"/>
        <v>削除</v>
      </c>
      <c r="N1227" s="19" t="str">
        <f t="shared" si="96"/>
        <v>削除</v>
      </c>
      <c r="O1227" s="19" t="str">
        <f t="shared" si="97"/>
        <v>削除</v>
      </c>
      <c r="P1227" s="19" t="str">
        <f t="shared" si="98"/>
        <v>削除</v>
      </c>
      <c r="Q1227">
        <f t="shared" si="99"/>
        <v>1</v>
      </c>
    </row>
    <row r="1228" spans="13:17" x14ac:dyDescent="0.7">
      <c r="M1228" s="19" t="str">
        <f t="shared" si="95"/>
        <v>削除</v>
      </c>
      <c r="N1228" s="19" t="str">
        <f t="shared" si="96"/>
        <v>削除</v>
      </c>
      <c r="O1228" s="19" t="str">
        <f t="shared" si="97"/>
        <v>削除</v>
      </c>
      <c r="P1228" s="19" t="str">
        <f t="shared" si="98"/>
        <v>削除</v>
      </c>
      <c r="Q1228">
        <f t="shared" si="99"/>
        <v>1</v>
      </c>
    </row>
    <row r="1229" spans="13:17" x14ac:dyDescent="0.7">
      <c r="M1229" s="19" t="str">
        <f t="shared" si="95"/>
        <v>削除</v>
      </c>
      <c r="N1229" s="19" t="str">
        <f t="shared" si="96"/>
        <v>削除</v>
      </c>
      <c r="O1229" s="19" t="str">
        <f t="shared" si="97"/>
        <v>削除</v>
      </c>
      <c r="P1229" s="19" t="str">
        <f t="shared" si="98"/>
        <v>削除</v>
      </c>
      <c r="Q1229">
        <f t="shared" si="99"/>
        <v>1</v>
      </c>
    </row>
    <row r="1230" spans="13:17" x14ac:dyDescent="0.7">
      <c r="M1230" s="19" t="str">
        <f t="shared" si="95"/>
        <v>削除</v>
      </c>
      <c r="N1230" s="19" t="str">
        <f t="shared" si="96"/>
        <v>削除</v>
      </c>
      <c r="O1230" s="19" t="str">
        <f t="shared" si="97"/>
        <v>削除</v>
      </c>
      <c r="P1230" s="19" t="str">
        <f t="shared" si="98"/>
        <v>削除</v>
      </c>
      <c r="Q1230">
        <f t="shared" si="99"/>
        <v>1</v>
      </c>
    </row>
    <row r="1231" spans="13:17" x14ac:dyDescent="0.7">
      <c r="M1231" s="19" t="str">
        <f t="shared" si="95"/>
        <v>削除</v>
      </c>
      <c r="N1231" s="19" t="str">
        <f t="shared" si="96"/>
        <v>削除</v>
      </c>
      <c r="O1231" s="19" t="str">
        <f t="shared" si="97"/>
        <v>削除</v>
      </c>
      <c r="P1231" s="19" t="str">
        <f t="shared" si="98"/>
        <v>削除</v>
      </c>
      <c r="Q1231">
        <f t="shared" si="99"/>
        <v>1</v>
      </c>
    </row>
    <row r="1232" spans="13:17" x14ac:dyDescent="0.7">
      <c r="M1232" s="19" t="str">
        <f t="shared" si="95"/>
        <v>削除</v>
      </c>
      <c r="N1232" s="19" t="str">
        <f t="shared" si="96"/>
        <v>削除</v>
      </c>
      <c r="O1232" s="19" t="str">
        <f t="shared" si="97"/>
        <v>削除</v>
      </c>
      <c r="P1232" s="19" t="str">
        <f t="shared" si="98"/>
        <v>削除</v>
      </c>
      <c r="Q1232">
        <f t="shared" si="99"/>
        <v>1</v>
      </c>
    </row>
    <row r="1233" spans="13:17" x14ac:dyDescent="0.7">
      <c r="M1233" s="19" t="str">
        <f t="shared" si="95"/>
        <v>削除</v>
      </c>
      <c r="N1233" s="19" t="str">
        <f t="shared" si="96"/>
        <v>削除</v>
      </c>
      <c r="O1233" s="19" t="str">
        <f t="shared" si="97"/>
        <v>削除</v>
      </c>
      <c r="P1233" s="19" t="str">
        <f t="shared" si="98"/>
        <v>削除</v>
      </c>
      <c r="Q1233">
        <f t="shared" si="99"/>
        <v>1</v>
      </c>
    </row>
    <row r="1234" spans="13:17" x14ac:dyDescent="0.7">
      <c r="M1234" s="19" t="str">
        <f t="shared" si="95"/>
        <v>削除</v>
      </c>
      <c r="N1234" s="19" t="str">
        <f t="shared" si="96"/>
        <v>削除</v>
      </c>
      <c r="O1234" s="19" t="str">
        <f t="shared" si="97"/>
        <v>削除</v>
      </c>
      <c r="P1234" s="19" t="str">
        <f t="shared" si="98"/>
        <v>削除</v>
      </c>
      <c r="Q1234">
        <f t="shared" si="99"/>
        <v>1</v>
      </c>
    </row>
    <row r="1235" spans="13:17" x14ac:dyDescent="0.7">
      <c r="M1235" s="19" t="str">
        <f t="shared" si="95"/>
        <v>削除</v>
      </c>
      <c r="N1235" s="19" t="str">
        <f t="shared" si="96"/>
        <v>削除</v>
      </c>
      <c r="O1235" s="19" t="str">
        <f t="shared" si="97"/>
        <v>削除</v>
      </c>
      <c r="P1235" s="19" t="str">
        <f t="shared" si="98"/>
        <v>削除</v>
      </c>
      <c r="Q1235">
        <f t="shared" si="99"/>
        <v>1</v>
      </c>
    </row>
    <row r="1236" spans="13:17" x14ac:dyDescent="0.7">
      <c r="M1236" s="19" t="str">
        <f t="shared" si="95"/>
        <v>削除</v>
      </c>
      <c r="N1236" s="19" t="str">
        <f t="shared" si="96"/>
        <v>削除</v>
      </c>
      <c r="O1236" s="19" t="str">
        <f t="shared" si="97"/>
        <v>削除</v>
      </c>
      <c r="P1236" s="19" t="str">
        <f t="shared" si="98"/>
        <v>削除</v>
      </c>
      <c r="Q1236">
        <f t="shared" si="99"/>
        <v>1</v>
      </c>
    </row>
    <row r="1237" spans="13:17" x14ac:dyDescent="0.7">
      <c r="M1237" s="19" t="str">
        <f t="shared" si="95"/>
        <v>削除</v>
      </c>
      <c r="N1237" s="19" t="str">
        <f t="shared" si="96"/>
        <v>削除</v>
      </c>
      <c r="O1237" s="19" t="str">
        <f t="shared" si="97"/>
        <v>削除</v>
      </c>
      <c r="P1237" s="19" t="str">
        <f t="shared" si="98"/>
        <v>削除</v>
      </c>
      <c r="Q1237">
        <f t="shared" si="99"/>
        <v>1</v>
      </c>
    </row>
    <row r="1238" spans="13:17" x14ac:dyDescent="0.7">
      <c r="M1238" s="19" t="str">
        <f t="shared" si="95"/>
        <v>削除</v>
      </c>
      <c r="N1238" s="19" t="str">
        <f t="shared" si="96"/>
        <v>削除</v>
      </c>
      <c r="O1238" s="19" t="str">
        <f t="shared" si="97"/>
        <v>削除</v>
      </c>
      <c r="P1238" s="19" t="str">
        <f t="shared" si="98"/>
        <v>削除</v>
      </c>
      <c r="Q1238">
        <f t="shared" si="99"/>
        <v>1</v>
      </c>
    </row>
    <row r="1239" spans="13:17" x14ac:dyDescent="0.7">
      <c r="M1239" s="19" t="str">
        <f t="shared" si="95"/>
        <v>削除</v>
      </c>
      <c r="N1239" s="19" t="str">
        <f t="shared" si="96"/>
        <v>削除</v>
      </c>
      <c r="O1239" s="19" t="str">
        <f t="shared" si="97"/>
        <v>削除</v>
      </c>
      <c r="P1239" s="19" t="str">
        <f t="shared" si="98"/>
        <v>削除</v>
      </c>
      <c r="Q1239">
        <f t="shared" si="99"/>
        <v>1</v>
      </c>
    </row>
    <row r="1240" spans="13:17" x14ac:dyDescent="0.7">
      <c r="M1240" s="19" t="str">
        <f t="shared" si="95"/>
        <v>削除</v>
      </c>
      <c r="N1240" s="19" t="str">
        <f t="shared" si="96"/>
        <v>削除</v>
      </c>
      <c r="O1240" s="19" t="str">
        <f t="shared" si="97"/>
        <v>削除</v>
      </c>
      <c r="P1240" s="19" t="str">
        <f t="shared" si="98"/>
        <v>削除</v>
      </c>
      <c r="Q1240">
        <f t="shared" si="99"/>
        <v>1</v>
      </c>
    </row>
    <row r="1241" spans="13:17" x14ac:dyDescent="0.7">
      <c r="M1241" s="19" t="str">
        <f t="shared" si="95"/>
        <v>削除</v>
      </c>
      <c r="N1241" s="19" t="str">
        <f t="shared" si="96"/>
        <v>削除</v>
      </c>
      <c r="O1241" s="19" t="str">
        <f t="shared" si="97"/>
        <v>削除</v>
      </c>
      <c r="P1241" s="19" t="str">
        <f t="shared" si="98"/>
        <v>削除</v>
      </c>
      <c r="Q1241">
        <f t="shared" si="99"/>
        <v>1</v>
      </c>
    </row>
    <row r="1242" spans="13:17" x14ac:dyDescent="0.7">
      <c r="M1242" s="19" t="str">
        <f t="shared" si="95"/>
        <v>削除</v>
      </c>
      <c r="N1242" s="19" t="str">
        <f t="shared" si="96"/>
        <v>削除</v>
      </c>
      <c r="O1242" s="19" t="str">
        <f t="shared" si="97"/>
        <v>削除</v>
      </c>
      <c r="P1242" s="19" t="str">
        <f t="shared" si="98"/>
        <v>削除</v>
      </c>
      <c r="Q1242">
        <f t="shared" si="99"/>
        <v>1</v>
      </c>
    </row>
    <row r="1243" spans="13:17" x14ac:dyDescent="0.7">
      <c r="M1243" s="19" t="str">
        <f t="shared" si="95"/>
        <v>削除</v>
      </c>
      <c r="N1243" s="19" t="str">
        <f t="shared" si="96"/>
        <v>削除</v>
      </c>
      <c r="O1243" s="19" t="str">
        <f t="shared" si="97"/>
        <v>削除</v>
      </c>
      <c r="P1243" s="19" t="str">
        <f t="shared" si="98"/>
        <v>削除</v>
      </c>
      <c r="Q1243">
        <f t="shared" si="99"/>
        <v>1</v>
      </c>
    </row>
    <row r="1244" spans="13:17" x14ac:dyDescent="0.7">
      <c r="M1244" s="19" t="str">
        <f t="shared" si="95"/>
        <v>削除</v>
      </c>
      <c r="N1244" s="19" t="str">
        <f t="shared" si="96"/>
        <v>削除</v>
      </c>
      <c r="O1244" s="19" t="str">
        <f t="shared" si="97"/>
        <v>削除</v>
      </c>
      <c r="P1244" s="19" t="str">
        <f t="shared" si="98"/>
        <v>削除</v>
      </c>
      <c r="Q1244">
        <f t="shared" si="99"/>
        <v>1</v>
      </c>
    </row>
    <row r="1245" spans="13:17" x14ac:dyDescent="0.7">
      <c r="M1245" s="19" t="str">
        <f t="shared" si="95"/>
        <v>削除</v>
      </c>
      <c r="N1245" s="19" t="str">
        <f t="shared" si="96"/>
        <v>削除</v>
      </c>
      <c r="O1245" s="19" t="str">
        <f t="shared" si="97"/>
        <v>削除</v>
      </c>
      <c r="P1245" s="19" t="str">
        <f t="shared" si="98"/>
        <v>削除</v>
      </c>
      <c r="Q1245">
        <f t="shared" si="99"/>
        <v>1</v>
      </c>
    </row>
    <row r="1246" spans="13:17" x14ac:dyDescent="0.7">
      <c r="M1246" s="19" t="str">
        <f t="shared" si="95"/>
        <v>削除</v>
      </c>
      <c r="N1246" s="19" t="str">
        <f t="shared" si="96"/>
        <v>削除</v>
      </c>
      <c r="O1246" s="19" t="str">
        <f t="shared" si="97"/>
        <v>削除</v>
      </c>
      <c r="P1246" s="19" t="str">
        <f t="shared" si="98"/>
        <v>削除</v>
      </c>
      <c r="Q1246">
        <f t="shared" si="99"/>
        <v>1</v>
      </c>
    </row>
    <row r="1247" spans="13:17" x14ac:dyDescent="0.7">
      <c r="M1247" s="19" t="str">
        <f t="shared" si="95"/>
        <v>削除</v>
      </c>
      <c r="N1247" s="19" t="str">
        <f t="shared" si="96"/>
        <v>削除</v>
      </c>
      <c r="O1247" s="19" t="str">
        <f t="shared" si="97"/>
        <v>削除</v>
      </c>
      <c r="P1247" s="19" t="str">
        <f t="shared" si="98"/>
        <v>削除</v>
      </c>
      <c r="Q1247">
        <f t="shared" si="99"/>
        <v>1</v>
      </c>
    </row>
    <row r="1248" spans="13:17" x14ac:dyDescent="0.7">
      <c r="M1248" s="19" t="str">
        <f t="shared" si="95"/>
        <v>削除</v>
      </c>
      <c r="N1248" s="19" t="str">
        <f t="shared" si="96"/>
        <v>削除</v>
      </c>
      <c r="O1248" s="19" t="str">
        <f t="shared" si="97"/>
        <v>削除</v>
      </c>
      <c r="P1248" s="19" t="str">
        <f t="shared" si="98"/>
        <v>削除</v>
      </c>
      <c r="Q1248">
        <f t="shared" si="99"/>
        <v>1</v>
      </c>
    </row>
    <row r="1249" spans="13:17" x14ac:dyDescent="0.7">
      <c r="M1249" s="19" t="str">
        <f t="shared" si="95"/>
        <v>削除</v>
      </c>
      <c r="N1249" s="19" t="str">
        <f t="shared" si="96"/>
        <v>削除</v>
      </c>
      <c r="O1249" s="19" t="str">
        <f t="shared" si="97"/>
        <v>削除</v>
      </c>
      <c r="P1249" s="19" t="str">
        <f t="shared" si="98"/>
        <v>削除</v>
      </c>
      <c r="Q1249">
        <f t="shared" si="99"/>
        <v>1</v>
      </c>
    </row>
    <row r="1250" spans="13:17" x14ac:dyDescent="0.7">
      <c r="M1250" s="19" t="str">
        <f t="shared" si="95"/>
        <v>削除</v>
      </c>
      <c r="N1250" s="19" t="str">
        <f t="shared" si="96"/>
        <v>削除</v>
      </c>
      <c r="O1250" s="19" t="str">
        <f t="shared" si="97"/>
        <v>削除</v>
      </c>
      <c r="P1250" s="19" t="str">
        <f t="shared" si="98"/>
        <v>削除</v>
      </c>
      <c r="Q1250">
        <f t="shared" si="99"/>
        <v>1</v>
      </c>
    </row>
    <row r="1251" spans="13:17" x14ac:dyDescent="0.7">
      <c r="M1251" s="19" t="str">
        <f t="shared" si="95"/>
        <v>削除</v>
      </c>
      <c r="N1251" s="19" t="str">
        <f t="shared" si="96"/>
        <v>削除</v>
      </c>
      <c r="O1251" s="19" t="str">
        <f t="shared" si="97"/>
        <v>削除</v>
      </c>
      <c r="P1251" s="19" t="str">
        <f t="shared" si="98"/>
        <v>削除</v>
      </c>
      <c r="Q1251">
        <f t="shared" si="99"/>
        <v>1</v>
      </c>
    </row>
    <row r="1252" spans="13:17" x14ac:dyDescent="0.7">
      <c r="M1252" s="19" t="str">
        <f t="shared" si="95"/>
        <v>削除</v>
      </c>
      <c r="N1252" s="19" t="str">
        <f t="shared" si="96"/>
        <v>削除</v>
      </c>
      <c r="O1252" s="19" t="str">
        <f t="shared" si="97"/>
        <v>削除</v>
      </c>
      <c r="P1252" s="19" t="str">
        <f t="shared" si="98"/>
        <v>削除</v>
      </c>
      <c r="Q1252">
        <f t="shared" si="99"/>
        <v>1</v>
      </c>
    </row>
    <row r="1253" spans="13:17" x14ac:dyDescent="0.7">
      <c r="M1253" s="19" t="str">
        <f t="shared" si="95"/>
        <v>削除</v>
      </c>
      <c r="N1253" s="19" t="str">
        <f t="shared" si="96"/>
        <v>削除</v>
      </c>
      <c r="O1253" s="19" t="str">
        <f t="shared" si="97"/>
        <v>削除</v>
      </c>
      <c r="P1253" s="19" t="str">
        <f t="shared" si="98"/>
        <v>削除</v>
      </c>
      <c r="Q1253">
        <f t="shared" si="99"/>
        <v>1</v>
      </c>
    </row>
    <row r="1254" spans="13:17" x14ac:dyDescent="0.7">
      <c r="M1254" s="19" t="str">
        <f t="shared" si="95"/>
        <v>削除</v>
      </c>
      <c r="N1254" s="19" t="str">
        <f t="shared" si="96"/>
        <v>削除</v>
      </c>
      <c r="O1254" s="19" t="str">
        <f t="shared" si="97"/>
        <v>削除</v>
      </c>
      <c r="P1254" s="19" t="str">
        <f t="shared" si="98"/>
        <v>削除</v>
      </c>
      <c r="Q1254">
        <f t="shared" si="99"/>
        <v>1</v>
      </c>
    </row>
    <row r="1255" spans="13:17" x14ac:dyDescent="0.7">
      <c r="M1255" s="19" t="str">
        <f t="shared" si="95"/>
        <v>削除</v>
      </c>
      <c r="N1255" s="19" t="str">
        <f t="shared" si="96"/>
        <v>削除</v>
      </c>
      <c r="O1255" s="19" t="str">
        <f t="shared" si="97"/>
        <v>削除</v>
      </c>
      <c r="P1255" s="19" t="str">
        <f t="shared" si="98"/>
        <v>削除</v>
      </c>
      <c r="Q1255">
        <f t="shared" si="99"/>
        <v>1</v>
      </c>
    </row>
    <row r="1256" spans="13:17" x14ac:dyDescent="0.7">
      <c r="M1256" s="19" t="str">
        <f t="shared" si="95"/>
        <v>削除</v>
      </c>
      <c r="N1256" s="19" t="str">
        <f t="shared" si="96"/>
        <v>削除</v>
      </c>
      <c r="O1256" s="19" t="str">
        <f t="shared" si="97"/>
        <v>削除</v>
      </c>
      <c r="P1256" s="19" t="str">
        <f t="shared" si="98"/>
        <v>削除</v>
      </c>
      <c r="Q1256">
        <f t="shared" si="99"/>
        <v>1</v>
      </c>
    </row>
    <row r="1257" spans="13:17" x14ac:dyDescent="0.7">
      <c r="M1257" s="19" t="str">
        <f t="shared" si="95"/>
        <v>削除</v>
      </c>
      <c r="N1257" s="19" t="str">
        <f t="shared" si="96"/>
        <v>削除</v>
      </c>
      <c r="O1257" s="19" t="str">
        <f t="shared" si="97"/>
        <v>削除</v>
      </c>
      <c r="P1257" s="19" t="str">
        <f t="shared" si="98"/>
        <v>削除</v>
      </c>
      <c r="Q1257">
        <f t="shared" si="99"/>
        <v>1</v>
      </c>
    </row>
    <row r="1258" spans="13:17" x14ac:dyDescent="0.7">
      <c r="M1258" s="19" t="str">
        <f t="shared" si="95"/>
        <v>削除</v>
      </c>
      <c r="N1258" s="19" t="str">
        <f t="shared" si="96"/>
        <v>削除</v>
      </c>
      <c r="O1258" s="19" t="str">
        <f t="shared" si="97"/>
        <v>削除</v>
      </c>
      <c r="P1258" s="19" t="str">
        <f t="shared" si="98"/>
        <v>削除</v>
      </c>
      <c r="Q1258">
        <f t="shared" si="99"/>
        <v>1</v>
      </c>
    </row>
    <row r="1259" spans="13:17" x14ac:dyDescent="0.7">
      <c r="M1259" s="19" t="str">
        <f t="shared" si="95"/>
        <v>削除</v>
      </c>
      <c r="N1259" s="19" t="str">
        <f t="shared" si="96"/>
        <v>削除</v>
      </c>
      <c r="O1259" s="19" t="str">
        <f t="shared" si="97"/>
        <v>削除</v>
      </c>
      <c r="P1259" s="19" t="str">
        <f t="shared" si="98"/>
        <v>削除</v>
      </c>
      <c r="Q1259">
        <f t="shared" si="99"/>
        <v>1</v>
      </c>
    </row>
    <row r="1260" spans="13:17" x14ac:dyDescent="0.7">
      <c r="M1260" s="19" t="str">
        <f t="shared" si="95"/>
        <v>削除</v>
      </c>
      <c r="N1260" s="19" t="str">
        <f t="shared" si="96"/>
        <v>削除</v>
      </c>
      <c r="O1260" s="19" t="str">
        <f t="shared" si="97"/>
        <v>削除</v>
      </c>
      <c r="P1260" s="19" t="str">
        <f t="shared" si="98"/>
        <v>削除</v>
      </c>
      <c r="Q1260">
        <f t="shared" si="99"/>
        <v>1</v>
      </c>
    </row>
    <row r="1261" spans="13:17" x14ac:dyDescent="0.7">
      <c r="M1261" s="19" t="str">
        <f t="shared" si="95"/>
        <v>削除</v>
      </c>
      <c r="N1261" s="19" t="str">
        <f t="shared" si="96"/>
        <v>削除</v>
      </c>
      <c r="O1261" s="19" t="str">
        <f t="shared" si="97"/>
        <v>削除</v>
      </c>
      <c r="P1261" s="19" t="str">
        <f t="shared" si="98"/>
        <v>削除</v>
      </c>
      <c r="Q1261">
        <f t="shared" si="99"/>
        <v>1</v>
      </c>
    </row>
    <row r="1262" spans="13:17" x14ac:dyDescent="0.7">
      <c r="M1262" s="19" t="str">
        <f t="shared" si="95"/>
        <v>削除</v>
      </c>
      <c r="N1262" s="19" t="str">
        <f t="shared" si="96"/>
        <v>削除</v>
      </c>
      <c r="O1262" s="19" t="str">
        <f t="shared" si="97"/>
        <v>削除</v>
      </c>
      <c r="P1262" s="19" t="str">
        <f t="shared" si="98"/>
        <v>削除</v>
      </c>
      <c r="Q1262">
        <f t="shared" si="99"/>
        <v>1</v>
      </c>
    </row>
    <row r="1263" spans="13:17" x14ac:dyDescent="0.7">
      <c r="M1263" s="19" t="str">
        <f t="shared" si="95"/>
        <v>削除</v>
      </c>
      <c r="N1263" s="19" t="str">
        <f t="shared" si="96"/>
        <v>削除</v>
      </c>
      <c r="O1263" s="19" t="str">
        <f t="shared" si="97"/>
        <v>削除</v>
      </c>
      <c r="P1263" s="19" t="str">
        <f t="shared" si="98"/>
        <v>削除</v>
      </c>
      <c r="Q1263">
        <f t="shared" si="99"/>
        <v>1</v>
      </c>
    </row>
    <row r="1264" spans="13:17" x14ac:dyDescent="0.7">
      <c r="M1264" s="19" t="str">
        <f t="shared" si="95"/>
        <v>削除</v>
      </c>
      <c r="N1264" s="19" t="str">
        <f t="shared" si="96"/>
        <v>削除</v>
      </c>
      <c r="O1264" s="19" t="str">
        <f t="shared" si="97"/>
        <v>削除</v>
      </c>
      <c r="P1264" s="19" t="str">
        <f t="shared" si="98"/>
        <v>削除</v>
      </c>
      <c r="Q1264">
        <f t="shared" si="99"/>
        <v>1</v>
      </c>
    </row>
    <row r="1265" spans="13:17" x14ac:dyDescent="0.7">
      <c r="M1265" s="19" t="str">
        <f t="shared" si="95"/>
        <v>削除</v>
      </c>
      <c r="N1265" s="19" t="str">
        <f t="shared" si="96"/>
        <v>削除</v>
      </c>
      <c r="O1265" s="19" t="str">
        <f t="shared" si="97"/>
        <v>削除</v>
      </c>
      <c r="P1265" s="19" t="str">
        <f t="shared" si="98"/>
        <v>削除</v>
      </c>
      <c r="Q1265">
        <f t="shared" si="99"/>
        <v>1</v>
      </c>
    </row>
    <row r="1266" spans="13:17" x14ac:dyDescent="0.7">
      <c r="M1266" s="19" t="str">
        <f t="shared" si="95"/>
        <v>削除</v>
      </c>
      <c r="N1266" s="19" t="str">
        <f t="shared" si="96"/>
        <v>削除</v>
      </c>
      <c r="O1266" s="19" t="str">
        <f t="shared" si="97"/>
        <v>削除</v>
      </c>
      <c r="P1266" s="19" t="str">
        <f t="shared" si="98"/>
        <v>削除</v>
      </c>
      <c r="Q1266">
        <f t="shared" si="99"/>
        <v>1</v>
      </c>
    </row>
    <row r="1267" spans="13:17" x14ac:dyDescent="0.7">
      <c r="M1267" s="19" t="str">
        <f t="shared" si="95"/>
        <v>削除</v>
      </c>
      <c r="N1267" s="19" t="str">
        <f t="shared" si="96"/>
        <v>削除</v>
      </c>
      <c r="O1267" s="19" t="str">
        <f t="shared" si="97"/>
        <v>削除</v>
      </c>
      <c r="P1267" s="19" t="str">
        <f t="shared" si="98"/>
        <v>削除</v>
      </c>
      <c r="Q1267">
        <f t="shared" si="99"/>
        <v>1</v>
      </c>
    </row>
    <row r="1268" spans="13:17" x14ac:dyDescent="0.7">
      <c r="M1268" s="19" t="str">
        <f t="shared" si="95"/>
        <v>削除</v>
      </c>
      <c r="N1268" s="19" t="str">
        <f t="shared" si="96"/>
        <v>削除</v>
      </c>
      <c r="O1268" s="19" t="str">
        <f t="shared" si="97"/>
        <v>削除</v>
      </c>
      <c r="P1268" s="19" t="str">
        <f t="shared" si="98"/>
        <v>削除</v>
      </c>
      <c r="Q1268">
        <f t="shared" si="99"/>
        <v>1</v>
      </c>
    </row>
    <row r="1269" spans="13:17" x14ac:dyDescent="0.7">
      <c r="M1269" s="19" t="str">
        <f t="shared" si="95"/>
        <v>削除</v>
      </c>
      <c r="N1269" s="19" t="str">
        <f t="shared" si="96"/>
        <v>削除</v>
      </c>
      <c r="O1269" s="19" t="str">
        <f t="shared" si="97"/>
        <v>削除</v>
      </c>
      <c r="P1269" s="19" t="str">
        <f t="shared" si="98"/>
        <v>削除</v>
      </c>
      <c r="Q1269">
        <f t="shared" si="99"/>
        <v>1</v>
      </c>
    </row>
    <row r="1270" spans="13:17" x14ac:dyDescent="0.7">
      <c r="M1270" s="19" t="str">
        <f t="shared" si="95"/>
        <v>削除</v>
      </c>
      <c r="N1270" s="19" t="str">
        <f t="shared" si="96"/>
        <v>削除</v>
      </c>
      <c r="O1270" s="19" t="str">
        <f t="shared" si="97"/>
        <v>削除</v>
      </c>
      <c r="P1270" s="19" t="str">
        <f t="shared" si="98"/>
        <v>削除</v>
      </c>
      <c r="Q1270">
        <f t="shared" si="99"/>
        <v>1</v>
      </c>
    </row>
    <row r="1271" spans="13:17" x14ac:dyDescent="0.7">
      <c r="M1271" s="19" t="str">
        <f t="shared" si="95"/>
        <v>削除</v>
      </c>
      <c r="N1271" s="19" t="str">
        <f t="shared" si="96"/>
        <v>削除</v>
      </c>
      <c r="O1271" s="19" t="str">
        <f t="shared" si="97"/>
        <v>削除</v>
      </c>
      <c r="P1271" s="19" t="str">
        <f t="shared" si="98"/>
        <v>削除</v>
      </c>
      <c r="Q1271">
        <f t="shared" si="99"/>
        <v>1</v>
      </c>
    </row>
    <row r="1272" spans="13:17" x14ac:dyDescent="0.7">
      <c r="M1272" s="19" t="str">
        <f t="shared" si="95"/>
        <v>削除</v>
      </c>
      <c r="N1272" s="19" t="str">
        <f t="shared" si="96"/>
        <v>削除</v>
      </c>
      <c r="O1272" s="19" t="str">
        <f t="shared" si="97"/>
        <v>削除</v>
      </c>
      <c r="P1272" s="19" t="str">
        <f t="shared" si="98"/>
        <v>削除</v>
      </c>
      <c r="Q1272">
        <f t="shared" si="99"/>
        <v>1</v>
      </c>
    </row>
    <row r="1273" spans="13:17" x14ac:dyDescent="0.7">
      <c r="M1273" s="19" t="str">
        <f t="shared" si="95"/>
        <v>削除</v>
      </c>
      <c r="N1273" s="19" t="str">
        <f t="shared" si="96"/>
        <v>削除</v>
      </c>
      <c r="O1273" s="19" t="str">
        <f t="shared" si="97"/>
        <v>削除</v>
      </c>
      <c r="P1273" s="19" t="str">
        <f t="shared" si="98"/>
        <v>削除</v>
      </c>
      <c r="Q1273">
        <f t="shared" si="99"/>
        <v>1</v>
      </c>
    </row>
    <row r="1274" spans="13:17" x14ac:dyDescent="0.7">
      <c r="M1274" s="19" t="str">
        <f t="shared" si="95"/>
        <v>削除</v>
      </c>
      <c r="N1274" s="19" t="str">
        <f t="shared" si="96"/>
        <v>削除</v>
      </c>
      <c r="O1274" s="19" t="str">
        <f t="shared" si="97"/>
        <v>削除</v>
      </c>
      <c r="P1274" s="19" t="str">
        <f t="shared" si="98"/>
        <v>削除</v>
      </c>
      <c r="Q1274">
        <f t="shared" si="99"/>
        <v>1</v>
      </c>
    </row>
    <row r="1275" spans="13:17" x14ac:dyDescent="0.7">
      <c r="M1275" s="19" t="str">
        <f t="shared" si="95"/>
        <v>削除</v>
      </c>
      <c r="N1275" s="19" t="str">
        <f t="shared" si="96"/>
        <v>削除</v>
      </c>
      <c r="O1275" s="19" t="str">
        <f t="shared" si="97"/>
        <v>削除</v>
      </c>
      <c r="P1275" s="19" t="str">
        <f t="shared" si="98"/>
        <v>削除</v>
      </c>
      <c r="Q1275">
        <f t="shared" si="99"/>
        <v>1</v>
      </c>
    </row>
    <row r="1276" spans="13:17" x14ac:dyDescent="0.7">
      <c r="M1276" s="19" t="str">
        <f t="shared" si="95"/>
        <v>削除</v>
      </c>
      <c r="N1276" s="19" t="str">
        <f t="shared" si="96"/>
        <v>削除</v>
      </c>
      <c r="O1276" s="19" t="str">
        <f t="shared" si="97"/>
        <v>削除</v>
      </c>
      <c r="P1276" s="19" t="str">
        <f t="shared" si="98"/>
        <v>削除</v>
      </c>
      <c r="Q1276">
        <f t="shared" si="99"/>
        <v>1</v>
      </c>
    </row>
    <row r="1277" spans="13:17" x14ac:dyDescent="0.7">
      <c r="M1277" s="19" t="str">
        <f t="shared" si="95"/>
        <v>削除</v>
      </c>
      <c r="N1277" s="19" t="str">
        <f t="shared" si="96"/>
        <v>削除</v>
      </c>
      <c r="O1277" s="19" t="str">
        <f t="shared" si="97"/>
        <v>削除</v>
      </c>
      <c r="P1277" s="19" t="str">
        <f t="shared" si="98"/>
        <v>削除</v>
      </c>
      <c r="Q1277">
        <f t="shared" si="99"/>
        <v>1</v>
      </c>
    </row>
    <row r="1278" spans="13:17" x14ac:dyDescent="0.7">
      <c r="M1278" s="19" t="str">
        <f t="shared" si="95"/>
        <v>削除</v>
      </c>
      <c r="N1278" s="19" t="str">
        <f t="shared" si="96"/>
        <v>削除</v>
      </c>
      <c r="O1278" s="19" t="str">
        <f t="shared" si="97"/>
        <v>削除</v>
      </c>
      <c r="P1278" s="19" t="str">
        <f t="shared" si="98"/>
        <v>削除</v>
      </c>
      <c r="Q1278">
        <f t="shared" si="99"/>
        <v>1</v>
      </c>
    </row>
    <row r="1279" spans="13:17" x14ac:dyDescent="0.7">
      <c r="M1279" s="19" t="str">
        <f t="shared" si="95"/>
        <v>削除</v>
      </c>
      <c r="N1279" s="19" t="str">
        <f t="shared" si="96"/>
        <v>削除</v>
      </c>
      <c r="O1279" s="19" t="str">
        <f t="shared" si="97"/>
        <v>削除</v>
      </c>
      <c r="P1279" s="19" t="str">
        <f t="shared" si="98"/>
        <v>削除</v>
      </c>
      <c r="Q1279">
        <f t="shared" si="99"/>
        <v>1</v>
      </c>
    </row>
    <row r="1280" spans="13:17" x14ac:dyDescent="0.7">
      <c r="M1280" s="19" t="str">
        <f t="shared" si="95"/>
        <v>削除</v>
      </c>
      <c r="N1280" s="19" t="str">
        <f t="shared" si="96"/>
        <v>削除</v>
      </c>
      <c r="O1280" s="19" t="str">
        <f t="shared" si="97"/>
        <v>削除</v>
      </c>
      <c r="P1280" s="19" t="str">
        <f t="shared" si="98"/>
        <v>削除</v>
      </c>
      <c r="Q1280">
        <f t="shared" si="99"/>
        <v>1</v>
      </c>
    </row>
    <row r="1281" spans="13:17" x14ac:dyDescent="0.7">
      <c r="M1281" s="19" t="str">
        <f t="shared" si="95"/>
        <v>削除</v>
      </c>
      <c r="N1281" s="19" t="str">
        <f t="shared" si="96"/>
        <v>削除</v>
      </c>
      <c r="O1281" s="19" t="str">
        <f t="shared" si="97"/>
        <v>削除</v>
      </c>
      <c r="P1281" s="19" t="str">
        <f t="shared" si="98"/>
        <v>削除</v>
      </c>
      <c r="Q1281">
        <f t="shared" si="99"/>
        <v>1</v>
      </c>
    </row>
    <row r="1282" spans="13:17" x14ac:dyDescent="0.7">
      <c r="M1282" s="19" t="str">
        <f t="shared" si="95"/>
        <v>削除</v>
      </c>
      <c r="N1282" s="19" t="str">
        <f t="shared" si="96"/>
        <v>削除</v>
      </c>
      <c r="O1282" s="19" t="str">
        <f t="shared" si="97"/>
        <v>削除</v>
      </c>
      <c r="P1282" s="19" t="str">
        <f t="shared" si="98"/>
        <v>削除</v>
      </c>
      <c r="Q1282">
        <f t="shared" si="99"/>
        <v>1</v>
      </c>
    </row>
    <row r="1283" spans="13:17" x14ac:dyDescent="0.7">
      <c r="M1283" s="19" t="str">
        <f t="shared" ref="M1283:M1346" si="100">IF(O1283="削除","削除",(TRUNC(E1283,0)+MOD(E1283,1)*0.6)*10000)</f>
        <v>削除</v>
      </c>
      <c r="N1283" s="19" t="str">
        <f t="shared" ref="N1283:N1346" si="101">IF(P1283="削除","削除",(TRUNC(F1283,0)+MOD(F1283,1)*0.6)*10000)</f>
        <v>削除</v>
      </c>
      <c r="O1283" s="19" t="str">
        <f t="shared" ref="O1283:O1346" si="102">IF(G1284=0,"削除",(TRUNC(E1284,0)+MOD(E1284,1)*0.6)*10000)</f>
        <v>削除</v>
      </c>
      <c r="P1283" s="19" t="str">
        <f t="shared" ref="P1283:P1346" si="103">IF(F1284=0,"削除",(TRUNC(F1284,0)+MOD(F1284,1)*0.6)*10000)</f>
        <v>削除</v>
      </c>
      <c r="Q1283">
        <f t="shared" ref="Q1283:Q1346" si="104">COUNTBLANK(A1284)</f>
        <v>1</v>
      </c>
    </row>
    <row r="1284" spans="13:17" x14ac:dyDescent="0.7">
      <c r="M1284" s="19" t="str">
        <f t="shared" si="100"/>
        <v>削除</v>
      </c>
      <c r="N1284" s="19" t="str">
        <f t="shared" si="101"/>
        <v>削除</v>
      </c>
      <c r="O1284" s="19" t="str">
        <f t="shared" si="102"/>
        <v>削除</v>
      </c>
      <c r="P1284" s="19" t="str">
        <f t="shared" si="103"/>
        <v>削除</v>
      </c>
      <c r="Q1284">
        <f t="shared" si="104"/>
        <v>1</v>
      </c>
    </row>
    <row r="1285" spans="13:17" x14ac:dyDescent="0.7">
      <c r="M1285" s="19" t="str">
        <f t="shared" si="100"/>
        <v>削除</v>
      </c>
      <c r="N1285" s="19" t="str">
        <f t="shared" si="101"/>
        <v>削除</v>
      </c>
      <c r="O1285" s="19" t="str">
        <f t="shared" si="102"/>
        <v>削除</v>
      </c>
      <c r="P1285" s="19" t="str">
        <f t="shared" si="103"/>
        <v>削除</v>
      </c>
      <c r="Q1285">
        <f t="shared" si="104"/>
        <v>1</v>
      </c>
    </row>
    <row r="1286" spans="13:17" x14ac:dyDescent="0.7">
      <c r="M1286" s="19" t="str">
        <f t="shared" si="100"/>
        <v>削除</v>
      </c>
      <c r="N1286" s="19" t="str">
        <f t="shared" si="101"/>
        <v>削除</v>
      </c>
      <c r="O1286" s="19" t="str">
        <f t="shared" si="102"/>
        <v>削除</v>
      </c>
      <c r="P1286" s="19" t="str">
        <f t="shared" si="103"/>
        <v>削除</v>
      </c>
      <c r="Q1286">
        <f t="shared" si="104"/>
        <v>1</v>
      </c>
    </row>
    <row r="1287" spans="13:17" x14ac:dyDescent="0.7">
      <c r="M1287" s="19" t="str">
        <f t="shared" si="100"/>
        <v>削除</v>
      </c>
      <c r="N1287" s="19" t="str">
        <f t="shared" si="101"/>
        <v>削除</v>
      </c>
      <c r="O1287" s="19" t="str">
        <f t="shared" si="102"/>
        <v>削除</v>
      </c>
      <c r="P1287" s="19" t="str">
        <f t="shared" si="103"/>
        <v>削除</v>
      </c>
      <c r="Q1287">
        <f t="shared" si="104"/>
        <v>1</v>
      </c>
    </row>
    <row r="1288" spans="13:17" x14ac:dyDescent="0.7">
      <c r="M1288" s="19" t="str">
        <f t="shared" si="100"/>
        <v>削除</v>
      </c>
      <c r="N1288" s="19" t="str">
        <f t="shared" si="101"/>
        <v>削除</v>
      </c>
      <c r="O1288" s="19" t="str">
        <f t="shared" si="102"/>
        <v>削除</v>
      </c>
      <c r="P1288" s="19" t="str">
        <f t="shared" si="103"/>
        <v>削除</v>
      </c>
      <c r="Q1288">
        <f t="shared" si="104"/>
        <v>1</v>
      </c>
    </row>
    <row r="1289" spans="13:17" x14ac:dyDescent="0.7">
      <c r="M1289" s="19" t="str">
        <f t="shared" si="100"/>
        <v>削除</v>
      </c>
      <c r="N1289" s="19" t="str">
        <f t="shared" si="101"/>
        <v>削除</v>
      </c>
      <c r="O1289" s="19" t="str">
        <f t="shared" si="102"/>
        <v>削除</v>
      </c>
      <c r="P1289" s="19" t="str">
        <f t="shared" si="103"/>
        <v>削除</v>
      </c>
      <c r="Q1289">
        <f t="shared" si="104"/>
        <v>1</v>
      </c>
    </row>
    <row r="1290" spans="13:17" x14ac:dyDescent="0.7">
      <c r="M1290" s="19" t="str">
        <f t="shared" si="100"/>
        <v>削除</v>
      </c>
      <c r="N1290" s="19" t="str">
        <f t="shared" si="101"/>
        <v>削除</v>
      </c>
      <c r="O1290" s="19" t="str">
        <f t="shared" si="102"/>
        <v>削除</v>
      </c>
      <c r="P1290" s="19" t="str">
        <f t="shared" si="103"/>
        <v>削除</v>
      </c>
      <c r="Q1290">
        <f t="shared" si="104"/>
        <v>1</v>
      </c>
    </row>
    <row r="1291" spans="13:17" x14ac:dyDescent="0.7">
      <c r="M1291" s="19" t="str">
        <f t="shared" si="100"/>
        <v>削除</v>
      </c>
      <c r="N1291" s="19" t="str">
        <f t="shared" si="101"/>
        <v>削除</v>
      </c>
      <c r="O1291" s="19" t="str">
        <f t="shared" si="102"/>
        <v>削除</v>
      </c>
      <c r="P1291" s="19" t="str">
        <f t="shared" si="103"/>
        <v>削除</v>
      </c>
      <c r="Q1291">
        <f t="shared" si="104"/>
        <v>1</v>
      </c>
    </row>
    <row r="1292" spans="13:17" x14ac:dyDescent="0.7">
      <c r="M1292" s="19" t="str">
        <f t="shared" si="100"/>
        <v>削除</v>
      </c>
      <c r="N1292" s="19" t="str">
        <f t="shared" si="101"/>
        <v>削除</v>
      </c>
      <c r="O1292" s="19" t="str">
        <f t="shared" si="102"/>
        <v>削除</v>
      </c>
      <c r="P1292" s="19" t="str">
        <f t="shared" si="103"/>
        <v>削除</v>
      </c>
      <c r="Q1292">
        <f t="shared" si="104"/>
        <v>1</v>
      </c>
    </row>
    <row r="1293" spans="13:17" x14ac:dyDescent="0.7">
      <c r="M1293" s="19" t="str">
        <f t="shared" si="100"/>
        <v>削除</v>
      </c>
      <c r="N1293" s="19" t="str">
        <f t="shared" si="101"/>
        <v>削除</v>
      </c>
      <c r="O1293" s="19" t="str">
        <f t="shared" si="102"/>
        <v>削除</v>
      </c>
      <c r="P1293" s="19" t="str">
        <f t="shared" si="103"/>
        <v>削除</v>
      </c>
      <c r="Q1293">
        <f t="shared" si="104"/>
        <v>1</v>
      </c>
    </row>
    <row r="1294" spans="13:17" x14ac:dyDescent="0.7">
      <c r="M1294" s="19" t="str">
        <f t="shared" si="100"/>
        <v>削除</v>
      </c>
      <c r="N1294" s="19" t="str">
        <f t="shared" si="101"/>
        <v>削除</v>
      </c>
      <c r="O1294" s="19" t="str">
        <f t="shared" si="102"/>
        <v>削除</v>
      </c>
      <c r="P1294" s="19" t="str">
        <f t="shared" si="103"/>
        <v>削除</v>
      </c>
      <c r="Q1294">
        <f t="shared" si="104"/>
        <v>1</v>
      </c>
    </row>
    <row r="1295" spans="13:17" x14ac:dyDescent="0.7">
      <c r="M1295" s="19" t="str">
        <f t="shared" si="100"/>
        <v>削除</v>
      </c>
      <c r="N1295" s="19" t="str">
        <f t="shared" si="101"/>
        <v>削除</v>
      </c>
      <c r="O1295" s="19" t="str">
        <f t="shared" si="102"/>
        <v>削除</v>
      </c>
      <c r="P1295" s="19" t="str">
        <f t="shared" si="103"/>
        <v>削除</v>
      </c>
      <c r="Q1295">
        <f t="shared" si="104"/>
        <v>1</v>
      </c>
    </row>
    <row r="1296" spans="13:17" x14ac:dyDescent="0.7">
      <c r="M1296" s="19" t="str">
        <f t="shared" si="100"/>
        <v>削除</v>
      </c>
      <c r="N1296" s="19" t="str">
        <f t="shared" si="101"/>
        <v>削除</v>
      </c>
      <c r="O1296" s="19" t="str">
        <f t="shared" si="102"/>
        <v>削除</v>
      </c>
      <c r="P1296" s="19" t="str">
        <f t="shared" si="103"/>
        <v>削除</v>
      </c>
      <c r="Q1296">
        <f t="shared" si="104"/>
        <v>1</v>
      </c>
    </row>
    <row r="1297" spans="13:17" x14ac:dyDescent="0.7">
      <c r="M1297" s="19" t="str">
        <f t="shared" si="100"/>
        <v>削除</v>
      </c>
      <c r="N1297" s="19" t="str">
        <f t="shared" si="101"/>
        <v>削除</v>
      </c>
      <c r="O1297" s="19" t="str">
        <f t="shared" si="102"/>
        <v>削除</v>
      </c>
      <c r="P1297" s="19" t="str">
        <f t="shared" si="103"/>
        <v>削除</v>
      </c>
      <c r="Q1297">
        <f t="shared" si="104"/>
        <v>1</v>
      </c>
    </row>
    <row r="1298" spans="13:17" x14ac:dyDescent="0.7">
      <c r="M1298" s="19" t="str">
        <f t="shared" si="100"/>
        <v>削除</v>
      </c>
      <c r="N1298" s="19" t="str">
        <f t="shared" si="101"/>
        <v>削除</v>
      </c>
      <c r="O1298" s="19" t="str">
        <f t="shared" si="102"/>
        <v>削除</v>
      </c>
      <c r="P1298" s="19" t="str">
        <f t="shared" si="103"/>
        <v>削除</v>
      </c>
      <c r="Q1298">
        <f t="shared" si="104"/>
        <v>1</v>
      </c>
    </row>
    <row r="1299" spans="13:17" x14ac:dyDescent="0.7">
      <c r="M1299" s="19" t="str">
        <f t="shared" si="100"/>
        <v>削除</v>
      </c>
      <c r="N1299" s="19" t="str">
        <f t="shared" si="101"/>
        <v>削除</v>
      </c>
      <c r="O1299" s="19" t="str">
        <f t="shared" si="102"/>
        <v>削除</v>
      </c>
      <c r="P1299" s="19" t="str">
        <f t="shared" si="103"/>
        <v>削除</v>
      </c>
      <c r="Q1299">
        <f t="shared" si="104"/>
        <v>1</v>
      </c>
    </row>
    <row r="1300" spans="13:17" x14ac:dyDescent="0.7">
      <c r="M1300" s="19" t="str">
        <f t="shared" si="100"/>
        <v>削除</v>
      </c>
      <c r="N1300" s="19" t="str">
        <f t="shared" si="101"/>
        <v>削除</v>
      </c>
      <c r="O1300" s="19" t="str">
        <f t="shared" si="102"/>
        <v>削除</v>
      </c>
      <c r="P1300" s="19" t="str">
        <f t="shared" si="103"/>
        <v>削除</v>
      </c>
      <c r="Q1300">
        <f t="shared" si="104"/>
        <v>1</v>
      </c>
    </row>
    <row r="1301" spans="13:17" x14ac:dyDescent="0.7">
      <c r="M1301" s="19" t="str">
        <f t="shared" si="100"/>
        <v>削除</v>
      </c>
      <c r="N1301" s="19" t="str">
        <f t="shared" si="101"/>
        <v>削除</v>
      </c>
      <c r="O1301" s="19" t="str">
        <f t="shared" si="102"/>
        <v>削除</v>
      </c>
      <c r="P1301" s="19" t="str">
        <f t="shared" si="103"/>
        <v>削除</v>
      </c>
      <c r="Q1301">
        <f t="shared" si="104"/>
        <v>1</v>
      </c>
    </row>
    <row r="1302" spans="13:17" x14ac:dyDescent="0.7">
      <c r="M1302" s="19" t="str">
        <f t="shared" si="100"/>
        <v>削除</v>
      </c>
      <c r="N1302" s="19" t="str">
        <f t="shared" si="101"/>
        <v>削除</v>
      </c>
      <c r="O1302" s="19" t="str">
        <f t="shared" si="102"/>
        <v>削除</v>
      </c>
      <c r="P1302" s="19" t="str">
        <f t="shared" si="103"/>
        <v>削除</v>
      </c>
      <c r="Q1302">
        <f t="shared" si="104"/>
        <v>1</v>
      </c>
    </row>
    <row r="1303" spans="13:17" x14ac:dyDescent="0.7">
      <c r="M1303" s="19" t="str">
        <f t="shared" si="100"/>
        <v>削除</v>
      </c>
      <c r="N1303" s="19" t="str">
        <f t="shared" si="101"/>
        <v>削除</v>
      </c>
      <c r="O1303" s="19" t="str">
        <f t="shared" si="102"/>
        <v>削除</v>
      </c>
      <c r="P1303" s="19" t="str">
        <f t="shared" si="103"/>
        <v>削除</v>
      </c>
      <c r="Q1303">
        <f t="shared" si="104"/>
        <v>1</v>
      </c>
    </row>
    <row r="1304" spans="13:17" x14ac:dyDescent="0.7">
      <c r="M1304" s="19" t="str">
        <f t="shared" si="100"/>
        <v>削除</v>
      </c>
      <c r="N1304" s="19" t="str">
        <f t="shared" si="101"/>
        <v>削除</v>
      </c>
      <c r="O1304" s="19" t="str">
        <f t="shared" si="102"/>
        <v>削除</v>
      </c>
      <c r="P1304" s="19" t="str">
        <f t="shared" si="103"/>
        <v>削除</v>
      </c>
      <c r="Q1304">
        <f t="shared" si="104"/>
        <v>1</v>
      </c>
    </row>
    <row r="1305" spans="13:17" x14ac:dyDescent="0.7">
      <c r="M1305" s="19" t="str">
        <f t="shared" si="100"/>
        <v>削除</v>
      </c>
      <c r="N1305" s="19" t="str">
        <f t="shared" si="101"/>
        <v>削除</v>
      </c>
      <c r="O1305" s="19" t="str">
        <f t="shared" si="102"/>
        <v>削除</v>
      </c>
      <c r="P1305" s="19" t="str">
        <f t="shared" si="103"/>
        <v>削除</v>
      </c>
      <c r="Q1305">
        <f t="shared" si="104"/>
        <v>1</v>
      </c>
    </row>
    <row r="1306" spans="13:17" x14ac:dyDescent="0.7">
      <c r="M1306" s="19" t="str">
        <f t="shared" si="100"/>
        <v>削除</v>
      </c>
      <c r="N1306" s="19" t="str">
        <f t="shared" si="101"/>
        <v>削除</v>
      </c>
      <c r="O1306" s="19" t="str">
        <f t="shared" si="102"/>
        <v>削除</v>
      </c>
      <c r="P1306" s="19" t="str">
        <f t="shared" si="103"/>
        <v>削除</v>
      </c>
      <c r="Q1306">
        <f t="shared" si="104"/>
        <v>1</v>
      </c>
    </row>
    <row r="1307" spans="13:17" x14ac:dyDescent="0.7">
      <c r="M1307" s="19" t="str">
        <f t="shared" si="100"/>
        <v>削除</v>
      </c>
      <c r="N1307" s="19" t="str">
        <f t="shared" si="101"/>
        <v>削除</v>
      </c>
      <c r="O1307" s="19" t="str">
        <f t="shared" si="102"/>
        <v>削除</v>
      </c>
      <c r="P1307" s="19" t="str">
        <f t="shared" si="103"/>
        <v>削除</v>
      </c>
      <c r="Q1307">
        <f t="shared" si="104"/>
        <v>1</v>
      </c>
    </row>
    <row r="1308" spans="13:17" x14ac:dyDescent="0.7">
      <c r="M1308" s="19" t="str">
        <f t="shared" si="100"/>
        <v>削除</v>
      </c>
      <c r="N1308" s="19" t="str">
        <f t="shared" si="101"/>
        <v>削除</v>
      </c>
      <c r="O1308" s="19" t="str">
        <f t="shared" si="102"/>
        <v>削除</v>
      </c>
      <c r="P1308" s="19" t="str">
        <f t="shared" si="103"/>
        <v>削除</v>
      </c>
      <c r="Q1308">
        <f t="shared" si="104"/>
        <v>1</v>
      </c>
    </row>
    <row r="1309" spans="13:17" x14ac:dyDescent="0.7">
      <c r="M1309" s="19" t="str">
        <f t="shared" si="100"/>
        <v>削除</v>
      </c>
      <c r="N1309" s="19" t="str">
        <f t="shared" si="101"/>
        <v>削除</v>
      </c>
      <c r="O1309" s="19" t="str">
        <f t="shared" si="102"/>
        <v>削除</v>
      </c>
      <c r="P1309" s="19" t="str">
        <f t="shared" si="103"/>
        <v>削除</v>
      </c>
      <c r="Q1309">
        <f t="shared" si="104"/>
        <v>1</v>
      </c>
    </row>
    <row r="1310" spans="13:17" x14ac:dyDescent="0.7">
      <c r="M1310" s="19" t="str">
        <f t="shared" si="100"/>
        <v>削除</v>
      </c>
      <c r="N1310" s="19" t="str">
        <f t="shared" si="101"/>
        <v>削除</v>
      </c>
      <c r="O1310" s="19" t="str">
        <f t="shared" si="102"/>
        <v>削除</v>
      </c>
      <c r="P1310" s="19" t="str">
        <f t="shared" si="103"/>
        <v>削除</v>
      </c>
      <c r="Q1310">
        <f t="shared" si="104"/>
        <v>1</v>
      </c>
    </row>
    <row r="1311" spans="13:17" x14ac:dyDescent="0.7">
      <c r="M1311" s="19" t="str">
        <f t="shared" si="100"/>
        <v>削除</v>
      </c>
      <c r="N1311" s="19" t="str">
        <f t="shared" si="101"/>
        <v>削除</v>
      </c>
      <c r="O1311" s="19" t="str">
        <f t="shared" si="102"/>
        <v>削除</v>
      </c>
      <c r="P1311" s="19" t="str">
        <f t="shared" si="103"/>
        <v>削除</v>
      </c>
      <c r="Q1311">
        <f t="shared" si="104"/>
        <v>1</v>
      </c>
    </row>
    <row r="1312" spans="13:17" x14ac:dyDescent="0.7">
      <c r="M1312" s="19" t="str">
        <f t="shared" si="100"/>
        <v>削除</v>
      </c>
      <c r="N1312" s="19" t="str">
        <f t="shared" si="101"/>
        <v>削除</v>
      </c>
      <c r="O1312" s="19" t="str">
        <f t="shared" si="102"/>
        <v>削除</v>
      </c>
      <c r="P1312" s="19" t="str">
        <f t="shared" si="103"/>
        <v>削除</v>
      </c>
      <c r="Q1312">
        <f t="shared" si="104"/>
        <v>1</v>
      </c>
    </row>
    <row r="1313" spans="13:17" x14ac:dyDescent="0.7">
      <c r="M1313" s="19" t="str">
        <f t="shared" si="100"/>
        <v>削除</v>
      </c>
      <c r="N1313" s="19" t="str">
        <f t="shared" si="101"/>
        <v>削除</v>
      </c>
      <c r="O1313" s="19" t="str">
        <f t="shared" si="102"/>
        <v>削除</v>
      </c>
      <c r="P1313" s="19" t="str">
        <f t="shared" si="103"/>
        <v>削除</v>
      </c>
      <c r="Q1313">
        <f t="shared" si="104"/>
        <v>1</v>
      </c>
    </row>
    <row r="1314" spans="13:17" x14ac:dyDescent="0.7">
      <c r="M1314" s="19" t="str">
        <f t="shared" si="100"/>
        <v>削除</v>
      </c>
      <c r="N1314" s="19" t="str">
        <f t="shared" si="101"/>
        <v>削除</v>
      </c>
      <c r="O1314" s="19" t="str">
        <f t="shared" si="102"/>
        <v>削除</v>
      </c>
      <c r="P1314" s="19" t="str">
        <f t="shared" si="103"/>
        <v>削除</v>
      </c>
      <c r="Q1314">
        <f t="shared" si="104"/>
        <v>1</v>
      </c>
    </row>
    <row r="1315" spans="13:17" x14ac:dyDescent="0.7">
      <c r="M1315" s="19" t="str">
        <f t="shared" si="100"/>
        <v>削除</v>
      </c>
      <c r="N1315" s="19" t="str">
        <f t="shared" si="101"/>
        <v>削除</v>
      </c>
      <c r="O1315" s="19" t="str">
        <f t="shared" si="102"/>
        <v>削除</v>
      </c>
      <c r="P1315" s="19" t="str">
        <f t="shared" si="103"/>
        <v>削除</v>
      </c>
      <c r="Q1315">
        <f t="shared" si="104"/>
        <v>1</v>
      </c>
    </row>
    <row r="1316" spans="13:17" x14ac:dyDescent="0.7">
      <c r="M1316" s="19" t="str">
        <f t="shared" si="100"/>
        <v>削除</v>
      </c>
      <c r="N1316" s="19" t="str">
        <f t="shared" si="101"/>
        <v>削除</v>
      </c>
      <c r="O1316" s="19" t="str">
        <f t="shared" si="102"/>
        <v>削除</v>
      </c>
      <c r="P1316" s="19" t="str">
        <f t="shared" si="103"/>
        <v>削除</v>
      </c>
      <c r="Q1316">
        <f t="shared" si="104"/>
        <v>1</v>
      </c>
    </row>
    <row r="1317" spans="13:17" x14ac:dyDescent="0.7">
      <c r="M1317" s="19" t="str">
        <f t="shared" si="100"/>
        <v>削除</v>
      </c>
      <c r="N1317" s="19" t="str">
        <f t="shared" si="101"/>
        <v>削除</v>
      </c>
      <c r="O1317" s="19" t="str">
        <f t="shared" si="102"/>
        <v>削除</v>
      </c>
      <c r="P1317" s="19" t="str">
        <f t="shared" si="103"/>
        <v>削除</v>
      </c>
      <c r="Q1317">
        <f t="shared" si="104"/>
        <v>1</v>
      </c>
    </row>
    <row r="1318" spans="13:17" x14ac:dyDescent="0.7">
      <c r="M1318" s="19" t="str">
        <f t="shared" si="100"/>
        <v>削除</v>
      </c>
      <c r="N1318" s="19" t="str">
        <f t="shared" si="101"/>
        <v>削除</v>
      </c>
      <c r="O1318" s="19" t="str">
        <f t="shared" si="102"/>
        <v>削除</v>
      </c>
      <c r="P1318" s="19" t="str">
        <f t="shared" si="103"/>
        <v>削除</v>
      </c>
      <c r="Q1318">
        <f t="shared" si="104"/>
        <v>1</v>
      </c>
    </row>
    <row r="1319" spans="13:17" x14ac:dyDescent="0.7">
      <c r="M1319" s="19" t="str">
        <f t="shared" si="100"/>
        <v>削除</v>
      </c>
      <c r="N1319" s="19" t="str">
        <f t="shared" si="101"/>
        <v>削除</v>
      </c>
      <c r="O1319" s="19" t="str">
        <f t="shared" si="102"/>
        <v>削除</v>
      </c>
      <c r="P1319" s="19" t="str">
        <f t="shared" si="103"/>
        <v>削除</v>
      </c>
      <c r="Q1319">
        <f t="shared" si="104"/>
        <v>1</v>
      </c>
    </row>
    <row r="1320" spans="13:17" x14ac:dyDescent="0.7">
      <c r="M1320" s="19" t="str">
        <f t="shared" si="100"/>
        <v>削除</v>
      </c>
      <c r="N1320" s="19" t="str">
        <f t="shared" si="101"/>
        <v>削除</v>
      </c>
      <c r="O1320" s="19" t="str">
        <f t="shared" si="102"/>
        <v>削除</v>
      </c>
      <c r="P1320" s="19" t="str">
        <f t="shared" si="103"/>
        <v>削除</v>
      </c>
      <c r="Q1320">
        <f t="shared" si="104"/>
        <v>1</v>
      </c>
    </row>
    <row r="1321" spans="13:17" x14ac:dyDescent="0.7">
      <c r="M1321" s="19" t="str">
        <f t="shared" si="100"/>
        <v>削除</v>
      </c>
      <c r="N1321" s="19" t="str">
        <f t="shared" si="101"/>
        <v>削除</v>
      </c>
      <c r="O1321" s="19" t="str">
        <f t="shared" si="102"/>
        <v>削除</v>
      </c>
      <c r="P1321" s="19" t="str">
        <f t="shared" si="103"/>
        <v>削除</v>
      </c>
      <c r="Q1321">
        <f t="shared" si="104"/>
        <v>1</v>
      </c>
    </row>
    <row r="1322" spans="13:17" x14ac:dyDescent="0.7">
      <c r="M1322" s="19" t="str">
        <f t="shared" si="100"/>
        <v>削除</v>
      </c>
      <c r="N1322" s="19" t="str">
        <f t="shared" si="101"/>
        <v>削除</v>
      </c>
      <c r="O1322" s="19" t="str">
        <f t="shared" si="102"/>
        <v>削除</v>
      </c>
      <c r="P1322" s="19" t="str">
        <f t="shared" si="103"/>
        <v>削除</v>
      </c>
      <c r="Q1322">
        <f t="shared" si="104"/>
        <v>1</v>
      </c>
    </row>
    <row r="1323" spans="13:17" x14ac:dyDescent="0.7">
      <c r="M1323" s="19" t="str">
        <f t="shared" si="100"/>
        <v>削除</v>
      </c>
      <c r="N1323" s="19" t="str">
        <f t="shared" si="101"/>
        <v>削除</v>
      </c>
      <c r="O1323" s="19" t="str">
        <f t="shared" si="102"/>
        <v>削除</v>
      </c>
      <c r="P1323" s="19" t="str">
        <f t="shared" si="103"/>
        <v>削除</v>
      </c>
      <c r="Q1323">
        <f t="shared" si="104"/>
        <v>1</v>
      </c>
    </row>
    <row r="1324" spans="13:17" x14ac:dyDescent="0.7">
      <c r="M1324" s="19" t="str">
        <f t="shared" si="100"/>
        <v>削除</v>
      </c>
      <c r="N1324" s="19" t="str">
        <f t="shared" si="101"/>
        <v>削除</v>
      </c>
      <c r="O1324" s="19" t="str">
        <f t="shared" si="102"/>
        <v>削除</v>
      </c>
      <c r="P1324" s="19" t="str">
        <f t="shared" si="103"/>
        <v>削除</v>
      </c>
      <c r="Q1324">
        <f t="shared" si="104"/>
        <v>1</v>
      </c>
    </row>
    <row r="1325" spans="13:17" x14ac:dyDescent="0.7">
      <c r="M1325" s="19" t="str">
        <f t="shared" si="100"/>
        <v>削除</v>
      </c>
      <c r="N1325" s="19" t="str">
        <f t="shared" si="101"/>
        <v>削除</v>
      </c>
      <c r="O1325" s="19" t="str">
        <f t="shared" si="102"/>
        <v>削除</v>
      </c>
      <c r="P1325" s="19" t="str">
        <f t="shared" si="103"/>
        <v>削除</v>
      </c>
      <c r="Q1325">
        <f t="shared" si="104"/>
        <v>1</v>
      </c>
    </row>
    <row r="1326" spans="13:17" x14ac:dyDescent="0.7">
      <c r="M1326" s="19" t="str">
        <f t="shared" si="100"/>
        <v>削除</v>
      </c>
      <c r="N1326" s="19" t="str">
        <f t="shared" si="101"/>
        <v>削除</v>
      </c>
      <c r="O1326" s="19" t="str">
        <f t="shared" si="102"/>
        <v>削除</v>
      </c>
      <c r="P1326" s="19" t="str">
        <f t="shared" si="103"/>
        <v>削除</v>
      </c>
      <c r="Q1326">
        <f t="shared" si="104"/>
        <v>1</v>
      </c>
    </row>
    <row r="1327" spans="13:17" x14ac:dyDescent="0.7">
      <c r="M1327" s="19" t="str">
        <f t="shared" si="100"/>
        <v>削除</v>
      </c>
      <c r="N1327" s="19" t="str">
        <f t="shared" si="101"/>
        <v>削除</v>
      </c>
      <c r="O1327" s="19" t="str">
        <f t="shared" si="102"/>
        <v>削除</v>
      </c>
      <c r="P1327" s="19" t="str">
        <f t="shared" si="103"/>
        <v>削除</v>
      </c>
      <c r="Q1327">
        <f t="shared" si="104"/>
        <v>1</v>
      </c>
    </row>
    <row r="1328" spans="13:17" x14ac:dyDescent="0.7">
      <c r="M1328" s="19" t="str">
        <f t="shared" si="100"/>
        <v>削除</v>
      </c>
      <c r="N1328" s="19" t="str">
        <f t="shared" si="101"/>
        <v>削除</v>
      </c>
      <c r="O1328" s="19" t="str">
        <f t="shared" si="102"/>
        <v>削除</v>
      </c>
      <c r="P1328" s="19" t="str">
        <f t="shared" si="103"/>
        <v>削除</v>
      </c>
      <c r="Q1328">
        <f t="shared" si="104"/>
        <v>1</v>
      </c>
    </row>
    <row r="1329" spans="13:17" x14ac:dyDescent="0.7">
      <c r="M1329" s="19" t="str">
        <f t="shared" si="100"/>
        <v>削除</v>
      </c>
      <c r="N1329" s="19" t="str">
        <f t="shared" si="101"/>
        <v>削除</v>
      </c>
      <c r="O1329" s="19" t="str">
        <f t="shared" si="102"/>
        <v>削除</v>
      </c>
      <c r="P1329" s="19" t="str">
        <f t="shared" si="103"/>
        <v>削除</v>
      </c>
      <c r="Q1329">
        <f t="shared" si="104"/>
        <v>1</v>
      </c>
    </row>
    <row r="1330" spans="13:17" x14ac:dyDescent="0.7">
      <c r="M1330" s="19" t="str">
        <f t="shared" si="100"/>
        <v>削除</v>
      </c>
      <c r="N1330" s="19" t="str">
        <f t="shared" si="101"/>
        <v>削除</v>
      </c>
      <c r="O1330" s="19" t="str">
        <f t="shared" si="102"/>
        <v>削除</v>
      </c>
      <c r="P1330" s="19" t="str">
        <f t="shared" si="103"/>
        <v>削除</v>
      </c>
      <c r="Q1330">
        <f t="shared" si="104"/>
        <v>1</v>
      </c>
    </row>
    <row r="1331" spans="13:17" x14ac:dyDescent="0.7">
      <c r="M1331" s="19" t="str">
        <f t="shared" si="100"/>
        <v>削除</v>
      </c>
      <c r="N1331" s="19" t="str">
        <f t="shared" si="101"/>
        <v>削除</v>
      </c>
      <c r="O1331" s="19" t="str">
        <f t="shared" si="102"/>
        <v>削除</v>
      </c>
      <c r="P1331" s="19" t="str">
        <f t="shared" si="103"/>
        <v>削除</v>
      </c>
      <c r="Q1331">
        <f t="shared" si="104"/>
        <v>1</v>
      </c>
    </row>
    <row r="1332" spans="13:17" x14ac:dyDescent="0.7">
      <c r="M1332" s="19" t="str">
        <f t="shared" si="100"/>
        <v>削除</v>
      </c>
      <c r="N1332" s="19" t="str">
        <f t="shared" si="101"/>
        <v>削除</v>
      </c>
      <c r="O1332" s="19" t="str">
        <f t="shared" si="102"/>
        <v>削除</v>
      </c>
      <c r="P1332" s="19" t="str">
        <f t="shared" si="103"/>
        <v>削除</v>
      </c>
      <c r="Q1332">
        <f t="shared" si="104"/>
        <v>1</v>
      </c>
    </row>
    <row r="1333" spans="13:17" x14ac:dyDescent="0.7">
      <c r="M1333" s="19" t="str">
        <f t="shared" si="100"/>
        <v>削除</v>
      </c>
      <c r="N1333" s="19" t="str">
        <f t="shared" si="101"/>
        <v>削除</v>
      </c>
      <c r="O1333" s="19" t="str">
        <f t="shared" si="102"/>
        <v>削除</v>
      </c>
      <c r="P1333" s="19" t="str">
        <f t="shared" si="103"/>
        <v>削除</v>
      </c>
      <c r="Q1333">
        <f t="shared" si="104"/>
        <v>1</v>
      </c>
    </row>
    <row r="1334" spans="13:17" x14ac:dyDescent="0.7">
      <c r="M1334" s="19" t="str">
        <f t="shared" si="100"/>
        <v>削除</v>
      </c>
      <c r="N1334" s="19" t="str">
        <f t="shared" si="101"/>
        <v>削除</v>
      </c>
      <c r="O1334" s="19" t="str">
        <f t="shared" si="102"/>
        <v>削除</v>
      </c>
      <c r="P1334" s="19" t="str">
        <f t="shared" si="103"/>
        <v>削除</v>
      </c>
      <c r="Q1334">
        <f t="shared" si="104"/>
        <v>1</v>
      </c>
    </row>
    <row r="1335" spans="13:17" x14ac:dyDescent="0.7">
      <c r="M1335" s="19" t="str">
        <f t="shared" si="100"/>
        <v>削除</v>
      </c>
      <c r="N1335" s="19" t="str">
        <f t="shared" si="101"/>
        <v>削除</v>
      </c>
      <c r="O1335" s="19" t="str">
        <f t="shared" si="102"/>
        <v>削除</v>
      </c>
      <c r="P1335" s="19" t="str">
        <f t="shared" si="103"/>
        <v>削除</v>
      </c>
      <c r="Q1335">
        <f t="shared" si="104"/>
        <v>1</v>
      </c>
    </row>
    <row r="1336" spans="13:17" x14ac:dyDescent="0.7">
      <c r="M1336" s="19" t="str">
        <f t="shared" si="100"/>
        <v>削除</v>
      </c>
      <c r="N1336" s="19" t="str">
        <f t="shared" si="101"/>
        <v>削除</v>
      </c>
      <c r="O1336" s="19" t="str">
        <f t="shared" si="102"/>
        <v>削除</v>
      </c>
      <c r="P1336" s="19" t="str">
        <f t="shared" si="103"/>
        <v>削除</v>
      </c>
      <c r="Q1336">
        <f t="shared" si="104"/>
        <v>1</v>
      </c>
    </row>
    <row r="1337" spans="13:17" x14ac:dyDescent="0.7">
      <c r="M1337" s="19" t="str">
        <f t="shared" si="100"/>
        <v>削除</v>
      </c>
      <c r="N1337" s="19" t="str">
        <f t="shared" si="101"/>
        <v>削除</v>
      </c>
      <c r="O1337" s="19" t="str">
        <f t="shared" si="102"/>
        <v>削除</v>
      </c>
      <c r="P1337" s="19" t="str">
        <f t="shared" si="103"/>
        <v>削除</v>
      </c>
      <c r="Q1337">
        <f t="shared" si="104"/>
        <v>1</v>
      </c>
    </row>
    <row r="1338" spans="13:17" x14ac:dyDescent="0.7">
      <c r="M1338" s="19" t="str">
        <f t="shared" si="100"/>
        <v>削除</v>
      </c>
      <c r="N1338" s="19" t="str">
        <f t="shared" si="101"/>
        <v>削除</v>
      </c>
      <c r="O1338" s="19" t="str">
        <f t="shared" si="102"/>
        <v>削除</v>
      </c>
      <c r="P1338" s="19" t="str">
        <f t="shared" si="103"/>
        <v>削除</v>
      </c>
      <c r="Q1338">
        <f t="shared" si="104"/>
        <v>1</v>
      </c>
    </row>
    <row r="1339" spans="13:17" x14ac:dyDescent="0.7">
      <c r="M1339" s="19" t="str">
        <f t="shared" si="100"/>
        <v>削除</v>
      </c>
      <c r="N1339" s="19" t="str">
        <f t="shared" si="101"/>
        <v>削除</v>
      </c>
      <c r="O1339" s="19" t="str">
        <f t="shared" si="102"/>
        <v>削除</v>
      </c>
      <c r="P1339" s="19" t="str">
        <f t="shared" si="103"/>
        <v>削除</v>
      </c>
      <c r="Q1339">
        <f t="shared" si="104"/>
        <v>1</v>
      </c>
    </row>
    <row r="1340" spans="13:17" x14ac:dyDescent="0.7">
      <c r="M1340" s="19" t="str">
        <f t="shared" si="100"/>
        <v>削除</v>
      </c>
      <c r="N1340" s="19" t="str">
        <f t="shared" si="101"/>
        <v>削除</v>
      </c>
      <c r="O1340" s="19" t="str">
        <f t="shared" si="102"/>
        <v>削除</v>
      </c>
      <c r="P1340" s="19" t="str">
        <f t="shared" si="103"/>
        <v>削除</v>
      </c>
      <c r="Q1340">
        <f t="shared" si="104"/>
        <v>1</v>
      </c>
    </row>
    <row r="1341" spans="13:17" x14ac:dyDescent="0.7">
      <c r="M1341" s="19" t="str">
        <f t="shared" si="100"/>
        <v>削除</v>
      </c>
      <c r="N1341" s="19" t="str">
        <f t="shared" si="101"/>
        <v>削除</v>
      </c>
      <c r="O1341" s="19" t="str">
        <f t="shared" si="102"/>
        <v>削除</v>
      </c>
      <c r="P1341" s="19" t="str">
        <f t="shared" si="103"/>
        <v>削除</v>
      </c>
      <c r="Q1341">
        <f t="shared" si="104"/>
        <v>1</v>
      </c>
    </row>
    <row r="1342" spans="13:17" x14ac:dyDescent="0.7">
      <c r="M1342" s="19" t="str">
        <f t="shared" si="100"/>
        <v>削除</v>
      </c>
      <c r="N1342" s="19" t="str">
        <f t="shared" si="101"/>
        <v>削除</v>
      </c>
      <c r="O1342" s="19" t="str">
        <f t="shared" si="102"/>
        <v>削除</v>
      </c>
      <c r="P1342" s="19" t="str">
        <f t="shared" si="103"/>
        <v>削除</v>
      </c>
      <c r="Q1342">
        <f t="shared" si="104"/>
        <v>1</v>
      </c>
    </row>
    <row r="1343" spans="13:17" x14ac:dyDescent="0.7">
      <c r="M1343" s="19" t="str">
        <f t="shared" si="100"/>
        <v>削除</v>
      </c>
      <c r="N1343" s="19" t="str">
        <f t="shared" si="101"/>
        <v>削除</v>
      </c>
      <c r="O1343" s="19" t="str">
        <f t="shared" si="102"/>
        <v>削除</v>
      </c>
      <c r="P1343" s="19" t="str">
        <f t="shared" si="103"/>
        <v>削除</v>
      </c>
      <c r="Q1343">
        <f t="shared" si="104"/>
        <v>1</v>
      </c>
    </row>
    <row r="1344" spans="13:17" x14ac:dyDescent="0.7">
      <c r="M1344" s="19" t="str">
        <f t="shared" si="100"/>
        <v>削除</v>
      </c>
      <c r="N1344" s="19" t="str">
        <f t="shared" si="101"/>
        <v>削除</v>
      </c>
      <c r="O1344" s="19" t="str">
        <f t="shared" si="102"/>
        <v>削除</v>
      </c>
      <c r="P1344" s="19" t="str">
        <f t="shared" si="103"/>
        <v>削除</v>
      </c>
      <c r="Q1344">
        <f t="shared" si="104"/>
        <v>1</v>
      </c>
    </row>
    <row r="1345" spans="13:17" x14ac:dyDescent="0.7">
      <c r="M1345" s="19" t="str">
        <f t="shared" si="100"/>
        <v>削除</v>
      </c>
      <c r="N1345" s="19" t="str">
        <f t="shared" si="101"/>
        <v>削除</v>
      </c>
      <c r="O1345" s="19" t="str">
        <f t="shared" si="102"/>
        <v>削除</v>
      </c>
      <c r="P1345" s="19" t="str">
        <f t="shared" si="103"/>
        <v>削除</v>
      </c>
      <c r="Q1345">
        <f t="shared" si="104"/>
        <v>1</v>
      </c>
    </row>
    <row r="1346" spans="13:17" x14ac:dyDescent="0.7">
      <c r="M1346" s="19" t="str">
        <f t="shared" si="100"/>
        <v>削除</v>
      </c>
      <c r="N1346" s="19" t="str">
        <f t="shared" si="101"/>
        <v>削除</v>
      </c>
      <c r="O1346" s="19" t="str">
        <f t="shared" si="102"/>
        <v>削除</v>
      </c>
      <c r="P1346" s="19" t="str">
        <f t="shared" si="103"/>
        <v>削除</v>
      </c>
      <c r="Q1346">
        <f t="shared" si="104"/>
        <v>1</v>
      </c>
    </row>
    <row r="1347" spans="13:17" x14ac:dyDescent="0.7">
      <c r="M1347" s="19" t="str">
        <f t="shared" ref="M1347:M1410" si="105">IF(O1347="削除","削除",(TRUNC(E1347,0)+MOD(E1347,1)*0.6)*10000)</f>
        <v>削除</v>
      </c>
      <c r="N1347" s="19" t="str">
        <f t="shared" ref="N1347:N1410" si="106">IF(P1347="削除","削除",(TRUNC(F1347,0)+MOD(F1347,1)*0.6)*10000)</f>
        <v>削除</v>
      </c>
      <c r="O1347" s="19" t="str">
        <f t="shared" ref="O1347:O1410" si="107">IF(G1348=0,"削除",(TRUNC(E1348,0)+MOD(E1348,1)*0.6)*10000)</f>
        <v>削除</v>
      </c>
      <c r="P1347" s="19" t="str">
        <f t="shared" ref="P1347:P1410" si="108">IF(F1348=0,"削除",(TRUNC(F1348,0)+MOD(F1348,1)*0.6)*10000)</f>
        <v>削除</v>
      </c>
      <c r="Q1347">
        <f t="shared" ref="Q1347:Q1410" si="109">COUNTBLANK(A1348)</f>
        <v>1</v>
      </c>
    </row>
    <row r="1348" spans="13:17" x14ac:dyDescent="0.7">
      <c r="M1348" s="19" t="str">
        <f t="shared" si="105"/>
        <v>削除</v>
      </c>
      <c r="N1348" s="19" t="str">
        <f t="shared" si="106"/>
        <v>削除</v>
      </c>
      <c r="O1348" s="19" t="str">
        <f t="shared" si="107"/>
        <v>削除</v>
      </c>
      <c r="P1348" s="19" t="str">
        <f t="shared" si="108"/>
        <v>削除</v>
      </c>
      <c r="Q1348">
        <f t="shared" si="109"/>
        <v>1</v>
      </c>
    </row>
    <row r="1349" spans="13:17" x14ac:dyDescent="0.7">
      <c r="M1349" s="19" t="str">
        <f t="shared" si="105"/>
        <v>削除</v>
      </c>
      <c r="N1349" s="19" t="str">
        <f t="shared" si="106"/>
        <v>削除</v>
      </c>
      <c r="O1349" s="19" t="str">
        <f t="shared" si="107"/>
        <v>削除</v>
      </c>
      <c r="P1349" s="19" t="str">
        <f t="shared" si="108"/>
        <v>削除</v>
      </c>
      <c r="Q1349">
        <f t="shared" si="109"/>
        <v>1</v>
      </c>
    </row>
    <row r="1350" spans="13:17" x14ac:dyDescent="0.7">
      <c r="M1350" s="19" t="str">
        <f t="shared" si="105"/>
        <v>削除</v>
      </c>
      <c r="N1350" s="19" t="str">
        <f t="shared" si="106"/>
        <v>削除</v>
      </c>
      <c r="O1350" s="19" t="str">
        <f t="shared" si="107"/>
        <v>削除</v>
      </c>
      <c r="P1350" s="19" t="str">
        <f t="shared" si="108"/>
        <v>削除</v>
      </c>
      <c r="Q1350">
        <f t="shared" si="109"/>
        <v>1</v>
      </c>
    </row>
    <row r="1351" spans="13:17" x14ac:dyDescent="0.7">
      <c r="M1351" s="19" t="str">
        <f t="shared" si="105"/>
        <v>削除</v>
      </c>
      <c r="N1351" s="19" t="str">
        <f t="shared" si="106"/>
        <v>削除</v>
      </c>
      <c r="O1351" s="19" t="str">
        <f t="shared" si="107"/>
        <v>削除</v>
      </c>
      <c r="P1351" s="19" t="str">
        <f t="shared" si="108"/>
        <v>削除</v>
      </c>
      <c r="Q1351">
        <f t="shared" si="109"/>
        <v>1</v>
      </c>
    </row>
    <row r="1352" spans="13:17" x14ac:dyDescent="0.7">
      <c r="M1352" s="19" t="str">
        <f t="shared" si="105"/>
        <v>削除</v>
      </c>
      <c r="N1352" s="19" t="str">
        <f t="shared" si="106"/>
        <v>削除</v>
      </c>
      <c r="O1352" s="19" t="str">
        <f t="shared" si="107"/>
        <v>削除</v>
      </c>
      <c r="P1352" s="19" t="str">
        <f t="shared" si="108"/>
        <v>削除</v>
      </c>
      <c r="Q1352">
        <f t="shared" si="109"/>
        <v>1</v>
      </c>
    </row>
    <row r="1353" spans="13:17" x14ac:dyDescent="0.7">
      <c r="M1353" s="19" t="str">
        <f t="shared" si="105"/>
        <v>削除</v>
      </c>
      <c r="N1353" s="19" t="str">
        <f t="shared" si="106"/>
        <v>削除</v>
      </c>
      <c r="O1353" s="19" t="str">
        <f t="shared" si="107"/>
        <v>削除</v>
      </c>
      <c r="P1353" s="19" t="str">
        <f t="shared" si="108"/>
        <v>削除</v>
      </c>
      <c r="Q1353">
        <f t="shared" si="109"/>
        <v>1</v>
      </c>
    </row>
    <row r="1354" spans="13:17" x14ac:dyDescent="0.7">
      <c r="M1354" s="19" t="str">
        <f t="shared" si="105"/>
        <v>削除</v>
      </c>
      <c r="N1354" s="19" t="str">
        <f t="shared" si="106"/>
        <v>削除</v>
      </c>
      <c r="O1354" s="19" t="str">
        <f t="shared" si="107"/>
        <v>削除</v>
      </c>
      <c r="P1354" s="19" t="str">
        <f t="shared" si="108"/>
        <v>削除</v>
      </c>
      <c r="Q1354">
        <f t="shared" si="109"/>
        <v>1</v>
      </c>
    </row>
    <row r="1355" spans="13:17" x14ac:dyDescent="0.7">
      <c r="M1355" s="19" t="str">
        <f t="shared" si="105"/>
        <v>削除</v>
      </c>
      <c r="N1355" s="19" t="str">
        <f t="shared" si="106"/>
        <v>削除</v>
      </c>
      <c r="O1355" s="19" t="str">
        <f t="shared" si="107"/>
        <v>削除</v>
      </c>
      <c r="P1355" s="19" t="str">
        <f t="shared" si="108"/>
        <v>削除</v>
      </c>
      <c r="Q1355">
        <f t="shared" si="109"/>
        <v>1</v>
      </c>
    </row>
    <row r="1356" spans="13:17" x14ac:dyDescent="0.7">
      <c r="M1356" s="19" t="str">
        <f t="shared" si="105"/>
        <v>削除</v>
      </c>
      <c r="N1356" s="19" t="str">
        <f t="shared" si="106"/>
        <v>削除</v>
      </c>
      <c r="O1356" s="19" t="str">
        <f t="shared" si="107"/>
        <v>削除</v>
      </c>
      <c r="P1356" s="19" t="str">
        <f t="shared" si="108"/>
        <v>削除</v>
      </c>
      <c r="Q1356">
        <f t="shared" si="109"/>
        <v>1</v>
      </c>
    </row>
    <row r="1357" spans="13:17" x14ac:dyDescent="0.7">
      <c r="M1357" s="19" t="str">
        <f t="shared" si="105"/>
        <v>削除</v>
      </c>
      <c r="N1357" s="19" t="str">
        <f t="shared" si="106"/>
        <v>削除</v>
      </c>
      <c r="O1357" s="19" t="str">
        <f t="shared" si="107"/>
        <v>削除</v>
      </c>
      <c r="P1357" s="19" t="str">
        <f t="shared" si="108"/>
        <v>削除</v>
      </c>
      <c r="Q1357">
        <f t="shared" si="109"/>
        <v>1</v>
      </c>
    </row>
    <row r="1358" spans="13:17" x14ac:dyDescent="0.7">
      <c r="M1358" s="19" t="str">
        <f t="shared" si="105"/>
        <v>削除</v>
      </c>
      <c r="N1358" s="19" t="str">
        <f t="shared" si="106"/>
        <v>削除</v>
      </c>
      <c r="O1358" s="19" t="str">
        <f t="shared" si="107"/>
        <v>削除</v>
      </c>
      <c r="P1358" s="19" t="str">
        <f t="shared" si="108"/>
        <v>削除</v>
      </c>
      <c r="Q1358">
        <f t="shared" si="109"/>
        <v>1</v>
      </c>
    </row>
    <row r="1359" spans="13:17" x14ac:dyDescent="0.7">
      <c r="M1359" s="19" t="str">
        <f t="shared" si="105"/>
        <v>削除</v>
      </c>
      <c r="N1359" s="19" t="str">
        <f t="shared" si="106"/>
        <v>削除</v>
      </c>
      <c r="O1359" s="19" t="str">
        <f t="shared" si="107"/>
        <v>削除</v>
      </c>
      <c r="P1359" s="19" t="str">
        <f t="shared" si="108"/>
        <v>削除</v>
      </c>
      <c r="Q1359">
        <f t="shared" si="109"/>
        <v>1</v>
      </c>
    </row>
    <row r="1360" spans="13:17" x14ac:dyDescent="0.7">
      <c r="M1360" s="19" t="str">
        <f t="shared" si="105"/>
        <v>削除</v>
      </c>
      <c r="N1360" s="19" t="str">
        <f t="shared" si="106"/>
        <v>削除</v>
      </c>
      <c r="O1360" s="19" t="str">
        <f t="shared" si="107"/>
        <v>削除</v>
      </c>
      <c r="P1360" s="19" t="str">
        <f t="shared" si="108"/>
        <v>削除</v>
      </c>
      <c r="Q1360">
        <f t="shared" si="109"/>
        <v>1</v>
      </c>
    </row>
    <row r="1361" spans="13:17" x14ac:dyDescent="0.7">
      <c r="M1361" s="19" t="str">
        <f t="shared" si="105"/>
        <v>削除</v>
      </c>
      <c r="N1361" s="19" t="str">
        <f t="shared" si="106"/>
        <v>削除</v>
      </c>
      <c r="O1361" s="19" t="str">
        <f t="shared" si="107"/>
        <v>削除</v>
      </c>
      <c r="P1361" s="19" t="str">
        <f t="shared" si="108"/>
        <v>削除</v>
      </c>
      <c r="Q1361">
        <f t="shared" si="109"/>
        <v>1</v>
      </c>
    </row>
    <row r="1362" spans="13:17" x14ac:dyDescent="0.7">
      <c r="M1362" s="19" t="str">
        <f t="shared" si="105"/>
        <v>削除</v>
      </c>
      <c r="N1362" s="19" t="str">
        <f t="shared" si="106"/>
        <v>削除</v>
      </c>
      <c r="O1362" s="19" t="str">
        <f t="shared" si="107"/>
        <v>削除</v>
      </c>
      <c r="P1362" s="19" t="str">
        <f t="shared" si="108"/>
        <v>削除</v>
      </c>
      <c r="Q1362">
        <f t="shared" si="109"/>
        <v>1</v>
      </c>
    </row>
    <row r="1363" spans="13:17" x14ac:dyDescent="0.7">
      <c r="M1363" s="19" t="str">
        <f t="shared" si="105"/>
        <v>削除</v>
      </c>
      <c r="N1363" s="19" t="str">
        <f t="shared" si="106"/>
        <v>削除</v>
      </c>
      <c r="O1363" s="19" t="str">
        <f t="shared" si="107"/>
        <v>削除</v>
      </c>
      <c r="P1363" s="19" t="str">
        <f t="shared" si="108"/>
        <v>削除</v>
      </c>
      <c r="Q1363">
        <f t="shared" si="109"/>
        <v>1</v>
      </c>
    </row>
    <row r="1364" spans="13:17" x14ac:dyDescent="0.7">
      <c r="M1364" s="19" t="str">
        <f t="shared" si="105"/>
        <v>削除</v>
      </c>
      <c r="N1364" s="19" t="str">
        <f t="shared" si="106"/>
        <v>削除</v>
      </c>
      <c r="O1364" s="19" t="str">
        <f t="shared" si="107"/>
        <v>削除</v>
      </c>
      <c r="P1364" s="19" t="str">
        <f t="shared" si="108"/>
        <v>削除</v>
      </c>
      <c r="Q1364">
        <f t="shared" si="109"/>
        <v>1</v>
      </c>
    </row>
    <row r="1365" spans="13:17" x14ac:dyDescent="0.7">
      <c r="M1365" s="19" t="str">
        <f t="shared" si="105"/>
        <v>削除</v>
      </c>
      <c r="N1365" s="19" t="str">
        <f t="shared" si="106"/>
        <v>削除</v>
      </c>
      <c r="O1365" s="19" t="str">
        <f t="shared" si="107"/>
        <v>削除</v>
      </c>
      <c r="P1365" s="19" t="str">
        <f t="shared" si="108"/>
        <v>削除</v>
      </c>
      <c r="Q1365">
        <f t="shared" si="109"/>
        <v>1</v>
      </c>
    </row>
    <row r="1366" spans="13:17" x14ac:dyDescent="0.7">
      <c r="M1366" s="19" t="str">
        <f t="shared" si="105"/>
        <v>削除</v>
      </c>
      <c r="N1366" s="19" t="str">
        <f t="shared" si="106"/>
        <v>削除</v>
      </c>
      <c r="O1366" s="19" t="str">
        <f t="shared" si="107"/>
        <v>削除</v>
      </c>
      <c r="P1366" s="19" t="str">
        <f t="shared" si="108"/>
        <v>削除</v>
      </c>
      <c r="Q1366">
        <f t="shared" si="109"/>
        <v>1</v>
      </c>
    </row>
    <row r="1367" spans="13:17" x14ac:dyDescent="0.7">
      <c r="M1367" s="19" t="str">
        <f t="shared" si="105"/>
        <v>削除</v>
      </c>
      <c r="N1367" s="19" t="str">
        <f t="shared" si="106"/>
        <v>削除</v>
      </c>
      <c r="O1367" s="19" t="str">
        <f t="shared" si="107"/>
        <v>削除</v>
      </c>
      <c r="P1367" s="19" t="str">
        <f t="shared" si="108"/>
        <v>削除</v>
      </c>
      <c r="Q1367">
        <f t="shared" si="109"/>
        <v>1</v>
      </c>
    </row>
    <row r="1368" spans="13:17" x14ac:dyDescent="0.7">
      <c r="M1368" s="19" t="str">
        <f t="shared" si="105"/>
        <v>削除</v>
      </c>
      <c r="N1368" s="19" t="str">
        <f t="shared" si="106"/>
        <v>削除</v>
      </c>
      <c r="O1368" s="19" t="str">
        <f t="shared" si="107"/>
        <v>削除</v>
      </c>
      <c r="P1368" s="19" t="str">
        <f t="shared" si="108"/>
        <v>削除</v>
      </c>
      <c r="Q1368">
        <f t="shared" si="109"/>
        <v>1</v>
      </c>
    </row>
    <row r="1369" spans="13:17" x14ac:dyDescent="0.7">
      <c r="M1369" s="19" t="str">
        <f t="shared" si="105"/>
        <v>削除</v>
      </c>
      <c r="N1369" s="19" t="str">
        <f t="shared" si="106"/>
        <v>削除</v>
      </c>
      <c r="O1369" s="19" t="str">
        <f t="shared" si="107"/>
        <v>削除</v>
      </c>
      <c r="P1369" s="19" t="str">
        <f t="shared" si="108"/>
        <v>削除</v>
      </c>
      <c r="Q1369">
        <f t="shared" si="109"/>
        <v>1</v>
      </c>
    </row>
    <row r="1370" spans="13:17" x14ac:dyDescent="0.7">
      <c r="M1370" s="19" t="str">
        <f t="shared" si="105"/>
        <v>削除</v>
      </c>
      <c r="N1370" s="19" t="str">
        <f t="shared" si="106"/>
        <v>削除</v>
      </c>
      <c r="O1370" s="19" t="str">
        <f t="shared" si="107"/>
        <v>削除</v>
      </c>
      <c r="P1370" s="19" t="str">
        <f t="shared" si="108"/>
        <v>削除</v>
      </c>
      <c r="Q1370">
        <f t="shared" si="109"/>
        <v>1</v>
      </c>
    </row>
    <row r="1371" spans="13:17" x14ac:dyDescent="0.7">
      <c r="M1371" s="19" t="str">
        <f t="shared" si="105"/>
        <v>削除</v>
      </c>
      <c r="N1371" s="19" t="str">
        <f t="shared" si="106"/>
        <v>削除</v>
      </c>
      <c r="O1371" s="19" t="str">
        <f t="shared" si="107"/>
        <v>削除</v>
      </c>
      <c r="P1371" s="19" t="str">
        <f t="shared" si="108"/>
        <v>削除</v>
      </c>
      <c r="Q1371">
        <f t="shared" si="109"/>
        <v>1</v>
      </c>
    </row>
    <row r="1372" spans="13:17" x14ac:dyDescent="0.7">
      <c r="M1372" s="19" t="str">
        <f t="shared" si="105"/>
        <v>削除</v>
      </c>
      <c r="N1372" s="19" t="str">
        <f t="shared" si="106"/>
        <v>削除</v>
      </c>
      <c r="O1372" s="19" t="str">
        <f t="shared" si="107"/>
        <v>削除</v>
      </c>
      <c r="P1372" s="19" t="str">
        <f t="shared" si="108"/>
        <v>削除</v>
      </c>
      <c r="Q1372">
        <f t="shared" si="109"/>
        <v>1</v>
      </c>
    </row>
    <row r="1373" spans="13:17" x14ac:dyDescent="0.7">
      <c r="M1373" s="19" t="str">
        <f t="shared" si="105"/>
        <v>削除</v>
      </c>
      <c r="N1373" s="19" t="str">
        <f t="shared" si="106"/>
        <v>削除</v>
      </c>
      <c r="O1373" s="19" t="str">
        <f t="shared" si="107"/>
        <v>削除</v>
      </c>
      <c r="P1373" s="19" t="str">
        <f t="shared" si="108"/>
        <v>削除</v>
      </c>
      <c r="Q1373">
        <f t="shared" si="109"/>
        <v>1</v>
      </c>
    </row>
    <row r="1374" spans="13:17" x14ac:dyDescent="0.7">
      <c r="M1374" s="19" t="str">
        <f t="shared" si="105"/>
        <v>削除</v>
      </c>
      <c r="N1374" s="19" t="str">
        <f t="shared" si="106"/>
        <v>削除</v>
      </c>
      <c r="O1374" s="19" t="str">
        <f t="shared" si="107"/>
        <v>削除</v>
      </c>
      <c r="P1374" s="19" t="str">
        <f t="shared" si="108"/>
        <v>削除</v>
      </c>
      <c r="Q1374">
        <f t="shared" si="109"/>
        <v>1</v>
      </c>
    </row>
    <row r="1375" spans="13:17" x14ac:dyDescent="0.7">
      <c r="M1375" s="19" t="str">
        <f t="shared" si="105"/>
        <v>削除</v>
      </c>
      <c r="N1375" s="19" t="str">
        <f t="shared" si="106"/>
        <v>削除</v>
      </c>
      <c r="O1375" s="19" t="str">
        <f t="shared" si="107"/>
        <v>削除</v>
      </c>
      <c r="P1375" s="19" t="str">
        <f t="shared" si="108"/>
        <v>削除</v>
      </c>
      <c r="Q1375">
        <f t="shared" si="109"/>
        <v>1</v>
      </c>
    </row>
    <row r="1376" spans="13:17" x14ac:dyDescent="0.7">
      <c r="M1376" s="19" t="str">
        <f t="shared" si="105"/>
        <v>削除</v>
      </c>
      <c r="N1376" s="19" t="str">
        <f t="shared" si="106"/>
        <v>削除</v>
      </c>
      <c r="O1376" s="19" t="str">
        <f t="shared" si="107"/>
        <v>削除</v>
      </c>
      <c r="P1376" s="19" t="str">
        <f t="shared" si="108"/>
        <v>削除</v>
      </c>
      <c r="Q1376">
        <f t="shared" si="109"/>
        <v>1</v>
      </c>
    </row>
    <row r="1377" spans="13:17" x14ac:dyDescent="0.7">
      <c r="M1377" s="19" t="str">
        <f t="shared" si="105"/>
        <v>削除</v>
      </c>
      <c r="N1377" s="19" t="str">
        <f t="shared" si="106"/>
        <v>削除</v>
      </c>
      <c r="O1377" s="19" t="str">
        <f t="shared" si="107"/>
        <v>削除</v>
      </c>
      <c r="P1377" s="19" t="str">
        <f t="shared" si="108"/>
        <v>削除</v>
      </c>
      <c r="Q1377">
        <f t="shared" si="109"/>
        <v>1</v>
      </c>
    </row>
    <row r="1378" spans="13:17" x14ac:dyDescent="0.7">
      <c r="M1378" s="19" t="str">
        <f t="shared" si="105"/>
        <v>削除</v>
      </c>
      <c r="N1378" s="19" t="str">
        <f t="shared" si="106"/>
        <v>削除</v>
      </c>
      <c r="O1378" s="19" t="str">
        <f t="shared" si="107"/>
        <v>削除</v>
      </c>
      <c r="P1378" s="19" t="str">
        <f t="shared" si="108"/>
        <v>削除</v>
      </c>
      <c r="Q1378">
        <f t="shared" si="109"/>
        <v>1</v>
      </c>
    </row>
    <row r="1379" spans="13:17" x14ac:dyDescent="0.7">
      <c r="M1379" s="19" t="str">
        <f t="shared" si="105"/>
        <v>削除</v>
      </c>
      <c r="N1379" s="19" t="str">
        <f t="shared" si="106"/>
        <v>削除</v>
      </c>
      <c r="O1379" s="19" t="str">
        <f t="shared" si="107"/>
        <v>削除</v>
      </c>
      <c r="P1379" s="19" t="str">
        <f t="shared" si="108"/>
        <v>削除</v>
      </c>
      <c r="Q1379">
        <f t="shared" si="109"/>
        <v>1</v>
      </c>
    </row>
    <row r="1380" spans="13:17" x14ac:dyDescent="0.7">
      <c r="M1380" s="19" t="str">
        <f t="shared" si="105"/>
        <v>削除</v>
      </c>
      <c r="N1380" s="19" t="str">
        <f t="shared" si="106"/>
        <v>削除</v>
      </c>
      <c r="O1380" s="19" t="str">
        <f t="shared" si="107"/>
        <v>削除</v>
      </c>
      <c r="P1380" s="19" t="str">
        <f t="shared" si="108"/>
        <v>削除</v>
      </c>
      <c r="Q1380">
        <f t="shared" si="109"/>
        <v>1</v>
      </c>
    </row>
    <row r="1381" spans="13:17" x14ac:dyDescent="0.7">
      <c r="M1381" s="19" t="str">
        <f t="shared" si="105"/>
        <v>削除</v>
      </c>
      <c r="N1381" s="19" t="str">
        <f t="shared" si="106"/>
        <v>削除</v>
      </c>
      <c r="O1381" s="19" t="str">
        <f t="shared" si="107"/>
        <v>削除</v>
      </c>
      <c r="P1381" s="19" t="str">
        <f t="shared" si="108"/>
        <v>削除</v>
      </c>
      <c r="Q1381">
        <f t="shared" si="109"/>
        <v>1</v>
      </c>
    </row>
    <row r="1382" spans="13:17" x14ac:dyDescent="0.7">
      <c r="M1382" s="19" t="str">
        <f t="shared" si="105"/>
        <v>削除</v>
      </c>
      <c r="N1382" s="19" t="str">
        <f t="shared" si="106"/>
        <v>削除</v>
      </c>
      <c r="O1382" s="19" t="str">
        <f t="shared" si="107"/>
        <v>削除</v>
      </c>
      <c r="P1382" s="19" t="str">
        <f t="shared" si="108"/>
        <v>削除</v>
      </c>
      <c r="Q1382">
        <f t="shared" si="109"/>
        <v>1</v>
      </c>
    </row>
    <row r="1383" spans="13:17" x14ac:dyDescent="0.7">
      <c r="M1383" s="19" t="str">
        <f t="shared" si="105"/>
        <v>削除</v>
      </c>
      <c r="N1383" s="19" t="str">
        <f t="shared" si="106"/>
        <v>削除</v>
      </c>
      <c r="O1383" s="19" t="str">
        <f t="shared" si="107"/>
        <v>削除</v>
      </c>
      <c r="P1383" s="19" t="str">
        <f t="shared" si="108"/>
        <v>削除</v>
      </c>
      <c r="Q1383">
        <f t="shared" si="109"/>
        <v>1</v>
      </c>
    </row>
    <row r="1384" spans="13:17" x14ac:dyDescent="0.7">
      <c r="M1384" s="19" t="str">
        <f t="shared" si="105"/>
        <v>削除</v>
      </c>
      <c r="N1384" s="19" t="str">
        <f t="shared" si="106"/>
        <v>削除</v>
      </c>
      <c r="O1384" s="19" t="str">
        <f t="shared" si="107"/>
        <v>削除</v>
      </c>
      <c r="P1384" s="19" t="str">
        <f t="shared" si="108"/>
        <v>削除</v>
      </c>
      <c r="Q1384">
        <f t="shared" si="109"/>
        <v>1</v>
      </c>
    </row>
    <row r="1385" spans="13:17" x14ac:dyDescent="0.7">
      <c r="M1385" s="19" t="str">
        <f t="shared" si="105"/>
        <v>削除</v>
      </c>
      <c r="N1385" s="19" t="str">
        <f t="shared" si="106"/>
        <v>削除</v>
      </c>
      <c r="O1385" s="19" t="str">
        <f t="shared" si="107"/>
        <v>削除</v>
      </c>
      <c r="P1385" s="19" t="str">
        <f t="shared" si="108"/>
        <v>削除</v>
      </c>
      <c r="Q1385">
        <f t="shared" si="109"/>
        <v>1</v>
      </c>
    </row>
    <row r="1386" spans="13:17" x14ac:dyDescent="0.7">
      <c r="M1386" s="19" t="str">
        <f t="shared" si="105"/>
        <v>削除</v>
      </c>
      <c r="N1386" s="19" t="str">
        <f t="shared" si="106"/>
        <v>削除</v>
      </c>
      <c r="O1386" s="19" t="str">
        <f t="shared" si="107"/>
        <v>削除</v>
      </c>
      <c r="P1386" s="19" t="str">
        <f t="shared" si="108"/>
        <v>削除</v>
      </c>
      <c r="Q1386">
        <f t="shared" si="109"/>
        <v>1</v>
      </c>
    </row>
    <row r="1387" spans="13:17" x14ac:dyDescent="0.7">
      <c r="M1387" s="19" t="str">
        <f t="shared" si="105"/>
        <v>削除</v>
      </c>
      <c r="N1387" s="19" t="str">
        <f t="shared" si="106"/>
        <v>削除</v>
      </c>
      <c r="O1387" s="19" t="str">
        <f t="shared" si="107"/>
        <v>削除</v>
      </c>
      <c r="P1387" s="19" t="str">
        <f t="shared" si="108"/>
        <v>削除</v>
      </c>
      <c r="Q1387">
        <f t="shared" si="109"/>
        <v>1</v>
      </c>
    </row>
    <row r="1388" spans="13:17" x14ac:dyDescent="0.7">
      <c r="M1388" s="19" t="str">
        <f t="shared" si="105"/>
        <v>削除</v>
      </c>
      <c r="N1388" s="19" t="str">
        <f t="shared" si="106"/>
        <v>削除</v>
      </c>
      <c r="O1388" s="19" t="str">
        <f t="shared" si="107"/>
        <v>削除</v>
      </c>
      <c r="P1388" s="19" t="str">
        <f t="shared" si="108"/>
        <v>削除</v>
      </c>
      <c r="Q1388">
        <f t="shared" si="109"/>
        <v>1</v>
      </c>
    </row>
    <row r="1389" spans="13:17" x14ac:dyDescent="0.7">
      <c r="M1389" s="19" t="str">
        <f t="shared" si="105"/>
        <v>削除</v>
      </c>
      <c r="N1389" s="19" t="str">
        <f t="shared" si="106"/>
        <v>削除</v>
      </c>
      <c r="O1389" s="19" t="str">
        <f t="shared" si="107"/>
        <v>削除</v>
      </c>
      <c r="P1389" s="19" t="str">
        <f t="shared" si="108"/>
        <v>削除</v>
      </c>
      <c r="Q1389">
        <f t="shared" si="109"/>
        <v>1</v>
      </c>
    </row>
    <row r="1390" spans="13:17" x14ac:dyDescent="0.7">
      <c r="M1390" s="19" t="str">
        <f t="shared" si="105"/>
        <v>削除</v>
      </c>
      <c r="N1390" s="19" t="str">
        <f t="shared" si="106"/>
        <v>削除</v>
      </c>
      <c r="O1390" s="19" t="str">
        <f t="shared" si="107"/>
        <v>削除</v>
      </c>
      <c r="P1390" s="19" t="str">
        <f t="shared" si="108"/>
        <v>削除</v>
      </c>
      <c r="Q1390">
        <f t="shared" si="109"/>
        <v>1</v>
      </c>
    </row>
    <row r="1391" spans="13:17" x14ac:dyDescent="0.7">
      <c r="M1391" s="19" t="str">
        <f t="shared" si="105"/>
        <v>削除</v>
      </c>
      <c r="N1391" s="19" t="str">
        <f t="shared" si="106"/>
        <v>削除</v>
      </c>
      <c r="O1391" s="19" t="str">
        <f t="shared" si="107"/>
        <v>削除</v>
      </c>
      <c r="P1391" s="19" t="str">
        <f t="shared" si="108"/>
        <v>削除</v>
      </c>
      <c r="Q1391">
        <f t="shared" si="109"/>
        <v>1</v>
      </c>
    </row>
    <row r="1392" spans="13:17" x14ac:dyDescent="0.7">
      <c r="M1392" s="19" t="str">
        <f t="shared" si="105"/>
        <v>削除</v>
      </c>
      <c r="N1392" s="19" t="str">
        <f t="shared" si="106"/>
        <v>削除</v>
      </c>
      <c r="O1392" s="19" t="str">
        <f t="shared" si="107"/>
        <v>削除</v>
      </c>
      <c r="P1392" s="19" t="str">
        <f t="shared" si="108"/>
        <v>削除</v>
      </c>
      <c r="Q1392">
        <f t="shared" si="109"/>
        <v>1</v>
      </c>
    </row>
    <row r="1393" spans="13:17" x14ac:dyDescent="0.7">
      <c r="M1393" s="19" t="str">
        <f t="shared" si="105"/>
        <v>削除</v>
      </c>
      <c r="N1393" s="19" t="str">
        <f t="shared" si="106"/>
        <v>削除</v>
      </c>
      <c r="O1393" s="19" t="str">
        <f t="shared" si="107"/>
        <v>削除</v>
      </c>
      <c r="P1393" s="19" t="str">
        <f t="shared" si="108"/>
        <v>削除</v>
      </c>
      <c r="Q1393">
        <f t="shared" si="109"/>
        <v>1</v>
      </c>
    </row>
    <row r="1394" spans="13:17" x14ac:dyDescent="0.7">
      <c r="M1394" s="19" t="str">
        <f t="shared" si="105"/>
        <v>削除</v>
      </c>
      <c r="N1394" s="19" t="str">
        <f t="shared" si="106"/>
        <v>削除</v>
      </c>
      <c r="O1394" s="19" t="str">
        <f t="shared" si="107"/>
        <v>削除</v>
      </c>
      <c r="P1394" s="19" t="str">
        <f t="shared" si="108"/>
        <v>削除</v>
      </c>
      <c r="Q1394">
        <f t="shared" si="109"/>
        <v>1</v>
      </c>
    </row>
    <row r="1395" spans="13:17" x14ac:dyDescent="0.7">
      <c r="M1395" s="19" t="str">
        <f t="shared" si="105"/>
        <v>削除</v>
      </c>
      <c r="N1395" s="19" t="str">
        <f t="shared" si="106"/>
        <v>削除</v>
      </c>
      <c r="O1395" s="19" t="str">
        <f t="shared" si="107"/>
        <v>削除</v>
      </c>
      <c r="P1395" s="19" t="str">
        <f t="shared" si="108"/>
        <v>削除</v>
      </c>
      <c r="Q1395">
        <f t="shared" si="109"/>
        <v>1</v>
      </c>
    </row>
    <row r="1396" spans="13:17" x14ac:dyDescent="0.7">
      <c r="M1396" s="19" t="str">
        <f t="shared" si="105"/>
        <v>削除</v>
      </c>
      <c r="N1396" s="19" t="str">
        <f t="shared" si="106"/>
        <v>削除</v>
      </c>
      <c r="O1396" s="19" t="str">
        <f t="shared" si="107"/>
        <v>削除</v>
      </c>
      <c r="P1396" s="19" t="str">
        <f t="shared" si="108"/>
        <v>削除</v>
      </c>
      <c r="Q1396">
        <f t="shared" si="109"/>
        <v>1</v>
      </c>
    </row>
    <row r="1397" spans="13:17" x14ac:dyDescent="0.7">
      <c r="M1397" s="19" t="str">
        <f t="shared" si="105"/>
        <v>削除</v>
      </c>
      <c r="N1397" s="19" t="str">
        <f t="shared" si="106"/>
        <v>削除</v>
      </c>
      <c r="O1397" s="19" t="str">
        <f t="shared" si="107"/>
        <v>削除</v>
      </c>
      <c r="P1397" s="19" t="str">
        <f t="shared" si="108"/>
        <v>削除</v>
      </c>
      <c r="Q1397">
        <f t="shared" si="109"/>
        <v>1</v>
      </c>
    </row>
    <row r="1398" spans="13:17" x14ac:dyDescent="0.7">
      <c r="M1398" s="19" t="str">
        <f t="shared" si="105"/>
        <v>削除</v>
      </c>
      <c r="N1398" s="19" t="str">
        <f t="shared" si="106"/>
        <v>削除</v>
      </c>
      <c r="O1398" s="19" t="str">
        <f t="shared" si="107"/>
        <v>削除</v>
      </c>
      <c r="P1398" s="19" t="str">
        <f t="shared" si="108"/>
        <v>削除</v>
      </c>
      <c r="Q1398">
        <f t="shared" si="109"/>
        <v>1</v>
      </c>
    </row>
    <row r="1399" spans="13:17" x14ac:dyDescent="0.7">
      <c r="M1399" s="19" t="str">
        <f t="shared" si="105"/>
        <v>削除</v>
      </c>
      <c r="N1399" s="19" t="str">
        <f t="shared" si="106"/>
        <v>削除</v>
      </c>
      <c r="O1399" s="19" t="str">
        <f t="shared" si="107"/>
        <v>削除</v>
      </c>
      <c r="P1399" s="19" t="str">
        <f t="shared" si="108"/>
        <v>削除</v>
      </c>
      <c r="Q1399">
        <f t="shared" si="109"/>
        <v>1</v>
      </c>
    </row>
    <row r="1400" spans="13:17" x14ac:dyDescent="0.7">
      <c r="M1400" s="19" t="str">
        <f t="shared" si="105"/>
        <v>削除</v>
      </c>
      <c r="N1400" s="19" t="str">
        <f t="shared" si="106"/>
        <v>削除</v>
      </c>
      <c r="O1400" s="19" t="str">
        <f t="shared" si="107"/>
        <v>削除</v>
      </c>
      <c r="P1400" s="19" t="str">
        <f t="shared" si="108"/>
        <v>削除</v>
      </c>
      <c r="Q1400">
        <f t="shared" si="109"/>
        <v>1</v>
      </c>
    </row>
    <row r="1401" spans="13:17" x14ac:dyDescent="0.7">
      <c r="M1401" s="19" t="str">
        <f t="shared" si="105"/>
        <v>削除</v>
      </c>
      <c r="N1401" s="19" t="str">
        <f t="shared" si="106"/>
        <v>削除</v>
      </c>
      <c r="O1401" s="19" t="str">
        <f t="shared" si="107"/>
        <v>削除</v>
      </c>
      <c r="P1401" s="19" t="str">
        <f t="shared" si="108"/>
        <v>削除</v>
      </c>
      <c r="Q1401">
        <f t="shared" si="109"/>
        <v>1</v>
      </c>
    </row>
    <row r="1402" spans="13:17" x14ac:dyDescent="0.7">
      <c r="M1402" s="19" t="str">
        <f t="shared" si="105"/>
        <v>削除</v>
      </c>
      <c r="N1402" s="19" t="str">
        <f t="shared" si="106"/>
        <v>削除</v>
      </c>
      <c r="O1402" s="19" t="str">
        <f t="shared" si="107"/>
        <v>削除</v>
      </c>
      <c r="P1402" s="19" t="str">
        <f t="shared" si="108"/>
        <v>削除</v>
      </c>
      <c r="Q1402">
        <f t="shared" si="109"/>
        <v>1</v>
      </c>
    </row>
    <row r="1403" spans="13:17" x14ac:dyDescent="0.7">
      <c r="M1403" s="19" t="str">
        <f t="shared" si="105"/>
        <v>削除</v>
      </c>
      <c r="N1403" s="19" t="str">
        <f t="shared" si="106"/>
        <v>削除</v>
      </c>
      <c r="O1403" s="19" t="str">
        <f t="shared" si="107"/>
        <v>削除</v>
      </c>
      <c r="P1403" s="19" t="str">
        <f t="shared" si="108"/>
        <v>削除</v>
      </c>
      <c r="Q1403">
        <f t="shared" si="109"/>
        <v>1</v>
      </c>
    </row>
    <row r="1404" spans="13:17" x14ac:dyDescent="0.7">
      <c r="M1404" s="19" t="str">
        <f t="shared" si="105"/>
        <v>削除</v>
      </c>
      <c r="N1404" s="19" t="str">
        <f t="shared" si="106"/>
        <v>削除</v>
      </c>
      <c r="O1404" s="19" t="str">
        <f t="shared" si="107"/>
        <v>削除</v>
      </c>
      <c r="P1404" s="19" t="str">
        <f t="shared" si="108"/>
        <v>削除</v>
      </c>
      <c r="Q1404">
        <f t="shared" si="109"/>
        <v>1</v>
      </c>
    </row>
    <row r="1405" spans="13:17" x14ac:dyDescent="0.7">
      <c r="M1405" s="19" t="str">
        <f t="shared" si="105"/>
        <v>削除</v>
      </c>
      <c r="N1405" s="19" t="str">
        <f t="shared" si="106"/>
        <v>削除</v>
      </c>
      <c r="O1405" s="19" t="str">
        <f t="shared" si="107"/>
        <v>削除</v>
      </c>
      <c r="P1405" s="19" t="str">
        <f t="shared" si="108"/>
        <v>削除</v>
      </c>
      <c r="Q1405">
        <f t="shared" si="109"/>
        <v>1</v>
      </c>
    </row>
    <row r="1406" spans="13:17" x14ac:dyDescent="0.7">
      <c r="M1406" s="19" t="str">
        <f t="shared" si="105"/>
        <v>削除</v>
      </c>
      <c r="N1406" s="19" t="str">
        <f t="shared" si="106"/>
        <v>削除</v>
      </c>
      <c r="O1406" s="19" t="str">
        <f t="shared" si="107"/>
        <v>削除</v>
      </c>
      <c r="P1406" s="19" t="str">
        <f t="shared" si="108"/>
        <v>削除</v>
      </c>
      <c r="Q1406">
        <f t="shared" si="109"/>
        <v>1</v>
      </c>
    </row>
    <row r="1407" spans="13:17" x14ac:dyDescent="0.7">
      <c r="M1407" s="19" t="str">
        <f t="shared" si="105"/>
        <v>削除</v>
      </c>
      <c r="N1407" s="19" t="str">
        <f t="shared" si="106"/>
        <v>削除</v>
      </c>
      <c r="O1407" s="19" t="str">
        <f t="shared" si="107"/>
        <v>削除</v>
      </c>
      <c r="P1407" s="19" t="str">
        <f t="shared" si="108"/>
        <v>削除</v>
      </c>
      <c r="Q1407">
        <f t="shared" si="109"/>
        <v>1</v>
      </c>
    </row>
    <row r="1408" spans="13:17" x14ac:dyDescent="0.7">
      <c r="M1408" s="19" t="str">
        <f t="shared" si="105"/>
        <v>削除</v>
      </c>
      <c r="N1408" s="19" t="str">
        <f t="shared" si="106"/>
        <v>削除</v>
      </c>
      <c r="O1408" s="19" t="str">
        <f t="shared" si="107"/>
        <v>削除</v>
      </c>
      <c r="P1408" s="19" t="str">
        <f t="shared" si="108"/>
        <v>削除</v>
      </c>
      <c r="Q1408">
        <f t="shared" si="109"/>
        <v>1</v>
      </c>
    </row>
    <row r="1409" spans="13:17" x14ac:dyDescent="0.7">
      <c r="M1409" s="19" t="str">
        <f t="shared" si="105"/>
        <v>削除</v>
      </c>
      <c r="N1409" s="19" t="str">
        <f t="shared" si="106"/>
        <v>削除</v>
      </c>
      <c r="O1409" s="19" t="str">
        <f t="shared" si="107"/>
        <v>削除</v>
      </c>
      <c r="P1409" s="19" t="str">
        <f t="shared" si="108"/>
        <v>削除</v>
      </c>
      <c r="Q1409">
        <f t="shared" si="109"/>
        <v>1</v>
      </c>
    </row>
    <row r="1410" spans="13:17" x14ac:dyDescent="0.7">
      <c r="M1410" s="19" t="str">
        <f t="shared" si="105"/>
        <v>削除</v>
      </c>
      <c r="N1410" s="19" t="str">
        <f t="shared" si="106"/>
        <v>削除</v>
      </c>
      <c r="O1410" s="19" t="str">
        <f t="shared" si="107"/>
        <v>削除</v>
      </c>
      <c r="P1410" s="19" t="str">
        <f t="shared" si="108"/>
        <v>削除</v>
      </c>
      <c r="Q1410">
        <f t="shared" si="109"/>
        <v>1</v>
      </c>
    </row>
    <row r="1411" spans="13:17" x14ac:dyDescent="0.7">
      <c r="M1411" s="19" t="str">
        <f t="shared" ref="M1411:M1423" si="110">IF(O1411="削除","削除",(TRUNC(E1411,0)+MOD(E1411,1)*0.6)*10000)</f>
        <v>削除</v>
      </c>
      <c r="N1411" s="19" t="str">
        <f t="shared" ref="N1411:N1423" si="111">IF(P1411="削除","削除",(TRUNC(F1411,0)+MOD(F1411,1)*0.6)*10000)</f>
        <v>削除</v>
      </c>
      <c r="O1411" s="19" t="str">
        <f t="shared" ref="O1411:O1423" si="112">IF(G1412=0,"削除",(TRUNC(E1412,0)+MOD(E1412,1)*0.6)*10000)</f>
        <v>削除</v>
      </c>
      <c r="P1411" s="19" t="str">
        <f t="shared" ref="P1411:P1423" si="113">IF(F1412=0,"削除",(TRUNC(F1412,0)+MOD(F1412,1)*0.6)*10000)</f>
        <v>削除</v>
      </c>
      <c r="Q1411">
        <f t="shared" ref="Q1411:Q1423" si="114">COUNTBLANK(A1412)</f>
        <v>1</v>
      </c>
    </row>
    <row r="1412" spans="13:17" x14ac:dyDescent="0.7">
      <c r="M1412" s="19" t="str">
        <f t="shared" si="110"/>
        <v>削除</v>
      </c>
      <c r="N1412" s="19" t="str">
        <f t="shared" si="111"/>
        <v>削除</v>
      </c>
      <c r="O1412" s="19" t="str">
        <f t="shared" si="112"/>
        <v>削除</v>
      </c>
      <c r="P1412" s="19" t="str">
        <f t="shared" si="113"/>
        <v>削除</v>
      </c>
      <c r="Q1412">
        <f t="shared" si="114"/>
        <v>1</v>
      </c>
    </row>
    <row r="1413" spans="13:17" x14ac:dyDescent="0.7">
      <c r="M1413" s="19" t="str">
        <f t="shared" si="110"/>
        <v>削除</v>
      </c>
      <c r="N1413" s="19" t="str">
        <f t="shared" si="111"/>
        <v>削除</v>
      </c>
      <c r="O1413" s="19" t="str">
        <f t="shared" si="112"/>
        <v>削除</v>
      </c>
      <c r="P1413" s="19" t="str">
        <f t="shared" si="113"/>
        <v>削除</v>
      </c>
      <c r="Q1413">
        <f t="shared" si="114"/>
        <v>1</v>
      </c>
    </row>
    <row r="1414" spans="13:17" x14ac:dyDescent="0.7">
      <c r="M1414" s="19" t="str">
        <f t="shared" si="110"/>
        <v>削除</v>
      </c>
      <c r="N1414" s="19" t="str">
        <f t="shared" si="111"/>
        <v>削除</v>
      </c>
      <c r="O1414" s="19" t="str">
        <f t="shared" si="112"/>
        <v>削除</v>
      </c>
      <c r="P1414" s="19" t="str">
        <f t="shared" si="113"/>
        <v>削除</v>
      </c>
      <c r="Q1414">
        <f t="shared" si="114"/>
        <v>1</v>
      </c>
    </row>
    <row r="1415" spans="13:17" x14ac:dyDescent="0.7">
      <c r="M1415" s="19" t="str">
        <f t="shared" si="110"/>
        <v>削除</v>
      </c>
      <c r="N1415" s="19" t="str">
        <f t="shared" si="111"/>
        <v>削除</v>
      </c>
      <c r="O1415" s="19" t="str">
        <f t="shared" si="112"/>
        <v>削除</v>
      </c>
      <c r="P1415" s="19" t="str">
        <f t="shared" si="113"/>
        <v>削除</v>
      </c>
      <c r="Q1415">
        <f t="shared" si="114"/>
        <v>1</v>
      </c>
    </row>
    <row r="1416" spans="13:17" x14ac:dyDescent="0.7">
      <c r="M1416" s="19" t="str">
        <f t="shared" si="110"/>
        <v>削除</v>
      </c>
      <c r="N1416" s="19" t="str">
        <f t="shared" si="111"/>
        <v>削除</v>
      </c>
      <c r="O1416" s="19" t="str">
        <f t="shared" si="112"/>
        <v>削除</v>
      </c>
      <c r="P1416" s="19" t="str">
        <f t="shared" si="113"/>
        <v>削除</v>
      </c>
      <c r="Q1416">
        <f t="shared" si="114"/>
        <v>1</v>
      </c>
    </row>
    <row r="1417" spans="13:17" x14ac:dyDescent="0.7">
      <c r="M1417" s="19" t="str">
        <f t="shared" si="110"/>
        <v>削除</v>
      </c>
      <c r="N1417" s="19" t="str">
        <f t="shared" si="111"/>
        <v>削除</v>
      </c>
      <c r="O1417" s="19" t="str">
        <f t="shared" si="112"/>
        <v>削除</v>
      </c>
      <c r="P1417" s="19" t="str">
        <f t="shared" si="113"/>
        <v>削除</v>
      </c>
      <c r="Q1417">
        <f t="shared" si="114"/>
        <v>1</v>
      </c>
    </row>
    <row r="1418" spans="13:17" x14ac:dyDescent="0.7">
      <c r="M1418" s="19" t="str">
        <f t="shared" si="110"/>
        <v>削除</v>
      </c>
      <c r="N1418" s="19" t="str">
        <f t="shared" si="111"/>
        <v>削除</v>
      </c>
      <c r="O1418" s="19" t="str">
        <f t="shared" si="112"/>
        <v>削除</v>
      </c>
      <c r="P1418" s="19" t="str">
        <f t="shared" si="113"/>
        <v>削除</v>
      </c>
      <c r="Q1418">
        <f t="shared" si="114"/>
        <v>1</v>
      </c>
    </row>
    <row r="1419" spans="13:17" x14ac:dyDescent="0.7">
      <c r="M1419" s="19" t="str">
        <f t="shared" si="110"/>
        <v>削除</v>
      </c>
      <c r="N1419" s="19" t="str">
        <f t="shared" si="111"/>
        <v>削除</v>
      </c>
      <c r="O1419" s="19" t="str">
        <f t="shared" si="112"/>
        <v>削除</v>
      </c>
      <c r="P1419" s="19" t="str">
        <f t="shared" si="113"/>
        <v>削除</v>
      </c>
      <c r="Q1419">
        <f t="shared" si="114"/>
        <v>1</v>
      </c>
    </row>
    <row r="1420" spans="13:17" x14ac:dyDescent="0.7">
      <c r="M1420" s="19" t="str">
        <f t="shared" si="110"/>
        <v>削除</v>
      </c>
      <c r="N1420" s="19" t="str">
        <f t="shared" si="111"/>
        <v>削除</v>
      </c>
      <c r="O1420" s="19" t="str">
        <f t="shared" si="112"/>
        <v>削除</v>
      </c>
      <c r="P1420" s="19" t="str">
        <f t="shared" si="113"/>
        <v>削除</v>
      </c>
      <c r="Q1420">
        <f t="shared" si="114"/>
        <v>1</v>
      </c>
    </row>
    <row r="1421" spans="13:17" x14ac:dyDescent="0.7">
      <c r="M1421" s="19" t="str">
        <f t="shared" si="110"/>
        <v>削除</v>
      </c>
      <c r="N1421" s="19" t="str">
        <f t="shared" si="111"/>
        <v>削除</v>
      </c>
      <c r="O1421" s="19" t="str">
        <f t="shared" si="112"/>
        <v>削除</v>
      </c>
      <c r="P1421" s="19" t="str">
        <f t="shared" si="113"/>
        <v>削除</v>
      </c>
      <c r="Q1421">
        <f t="shared" si="114"/>
        <v>1</v>
      </c>
    </row>
    <row r="1422" spans="13:17" x14ac:dyDescent="0.7">
      <c r="M1422" s="19" t="str">
        <f t="shared" si="110"/>
        <v>削除</v>
      </c>
      <c r="N1422" s="19" t="str">
        <f t="shared" si="111"/>
        <v>削除</v>
      </c>
      <c r="O1422" s="19" t="str">
        <f t="shared" si="112"/>
        <v>削除</v>
      </c>
      <c r="P1422" s="19" t="str">
        <f t="shared" si="113"/>
        <v>削除</v>
      </c>
      <c r="Q1422">
        <f t="shared" si="114"/>
        <v>1</v>
      </c>
    </row>
    <row r="1423" spans="13:17" x14ac:dyDescent="0.7">
      <c r="M1423" s="19" t="str">
        <f t="shared" si="110"/>
        <v>削除</v>
      </c>
      <c r="N1423" s="19" t="str">
        <f t="shared" si="111"/>
        <v>削除</v>
      </c>
      <c r="O1423" s="19" t="str">
        <f t="shared" si="112"/>
        <v>削除</v>
      </c>
      <c r="P1423" s="19" t="str">
        <f t="shared" si="113"/>
        <v>削除</v>
      </c>
      <c r="Q1423">
        <f t="shared" si="114"/>
        <v>1</v>
      </c>
    </row>
  </sheetData>
  <phoneticPr fontId="3"/>
  <conditionalFormatting sqref="M2:N1423">
    <cfRule type="cellIs" dxfId="4" priority="1" operator="equal">
      <formula>"削除"</formula>
    </cfRule>
  </conditionalFormatting>
  <conditionalFormatting sqref="M1:Q1">
    <cfRule type="cellIs" dxfId="3" priority="2" operator="equal">
      <formula>"削除"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H201"/>
  <sheetViews>
    <sheetView zoomScale="59" workbookViewId="0">
      <selection activeCell="D2" sqref="D2"/>
    </sheetView>
  </sheetViews>
  <sheetFormatPr defaultRowHeight="17.649999999999999" x14ac:dyDescent="0.7"/>
  <cols>
    <col min="1" max="4" width="17.125" customWidth="1"/>
    <col min="5" max="16384" width="9" style="25"/>
  </cols>
  <sheetData>
    <row r="1" spans="1:8" x14ac:dyDescent="0.7">
      <c r="A1" s="10" t="s">
        <v>31</v>
      </c>
      <c r="B1" s="10" t="s">
        <v>32</v>
      </c>
      <c r="C1" s="10" t="s">
        <v>33</v>
      </c>
      <c r="D1" s="10" t="s">
        <v>34</v>
      </c>
      <c r="E1" s="10"/>
      <c r="F1" s="10"/>
      <c r="G1" s="10"/>
      <c r="H1" s="10"/>
    </row>
    <row r="2" spans="1:8" x14ac:dyDescent="0.7">
      <c r="A2" s="19" t="str">
        <f>IF(C2="削除","削除",計算用!G2)</f>
        <v>削除</v>
      </c>
      <c r="B2" s="19" t="str">
        <f>IF(D2="削除","削除",計算用!F2)</f>
        <v>削除</v>
      </c>
      <c r="C2" s="19" t="str">
        <f>IF(計算用!G3=0,"削除",計算用!G3)</f>
        <v>削除</v>
      </c>
      <c r="D2" s="19" t="str">
        <f>IF(計算用!F3=0,"削除",計算用!F3)</f>
        <v>削除</v>
      </c>
    </row>
    <row r="3" spans="1:8" x14ac:dyDescent="0.7">
      <c r="A3" s="19" t="str">
        <f>IF(C3="削除","削除",計算用!G3)</f>
        <v>削除</v>
      </c>
      <c r="B3" s="19" t="str">
        <f>IF(D3="削除","削除",計算用!F3)</f>
        <v>削除</v>
      </c>
      <c r="C3" s="19" t="str">
        <f>IF(計算用!G4=0,"削除",計算用!G4)</f>
        <v>削除</v>
      </c>
      <c r="D3" s="19" t="str">
        <f>IF(計算用!F4=0,"削除",計算用!F4)</f>
        <v>削除</v>
      </c>
    </row>
    <row r="4" spans="1:8" x14ac:dyDescent="0.7">
      <c r="A4" s="19" t="str">
        <f>IF(C4="削除","削除",計算用!G4)</f>
        <v>削除</v>
      </c>
      <c r="B4" s="19" t="str">
        <f>IF(D4="削除","削除",計算用!F4)</f>
        <v>削除</v>
      </c>
      <c r="C4" s="19" t="str">
        <f>IF(計算用!G5=0,"削除",計算用!G5)</f>
        <v>削除</v>
      </c>
      <c r="D4" s="19" t="str">
        <f>IF(計算用!F5=0,"削除",計算用!F5)</f>
        <v>削除</v>
      </c>
    </row>
    <row r="5" spans="1:8" x14ac:dyDescent="0.7">
      <c r="A5" s="19" t="str">
        <f>IF(C5="削除","削除",計算用!G5)</f>
        <v>削除</v>
      </c>
      <c r="B5" s="19" t="str">
        <f>IF(D5="削除","削除",計算用!F5)</f>
        <v>削除</v>
      </c>
      <c r="C5" s="19" t="str">
        <f>IF(計算用!G6=0,"削除",計算用!G6)</f>
        <v>削除</v>
      </c>
      <c r="D5" s="19" t="str">
        <f>IF(計算用!F6=0,"削除",計算用!F6)</f>
        <v>削除</v>
      </c>
    </row>
    <row r="6" spans="1:8" x14ac:dyDescent="0.7">
      <c r="A6" s="19" t="str">
        <f>IF(C6="削除","削除",計算用!G6)</f>
        <v>削除</v>
      </c>
      <c r="B6" s="19" t="str">
        <f>IF(D6="削除","削除",計算用!F6)</f>
        <v>削除</v>
      </c>
      <c r="C6" s="19" t="str">
        <f>IF(計算用!G7=0,"削除",計算用!G7)</f>
        <v>削除</v>
      </c>
      <c r="D6" s="19" t="str">
        <f>IF(計算用!F7=0,"削除",計算用!F7)</f>
        <v>削除</v>
      </c>
    </row>
    <row r="7" spans="1:8" x14ac:dyDescent="0.7">
      <c r="A7" s="19" t="str">
        <f>IF(C7="削除","削除",計算用!G7)</f>
        <v>削除</v>
      </c>
      <c r="B7" s="19" t="str">
        <f>IF(D7="削除","削除",計算用!F7)</f>
        <v>削除</v>
      </c>
      <c r="C7" s="19" t="str">
        <f>IF(計算用!G8=0,"削除",計算用!G8)</f>
        <v>削除</v>
      </c>
      <c r="D7" s="19" t="str">
        <f>IF(計算用!F8=0,"削除",計算用!F8)</f>
        <v>削除</v>
      </c>
    </row>
    <row r="8" spans="1:8" x14ac:dyDescent="0.7">
      <c r="A8" s="19" t="str">
        <f>IF(C8="削除","削除",計算用!G8)</f>
        <v>削除</v>
      </c>
      <c r="B8" s="19" t="str">
        <f>IF(D8="削除","削除",計算用!F8)</f>
        <v>削除</v>
      </c>
      <c r="C8" s="19" t="str">
        <f>IF(計算用!G9=0,"削除",計算用!G9)</f>
        <v>削除</v>
      </c>
      <c r="D8" s="19" t="str">
        <f>IF(計算用!F9=0,"削除",計算用!F9)</f>
        <v>削除</v>
      </c>
    </row>
    <row r="9" spans="1:8" x14ac:dyDescent="0.7">
      <c r="A9" s="19" t="str">
        <f>IF(C9="削除","削除",計算用!G9)</f>
        <v>削除</v>
      </c>
      <c r="B9" s="19" t="str">
        <f>IF(D9="削除","削除",計算用!F9)</f>
        <v>削除</v>
      </c>
      <c r="C9" s="19" t="str">
        <f>IF(計算用!G10=0,"削除",計算用!G10)</f>
        <v>削除</v>
      </c>
      <c r="D9" s="19" t="str">
        <f>IF(計算用!F10=0,"削除",計算用!F10)</f>
        <v>削除</v>
      </c>
    </row>
    <row r="10" spans="1:8" x14ac:dyDescent="0.7">
      <c r="A10" s="19" t="str">
        <f>IF(C10="削除","削除",計算用!G10)</f>
        <v>削除</v>
      </c>
      <c r="B10" s="19" t="str">
        <f>IF(D10="削除","削除",計算用!F10)</f>
        <v>削除</v>
      </c>
      <c r="C10" s="19" t="str">
        <f>IF(計算用!G11=0,"削除",計算用!G11)</f>
        <v>削除</v>
      </c>
      <c r="D10" s="19" t="str">
        <f>IF(計算用!F11=0,"削除",計算用!F11)</f>
        <v>削除</v>
      </c>
    </row>
    <row r="11" spans="1:8" x14ac:dyDescent="0.7">
      <c r="A11" s="19" t="str">
        <f>IF(C11="削除","削除",計算用!G11)</f>
        <v>削除</v>
      </c>
      <c r="B11" s="19" t="str">
        <f>IF(D11="削除","削除",計算用!F11)</f>
        <v>削除</v>
      </c>
      <c r="C11" s="19" t="str">
        <f>IF(計算用!G12=0,"削除",計算用!G12)</f>
        <v>削除</v>
      </c>
      <c r="D11" s="19" t="str">
        <f>IF(計算用!F12=0,"削除",計算用!F12)</f>
        <v>削除</v>
      </c>
    </row>
    <row r="12" spans="1:8" x14ac:dyDescent="0.7">
      <c r="A12" s="19" t="str">
        <f>IF(C12="削除","削除",計算用!G12)</f>
        <v>削除</v>
      </c>
      <c r="B12" s="19" t="str">
        <f>IF(D12="削除","削除",計算用!F12)</f>
        <v>削除</v>
      </c>
      <c r="C12" s="19" t="str">
        <f>IF(計算用!G13=0,"削除",計算用!G13)</f>
        <v>削除</v>
      </c>
      <c r="D12" s="19" t="str">
        <f>IF(計算用!F13=0,"削除",計算用!F13)</f>
        <v>削除</v>
      </c>
    </row>
    <row r="13" spans="1:8" x14ac:dyDescent="0.7">
      <c r="A13" s="19" t="str">
        <f>IF(C13="削除","削除",計算用!G13)</f>
        <v>削除</v>
      </c>
      <c r="B13" s="19" t="str">
        <f>IF(D13="削除","削除",計算用!F13)</f>
        <v>削除</v>
      </c>
      <c r="C13" s="19" t="str">
        <f>IF(計算用!G14=0,"削除",計算用!G14)</f>
        <v>削除</v>
      </c>
      <c r="D13" s="19" t="str">
        <f>IF(計算用!F14=0,"削除",計算用!F14)</f>
        <v>削除</v>
      </c>
    </row>
    <row r="14" spans="1:8" x14ac:dyDescent="0.7">
      <c r="A14" s="19" t="str">
        <f>IF(C14="削除","削除",計算用!G14)</f>
        <v>削除</v>
      </c>
      <c r="B14" s="19" t="str">
        <f>IF(D14="削除","削除",計算用!F14)</f>
        <v>削除</v>
      </c>
      <c r="C14" s="19" t="str">
        <f>IF(計算用!G15=0,"削除",計算用!G15)</f>
        <v>削除</v>
      </c>
      <c r="D14" s="19" t="str">
        <f>IF(計算用!F15=0,"削除",計算用!F15)</f>
        <v>削除</v>
      </c>
    </row>
    <row r="15" spans="1:8" x14ac:dyDescent="0.7">
      <c r="A15" s="19" t="str">
        <f>IF(C15="削除","削除",計算用!G15)</f>
        <v>削除</v>
      </c>
      <c r="B15" s="19" t="str">
        <f>IF(D15="削除","削除",計算用!F15)</f>
        <v>削除</v>
      </c>
      <c r="C15" s="19" t="str">
        <f>IF(計算用!G16=0,"削除",計算用!G16)</f>
        <v>削除</v>
      </c>
      <c r="D15" s="19" t="str">
        <f>IF(計算用!F16=0,"削除",計算用!F16)</f>
        <v>削除</v>
      </c>
    </row>
    <row r="16" spans="1:8" x14ac:dyDescent="0.7">
      <c r="A16" s="19" t="str">
        <f>IF(C16="削除","削除",計算用!G16)</f>
        <v>削除</v>
      </c>
      <c r="B16" s="19" t="str">
        <f>IF(D16="削除","削除",計算用!F16)</f>
        <v>削除</v>
      </c>
      <c r="C16" s="19" t="str">
        <f>IF(計算用!G17=0,"削除",計算用!G17)</f>
        <v>削除</v>
      </c>
      <c r="D16" s="19" t="str">
        <f>IF(計算用!F17=0,"削除",計算用!F17)</f>
        <v>削除</v>
      </c>
    </row>
    <row r="17" spans="1:4" x14ac:dyDescent="0.7">
      <c r="A17" s="19" t="str">
        <f>IF(C17="削除","削除",計算用!G17)</f>
        <v>削除</v>
      </c>
      <c r="B17" s="19" t="str">
        <f>IF(D17="削除","削除",計算用!F17)</f>
        <v>削除</v>
      </c>
      <c r="C17" s="19" t="str">
        <f>IF(計算用!G18=0,"削除",計算用!G18)</f>
        <v>削除</v>
      </c>
      <c r="D17" s="19" t="str">
        <f>IF(計算用!F18=0,"削除",計算用!F18)</f>
        <v>削除</v>
      </c>
    </row>
    <row r="18" spans="1:4" x14ac:dyDescent="0.7">
      <c r="A18" s="19" t="str">
        <f>IF(C18="削除","削除",計算用!G18)</f>
        <v>削除</v>
      </c>
      <c r="B18" s="19" t="str">
        <f>IF(D18="削除","削除",計算用!F18)</f>
        <v>削除</v>
      </c>
      <c r="C18" s="19" t="str">
        <f>IF(計算用!G19=0,"削除",計算用!G19)</f>
        <v>削除</v>
      </c>
      <c r="D18" s="19" t="str">
        <f>IF(計算用!F19=0,"削除",計算用!F19)</f>
        <v>削除</v>
      </c>
    </row>
    <row r="19" spans="1:4" x14ac:dyDescent="0.7">
      <c r="A19" s="19" t="str">
        <f>IF(C19="削除","削除",計算用!G19)</f>
        <v>削除</v>
      </c>
      <c r="B19" s="19" t="str">
        <f>IF(D19="削除","削除",計算用!F19)</f>
        <v>削除</v>
      </c>
      <c r="C19" s="19" t="str">
        <f>IF(計算用!G20=0,"削除",計算用!G20)</f>
        <v>削除</v>
      </c>
      <c r="D19" s="19" t="str">
        <f>IF(計算用!F20=0,"削除",計算用!F20)</f>
        <v>削除</v>
      </c>
    </row>
    <row r="20" spans="1:4" x14ac:dyDescent="0.7">
      <c r="A20" s="19" t="str">
        <f>IF(C20="削除","削除",計算用!G20)</f>
        <v>削除</v>
      </c>
      <c r="B20" s="19" t="str">
        <f>IF(D20="削除","削除",計算用!F20)</f>
        <v>削除</v>
      </c>
      <c r="C20" s="19" t="str">
        <f>IF(計算用!G21=0,"削除",計算用!G21)</f>
        <v>削除</v>
      </c>
      <c r="D20" s="19" t="str">
        <f>IF(計算用!F21=0,"削除",計算用!F21)</f>
        <v>削除</v>
      </c>
    </row>
    <row r="21" spans="1:4" x14ac:dyDescent="0.7">
      <c r="A21" s="19" t="str">
        <f>IF(C21="削除","削除",計算用!G21)</f>
        <v>削除</v>
      </c>
      <c r="B21" s="19" t="str">
        <f>IF(D21="削除","削除",計算用!F21)</f>
        <v>削除</v>
      </c>
      <c r="C21" s="19" t="str">
        <f>IF(計算用!G22=0,"削除",計算用!G22)</f>
        <v>削除</v>
      </c>
      <c r="D21" s="19" t="str">
        <f>IF(計算用!F22=0,"削除",計算用!F22)</f>
        <v>削除</v>
      </c>
    </row>
    <row r="22" spans="1:4" x14ac:dyDescent="0.7">
      <c r="A22" s="19" t="str">
        <f>IF(C22="削除","削除",計算用!G22)</f>
        <v>削除</v>
      </c>
      <c r="B22" s="19" t="str">
        <f>IF(D22="削除","削除",計算用!F22)</f>
        <v>削除</v>
      </c>
      <c r="C22" s="19" t="str">
        <f>IF(計算用!G23=0,"削除",計算用!G23)</f>
        <v>削除</v>
      </c>
      <c r="D22" s="19" t="str">
        <f>IF(計算用!F23=0,"削除",計算用!F23)</f>
        <v>削除</v>
      </c>
    </row>
    <row r="23" spans="1:4" x14ac:dyDescent="0.7">
      <c r="A23" s="19" t="str">
        <f>IF(C23="削除","削除",計算用!G23)</f>
        <v>削除</v>
      </c>
      <c r="B23" s="19" t="str">
        <f>IF(D23="削除","削除",計算用!F23)</f>
        <v>削除</v>
      </c>
      <c r="C23" s="19" t="str">
        <f>IF(計算用!G24=0,"削除",計算用!G24)</f>
        <v>削除</v>
      </c>
      <c r="D23" s="19" t="str">
        <f>IF(計算用!F24=0,"削除",計算用!F24)</f>
        <v>削除</v>
      </c>
    </row>
    <row r="24" spans="1:4" x14ac:dyDescent="0.7">
      <c r="A24" s="19" t="str">
        <f>IF(C24="削除","削除",計算用!G24)</f>
        <v>削除</v>
      </c>
      <c r="B24" s="19" t="str">
        <f>IF(D24="削除","削除",計算用!F24)</f>
        <v>削除</v>
      </c>
      <c r="C24" s="19" t="str">
        <f>IF(計算用!G25=0,"削除",計算用!G25)</f>
        <v>削除</v>
      </c>
      <c r="D24" s="19" t="str">
        <f>IF(計算用!F25=0,"削除",計算用!F25)</f>
        <v>削除</v>
      </c>
    </row>
    <row r="25" spans="1:4" x14ac:dyDescent="0.7">
      <c r="A25" s="19" t="str">
        <f>IF(C25="削除","削除",計算用!G25)</f>
        <v>削除</v>
      </c>
      <c r="B25" s="19" t="str">
        <f>IF(D25="削除","削除",計算用!F25)</f>
        <v>削除</v>
      </c>
      <c r="C25" s="19" t="str">
        <f>IF(計算用!G26=0,"削除",計算用!G26)</f>
        <v>削除</v>
      </c>
      <c r="D25" s="19" t="str">
        <f>IF(計算用!F26=0,"削除",計算用!F26)</f>
        <v>削除</v>
      </c>
    </row>
    <row r="26" spans="1:4" x14ac:dyDescent="0.7">
      <c r="A26" s="19" t="str">
        <f>IF(C26="削除","削除",計算用!G26)</f>
        <v>削除</v>
      </c>
      <c r="B26" s="19" t="str">
        <f>IF(D26="削除","削除",計算用!F26)</f>
        <v>削除</v>
      </c>
      <c r="C26" s="19" t="str">
        <f>IF(計算用!G27=0,"削除",計算用!G27)</f>
        <v>削除</v>
      </c>
      <c r="D26" s="19" t="str">
        <f>IF(計算用!F27=0,"削除",計算用!F27)</f>
        <v>削除</v>
      </c>
    </row>
    <row r="27" spans="1:4" x14ac:dyDescent="0.7">
      <c r="A27" s="19" t="str">
        <f>IF(C27="削除","削除",計算用!G27)</f>
        <v>削除</v>
      </c>
      <c r="B27" s="19" t="str">
        <f>IF(D27="削除","削除",計算用!F27)</f>
        <v>削除</v>
      </c>
      <c r="C27" s="19" t="str">
        <f>IF(計算用!G28=0,"削除",計算用!G28)</f>
        <v>削除</v>
      </c>
      <c r="D27" s="19" t="str">
        <f>IF(計算用!F28=0,"削除",計算用!F28)</f>
        <v>削除</v>
      </c>
    </row>
    <row r="28" spans="1:4" x14ac:dyDescent="0.7">
      <c r="A28" s="19" t="str">
        <f>IF(C28="削除","削除",計算用!G28)</f>
        <v>削除</v>
      </c>
      <c r="B28" s="19" t="str">
        <f>IF(D28="削除","削除",計算用!F28)</f>
        <v>削除</v>
      </c>
      <c r="C28" s="19" t="str">
        <f>IF(計算用!G29=0,"削除",計算用!G29)</f>
        <v>削除</v>
      </c>
      <c r="D28" s="19" t="str">
        <f>IF(計算用!F29=0,"削除",計算用!F29)</f>
        <v>削除</v>
      </c>
    </row>
    <row r="29" spans="1:4" x14ac:dyDescent="0.7">
      <c r="A29" s="19" t="str">
        <f>IF(C29="削除","削除",計算用!G29)</f>
        <v>削除</v>
      </c>
      <c r="B29" s="19" t="str">
        <f>IF(D29="削除","削除",計算用!F29)</f>
        <v>削除</v>
      </c>
      <c r="C29" s="19" t="str">
        <f>IF(計算用!G30=0,"削除",計算用!G30)</f>
        <v>削除</v>
      </c>
      <c r="D29" s="19" t="str">
        <f>IF(計算用!F30=0,"削除",計算用!F30)</f>
        <v>削除</v>
      </c>
    </row>
    <row r="30" spans="1:4" x14ac:dyDescent="0.7">
      <c r="A30" s="19" t="str">
        <f>IF(C30="削除","削除",計算用!G30)</f>
        <v>削除</v>
      </c>
      <c r="B30" s="19" t="str">
        <f>IF(D30="削除","削除",計算用!F30)</f>
        <v>削除</v>
      </c>
      <c r="C30" s="19" t="str">
        <f>IF(計算用!G31=0,"削除",計算用!G31)</f>
        <v>削除</v>
      </c>
      <c r="D30" s="19" t="str">
        <f>IF(計算用!F31=0,"削除",計算用!F31)</f>
        <v>削除</v>
      </c>
    </row>
    <row r="31" spans="1:4" x14ac:dyDescent="0.7">
      <c r="A31" s="19" t="str">
        <f>IF(C31="削除","削除",計算用!G31)</f>
        <v>削除</v>
      </c>
      <c r="B31" s="19" t="str">
        <f>IF(D31="削除","削除",計算用!F31)</f>
        <v>削除</v>
      </c>
      <c r="C31" s="19" t="str">
        <f>IF(計算用!G32=0,"削除",計算用!G32)</f>
        <v>削除</v>
      </c>
      <c r="D31" s="19" t="str">
        <f>IF(計算用!F32=0,"削除",計算用!F32)</f>
        <v>削除</v>
      </c>
    </row>
    <row r="32" spans="1:4" x14ac:dyDescent="0.7">
      <c r="A32" s="19" t="str">
        <f>IF(C32="削除","削除",計算用!G32)</f>
        <v>削除</v>
      </c>
      <c r="B32" s="19" t="str">
        <f>IF(D32="削除","削除",計算用!F32)</f>
        <v>削除</v>
      </c>
      <c r="C32" s="19" t="str">
        <f>IF(計算用!G33=0,"削除",計算用!G33)</f>
        <v>削除</v>
      </c>
      <c r="D32" s="19" t="str">
        <f>IF(計算用!F33=0,"削除",計算用!F33)</f>
        <v>削除</v>
      </c>
    </row>
    <row r="33" spans="1:4" x14ac:dyDescent="0.7">
      <c r="A33" s="19" t="str">
        <f>IF(C33="削除","削除",計算用!G33)</f>
        <v>削除</v>
      </c>
      <c r="B33" s="19" t="str">
        <f>IF(D33="削除","削除",計算用!F33)</f>
        <v>削除</v>
      </c>
      <c r="C33" s="19" t="str">
        <f>IF(計算用!G34=0,"削除",計算用!G34)</f>
        <v>削除</v>
      </c>
      <c r="D33" s="19" t="str">
        <f>IF(計算用!F34=0,"削除",計算用!F34)</f>
        <v>削除</v>
      </c>
    </row>
    <row r="34" spans="1:4" x14ac:dyDescent="0.7">
      <c r="A34" s="19" t="str">
        <f>IF(C34="削除","削除",計算用!G34)</f>
        <v>削除</v>
      </c>
      <c r="B34" s="19" t="str">
        <f>IF(D34="削除","削除",計算用!F34)</f>
        <v>削除</v>
      </c>
      <c r="C34" s="19" t="str">
        <f>IF(計算用!G35=0,"削除",計算用!G35)</f>
        <v>削除</v>
      </c>
      <c r="D34" s="19" t="str">
        <f>IF(計算用!F35=0,"削除",計算用!F35)</f>
        <v>削除</v>
      </c>
    </row>
    <row r="35" spans="1:4" x14ac:dyDescent="0.7">
      <c r="A35" s="19" t="str">
        <f>IF(C35="削除","削除",計算用!G35)</f>
        <v>削除</v>
      </c>
      <c r="B35" s="19" t="str">
        <f>IF(D35="削除","削除",計算用!F35)</f>
        <v>削除</v>
      </c>
      <c r="C35" s="19" t="str">
        <f>IF(計算用!G36=0,"削除",計算用!G36)</f>
        <v>削除</v>
      </c>
      <c r="D35" s="19" t="str">
        <f>IF(計算用!F36=0,"削除",計算用!F36)</f>
        <v>削除</v>
      </c>
    </row>
    <row r="36" spans="1:4" x14ac:dyDescent="0.7">
      <c r="A36" s="19" t="str">
        <f>IF(C36="削除","削除",計算用!G36)</f>
        <v>削除</v>
      </c>
      <c r="B36" s="19" t="str">
        <f>IF(D36="削除","削除",計算用!F36)</f>
        <v>削除</v>
      </c>
      <c r="C36" s="19" t="str">
        <f>IF(計算用!G37=0,"削除",計算用!G37)</f>
        <v>削除</v>
      </c>
      <c r="D36" s="19" t="str">
        <f>IF(計算用!F37=0,"削除",計算用!F37)</f>
        <v>削除</v>
      </c>
    </row>
    <row r="37" spans="1:4" x14ac:dyDescent="0.7">
      <c r="A37" s="19" t="str">
        <f>IF(C37="削除","削除",計算用!G37)</f>
        <v>削除</v>
      </c>
      <c r="B37" s="19" t="str">
        <f>IF(D37="削除","削除",計算用!F37)</f>
        <v>削除</v>
      </c>
      <c r="C37" s="19" t="str">
        <f>IF(計算用!G38=0,"削除",計算用!G38)</f>
        <v>削除</v>
      </c>
      <c r="D37" s="19" t="str">
        <f>IF(計算用!F38=0,"削除",計算用!F38)</f>
        <v>削除</v>
      </c>
    </row>
    <row r="38" spans="1:4" x14ac:dyDescent="0.7">
      <c r="A38" s="19" t="str">
        <f>IF(C38="削除","削除",計算用!G38)</f>
        <v>削除</v>
      </c>
      <c r="B38" s="19" t="str">
        <f>IF(D38="削除","削除",計算用!F38)</f>
        <v>削除</v>
      </c>
      <c r="C38" s="19" t="str">
        <f>IF(計算用!G39=0,"削除",計算用!G39)</f>
        <v>削除</v>
      </c>
      <c r="D38" s="19" t="str">
        <f>IF(計算用!F39=0,"削除",計算用!F39)</f>
        <v>削除</v>
      </c>
    </row>
    <row r="39" spans="1:4" x14ac:dyDescent="0.7">
      <c r="A39" s="19" t="str">
        <f>IF(C39="削除","削除",計算用!G39)</f>
        <v>削除</v>
      </c>
      <c r="B39" s="19" t="str">
        <f>IF(D39="削除","削除",計算用!F39)</f>
        <v>削除</v>
      </c>
      <c r="C39" s="19" t="str">
        <f>IF(計算用!G40=0,"削除",計算用!G40)</f>
        <v>削除</v>
      </c>
      <c r="D39" s="19" t="str">
        <f>IF(計算用!F40=0,"削除",計算用!F40)</f>
        <v>削除</v>
      </c>
    </row>
    <row r="40" spans="1:4" x14ac:dyDescent="0.7">
      <c r="A40" s="19" t="str">
        <f>IF(C40="削除","削除",計算用!G40)</f>
        <v>削除</v>
      </c>
      <c r="B40" s="19" t="str">
        <f>IF(D40="削除","削除",計算用!F40)</f>
        <v>削除</v>
      </c>
      <c r="C40" s="19" t="str">
        <f>IF(計算用!G41=0,"削除",計算用!G41)</f>
        <v>削除</v>
      </c>
      <c r="D40" s="19" t="str">
        <f>IF(計算用!F41=0,"削除",計算用!F41)</f>
        <v>削除</v>
      </c>
    </row>
    <row r="41" spans="1:4" x14ac:dyDescent="0.7">
      <c r="A41" s="19" t="str">
        <f>IF(C41="削除","削除",計算用!G41)</f>
        <v>削除</v>
      </c>
      <c r="B41" s="19" t="str">
        <f>IF(D41="削除","削除",計算用!F41)</f>
        <v>削除</v>
      </c>
      <c r="C41" s="19" t="str">
        <f>IF(計算用!G42=0,"削除",計算用!G42)</f>
        <v>削除</v>
      </c>
      <c r="D41" s="19" t="str">
        <f>IF(計算用!F42=0,"削除",計算用!F42)</f>
        <v>削除</v>
      </c>
    </row>
    <row r="42" spans="1:4" x14ac:dyDescent="0.7">
      <c r="A42" s="19" t="str">
        <f>IF(C42="削除","削除",計算用!G42)</f>
        <v>削除</v>
      </c>
      <c r="B42" s="19" t="str">
        <f>IF(D42="削除","削除",計算用!F42)</f>
        <v>削除</v>
      </c>
      <c r="C42" s="19" t="str">
        <f>IF(計算用!G43=0,"削除",計算用!G43)</f>
        <v>削除</v>
      </c>
      <c r="D42" s="19" t="str">
        <f>IF(計算用!F43=0,"削除",計算用!F43)</f>
        <v>削除</v>
      </c>
    </row>
    <row r="43" spans="1:4" x14ac:dyDescent="0.7">
      <c r="A43" s="19" t="str">
        <f>IF(C43="削除","削除",計算用!G43)</f>
        <v>削除</v>
      </c>
      <c r="B43" s="19" t="str">
        <f>IF(D43="削除","削除",計算用!F43)</f>
        <v>削除</v>
      </c>
      <c r="C43" s="19" t="str">
        <f>IF(計算用!G44=0,"削除",計算用!G44)</f>
        <v>削除</v>
      </c>
      <c r="D43" s="19" t="str">
        <f>IF(計算用!F44=0,"削除",計算用!F44)</f>
        <v>削除</v>
      </c>
    </row>
    <row r="44" spans="1:4" x14ac:dyDescent="0.7">
      <c r="A44" s="19" t="str">
        <f>IF(C44="削除","削除",計算用!G44)</f>
        <v>削除</v>
      </c>
      <c r="B44" s="19" t="str">
        <f>IF(D44="削除","削除",計算用!F44)</f>
        <v>削除</v>
      </c>
      <c r="C44" s="19" t="str">
        <f>IF(計算用!G45=0,"削除",計算用!G45)</f>
        <v>削除</v>
      </c>
      <c r="D44" s="19" t="str">
        <f>IF(計算用!F45=0,"削除",計算用!F45)</f>
        <v>削除</v>
      </c>
    </row>
    <row r="45" spans="1:4" x14ac:dyDescent="0.7">
      <c r="A45" s="19" t="str">
        <f>IF(C45="削除","削除",計算用!G45)</f>
        <v>削除</v>
      </c>
      <c r="B45" s="19" t="str">
        <f>IF(D45="削除","削除",計算用!F45)</f>
        <v>削除</v>
      </c>
      <c r="C45" s="19" t="str">
        <f>IF(計算用!G46=0,"削除",計算用!G46)</f>
        <v>削除</v>
      </c>
      <c r="D45" s="19" t="str">
        <f>IF(計算用!F46=0,"削除",計算用!F46)</f>
        <v>削除</v>
      </c>
    </row>
    <row r="46" spans="1:4" x14ac:dyDescent="0.7">
      <c r="A46" s="19" t="str">
        <f>IF(C46="削除","削除",計算用!G46)</f>
        <v>削除</v>
      </c>
      <c r="B46" s="19" t="str">
        <f>IF(D46="削除","削除",計算用!F46)</f>
        <v>削除</v>
      </c>
      <c r="C46" s="19" t="str">
        <f>IF(計算用!G47=0,"削除",計算用!G47)</f>
        <v>削除</v>
      </c>
      <c r="D46" s="19" t="str">
        <f>IF(計算用!F47=0,"削除",計算用!F47)</f>
        <v>削除</v>
      </c>
    </row>
    <row r="47" spans="1:4" x14ac:dyDescent="0.7">
      <c r="A47" s="19" t="str">
        <f>IF(C47="削除","削除",計算用!G47)</f>
        <v>削除</v>
      </c>
      <c r="B47" s="19" t="str">
        <f>IF(D47="削除","削除",計算用!F47)</f>
        <v>削除</v>
      </c>
      <c r="C47" s="19" t="str">
        <f>IF(計算用!G48=0,"削除",計算用!G48)</f>
        <v>削除</v>
      </c>
      <c r="D47" s="19" t="str">
        <f>IF(計算用!F48=0,"削除",計算用!F48)</f>
        <v>削除</v>
      </c>
    </row>
    <row r="48" spans="1:4" x14ac:dyDescent="0.7">
      <c r="A48" s="19" t="str">
        <f>IF(C48="削除","削除",計算用!G48)</f>
        <v>削除</v>
      </c>
      <c r="B48" s="19" t="str">
        <f>IF(D48="削除","削除",計算用!F48)</f>
        <v>削除</v>
      </c>
      <c r="C48" s="19" t="str">
        <f>IF(計算用!G49=0,"削除",計算用!G49)</f>
        <v>削除</v>
      </c>
      <c r="D48" s="19" t="str">
        <f>IF(計算用!F49=0,"削除",計算用!F49)</f>
        <v>削除</v>
      </c>
    </row>
    <row r="49" spans="1:4" x14ac:dyDescent="0.7">
      <c r="A49" s="19" t="str">
        <f>IF(C49="削除","削除",計算用!G49)</f>
        <v>削除</v>
      </c>
      <c r="B49" s="19" t="str">
        <f>IF(D49="削除","削除",計算用!F49)</f>
        <v>削除</v>
      </c>
      <c r="C49" s="19" t="str">
        <f>IF(計算用!G50=0,"削除",計算用!G50)</f>
        <v>削除</v>
      </c>
      <c r="D49" s="19" t="str">
        <f>IF(計算用!F50=0,"削除",計算用!F50)</f>
        <v>削除</v>
      </c>
    </row>
    <row r="50" spans="1:4" x14ac:dyDescent="0.7">
      <c r="A50" s="19" t="str">
        <f>IF(C50="削除","削除",計算用!G50)</f>
        <v>削除</v>
      </c>
      <c r="B50" s="19" t="str">
        <f>IF(D50="削除","削除",計算用!F50)</f>
        <v>削除</v>
      </c>
      <c r="C50" s="19" t="str">
        <f>IF(計算用!G51=0,"削除",計算用!G51)</f>
        <v>削除</v>
      </c>
      <c r="D50" s="19" t="str">
        <f>IF(計算用!F51=0,"削除",計算用!F51)</f>
        <v>削除</v>
      </c>
    </row>
    <row r="51" spans="1:4" x14ac:dyDescent="0.7">
      <c r="A51" s="19" t="str">
        <f>IF(C51="削除","削除",計算用!G51)</f>
        <v>削除</v>
      </c>
      <c r="B51" s="19" t="str">
        <f>IF(D51="削除","削除",計算用!F51)</f>
        <v>削除</v>
      </c>
      <c r="C51" s="19" t="str">
        <f>IF(計算用!G52=0,"削除",計算用!G52)</f>
        <v>削除</v>
      </c>
      <c r="D51" s="19" t="str">
        <f>IF(計算用!F52=0,"削除",計算用!F52)</f>
        <v>削除</v>
      </c>
    </row>
    <row r="52" spans="1:4" x14ac:dyDescent="0.7">
      <c r="A52" s="19" t="str">
        <f>IF(C52="削除","削除",計算用!G52)</f>
        <v>削除</v>
      </c>
      <c r="B52" s="19" t="str">
        <f>IF(D52="削除","削除",計算用!F52)</f>
        <v>削除</v>
      </c>
      <c r="C52" s="19" t="str">
        <f>IF(計算用!G53=0,"削除",計算用!G53)</f>
        <v>削除</v>
      </c>
      <c r="D52" s="19" t="str">
        <f>IF(計算用!F53=0,"削除",計算用!F53)</f>
        <v>削除</v>
      </c>
    </row>
    <row r="53" spans="1:4" x14ac:dyDescent="0.7">
      <c r="A53" s="19" t="str">
        <f>IF(C53="削除","削除",計算用!G53)</f>
        <v>削除</v>
      </c>
      <c r="B53" s="19" t="str">
        <f>IF(D53="削除","削除",計算用!F53)</f>
        <v>削除</v>
      </c>
      <c r="C53" s="19" t="str">
        <f>IF(計算用!G54=0,"削除",計算用!G54)</f>
        <v>削除</v>
      </c>
      <c r="D53" s="19" t="str">
        <f>IF(計算用!F54=0,"削除",計算用!F54)</f>
        <v>削除</v>
      </c>
    </row>
    <row r="54" spans="1:4" x14ac:dyDescent="0.7">
      <c r="A54" s="19" t="str">
        <f>IF(C54="削除","削除",計算用!G54)</f>
        <v>削除</v>
      </c>
      <c r="B54" s="19" t="str">
        <f>IF(D54="削除","削除",計算用!F54)</f>
        <v>削除</v>
      </c>
      <c r="C54" s="19" t="str">
        <f>IF(計算用!G55=0,"削除",計算用!G55)</f>
        <v>削除</v>
      </c>
      <c r="D54" s="19" t="str">
        <f>IF(計算用!F55=0,"削除",計算用!F55)</f>
        <v>削除</v>
      </c>
    </row>
    <row r="55" spans="1:4" x14ac:dyDescent="0.7">
      <c r="A55" s="19" t="str">
        <f>IF(C55="削除","削除",計算用!G55)</f>
        <v>削除</v>
      </c>
      <c r="B55" s="19" t="str">
        <f>IF(D55="削除","削除",計算用!F55)</f>
        <v>削除</v>
      </c>
      <c r="C55" s="19" t="str">
        <f>IF(計算用!G56=0,"削除",計算用!G56)</f>
        <v>削除</v>
      </c>
      <c r="D55" s="19" t="str">
        <f>IF(計算用!F56=0,"削除",計算用!F56)</f>
        <v>削除</v>
      </c>
    </row>
    <row r="56" spans="1:4" x14ac:dyDescent="0.7">
      <c r="A56" s="19" t="str">
        <f>IF(C56="削除","削除",計算用!G56)</f>
        <v>削除</v>
      </c>
      <c r="B56" s="19" t="str">
        <f>IF(D56="削除","削除",計算用!F56)</f>
        <v>削除</v>
      </c>
      <c r="C56" s="19" t="str">
        <f>IF(計算用!G57=0,"削除",計算用!G57)</f>
        <v>削除</v>
      </c>
      <c r="D56" s="19" t="str">
        <f>IF(計算用!F57=0,"削除",計算用!F57)</f>
        <v>削除</v>
      </c>
    </row>
    <row r="57" spans="1:4" x14ac:dyDescent="0.7">
      <c r="A57" s="19" t="str">
        <f>IF(C57="削除","削除",計算用!G57)</f>
        <v>削除</v>
      </c>
      <c r="B57" s="19" t="str">
        <f>IF(D57="削除","削除",計算用!F57)</f>
        <v>削除</v>
      </c>
      <c r="C57" s="19" t="str">
        <f>IF(計算用!G58=0,"削除",計算用!G58)</f>
        <v>削除</v>
      </c>
      <c r="D57" s="19" t="str">
        <f>IF(計算用!F58=0,"削除",計算用!F58)</f>
        <v>削除</v>
      </c>
    </row>
    <row r="58" spans="1:4" x14ac:dyDescent="0.7">
      <c r="A58" s="19" t="str">
        <f>IF(C58="削除","削除",計算用!G58)</f>
        <v>削除</v>
      </c>
      <c r="B58" s="19" t="str">
        <f>IF(D58="削除","削除",計算用!F58)</f>
        <v>削除</v>
      </c>
      <c r="C58" s="19" t="str">
        <f>IF(計算用!G59=0,"削除",計算用!G59)</f>
        <v>削除</v>
      </c>
      <c r="D58" s="19" t="str">
        <f>IF(計算用!F59=0,"削除",計算用!F59)</f>
        <v>削除</v>
      </c>
    </row>
    <row r="59" spans="1:4" x14ac:dyDescent="0.7">
      <c r="A59" s="19" t="str">
        <f>IF(C59="削除","削除",計算用!G59)</f>
        <v>削除</v>
      </c>
      <c r="B59" s="19" t="str">
        <f>IF(D59="削除","削除",計算用!F59)</f>
        <v>削除</v>
      </c>
      <c r="C59" s="19" t="str">
        <f>IF(計算用!G60=0,"削除",計算用!G60)</f>
        <v>削除</v>
      </c>
      <c r="D59" s="19" t="str">
        <f>IF(計算用!F60=0,"削除",計算用!F60)</f>
        <v>削除</v>
      </c>
    </row>
    <row r="60" spans="1:4" x14ac:dyDescent="0.7">
      <c r="A60" s="19" t="str">
        <f>IF(C60="削除","削除",計算用!G60)</f>
        <v>削除</v>
      </c>
      <c r="B60" s="19" t="str">
        <f>IF(D60="削除","削除",計算用!F60)</f>
        <v>削除</v>
      </c>
      <c r="C60" s="19" t="str">
        <f>IF(計算用!G61=0,"削除",計算用!G61)</f>
        <v>削除</v>
      </c>
      <c r="D60" s="19" t="str">
        <f>IF(計算用!F61=0,"削除",計算用!F61)</f>
        <v>削除</v>
      </c>
    </row>
    <row r="61" spans="1:4" x14ac:dyDescent="0.7">
      <c r="A61" s="19" t="str">
        <f>IF(C61="削除","削除",計算用!G61)</f>
        <v>削除</v>
      </c>
      <c r="B61" s="19" t="str">
        <f>IF(D61="削除","削除",計算用!F61)</f>
        <v>削除</v>
      </c>
      <c r="C61" s="19" t="str">
        <f>IF(計算用!G62=0,"削除",計算用!G62)</f>
        <v>削除</v>
      </c>
      <c r="D61" s="19" t="str">
        <f>IF(計算用!F62=0,"削除",計算用!F62)</f>
        <v>削除</v>
      </c>
    </row>
    <row r="62" spans="1:4" x14ac:dyDescent="0.7">
      <c r="A62" s="19" t="str">
        <f>IF(C62="削除","削除",計算用!G62)</f>
        <v>削除</v>
      </c>
      <c r="B62" s="19" t="str">
        <f>IF(D62="削除","削除",計算用!F62)</f>
        <v>削除</v>
      </c>
      <c r="C62" s="19" t="str">
        <f>IF(計算用!G63=0,"削除",計算用!G63)</f>
        <v>削除</v>
      </c>
      <c r="D62" s="19" t="str">
        <f>IF(計算用!F63=0,"削除",計算用!F63)</f>
        <v>削除</v>
      </c>
    </row>
    <row r="63" spans="1:4" x14ac:dyDescent="0.7">
      <c r="A63" s="19" t="str">
        <f>IF(C63="削除","削除",計算用!G63)</f>
        <v>削除</v>
      </c>
      <c r="B63" s="19" t="str">
        <f>IF(D63="削除","削除",計算用!F63)</f>
        <v>削除</v>
      </c>
      <c r="C63" s="19" t="str">
        <f>IF(計算用!G64=0,"削除",計算用!G64)</f>
        <v>削除</v>
      </c>
      <c r="D63" s="19" t="str">
        <f>IF(計算用!F64=0,"削除",計算用!F64)</f>
        <v>削除</v>
      </c>
    </row>
    <row r="64" spans="1:4" x14ac:dyDescent="0.7">
      <c r="A64" s="19" t="str">
        <f>IF(C64="削除","削除",計算用!G64)</f>
        <v>削除</v>
      </c>
      <c r="B64" s="19" t="str">
        <f>IF(D64="削除","削除",計算用!F64)</f>
        <v>削除</v>
      </c>
      <c r="C64" s="19" t="str">
        <f>IF(計算用!G65=0,"削除",計算用!G65)</f>
        <v>削除</v>
      </c>
      <c r="D64" s="19" t="str">
        <f>IF(計算用!F65=0,"削除",計算用!F65)</f>
        <v>削除</v>
      </c>
    </row>
    <row r="65" spans="1:4" x14ac:dyDescent="0.7">
      <c r="A65" s="19" t="str">
        <f>IF(C65="削除","削除",計算用!G65)</f>
        <v>削除</v>
      </c>
      <c r="B65" s="19" t="str">
        <f>IF(D65="削除","削除",計算用!F65)</f>
        <v>削除</v>
      </c>
      <c r="C65" s="19" t="str">
        <f>IF(計算用!G66=0,"削除",計算用!G66)</f>
        <v>削除</v>
      </c>
      <c r="D65" s="19" t="str">
        <f>IF(計算用!F66=0,"削除",計算用!F66)</f>
        <v>削除</v>
      </c>
    </row>
    <row r="66" spans="1:4" x14ac:dyDescent="0.7">
      <c r="A66" s="19" t="str">
        <f>IF(C66="削除","削除",計算用!G66)</f>
        <v>削除</v>
      </c>
      <c r="B66" s="19" t="str">
        <f>IF(D66="削除","削除",計算用!F66)</f>
        <v>削除</v>
      </c>
      <c r="C66" s="19" t="str">
        <f>IF(計算用!G67=0,"削除",計算用!G67)</f>
        <v>削除</v>
      </c>
      <c r="D66" s="19" t="str">
        <f>IF(計算用!F67=0,"削除",計算用!F67)</f>
        <v>削除</v>
      </c>
    </row>
    <row r="67" spans="1:4" x14ac:dyDescent="0.7">
      <c r="A67" s="19" t="str">
        <f>IF(C67="削除","削除",計算用!G67)</f>
        <v>削除</v>
      </c>
      <c r="B67" s="19" t="str">
        <f>IF(D67="削除","削除",計算用!F67)</f>
        <v>削除</v>
      </c>
      <c r="C67" s="19" t="str">
        <f>IF(計算用!G68=0,"削除",計算用!G68)</f>
        <v>削除</v>
      </c>
      <c r="D67" s="19" t="str">
        <f>IF(計算用!F68=0,"削除",計算用!F68)</f>
        <v>削除</v>
      </c>
    </row>
    <row r="68" spans="1:4" x14ac:dyDescent="0.7">
      <c r="A68" s="19" t="str">
        <f>IF(C68="削除","削除",計算用!G68)</f>
        <v>削除</v>
      </c>
      <c r="B68" s="19" t="str">
        <f>IF(D68="削除","削除",計算用!F68)</f>
        <v>削除</v>
      </c>
      <c r="C68" s="19" t="str">
        <f>IF(計算用!G69=0,"削除",計算用!G69)</f>
        <v>削除</v>
      </c>
      <c r="D68" s="19" t="str">
        <f>IF(計算用!F69=0,"削除",計算用!F69)</f>
        <v>削除</v>
      </c>
    </row>
    <row r="69" spans="1:4" x14ac:dyDescent="0.7">
      <c r="A69" s="19" t="str">
        <f>IF(C69="削除","削除",計算用!G69)</f>
        <v>削除</v>
      </c>
      <c r="B69" s="19" t="str">
        <f>IF(D69="削除","削除",計算用!F69)</f>
        <v>削除</v>
      </c>
      <c r="C69" s="19" t="str">
        <f>IF(計算用!G70=0,"削除",計算用!G70)</f>
        <v>削除</v>
      </c>
      <c r="D69" s="19" t="str">
        <f>IF(計算用!F70=0,"削除",計算用!F70)</f>
        <v>削除</v>
      </c>
    </row>
    <row r="70" spans="1:4" x14ac:dyDescent="0.7">
      <c r="A70" s="19" t="str">
        <f>IF(C70="削除","削除",計算用!G70)</f>
        <v>削除</v>
      </c>
      <c r="B70" s="19" t="str">
        <f>IF(D70="削除","削除",計算用!F70)</f>
        <v>削除</v>
      </c>
      <c r="C70" s="19" t="str">
        <f>IF(計算用!G71=0,"削除",計算用!G71)</f>
        <v>削除</v>
      </c>
      <c r="D70" s="19" t="str">
        <f>IF(計算用!F71=0,"削除",計算用!F71)</f>
        <v>削除</v>
      </c>
    </row>
    <row r="71" spans="1:4" x14ac:dyDescent="0.7">
      <c r="A71" s="19" t="str">
        <f>IF(C71="削除","削除",計算用!G71)</f>
        <v>削除</v>
      </c>
      <c r="B71" s="19" t="str">
        <f>IF(D71="削除","削除",計算用!F71)</f>
        <v>削除</v>
      </c>
      <c r="C71" s="19" t="str">
        <f>IF(計算用!G72=0,"削除",計算用!G72)</f>
        <v>削除</v>
      </c>
      <c r="D71" s="19" t="str">
        <f>IF(計算用!F72=0,"削除",計算用!F72)</f>
        <v>削除</v>
      </c>
    </row>
    <row r="72" spans="1:4" x14ac:dyDescent="0.7">
      <c r="A72" s="19" t="str">
        <f>IF(C72="削除","削除",計算用!G72)</f>
        <v>削除</v>
      </c>
      <c r="B72" s="19" t="str">
        <f>IF(D72="削除","削除",計算用!F72)</f>
        <v>削除</v>
      </c>
      <c r="C72" s="19" t="str">
        <f>IF(計算用!G73=0,"削除",計算用!G73)</f>
        <v>削除</v>
      </c>
      <c r="D72" s="19" t="str">
        <f>IF(計算用!F73=0,"削除",計算用!F73)</f>
        <v>削除</v>
      </c>
    </row>
    <row r="73" spans="1:4" x14ac:dyDescent="0.7">
      <c r="A73" s="19" t="str">
        <f>IF(C73="削除","削除",計算用!G73)</f>
        <v>削除</v>
      </c>
      <c r="B73" s="19" t="str">
        <f>IF(D73="削除","削除",計算用!F73)</f>
        <v>削除</v>
      </c>
      <c r="C73" s="19" t="str">
        <f>IF(計算用!G74=0,"削除",計算用!G74)</f>
        <v>削除</v>
      </c>
      <c r="D73" s="19" t="str">
        <f>IF(計算用!F74=0,"削除",計算用!F74)</f>
        <v>削除</v>
      </c>
    </row>
    <row r="74" spans="1:4" x14ac:dyDescent="0.7">
      <c r="A74" s="19" t="str">
        <f>IF(C74="削除","削除",計算用!G74)</f>
        <v>削除</v>
      </c>
      <c r="B74" s="19" t="str">
        <f>IF(D74="削除","削除",計算用!F74)</f>
        <v>削除</v>
      </c>
      <c r="C74" s="19" t="str">
        <f>IF(計算用!G75=0,"削除",計算用!G75)</f>
        <v>削除</v>
      </c>
      <c r="D74" s="19" t="str">
        <f>IF(計算用!F75=0,"削除",計算用!F75)</f>
        <v>削除</v>
      </c>
    </row>
    <row r="75" spans="1:4" x14ac:dyDescent="0.7">
      <c r="A75" s="19" t="str">
        <f>IF(C75="削除","削除",計算用!G75)</f>
        <v>削除</v>
      </c>
      <c r="B75" s="19" t="str">
        <f>IF(D75="削除","削除",計算用!F75)</f>
        <v>削除</v>
      </c>
      <c r="C75" s="19" t="str">
        <f>IF(計算用!G76=0,"削除",計算用!G76)</f>
        <v>削除</v>
      </c>
      <c r="D75" s="19" t="str">
        <f>IF(計算用!F76=0,"削除",計算用!F76)</f>
        <v>削除</v>
      </c>
    </row>
    <row r="76" spans="1:4" x14ac:dyDescent="0.7">
      <c r="A76" s="19" t="str">
        <f>IF(C76="削除","削除",計算用!G76)</f>
        <v>削除</v>
      </c>
      <c r="B76" s="19" t="str">
        <f>IF(D76="削除","削除",計算用!F76)</f>
        <v>削除</v>
      </c>
      <c r="C76" s="19" t="str">
        <f>IF(計算用!G77=0,"削除",計算用!G77)</f>
        <v>削除</v>
      </c>
      <c r="D76" s="19" t="str">
        <f>IF(計算用!F77=0,"削除",計算用!F77)</f>
        <v>削除</v>
      </c>
    </row>
    <row r="77" spans="1:4" x14ac:dyDescent="0.7">
      <c r="A77" s="19" t="str">
        <f>IF(C77="削除","削除",計算用!G77)</f>
        <v>削除</v>
      </c>
      <c r="B77" s="19" t="str">
        <f>IF(D77="削除","削除",計算用!F77)</f>
        <v>削除</v>
      </c>
      <c r="C77" s="19" t="str">
        <f>IF(計算用!G78=0,"削除",計算用!G78)</f>
        <v>削除</v>
      </c>
      <c r="D77" s="19" t="str">
        <f>IF(計算用!F78=0,"削除",計算用!F78)</f>
        <v>削除</v>
      </c>
    </row>
    <row r="78" spans="1:4" x14ac:dyDescent="0.7">
      <c r="A78" s="19" t="str">
        <f>IF(C78="削除","削除",計算用!G78)</f>
        <v>削除</v>
      </c>
      <c r="B78" s="19" t="str">
        <f>IF(D78="削除","削除",計算用!F78)</f>
        <v>削除</v>
      </c>
      <c r="C78" s="19" t="str">
        <f>IF(計算用!G79=0,"削除",計算用!G79)</f>
        <v>削除</v>
      </c>
      <c r="D78" s="19" t="str">
        <f>IF(計算用!F79=0,"削除",計算用!F79)</f>
        <v>削除</v>
      </c>
    </row>
    <row r="79" spans="1:4" x14ac:dyDescent="0.7">
      <c r="A79" s="19" t="str">
        <f>IF(C79="削除","削除",計算用!G79)</f>
        <v>削除</v>
      </c>
      <c r="B79" s="19" t="str">
        <f>IF(D79="削除","削除",計算用!F79)</f>
        <v>削除</v>
      </c>
      <c r="C79" s="19" t="str">
        <f>IF(計算用!G80=0,"削除",計算用!G80)</f>
        <v>削除</v>
      </c>
      <c r="D79" s="19" t="str">
        <f>IF(計算用!F80=0,"削除",計算用!F80)</f>
        <v>削除</v>
      </c>
    </row>
    <row r="80" spans="1:4" x14ac:dyDescent="0.7">
      <c r="A80" s="19" t="str">
        <f>IF(C80="削除","削除",計算用!G80)</f>
        <v>削除</v>
      </c>
      <c r="B80" s="19" t="str">
        <f>IF(D80="削除","削除",計算用!F80)</f>
        <v>削除</v>
      </c>
      <c r="C80" s="19" t="str">
        <f>IF(計算用!G81=0,"削除",計算用!G81)</f>
        <v>削除</v>
      </c>
      <c r="D80" s="19" t="str">
        <f>IF(計算用!F81=0,"削除",計算用!F81)</f>
        <v>削除</v>
      </c>
    </row>
    <row r="81" spans="1:4" x14ac:dyDescent="0.7">
      <c r="A81" s="19" t="str">
        <f>IF(C81="削除","削除",計算用!G81)</f>
        <v>削除</v>
      </c>
      <c r="B81" s="19" t="str">
        <f>IF(D81="削除","削除",計算用!F81)</f>
        <v>削除</v>
      </c>
      <c r="C81" s="19" t="str">
        <f>IF(計算用!G82=0,"削除",計算用!G82)</f>
        <v>削除</v>
      </c>
      <c r="D81" s="19" t="str">
        <f>IF(計算用!F82=0,"削除",計算用!F82)</f>
        <v>削除</v>
      </c>
    </row>
    <row r="82" spans="1:4" x14ac:dyDescent="0.7">
      <c r="A82" s="19" t="str">
        <f>IF(C82="削除","削除",計算用!G82)</f>
        <v>削除</v>
      </c>
      <c r="B82" s="19" t="str">
        <f>IF(D82="削除","削除",計算用!F82)</f>
        <v>削除</v>
      </c>
      <c r="C82" s="19" t="str">
        <f>IF(計算用!G83=0,"削除",計算用!G83)</f>
        <v>削除</v>
      </c>
      <c r="D82" s="19" t="str">
        <f>IF(計算用!F83=0,"削除",計算用!F83)</f>
        <v>削除</v>
      </c>
    </row>
    <row r="83" spans="1:4" x14ac:dyDescent="0.7">
      <c r="A83" s="19" t="str">
        <f>IF(C83="削除","削除",計算用!G83)</f>
        <v>削除</v>
      </c>
      <c r="B83" s="19" t="str">
        <f>IF(D83="削除","削除",計算用!F83)</f>
        <v>削除</v>
      </c>
      <c r="C83" s="19" t="str">
        <f>IF(計算用!G84=0,"削除",計算用!G84)</f>
        <v>削除</v>
      </c>
      <c r="D83" s="19" t="str">
        <f>IF(計算用!F84=0,"削除",計算用!F84)</f>
        <v>削除</v>
      </c>
    </row>
    <row r="84" spans="1:4" x14ac:dyDescent="0.7">
      <c r="A84" s="19" t="str">
        <f>IF(C84="削除","削除",計算用!G84)</f>
        <v>削除</v>
      </c>
      <c r="B84" s="19" t="str">
        <f>IF(D84="削除","削除",計算用!F84)</f>
        <v>削除</v>
      </c>
      <c r="C84" s="19" t="str">
        <f>IF(計算用!G85=0,"削除",計算用!G85)</f>
        <v>削除</v>
      </c>
      <c r="D84" s="19" t="str">
        <f>IF(計算用!F85=0,"削除",計算用!F85)</f>
        <v>削除</v>
      </c>
    </row>
    <row r="85" spans="1:4" x14ac:dyDescent="0.7">
      <c r="A85" s="19" t="str">
        <f>IF(C85="削除","削除",計算用!G85)</f>
        <v>削除</v>
      </c>
      <c r="B85" s="19" t="str">
        <f>IF(D85="削除","削除",計算用!F85)</f>
        <v>削除</v>
      </c>
      <c r="C85" s="19" t="str">
        <f>IF(計算用!G86=0,"削除",計算用!G86)</f>
        <v>削除</v>
      </c>
      <c r="D85" s="19" t="str">
        <f>IF(計算用!F86=0,"削除",計算用!F86)</f>
        <v>削除</v>
      </c>
    </row>
    <row r="86" spans="1:4" x14ac:dyDescent="0.7">
      <c r="A86" s="19" t="str">
        <f>IF(C86="削除","削除",計算用!G86)</f>
        <v>削除</v>
      </c>
      <c r="B86" s="19" t="str">
        <f>IF(D86="削除","削除",計算用!F86)</f>
        <v>削除</v>
      </c>
      <c r="C86" s="19" t="str">
        <f>IF(計算用!G87=0,"削除",計算用!G87)</f>
        <v>削除</v>
      </c>
      <c r="D86" s="19" t="str">
        <f>IF(計算用!F87=0,"削除",計算用!F87)</f>
        <v>削除</v>
      </c>
    </row>
    <row r="87" spans="1:4" x14ac:dyDescent="0.7">
      <c r="A87" s="19" t="str">
        <f>IF(C87="削除","削除",計算用!G87)</f>
        <v>削除</v>
      </c>
      <c r="B87" s="19" t="str">
        <f>IF(D87="削除","削除",計算用!F87)</f>
        <v>削除</v>
      </c>
      <c r="C87" s="19" t="str">
        <f>IF(計算用!G88=0,"削除",計算用!G88)</f>
        <v>削除</v>
      </c>
      <c r="D87" s="19" t="str">
        <f>IF(計算用!F88=0,"削除",計算用!F88)</f>
        <v>削除</v>
      </c>
    </row>
    <row r="88" spans="1:4" x14ac:dyDescent="0.7">
      <c r="A88" s="19" t="str">
        <f>IF(C88="削除","削除",計算用!G88)</f>
        <v>削除</v>
      </c>
      <c r="B88" s="19" t="str">
        <f>IF(D88="削除","削除",計算用!F88)</f>
        <v>削除</v>
      </c>
      <c r="C88" s="19" t="str">
        <f>IF(計算用!G89=0,"削除",計算用!G89)</f>
        <v>削除</v>
      </c>
      <c r="D88" s="19" t="str">
        <f>IF(計算用!F89=0,"削除",計算用!F89)</f>
        <v>削除</v>
      </c>
    </row>
    <row r="89" spans="1:4" x14ac:dyDescent="0.7">
      <c r="A89" s="19" t="str">
        <f>IF(C89="削除","削除",計算用!G89)</f>
        <v>削除</v>
      </c>
      <c r="B89" s="19" t="str">
        <f>IF(D89="削除","削除",計算用!F89)</f>
        <v>削除</v>
      </c>
      <c r="C89" s="19" t="str">
        <f>IF(計算用!G90=0,"削除",計算用!G90)</f>
        <v>削除</v>
      </c>
      <c r="D89" s="19" t="str">
        <f>IF(計算用!F90=0,"削除",計算用!F90)</f>
        <v>削除</v>
      </c>
    </row>
    <row r="90" spans="1:4" x14ac:dyDescent="0.7">
      <c r="A90" s="19" t="str">
        <f>IF(C90="削除","削除",計算用!G90)</f>
        <v>削除</v>
      </c>
      <c r="B90" s="19" t="str">
        <f>IF(D90="削除","削除",計算用!F90)</f>
        <v>削除</v>
      </c>
      <c r="C90" s="19" t="str">
        <f>IF(計算用!G91=0,"削除",計算用!G91)</f>
        <v>削除</v>
      </c>
      <c r="D90" s="19" t="str">
        <f>IF(計算用!F91=0,"削除",計算用!F91)</f>
        <v>削除</v>
      </c>
    </row>
    <row r="91" spans="1:4" x14ac:dyDescent="0.7">
      <c r="A91" s="19" t="str">
        <f>IF(C91="削除","削除",計算用!G91)</f>
        <v>削除</v>
      </c>
      <c r="B91" s="19" t="str">
        <f>IF(D91="削除","削除",計算用!F91)</f>
        <v>削除</v>
      </c>
      <c r="C91" s="19" t="str">
        <f>IF(計算用!G92=0,"削除",計算用!G92)</f>
        <v>削除</v>
      </c>
      <c r="D91" s="19" t="str">
        <f>IF(計算用!F92=0,"削除",計算用!F92)</f>
        <v>削除</v>
      </c>
    </row>
    <row r="92" spans="1:4" x14ac:dyDescent="0.7">
      <c r="A92" s="19" t="str">
        <f>IF(C92="削除","削除",計算用!G92)</f>
        <v>削除</v>
      </c>
      <c r="B92" s="19" t="str">
        <f>IF(D92="削除","削除",計算用!F92)</f>
        <v>削除</v>
      </c>
      <c r="C92" s="19" t="str">
        <f>IF(計算用!G93=0,"削除",計算用!G93)</f>
        <v>削除</v>
      </c>
      <c r="D92" s="19" t="str">
        <f>IF(計算用!F93=0,"削除",計算用!F93)</f>
        <v>削除</v>
      </c>
    </row>
    <row r="93" spans="1:4" x14ac:dyDescent="0.7">
      <c r="A93" s="19" t="str">
        <f>IF(C93="削除","削除",計算用!G93)</f>
        <v>削除</v>
      </c>
      <c r="B93" s="19" t="str">
        <f>IF(D93="削除","削除",計算用!F93)</f>
        <v>削除</v>
      </c>
      <c r="C93" s="19" t="str">
        <f>IF(計算用!G94=0,"削除",計算用!G94)</f>
        <v>削除</v>
      </c>
      <c r="D93" s="19" t="str">
        <f>IF(計算用!F94=0,"削除",計算用!F94)</f>
        <v>削除</v>
      </c>
    </row>
    <row r="94" spans="1:4" x14ac:dyDescent="0.7">
      <c r="A94" s="19" t="str">
        <f>IF(C94="削除","削除",計算用!G94)</f>
        <v>削除</v>
      </c>
      <c r="B94" s="19" t="str">
        <f>IF(D94="削除","削除",計算用!F94)</f>
        <v>削除</v>
      </c>
      <c r="C94" s="19" t="str">
        <f>IF(計算用!G95=0,"削除",計算用!G95)</f>
        <v>削除</v>
      </c>
      <c r="D94" s="19" t="str">
        <f>IF(計算用!F95=0,"削除",計算用!F95)</f>
        <v>削除</v>
      </c>
    </row>
    <row r="95" spans="1:4" x14ac:dyDescent="0.7">
      <c r="A95" s="19" t="str">
        <f>IF(C95="削除","削除",計算用!G95)</f>
        <v>削除</v>
      </c>
      <c r="B95" s="19" t="str">
        <f>IF(D95="削除","削除",計算用!F95)</f>
        <v>削除</v>
      </c>
      <c r="C95" s="19" t="str">
        <f>IF(計算用!G96=0,"削除",計算用!G96)</f>
        <v>削除</v>
      </c>
      <c r="D95" s="19" t="str">
        <f>IF(計算用!F96=0,"削除",計算用!F96)</f>
        <v>削除</v>
      </c>
    </row>
    <row r="96" spans="1:4" x14ac:dyDescent="0.7">
      <c r="A96" s="19" t="str">
        <f>IF(C96="削除","削除",計算用!G96)</f>
        <v>削除</v>
      </c>
      <c r="B96" s="19" t="str">
        <f>IF(D96="削除","削除",計算用!F96)</f>
        <v>削除</v>
      </c>
      <c r="C96" s="19" t="str">
        <f>IF(計算用!G97=0,"削除",計算用!G97)</f>
        <v>削除</v>
      </c>
      <c r="D96" s="19" t="str">
        <f>IF(計算用!F97=0,"削除",計算用!F97)</f>
        <v>削除</v>
      </c>
    </row>
    <row r="97" spans="1:4" x14ac:dyDescent="0.7">
      <c r="A97" s="19" t="str">
        <f>IF(C97="削除","削除",計算用!G97)</f>
        <v>削除</v>
      </c>
      <c r="B97" s="19" t="str">
        <f>IF(D97="削除","削除",計算用!F97)</f>
        <v>削除</v>
      </c>
      <c r="C97" s="19" t="str">
        <f>IF(計算用!G98=0,"削除",計算用!G98)</f>
        <v>削除</v>
      </c>
      <c r="D97" s="19" t="str">
        <f>IF(計算用!F98=0,"削除",計算用!F98)</f>
        <v>削除</v>
      </c>
    </row>
    <row r="98" spans="1:4" x14ac:dyDescent="0.7">
      <c r="A98" s="19" t="str">
        <f>IF(C98="削除","削除",計算用!G98)</f>
        <v>削除</v>
      </c>
      <c r="B98" s="19" t="str">
        <f>IF(D98="削除","削除",計算用!F98)</f>
        <v>削除</v>
      </c>
      <c r="C98" s="19" t="str">
        <f>IF(計算用!G99=0,"削除",計算用!G99)</f>
        <v>削除</v>
      </c>
      <c r="D98" s="19" t="str">
        <f>IF(計算用!F99=0,"削除",計算用!F99)</f>
        <v>削除</v>
      </c>
    </row>
    <row r="99" spans="1:4" x14ac:dyDescent="0.7">
      <c r="A99" s="19" t="str">
        <f>IF(C99="削除","削除",計算用!G99)</f>
        <v>削除</v>
      </c>
      <c r="B99" s="19" t="str">
        <f>IF(D99="削除","削除",計算用!F99)</f>
        <v>削除</v>
      </c>
      <c r="C99" s="19" t="str">
        <f>IF(計算用!G100=0,"削除",計算用!G100)</f>
        <v>削除</v>
      </c>
      <c r="D99" s="19" t="str">
        <f>IF(計算用!F100=0,"削除",計算用!F100)</f>
        <v>削除</v>
      </c>
    </row>
    <row r="100" spans="1:4" x14ac:dyDescent="0.7">
      <c r="A100" s="19" t="str">
        <f>IF(C100="削除","削除",計算用!G100)</f>
        <v>削除</v>
      </c>
      <c r="B100" s="19" t="str">
        <f>IF(D100="削除","削除",計算用!F100)</f>
        <v>削除</v>
      </c>
      <c r="C100" s="19" t="str">
        <f>IF(計算用!G101=0,"削除",計算用!G101)</f>
        <v>削除</v>
      </c>
      <c r="D100" s="19" t="str">
        <f>IF(計算用!F101=0,"削除",計算用!F101)</f>
        <v>削除</v>
      </c>
    </row>
    <row r="101" spans="1:4" x14ac:dyDescent="0.7">
      <c r="A101" s="19" t="str">
        <f>IF(C101="削除","削除",計算用!G101)</f>
        <v>削除</v>
      </c>
      <c r="B101" s="19" t="str">
        <f>IF(D101="削除","削除",計算用!F101)</f>
        <v>削除</v>
      </c>
      <c r="C101" s="19" t="str">
        <f>IF(計算用!G102=0,"削除",計算用!G102)</f>
        <v>削除</v>
      </c>
      <c r="D101" s="19" t="str">
        <f>IF(計算用!F102=0,"削除",計算用!F102)</f>
        <v>削除</v>
      </c>
    </row>
    <row r="102" spans="1:4" x14ac:dyDescent="0.7">
      <c r="A102" s="19" t="str">
        <f>IF(C102="削除","削除",計算用!G102)</f>
        <v>削除</v>
      </c>
      <c r="B102" s="19" t="str">
        <f>IF(D102="削除","削除",計算用!F102)</f>
        <v>削除</v>
      </c>
      <c r="C102" s="19" t="str">
        <f>IF(計算用!G103=0,"削除",計算用!G103)</f>
        <v>削除</v>
      </c>
      <c r="D102" s="19" t="str">
        <f>IF(計算用!F103=0,"削除",計算用!F103)</f>
        <v>削除</v>
      </c>
    </row>
    <row r="103" spans="1:4" x14ac:dyDescent="0.7">
      <c r="A103" s="19" t="str">
        <f>IF(C103="削除","削除",計算用!G103)</f>
        <v>削除</v>
      </c>
      <c r="B103" s="19" t="str">
        <f>IF(D103="削除","削除",計算用!F103)</f>
        <v>削除</v>
      </c>
      <c r="C103" s="19" t="str">
        <f>IF(計算用!G104=0,"削除",計算用!G104)</f>
        <v>削除</v>
      </c>
      <c r="D103" s="19" t="str">
        <f>IF(計算用!F104=0,"削除",計算用!F104)</f>
        <v>削除</v>
      </c>
    </row>
    <row r="104" spans="1:4" x14ac:dyDescent="0.7">
      <c r="A104" s="19" t="str">
        <f>IF(C104="削除","削除",計算用!G104)</f>
        <v>削除</v>
      </c>
      <c r="B104" s="19" t="str">
        <f>IF(D104="削除","削除",計算用!F104)</f>
        <v>削除</v>
      </c>
      <c r="C104" s="19" t="str">
        <f>IF(計算用!G105=0,"削除",計算用!G105)</f>
        <v>削除</v>
      </c>
      <c r="D104" s="19" t="str">
        <f>IF(計算用!F105=0,"削除",計算用!F105)</f>
        <v>削除</v>
      </c>
    </row>
    <row r="105" spans="1:4" x14ac:dyDescent="0.7">
      <c r="A105" s="19" t="str">
        <f>IF(C105="削除","削除",計算用!G105)</f>
        <v>削除</v>
      </c>
      <c r="B105" s="19" t="str">
        <f>IF(D105="削除","削除",計算用!F105)</f>
        <v>削除</v>
      </c>
      <c r="C105" s="19" t="str">
        <f>IF(計算用!G106=0,"削除",計算用!G106)</f>
        <v>削除</v>
      </c>
      <c r="D105" s="19" t="str">
        <f>IF(計算用!F106=0,"削除",計算用!F106)</f>
        <v>削除</v>
      </c>
    </row>
    <row r="106" spans="1:4" x14ac:dyDescent="0.7">
      <c r="A106" s="19" t="str">
        <f>IF(C106="削除","削除",計算用!G106)</f>
        <v>削除</v>
      </c>
      <c r="B106" s="19" t="str">
        <f>IF(D106="削除","削除",計算用!F106)</f>
        <v>削除</v>
      </c>
      <c r="C106" s="19" t="str">
        <f>IF(計算用!G107=0,"削除",計算用!G107)</f>
        <v>削除</v>
      </c>
      <c r="D106" s="19" t="str">
        <f>IF(計算用!F107=0,"削除",計算用!F107)</f>
        <v>削除</v>
      </c>
    </row>
    <row r="107" spans="1:4" x14ac:dyDescent="0.7">
      <c r="A107" s="19" t="str">
        <f>IF(C107="削除","削除",計算用!G107)</f>
        <v>削除</v>
      </c>
      <c r="B107" s="19" t="str">
        <f>IF(D107="削除","削除",計算用!F107)</f>
        <v>削除</v>
      </c>
      <c r="C107" s="19" t="str">
        <f>IF(計算用!G108=0,"削除",計算用!G108)</f>
        <v>削除</v>
      </c>
      <c r="D107" s="19" t="str">
        <f>IF(計算用!F108=0,"削除",計算用!F108)</f>
        <v>削除</v>
      </c>
    </row>
    <row r="108" spans="1:4" x14ac:dyDescent="0.7">
      <c r="A108" s="19" t="str">
        <f>IF(C108="削除","削除",計算用!G108)</f>
        <v>削除</v>
      </c>
      <c r="B108" s="19" t="str">
        <f>IF(D108="削除","削除",計算用!F108)</f>
        <v>削除</v>
      </c>
      <c r="C108" s="19" t="str">
        <f>IF(計算用!G109=0,"削除",計算用!G109)</f>
        <v>削除</v>
      </c>
      <c r="D108" s="19" t="str">
        <f>IF(計算用!F109=0,"削除",計算用!F109)</f>
        <v>削除</v>
      </c>
    </row>
    <row r="109" spans="1:4" x14ac:dyDescent="0.7">
      <c r="A109" s="19" t="str">
        <f>IF(C109="削除","削除",計算用!G109)</f>
        <v>削除</v>
      </c>
      <c r="B109" s="19" t="str">
        <f>IF(D109="削除","削除",計算用!F109)</f>
        <v>削除</v>
      </c>
      <c r="C109" s="19" t="str">
        <f>IF(計算用!G110=0,"削除",計算用!G110)</f>
        <v>削除</v>
      </c>
      <c r="D109" s="19" t="str">
        <f>IF(計算用!F110=0,"削除",計算用!F110)</f>
        <v>削除</v>
      </c>
    </row>
    <row r="110" spans="1:4" x14ac:dyDescent="0.7">
      <c r="A110" s="19" t="str">
        <f>IF(C110="削除","削除",計算用!G110)</f>
        <v>削除</v>
      </c>
      <c r="B110" s="19" t="str">
        <f>IF(D110="削除","削除",計算用!F110)</f>
        <v>削除</v>
      </c>
      <c r="C110" s="19" t="str">
        <f>IF(計算用!G111=0,"削除",計算用!G111)</f>
        <v>削除</v>
      </c>
      <c r="D110" s="19" t="str">
        <f>IF(計算用!F111=0,"削除",計算用!F111)</f>
        <v>削除</v>
      </c>
    </row>
    <row r="111" spans="1:4" x14ac:dyDescent="0.7">
      <c r="A111" s="19" t="str">
        <f>IF(C111="削除","削除",計算用!G111)</f>
        <v>削除</v>
      </c>
      <c r="B111" s="19" t="str">
        <f>IF(D111="削除","削除",計算用!F111)</f>
        <v>削除</v>
      </c>
      <c r="C111" s="19" t="str">
        <f>IF(計算用!G112=0,"削除",計算用!G112)</f>
        <v>削除</v>
      </c>
      <c r="D111" s="19" t="str">
        <f>IF(計算用!F112=0,"削除",計算用!F112)</f>
        <v>削除</v>
      </c>
    </row>
    <row r="112" spans="1:4" x14ac:dyDescent="0.7">
      <c r="A112" s="19" t="str">
        <f>IF(C112="削除","削除",計算用!G112)</f>
        <v>削除</v>
      </c>
      <c r="B112" s="19" t="str">
        <f>IF(D112="削除","削除",計算用!F112)</f>
        <v>削除</v>
      </c>
      <c r="C112" s="19" t="str">
        <f>IF(計算用!G113=0,"削除",計算用!G113)</f>
        <v>削除</v>
      </c>
      <c r="D112" s="19" t="str">
        <f>IF(計算用!F113=0,"削除",計算用!F113)</f>
        <v>削除</v>
      </c>
    </row>
    <row r="113" spans="1:4" x14ac:dyDescent="0.7">
      <c r="A113" s="19" t="str">
        <f>IF(C113="削除","削除",計算用!G113)</f>
        <v>削除</v>
      </c>
      <c r="B113" s="19" t="str">
        <f>IF(D113="削除","削除",計算用!F113)</f>
        <v>削除</v>
      </c>
      <c r="C113" s="19" t="str">
        <f>IF(計算用!G114=0,"削除",計算用!G114)</f>
        <v>削除</v>
      </c>
      <c r="D113" s="19" t="str">
        <f>IF(計算用!F114=0,"削除",計算用!F114)</f>
        <v>削除</v>
      </c>
    </row>
    <row r="114" spans="1:4" x14ac:dyDescent="0.7">
      <c r="A114" s="19" t="str">
        <f>IF(C114="削除","削除",計算用!G114)</f>
        <v>削除</v>
      </c>
      <c r="B114" s="19" t="str">
        <f>IF(D114="削除","削除",計算用!F114)</f>
        <v>削除</v>
      </c>
      <c r="C114" s="19" t="str">
        <f>IF(計算用!G115=0,"削除",計算用!G115)</f>
        <v>削除</v>
      </c>
      <c r="D114" s="19" t="str">
        <f>IF(計算用!F115=0,"削除",計算用!F115)</f>
        <v>削除</v>
      </c>
    </row>
    <row r="115" spans="1:4" x14ac:dyDescent="0.7">
      <c r="A115" s="19" t="str">
        <f>IF(C115="削除","削除",計算用!G115)</f>
        <v>削除</v>
      </c>
      <c r="B115" s="19" t="str">
        <f>IF(D115="削除","削除",計算用!F115)</f>
        <v>削除</v>
      </c>
      <c r="C115" s="19" t="str">
        <f>IF(計算用!G116=0,"削除",計算用!G116)</f>
        <v>削除</v>
      </c>
      <c r="D115" s="19" t="str">
        <f>IF(計算用!F116=0,"削除",計算用!F116)</f>
        <v>削除</v>
      </c>
    </row>
    <row r="116" spans="1:4" x14ac:dyDescent="0.7">
      <c r="A116" s="19" t="str">
        <f>IF(C116="削除","削除",計算用!G116)</f>
        <v>削除</v>
      </c>
      <c r="B116" s="19" t="str">
        <f>IF(D116="削除","削除",計算用!F116)</f>
        <v>削除</v>
      </c>
      <c r="C116" s="19" t="str">
        <f>IF(計算用!G117=0,"削除",計算用!G117)</f>
        <v>削除</v>
      </c>
      <c r="D116" s="19" t="str">
        <f>IF(計算用!F117=0,"削除",計算用!F117)</f>
        <v>削除</v>
      </c>
    </row>
    <row r="117" spans="1:4" x14ac:dyDescent="0.7">
      <c r="A117" s="19" t="str">
        <f>IF(C117="削除","削除",計算用!G117)</f>
        <v>削除</v>
      </c>
      <c r="B117" s="19" t="str">
        <f>IF(D117="削除","削除",計算用!F117)</f>
        <v>削除</v>
      </c>
      <c r="C117" s="19" t="str">
        <f>IF(計算用!G118=0,"削除",計算用!G118)</f>
        <v>削除</v>
      </c>
      <c r="D117" s="19" t="str">
        <f>IF(計算用!F118=0,"削除",計算用!F118)</f>
        <v>削除</v>
      </c>
    </row>
    <row r="118" spans="1:4" x14ac:dyDescent="0.7">
      <c r="A118" s="19" t="str">
        <f>IF(C118="削除","削除",計算用!G118)</f>
        <v>削除</v>
      </c>
      <c r="B118" s="19" t="str">
        <f>IF(D118="削除","削除",計算用!F118)</f>
        <v>削除</v>
      </c>
      <c r="C118" s="19" t="str">
        <f>IF(計算用!G119=0,"削除",計算用!G119)</f>
        <v>削除</v>
      </c>
      <c r="D118" s="19" t="str">
        <f>IF(計算用!F119=0,"削除",計算用!F119)</f>
        <v>削除</v>
      </c>
    </row>
    <row r="119" spans="1:4" x14ac:dyDescent="0.7">
      <c r="A119" s="19" t="str">
        <f>IF(C119="削除","削除",計算用!G119)</f>
        <v>削除</v>
      </c>
      <c r="B119" s="19" t="str">
        <f>IF(D119="削除","削除",計算用!F119)</f>
        <v>削除</v>
      </c>
      <c r="C119" s="19" t="str">
        <f>IF(計算用!G120=0,"削除",計算用!G120)</f>
        <v>削除</v>
      </c>
      <c r="D119" s="19" t="str">
        <f>IF(計算用!F120=0,"削除",計算用!F120)</f>
        <v>削除</v>
      </c>
    </row>
    <row r="120" spans="1:4" x14ac:dyDescent="0.7">
      <c r="A120" s="19" t="str">
        <f>IF(C120="削除","削除",計算用!G120)</f>
        <v>削除</v>
      </c>
      <c r="B120" s="19" t="str">
        <f>IF(D120="削除","削除",計算用!F120)</f>
        <v>削除</v>
      </c>
      <c r="C120" s="19" t="str">
        <f>IF(計算用!G121=0,"削除",計算用!G121)</f>
        <v>削除</v>
      </c>
      <c r="D120" s="19" t="str">
        <f>IF(計算用!F121=0,"削除",計算用!F121)</f>
        <v>削除</v>
      </c>
    </row>
    <row r="121" spans="1:4" x14ac:dyDescent="0.7">
      <c r="A121" s="19" t="str">
        <f>IF(C121="削除","削除",計算用!G121)</f>
        <v>削除</v>
      </c>
      <c r="B121" s="19" t="str">
        <f>IF(D121="削除","削除",計算用!F121)</f>
        <v>削除</v>
      </c>
      <c r="C121" s="19" t="str">
        <f>IF(計算用!G122=0,"削除",計算用!G122)</f>
        <v>削除</v>
      </c>
      <c r="D121" s="19" t="str">
        <f>IF(計算用!F122=0,"削除",計算用!F122)</f>
        <v>削除</v>
      </c>
    </row>
    <row r="122" spans="1:4" x14ac:dyDescent="0.7">
      <c r="A122" s="19" t="str">
        <f>IF(C122="削除","削除",計算用!G122)</f>
        <v>削除</v>
      </c>
      <c r="B122" s="19" t="str">
        <f>IF(D122="削除","削除",計算用!F122)</f>
        <v>削除</v>
      </c>
      <c r="C122" s="19" t="str">
        <f>IF(計算用!G123=0,"削除",計算用!G123)</f>
        <v>削除</v>
      </c>
      <c r="D122" s="19" t="str">
        <f>IF(計算用!F123=0,"削除",計算用!F123)</f>
        <v>削除</v>
      </c>
    </row>
    <row r="123" spans="1:4" x14ac:dyDescent="0.7">
      <c r="A123" s="19" t="str">
        <f>IF(C123="削除","削除",計算用!G123)</f>
        <v>削除</v>
      </c>
      <c r="B123" s="19" t="str">
        <f>IF(D123="削除","削除",計算用!F123)</f>
        <v>削除</v>
      </c>
      <c r="C123" s="19" t="str">
        <f>IF(計算用!G124=0,"削除",計算用!G124)</f>
        <v>削除</v>
      </c>
      <c r="D123" s="19" t="str">
        <f>IF(計算用!F124=0,"削除",計算用!F124)</f>
        <v>削除</v>
      </c>
    </row>
    <row r="124" spans="1:4" x14ac:dyDescent="0.7">
      <c r="A124" s="19" t="str">
        <f>IF(C124="削除","削除",計算用!G124)</f>
        <v>削除</v>
      </c>
      <c r="B124" s="19" t="str">
        <f>IF(D124="削除","削除",計算用!F124)</f>
        <v>削除</v>
      </c>
      <c r="C124" s="19" t="str">
        <f>IF(計算用!G125=0,"削除",計算用!G125)</f>
        <v>削除</v>
      </c>
      <c r="D124" s="19" t="str">
        <f>IF(計算用!F125=0,"削除",計算用!F125)</f>
        <v>削除</v>
      </c>
    </row>
    <row r="125" spans="1:4" x14ac:dyDescent="0.7">
      <c r="A125" s="19" t="str">
        <f>IF(C125="削除","削除",計算用!G125)</f>
        <v>削除</v>
      </c>
      <c r="B125" s="19" t="str">
        <f>IF(D125="削除","削除",計算用!F125)</f>
        <v>削除</v>
      </c>
      <c r="C125" s="19" t="str">
        <f>IF(計算用!G126=0,"削除",計算用!G126)</f>
        <v>削除</v>
      </c>
      <c r="D125" s="19" t="str">
        <f>IF(計算用!F126=0,"削除",計算用!F126)</f>
        <v>削除</v>
      </c>
    </row>
    <row r="126" spans="1:4" x14ac:dyDescent="0.7">
      <c r="A126" s="19" t="str">
        <f>IF(C126="削除","削除",計算用!G126)</f>
        <v>削除</v>
      </c>
      <c r="B126" s="19" t="str">
        <f>IF(D126="削除","削除",計算用!F126)</f>
        <v>削除</v>
      </c>
      <c r="C126" s="19" t="str">
        <f>IF(計算用!G127=0,"削除",計算用!G127)</f>
        <v>削除</v>
      </c>
      <c r="D126" s="19" t="str">
        <f>IF(計算用!F127=0,"削除",計算用!F127)</f>
        <v>削除</v>
      </c>
    </row>
    <row r="127" spans="1:4" x14ac:dyDescent="0.7">
      <c r="A127" s="19" t="str">
        <f>IF(C127="削除","削除",計算用!G127)</f>
        <v>削除</v>
      </c>
      <c r="B127" s="19" t="str">
        <f>IF(D127="削除","削除",計算用!F127)</f>
        <v>削除</v>
      </c>
      <c r="C127" s="19" t="str">
        <f>IF(計算用!G128=0,"削除",計算用!G128)</f>
        <v>削除</v>
      </c>
      <c r="D127" s="19" t="str">
        <f>IF(計算用!F128=0,"削除",計算用!F128)</f>
        <v>削除</v>
      </c>
    </row>
    <row r="128" spans="1:4" x14ac:dyDescent="0.7">
      <c r="A128" s="19" t="str">
        <f>IF(C128="削除","削除",計算用!G128)</f>
        <v>削除</v>
      </c>
      <c r="B128" s="19" t="str">
        <f>IF(D128="削除","削除",計算用!F128)</f>
        <v>削除</v>
      </c>
      <c r="C128" s="19" t="str">
        <f>IF(計算用!G129=0,"削除",計算用!G129)</f>
        <v>削除</v>
      </c>
      <c r="D128" s="19" t="str">
        <f>IF(計算用!F129=0,"削除",計算用!F129)</f>
        <v>削除</v>
      </c>
    </row>
    <row r="129" spans="1:4" x14ac:dyDescent="0.7">
      <c r="A129" s="19" t="str">
        <f>IF(C129="削除","削除",計算用!G129)</f>
        <v>削除</v>
      </c>
      <c r="B129" s="19" t="str">
        <f>IF(D129="削除","削除",計算用!F129)</f>
        <v>削除</v>
      </c>
      <c r="C129" s="19" t="str">
        <f>IF(計算用!G130=0,"削除",計算用!G130)</f>
        <v>削除</v>
      </c>
      <c r="D129" s="19" t="str">
        <f>IF(計算用!F130=0,"削除",計算用!F130)</f>
        <v>削除</v>
      </c>
    </row>
    <row r="130" spans="1:4" x14ac:dyDescent="0.7">
      <c r="A130" s="19" t="str">
        <f>IF(C130="削除","削除",計算用!G130)</f>
        <v>削除</v>
      </c>
      <c r="B130" s="19" t="str">
        <f>IF(D130="削除","削除",計算用!F130)</f>
        <v>削除</v>
      </c>
      <c r="C130" s="19" t="str">
        <f>IF(計算用!G131=0,"削除",計算用!G131)</f>
        <v>削除</v>
      </c>
      <c r="D130" s="19" t="str">
        <f>IF(計算用!F131=0,"削除",計算用!F131)</f>
        <v>削除</v>
      </c>
    </row>
    <row r="131" spans="1:4" x14ac:dyDescent="0.7">
      <c r="A131" s="19" t="str">
        <f>IF(C131="削除","削除",計算用!G131)</f>
        <v>削除</v>
      </c>
      <c r="B131" s="19" t="str">
        <f>IF(D131="削除","削除",計算用!F131)</f>
        <v>削除</v>
      </c>
      <c r="C131" s="19" t="str">
        <f>IF(計算用!G132=0,"削除",計算用!G132)</f>
        <v>削除</v>
      </c>
      <c r="D131" s="19" t="str">
        <f>IF(計算用!F132=0,"削除",計算用!F132)</f>
        <v>削除</v>
      </c>
    </row>
    <row r="132" spans="1:4" x14ac:dyDescent="0.7">
      <c r="A132" s="19" t="str">
        <f>IF(C132="削除","削除",計算用!G132)</f>
        <v>削除</v>
      </c>
      <c r="B132" s="19" t="str">
        <f>IF(D132="削除","削除",計算用!F132)</f>
        <v>削除</v>
      </c>
      <c r="C132" s="19" t="str">
        <f>IF(計算用!G133=0,"削除",計算用!G133)</f>
        <v>削除</v>
      </c>
      <c r="D132" s="19" t="str">
        <f>IF(計算用!F133=0,"削除",計算用!F133)</f>
        <v>削除</v>
      </c>
    </row>
    <row r="133" spans="1:4" x14ac:dyDescent="0.7">
      <c r="A133" s="19" t="str">
        <f>IF(C133="削除","削除",計算用!G133)</f>
        <v>削除</v>
      </c>
      <c r="B133" s="19" t="str">
        <f>IF(D133="削除","削除",計算用!F133)</f>
        <v>削除</v>
      </c>
      <c r="C133" s="19" t="str">
        <f>IF(計算用!G134=0,"削除",計算用!G134)</f>
        <v>削除</v>
      </c>
      <c r="D133" s="19" t="str">
        <f>IF(計算用!F134=0,"削除",計算用!F134)</f>
        <v>削除</v>
      </c>
    </row>
    <row r="134" spans="1:4" x14ac:dyDescent="0.7">
      <c r="A134" s="19" t="str">
        <f>IF(C134="削除","削除",計算用!G134)</f>
        <v>削除</v>
      </c>
      <c r="B134" s="19" t="str">
        <f>IF(D134="削除","削除",計算用!F134)</f>
        <v>削除</v>
      </c>
      <c r="C134" s="19" t="str">
        <f>IF(計算用!G135=0,"削除",計算用!G135)</f>
        <v>削除</v>
      </c>
      <c r="D134" s="19" t="str">
        <f>IF(計算用!F135=0,"削除",計算用!F135)</f>
        <v>削除</v>
      </c>
    </row>
    <row r="135" spans="1:4" x14ac:dyDescent="0.7">
      <c r="A135" s="19" t="str">
        <f>IF(C135="削除","削除",計算用!G135)</f>
        <v>削除</v>
      </c>
      <c r="B135" s="19" t="str">
        <f>IF(D135="削除","削除",計算用!F135)</f>
        <v>削除</v>
      </c>
      <c r="C135" s="19" t="str">
        <f>IF(計算用!G136=0,"削除",計算用!G136)</f>
        <v>削除</v>
      </c>
      <c r="D135" s="19" t="str">
        <f>IF(計算用!F136=0,"削除",計算用!F136)</f>
        <v>削除</v>
      </c>
    </row>
    <row r="136" spans="1:4" x14ac:dyDescent="0.7">
      <c r="A136" s="19" t="str">
        <f>IF(C136="削除","削除",計算用!G136)</f>
        <v>削除</v>
      </c>
      <c r="B136" s="19" t="str">
        <f>IF(D136="削除","削除",計算用!F136)</f>
        <v>削除</v>
      </c>
      <c r="C136" s="19" t="str">
        <f>IF(計算用!G137=0,"削除",計算用!G137)</f>
        <v>削除</v>
      </c>
      <c r="D136" s="19" t="str">
        <f>IF(計算用!F137=0,"削除",計算用!F137)</f>
        <v>削除</v>
      </c>
    </row>
    <row r="137" spans="1:4" x14ac:dyDescent="0.7">
      <c r="A137" s="19" t="str">
        <f>IF(C137="削除","削除",計算用!G137)</f>
        <v>削除</v>
      </c>
      <c r="B137" s="19" t="str">
        <f>IF(D137="削除","削除",計算用!F137)</f>
        <v>削除</v>
      </c>
      <c r="C137" s="19" t="str">
        <f>IF(計算用!G138=0,"削除",計算用!G138)</f>
        <v>削除</v>
      </c>
      <c r="D137" s="19" t="str">
        <f>IF(計算用!F138=0,"削除",計算用!F138)</f>
        <v>削除</v>
      </c>
    </row>
    <row r="138" spans="1:4" x14ac:dyDescent="0.7">
      <c r="A138" s="19" t="str">
        <f>IF(C138="削除","削除",計算用!G138)</f>
        <v>削除</v>
      </c>
      <c r="B138" s="19" t="str">
        <f>IF(D138="削除","削除",計算用!F138)</f>
        <v>削除</v>
      </c>
      <c r="C138" s="19" t="str">
        <f>IF(計算用!G139=0,"削除",計算用!G139)</f>
        <v>削除</v>
      </c>
      <c r="D138" s="19" t="str">
        <f>IF(計算用!F139=0,"削除",計算用!F139)</f>
        <v>削除</v>
      </c>
    </row>
    <row r="139" spans="1:4" x14ac:dyDescent="0.7">
      <c r="A139" s="19" t="str">
        <f>IF(C139="削除","削除",計算用!G139)</f>
        <v>削除</v>
      </c>
      <c r="B139" s="19" t="str">
        <f>IF(D139="削除","削除",計算用!F139)</f>
        <v>削除</v>
      </c>
      <c r="C139" s="19" t="str">
        <f>IF(計算用!G140=0,"削除",計算用!G140)</f>
        <v>削除</v>
      </c>
      <c r="D139" s="19" t="str">
        <f>IF(計算用!F140=0,"削除",計算用!F140)</f>
        <v>削除</v>
      </c>
    </row>
    <row r="140" spans="1:4" x14ac:dyDescent="0.7">
      <c r="A140" s="19" t="str">
        <f>IF(C140="削除","削除",計算用!G140)</f>
        <v>削除</v>
      </c>
      <c r="B140" s="19" t="str">
        <f>IF(D140="削除","削除",計算用!F140)</f>
        <v>削除</v>
      </c>
      <c r="C140" s="19" t="str">
        <f>IF(計算用!G141=0,"削除",計算用!G141)</f>
        <v>削除</v>
      </c>
      <c r="D140" s="19" t="str">
        <f>IF(計算用!F141=0,"削除",計算用!F141)</f>
        <v>削除</v>
      </c>
    </row>
    <row r="141" spans="1:4" x14ac:dyDescent="0.7">
      <c r="A141" s="19" t="str">
        <f>IF(C141="削除","削除",計算用!G141)</f>
        <v>削除</v>
      </c>
      <c r="B141" s="19" t="str">
        <f>IF(D141="削除","削除",計算用!F141)</f>
        <v>削除</v>
      </c>
      <c r="C141" s="19" t="str">
        <f>IF(計算用!G142=0,"削除",計算用!G142)</f>
        <v>削除</v>
      </c>
      <c r="D141" s="19" t="str">
        <f>IF(計算用!F142=0,"削除",計算用!F142)</f>
        <v>削除</v>
      </c>
    </row>
    <row r="142" spans="1:4" x14ac:dyDescent="0.7">
      <c r="A142" s="19" t="str">
        <f>IF(C142="削除","削除",計算用!G142)</f>
        <v>削除</v>
      </c>
      <c r="B142" s="19" t="str">
        <f>IF(D142="削除","削除",計算用!F142)</f>
        <v>削除</v>
      </c>
      <c r="C142" s="19" t="str">
        <f>IF(計算用!G143=0,"削除",計算用!G143)</f>
        <v>削除</v>
      </c>
      <c r="D142" s="19" t="str">
        <f>IF(計算用!F143=0,"削除",計算用!F143)</f>
        <v>削除</v>
      </c>
    </row>
    <row r="143" spans="1:4" x14ac:dyDescent="0.7">
      <c r="A143" s="19" t="str">
        <f>IF(C143="削除","削除",計算用!G143)</f>
        <v>削除</v>
      </c>
      <c r="B143" s="19" t="str">
        <f>IF(D143="削除","削除",計算用!F143)</f>
        <v>削除</v>
      </c>
      <c r="C143" s="19" t="str">
        <f>IF(計算用!G144=0,"削除",計算用!G144)</f>
        <v>削除</v>
      </c>
      <c r="D143" s="19" t="str">
        <f>IF(計算用!F144=0,"削除",計算用!F144)</f>
        <v>削除</v>
      </c>
    </row>
    <row r="144" spans="1:4" x14ac:dyDescent="0.7">
      <c r="A144" s="19" t="str">
        <f>IF(C144="削除","削除",計算用!G144)</f>
        <v>削除</v>
      </c>
      <c r="B144" s="19" t="str">
        <f>IF(D144="削除","削除",計算用!F144)</f>
        <v>削除</v>
      </c>
      <c r="C144" s="19" t="str">
        <f>IF(計算用!G145=0,"削除",計算用!G145)</f>
        <v>削除</v>
      </c>
      <c r="D144" s="19" t="str">
        <f>IF(計算用!F145=0,"削除",計算用!F145)</f>
        <v>削除</v>
      </c>
    </row>
    <row r="145" spans="1:4" x14ac:dyDescent="0.7">
      <c r="A145" s="19" t="str">
        <f>IF(C145="削除","削除",計算用!G145)</f>
        <v>削除</v>
      </c>
      <c r="B145" s="19" t="str">
        <f>IF(D145="削除","削除",計算用!F145)</f>
        <v>削除</v>
      </c>
      <c r="C145" s="19" t="str">
        <f>IF(計算用!G146=0,"削除",計算用!G146)</f>
        <v>削除</v>
      </c>
      <c r="D145" s="19" t="str">
        <f>IF(計算用!F146=0,"削除",計算用!F146)</f>
        <v>削除</v>
      </c>
    </row>
    <row r="146" spans="1:4" x14ac:dyDescent="0.7">
      <c r="A146" s="19" t="str">
        <f>IF(C146="削除","削除",計算用!G146)</f>
        <v>削除</v>
      </c>
      <c r="B146" s="19" t="str">
        <f>IF(D146="削除","削除",計算用!F146)</f>
        <v>削除</v>
      </c>
      <c r="C146" s="19" t="str">
        <f>IF(計算用!G147=0,"削除",計算用!G147)</f>
        <v>削除</v>
      </c>
      <c r="D146" s="19" t="str">
        <f>IF(計算用!F147=0,"削除",計算用!F147)</f>
        <v>削除</v>
      </c>
    </row>
    <row r="147" spans="1:4" x14ac:dyDescent="0.7">
      <c r="A147" s="19" t="str">
        <f>IF(C147="削除","削除",計算用!G147)</f>
        <v>削除</v>
      </c>
      <c r="B147" s="19" t="str">
        <f>IF(D147="削除","削除",計算用!F147)</f>
        <v>削除</v>
      </c>
      <c r="C147" s="19" t="str">
        <f>IF(計算用!G148=0,"削除",計算用!G148)</f>
        <v>削除</v>
      </c>
      <c r="D147" s="19" t="str">
        <f>IF(計算用!F148=0,"削除",計算用!F148)</f>
        <v>削除</v>
      </c>
    </row>
    <row r="148" spans="1:4" x14ac:dyDescent="0.7">
      <c r="A148" s="19" t="str">
        <f>IF(C148="削除","削除",計算用!G148)</f>
        <v>削除</v>
      </c>
      <c r="B148" s="19" t="str">
        <f>IF(D148="削除","削除",計算用!F148)</f>
        <v>削除</v>
      </c>
      <c r="C148" s="19" t="str">
        <f>IF(計算用!G149=0,"削除",計算用!G149)</f>
        <v>削除</v>
      </c>
      <c r="D148" s="19" t="str">
        <f>IF(計算用!F149=0,"削除",計算用!F149)</f>
        <v>削除</v>
      </c>
    </row>
    <row r="149" spans="1:4" x14ac:dyDescent="0.7">
      <c r="A149" s="19" t="str">
        <f>IF(C149="削除","削除",計算用!G149)</f>
        <v>削除</v>
      </c>
      <c r="B149" s="19" t="str">
        <f>IF(D149="削除","削除",計算用!F149)</f>
        <v>削除</v>
      </c>
      <c r="C149" s="19" t="str">
        <f>IF(計算用!G150=0,"削除",計算用!G150)</f>
        <v>削除</v>
      </c>
      <c r="D149" s="19" t="str">
        <f>IF(計算用!F150=0,"削除",計算用!F150)</f>
        <v>削除</v>
      </c>
    </row>
    <row r="150" spans="1:4" x14ac:dyDescent="0.7">
      <c r="A150" s="19" t="str">
        <f>IF(C150="削除","削除",計算用!G150)</f>
        <v>削除</v>
      </c>
      <c r="B150" s="19" t="str">
        <f>IF(D150="削除","削除",計算用!F150)</f>
        <v>削除</v>
      </c>
      <c r="C150" s="19" t="str">
        <f>IF(計算用!G151=0,"削除",計算用!G151)</f>
        <v>削除</v>
      </c>
      <c r="D150" s="19" t="str">
        <f>IF(計算用!F151=0,"削除",計算用!F151)</f>
        <v>削除</v>
      </c>
    </row>
    <row r="151" spans="1:4" x14ac:dyDescent="0.7">
      <c r="A151" s="19" t="str">
        <f>IF(C151="削除","削除",計算用!G151)</f>
        <v>削除</v>
      </c>
      <c r="B151" s="19" t="str">
        <f>IF(D151="削除","削除",計算用!F151)</f>
        <v>削除</v>
      </c>
      <c r="C151" s="19" t="str">
        <f>IF(計算用!G152=0,"削除",計算用!G152)</f>
        <v>削除</v>
      </c>
      <c r="D151" s="19" t="str">
        <f>IF(計算用!F152=0,"削除",計算用!F152)</f>
        <v>削除</v>
      </c>
    </row>
    <row r="152" spans="1:4" x14ac:dyDescent="0.7">
      <c r="A152" s="19" t="str">
        <f>IF(C152="削除","削除",計算用!G152)</f>
        <v>削除</v>
      </c>
      <c r="B152" s="19" t="str">
        <f>IF(D152="削除","削除",計算用!F152)</f>
        <v>削除</v>
      </c>
      <c r="C152" s="19" t="str">
        <f>IF(計算用!G153=0,"削除",計算用!G153)</f>
        <v>削除</v>
      </c>
      <c r="D152" s="19" t="str">
        <f>IF(計算用!F153=0,"削除",計算用!F153)</f>
        <v>削除</v>
      </c>
    </row>
    <row r="153" spans="1:4" x14ac:dyDescent="0.7">
      <c r="A153" s="19" t="str">
        <f>IF(C153="削除","削除",計算用!G153)</f>
        <v>削除</v>
      </c>
      <c r="B153" s="19" t="str">
        <f>IF(D153="削除","削除",計算用!F153)</f>
        <v>削除</v>
      </c>
      <c r="C153" s="19" t="str">
        <f>IF(計算用!G154=0,"削除",計算用!G154)</f>
        <v>削除</v>
      </c>
      <c r="D153" s="19" t="str">
        <f>IF(計算用!F154=0,"削除",計算用!F154)</f>
        <v>削除</v>
      </c>
    </row>
    <row r="154" spans="1:4" x14ac:dyDescent="0.7">
      <c r="A154" s="19" t="str">
        <f>IF(C154="削除","削除",計算用!G154)</f>
        <v>削除</v>
      </c>
      <c r="B154" s="19" t="str">
        <f>IF(D154="削除","削除",計算用!F154)</f>
        <v>削除</v>
      </c>
      <c r="C154" s="19" t="str">
        <f>IF(計算用!G155=0,"削除",計算用!G155)</f>
        <v>削除</v>
      </c>
      <c r="D154" s="19" t="str">
        <f>IF(計算用!F155=0,"削除",計算用!F155)</f>
        <v>削除</v>
      </c>
    </row>
    <row r="155" spans="1:4" x14ac:dyDescent="0.7">
      <c r="A155" s="19" t="str">
        <f>IF(C155="削除","削除",計算用!G155)</f>
        <v>削除</v>
      </c>
      <c r="B155" s="19" t="str">
        <f>IF(D155="削除","削除",計算用!F155)</f>
        <v>削除</v>
      </c>
      <c r="C155" s="19" t="str">
        <f>IF(計算用!G156=0,"削除",計算用!G156)</f>
        <v>削除</v>
      </c>
      <c r="D155" s="19" t="str">
        <f>IF(計算用!F156=0,"削除",計算用!F156)</f>
        <v>削除</v>
      </c>
    </row>
    <row r="156" spans="1:4" x14ac:dyDescent="0.7">
      <c r="A156" s="19" t="str">
        <f>IF(C156="削除","削除",計算用!G156)</f>
        <v>削除</v>
      </c>
      <c r="B156" s="19" t="str">
        <f>IF(D156="削除","削除",計算用!F156)</f>
        <v>削除</v>
      </c>
      <c r="C156" s="19" t="str">
        <f>IF(計算用!G157=0,"削除",計算用!G157)</f>
        <v>削除</v>
      </c>
      <c r="D156" s="19" t="str">
        <f>IF(計算用!F157=0,"削除",計算用!F157)</f>
        <v>削除</v>
      </c>
    </row>
    <row r="157" spans="1:4" x14ac:dyDescent="0.7">
      <c r="A157" s="19" t="str">
        <f>IF(C157="削除","削除",計算用!G157)</f>
        <v>削除</v>
      </c>
      <c r="B157" s="19" t="str">
        <f>IF(D157="削除","削除",計算用!F157)</f>
        <v>削除</v>
      </c>
      <c r="C157" s="19" t="str">
        <f>IF(計算用!G158=0,"削除",計算用!G158)</f>
        <v>削除</v>
      </c>
      <c r="D157" s="19" t="str">
        <f>IF(計算用!F158=0,"削除",計算用!F158)</f>
        <v>削除</v>
      </c>
    </row>
    <row r="158" spans="1:4" x14ac:dyDescent="0.7">
      <c r="A158" s="19" t="str">
        <f>IF(C158="削除","削除",計算用!G158)</f>
        <v>削除</v>
      </c>
      <c r="B158" s="19" t="str">
        <f>IF(D158="削除","削除",計算用!F158)</f>
        <v>削除</v>
      </c>
      <c r="C158" s="19" t="str">
        <f>IF(計算用!G159=0,"削除",計算用!G159)</f>
        <v>削除</v>
      </c>
      <c r="D158" s="19" t="str">
        <f>IF(計算用!F159=0,"削除",計算用!F159)</f>
        <v>削除</v>
      </c>
    </row>
    <row r="159" spans="1:4" x14ac:dyDescent="0.7">
      <c r="A159" s="19" t="str">
        <f>IF(C159="削除","削除",計算用!G159)</f>
        <v>削除</v>
      </c>
      <c r="B159" s="19" t="str">
        <f>IF(D159="削除","削除",計算用!F159)</f>
        <v>削除</v>
      </c>
      <c r="C159" s="19" t="str">
        <f>IF(計算用!G160=0,"削除",計算用!G160)</f>
        <v>削除</v>
      </c>
      <c r="D159" s="19" t="str">
        <f>IF(計算用!F160=0,"削除",計算用!F160)</f>
        <v>削除</v>
      </c>
    </row>
    <row r="160" spans="1:4" x14ac:dyDescent="0.7">
      <c r="A160" s="19" t="str">
        <f>IF(C160="削除","削除",計算用!G160)</f>
        <v>削除</v>
      </c>
      <c r="B160" s="19" t="str">
        <f>IF(D160="削除","削除",計算用!F160)</f>
        <v>削除</v>
      </c>
      <c r="C160" s="19" t="str">
        <f>IF(計算用!G161=0,"削除",計算用!G161)</f>
        <v>削除</v>
      </c>
      <c r="D160" s="19" t="str">
        <f>IF(計算用!F161=0,"削除",計算用!F161)</f>
        <v>削除</v>
      </c>
    </row>
    <row r="161" spans="1:4" x14ac:dyDescent="0.7">
      <c r="A161" s="19" t="str">
        <f>IF(C161="削除","削除",計算用!G161)</f>
        <v>削除</v>
      </c>
      <c r="B161" s="19" t="str">
        <f>IF(D161="削除","削除",計算用!F161)</f>
        <v>削除</v>
      </c>
      <c r="C161" s="19" t="str">
        <f>IF(計算用!G162=0,"削除",計算用!G162)</f>
        <v>削除</v>
      </c>
      <c r="D161" s="19" t="str">
        <f>IF(計算用!F162=0,"削除",計算用!F162)</f>
        <v>削除</v>
      </c>
    </row>
    <row r="162" spans="1:4" x14ac:dyDescent="0.7">
      <c r="A162" s="19" t="str">
        <f>IF(C162="削除","削除",計算用!G162)</f>
        <v>削除</v>
      </c>
      <c r="B162" s="19" t="str">
        <f>IF(D162="削除","削除",計算用!F162)</f>
        <v>削除</v>
      </c>
      <c r="C162" s="19" t="str">
        <f>IF(計算用!G163=0,"削除",計算用!G163)</f>
        <v>削除</v>
      </c>
      <c r="D162" s="19" t="str">
        <f>IF(計算用!F163=0,"削除",計算用!F163)</f>
        <v>削除</v>
      </c>
    </row>
    <row r="163" spans="1:4" x14ac:dyDescent="0.7">
      <c r="A163" s="19" t="str">
        <f>IF(C163="削除","削除",計算用!G163)</f>
        <v>削除</v>
      </c>
      <c r="B163" s="19" t="str">
        <f>IF(D163="削除","削除",計算用!F163)</f>
        <v>削除</v>
      </c>
      <c r="C163" s="19" t="str">
        <f>IF(計算用!G164=0,"削除",計算用!G164)</f>
        <v>削除</v>
      </c>
      <c r="D163" s="19" t="str">
        <f>IF(計算用!F164=0,"削除",計算用!F164)</f>
        <v>削除</v>
      </c>
    </row>
    <row r="164" spans="1:4" x14ac:dyDescent="0.7">
      <c r="A164" s="19" t="str">
        <f>IF(C164="削除","削除",計算用!G164)</f>
        <v>削除</v>
      </c>
      <c r="B164" s="19" t="str">
        <f>IF(D164="削除","削除",計算用!F164)</f>
        <v>削除</v>
      </c>
      <c r="C164" s="19" t="str">
        <f>IF(計算用!G165=0,"削除",計算用!G165)</f>
        <v>削除</v>
      </c>
      <c r="D164" s="19" t="str">
        <f>IF(計算用!F165=0,"削除",計算用!F165)</f>
        <v>削除</v>
      </c>
    </row>
    <row r="165" spans="1:4" x14ac:dyDescent="0.7">
      <c r="A165" s="19" t="str">
        <f>IF(C165="削除","削除",計算用!G165)</f>
        <v>削除</v>
      </c>
      <c r="B165" s="19" t="str">
        <f>IF(D165="削除","削除",計算用!F165)</f>
        <v>削除</v>
      </c>
      <c r="C165" s="19" t="str">
        <f>IF(計算用!G166=0,"削除",計算用!G166)</f>
        <v>削除</v>
      </c>
      <c r="D165" s="19" t="str">
        <f>IF(計算用!F166=0,"削除",計算用!F166)</f>
        <v>削除</v>
      </c>
    </row>
    <row r="166" spans="1:4" x14ac:dyDescent="0.7">
      <c r="A166" s="19" t="str">
        <f>IF(C166="削除","削除",計算用!G166)</f>
        <v>削除</v>
      </c>
      <c r="B166" s="19" t="str">
        <f>IF(D166="削除","削除",計算用!F166)</f>
        <v>削除</v>
      </c>
      <c r="C166" s="19" t="str">
        <f>IF(計算用!G167=0,"削除",計算用!G167)</f>
        <v>削除</v>
      </c>
      <c r="D166" s="19" t="str">
        <f>IF(計算用!F167=0,"削除",計算用!F167)</f>
        <v>削除</v>
      </c>
    </row>
    <row r="167" spans="1:4" x14ac:dyDescent="0.7">
      <c r="A167" s="19" t="str">
        <f>IF(C167="削除","削除",計算用!G167)</f>
        <v>削除</v>
      </c>
      <c r="B167" s="19" t="str">
        <f>IF(D167="削除","削除",計算用!F167)</f>
        <v>削除</v>
      </c>
      <c r="C167" s="19" t="str">
        <f>IF(計算用!G168=0,"削除",計算用!G168)</f>
        <v>削除</v>
      </c>
      <c r="D167" s="19" t="str">
        <f>IF(計算用!F168=0,"削除",計算用!F168)</f>
        <v>削除</v>
      </c>
    </row>
    <row r="168" spans="1:4" x14ac:dyDescent="0.7">
      <c r="A168" s="19" t="str">
        <f>IF(C168="削除","削除",計算用!G168)</f>
        <v>削除</v>
      </c>
      <c r="B168" s="19" t="str">
        <f>IF(D168="削除","削除",計算用!F168)</f>
        <v>削除</v>
      </c>
      <c r="C168" s="19" t="str">
        <f>IF(計算用!G169=0,"削除",計算用!G169)</f>
        <v>削除</v>
      </c>
      <c r="D168" s="19" t="str">
        <f>IF(計算用!F169=0,"削除",計算用!F169)</f>
        <v>削除</v>
      </c>
    </row>
    <row r="169" spans="1:4" x14ac:dyDescent="0.7">
      <c r="A169" s="19" t="str">
        <f>IF(C169="削除","削除",計算用!G169)</f>
        <v>削除</v>
      </c>
      <c r="B169" s="19" t="str">
        <f>IF(D169="削除","削除",計算用!F169)</f>
        <v>削除</v>
      </c>
      <c r="C169" s="19" t="str">
        <f>IF(計算用!G170=0,"削除",計算用!G170)</f>
        <v>削除</v>
      </c>
      <c r="D169" s="19" t="str">
        <f>IF(計算用!F170=0,"削除",計算用!F170)</f>
        <v>削除</v>
      </c>
    </row>
    <row r="170" spans="1:4" x14ac:dyDescent="0.7">
      <c r="A170" s="19" t="str">
        <f>IF(C170="削除","削除",計算用!G170)</f>
        <v>削除</v>
      </c>
      <c r="B170" s="19" t="str">
        <f>IF(D170="削除","削除",計算用!F170)</f>
        <v>削除</v>
      </c>
      <c r="C170" s="19" t="str">
        <f>IF(計算用!G171=0,"削除",計算用!G171)</f>
        <v>削除</v>
      </c>
      <c r="D170" s="19" t="str">
        <f>IF(計算用!F171=0,"削除",計算用!F171)</f>
        <v>削除</v>
      </c>
    </row>
    <row r="171" spans="1:4" x14ac:dyDescent="0.7">
      <c r="A171" s="19" t="str">
        <f>IF(C171="削除","削除",計算用!G171)</f>
        <v>削除</v>
      </c>
      <c r="B171" s="19" t="str">
        <f>IF(D171="削除","削除",計算用!F171)</f>
        <v>削除</v>
      </c>
      <c r="C171" s="19" t="str">
        <f>IF(計算用!G172=0,"削除",計算用!G172)</f>
        <v>削除</v>
      </c>
      <c r="D171" s="19" t="str">
        <f>IF(計算用!F172=0,"削除",計算用!F172)</f>
        <v>削除</v>
      </c>
    </row>
    <row r="172" spans="1:4" x14ac:dyDescent="0.7">
      <c r="A172" s="19" t="str">
        <f>IF(C172="削除","削除",計算用!G172)</f>
        <v>削除</v>
      </c>
      <c r="B172" s="19" t="str">
        <f>IF(D172="削除","削除",計算用!F172)</f>
        <v>削除</v>
      </c>
      <c r="C172" s="19" t="str">
        <f>IF(計算用!G173=0,"削除",計算用!G173)</f>
        <v>削除</v>
      </c>
      <c r="D172" s="19" t="str">
        <f>IF(計算用!F173=0,"削除",計算用!F173)</f>
        <v>削除</v>
      </c>
    </row>
    <row r="173" spans="1:4" x14ac:dyDescent="0.7">
      <c r="A173" s="19" t="str">
        <f>IF(C173="削除","削除",計算用!G173)</f>
        <v>削除</v>
      </c>
      <c r="B173" s="19" t="str">
        <f>IF(D173="削除","削除",計算用!F173)</f>
        <v>削除</v>
      </c>
      <c r="C173" s="19" t="str">
        <f>IF(計算用!G174=0,"削除",計算用!G174)</f>
        <v>削除</v>
      </c>
      <c r="D173" s="19" t="str">
        <f>IF(計算用!F174=0,"削除",計算用!F174)</f>
        <v>削除</v>
      </c>
    </row>
    <row r="174" spans="1:4" x14ac:dyDescent="0.7">
      <c r="A174" s="19" t="str">
        <f>IF(C174="削除","削除",計算用!G174)</f>
        <v>削除</v>
      </c>
      <c r="B174" s="19" t="str">
        <f>IF(D174="削除","削除",計算用!F174)</f>
        <v>削除</v>
      </c>
      <c r="C174" s="19" t="str">
        <f>IF(計算用!G175=0,"削除",計算用!G175)</f>
        <v>削除</v>
      </c>
      <c r="D174" s="19" t="str">
        <f>IF(計算用!F175=0,"削除",計算用!F175)</f>
        <v>削除</v>
      </c>
    </row>
    <row r="175" spans="1:4" x14ac:dyDescent="0.7">
      <c r="A175" s="19" t="str">
        <f>IF(C175="削除","削除",計算用!G175)</f>
        <v>削除</v>
      </c>
      <c r="B175" s="19" t="str">
        <f>IF(D175="削除","削除",計算用!F175)</f>
        <v>削除</v>
      </c>
      <c r="C175" s="19" t="str">
        <f>IF(計算用!G176=0,"削除",計算用!G176)</f>
        <v>削除</v>
      </c>
      <c r="D175" s="19" t="str">
        <f>IF(計算用!F176=0,"削除",計算用!F176)</f>
        <v>削除</v>
      </c>
    </row>
    <row r="176" spans="1:4" x14ac:dyDescent="0.7">
      <c r="A176" s="19" t="str">
        <f>IF(C176="削除","削除",計算用!G176)</f>
        <v>削除</v>
      </c>
      <c r="B176" s="19" t="str">
        <f>IF(D176="削除","削除",計算用!F176)</f>
        <v>削除</v>
      </c>
      <c r="C176" s="19" t="str">
        <f>IF(計算用!G177=0,"削除",計算用!G177)</f>
        <v>削除</v>
      </c>
      <c r="D176" s="19" t="str">
        <f>IF(計算用!F177=0,"削除",計算用!F177)</f>
        <v>削除</v>
      </c>
    </row>
    <row r="177" spans="1:4" x14ac:dyDescent="0.7">
      <c r="A177" s="19" t="str">
        <f>IF(C177="削除","削除",計算用!G177)</f>
        <v>削除</v>
      </c>
      <c r="B177" s="19" t="str">
        <f>IF(D177="削除","削除",計算用!F177)</f>
        <v>削除</v>
      </c>
      <c r="C177" s="19" t="str">
        <f>IF(計算用!G178=0,"削除",計算用!G178)</f>
        <v>削除</v>
      </c>
      <c r="D177" s="19" t="str">
        <f>IF(計算用!F178=0,"削除",計算用!F178)</f>
        <v>削除</v>
      </c>
    </row>
    <row r="178" spans="1:4" x14ac:dyDescent="0.7">
      <c r="A178" s="19" t="str">
        <f>IF(C178="削除","削除",計算用!G178)</f>
        <v>削除</v>
      </c>
      <c r="B178" s="19" t="str">
        <f>IF(D178="削除","削除",計算用!F178)</f>
        <v>削除</v>
      </c>
      <c r="C178" s="19" t="str">
        <f>IF(計算用!G179=0,"削除",計算用!G179)</f>
        <v>削除</v>
      </c>
      <c r="D178" s="19" t="str">
        <f>IF(計算用!F179=0,"削除",計算用!F179)</f>
        <v>削除</v>
      </c>
    </row>
    <row r="179" spans="1:4" x14ac:dyDescent="0.7">
      <c r="A179" s="19" t="str">
        <f>IF(C179="削除","削除",計算用!G179)</f>
        <v>削除</v>
      </c>
      <c r="B179" s="19" t="str">
        <f>IF(D179="削除","削除",計算用!F179)</f>
        <v>削除</v>
      </c>
      <c r="C179" s="19" t="str">
        <f>IF(計算用!G180=0,"削除",計算用!G180)</f>
        <v>削除</v>
      </c>
      <c r="D179" s="19" t="str">
        <f>IF(計算用!F180=0,"削除",計算用!F180)</f>
        <v>削除</v>
      </c>
    </row>
    <row r="180" spans="1:4" x14ac:dyDescent="0.7">
      <c r="A180" s="19" t="str">
        <f>IF(C180="削除","削除",計算用!G180)</f>
        <v>削除</v>
      </c>
      <c r="B180" s="19" t="str">
        <f>IF(D180="削除","削除",計算用!F180)</f>
        <v>削除</v>
      </c>
      <c r="C180" s="19" t="str">
        <f>IF(計算用!G181=0,"削除",計算用!G181)</f>
        <v>削除</v>
      </c>
      <c r="D180" s="19" t="str">
        <f>IF(計算用!F181=0,"削除",計算用!F181)</f>
        <v>削除</v>
      </c>
    </row>
    <row r="181" spans="1:4" x14ac:dyDescent="0.7">
      <c r="A181" s="19" t="str">
        <f>IF(C181="削除","削除",計算用!G181)</f>
        <v>削除</v>
      </c>
      <c r="B181" s="19" t="str">
        <f>IF(D181="削除","削除",計算用!F181)</f>
        <v>削除</v>
      </c>
      <c r="C181" s="19" t="str">
        <f>IF(計算用!G182=0,"削除",計算用!G182)</f>
        <v>削除</v>
      </c>
      <c r="D181" s="19" t="str">
        <f>IF(計算用!F182=0,"削除",計算用!F182)</f>
        <v>削除</v>
      </c>
    </row>
    <row r="182" spans="1:4" x14ac:dyDescent="0.7">
      <c r="A182" s="19" t="str">
        <f>IF(C182="削除","削除",計算用!G182)</f>
        <v>削除</v>
      </c>
      <c r="B182" s="19" t="str">
        <f>IF(D182="削除","削除",計算用!F182)</f>
        <v>削除</v>
      </c>
      <c r="C182" s="19" t="str">
        <f>IF(計算用!G183=0,"削除",計算用!G183)</f>
        <v>削除</v>
      </c>
      <c r="D182" s="19" t="str">
        <f>IF(計算用!F183=0,"削除",計算用!F183)</f>
        <v>削除</v>
      </c>
    </row>
    <row r="183" spans="1:4" x14ac:dyDescent="0.7">
      <c r="A183" s="19" t="str">
        <f>IF(C183="削除","削除",計算用!G183)</f>
        <v>削除</v>
      </c>
      <c r="B183" s="19" t="str">
        <f>IF(D183="削除","削除",計算用!F183)</f>
        <v>削除</v>
      </c>
      <c r="C183" s="19" t="str">
        <f>IF(計算用!G184=0,"削除",計算用!G184)</f>
        <v>削除</v>
      </c>
      <c r="D183" s="19" t="str">
        <f>IF(計算用!F184=0,"削除",計算用!F184)</f>
        <v>削除</v>
      </c>
    </row>
    <row r="184" spans="1:4" x14ac:dyDescent="0.7">
      <c r="A184" s="19" t="str">
        <f>IF(C184="削除","削除",計算用!G184)</f>
        <v>削除</v>
      </c>
      <c r="B184" s="19" t="str">
        <f>IF(D184="削除","削除",計算用!F184)</f>
        <v>削除</v>
      </c>
      <c r="C184" s="19" t="str">
        <f>IF(計算用!G185=0,"削除",計算用!G185)</f>
        <v>削除</v>
      </c>
      <c r="D184" s="19" t="str">
        <f>IF(計算用!F185=0,"削除",計算用!F185)</f>
        <v>削除</v>
      </c>
    </row>
    <row r="185" spans="1:4" x14ac:dyDescent="0.7">
      <c r="A185" s="19" t="str">
        <f>IF(C185="削除","削除",計算用!G185)</f>
        <v>削除</v>
      </c>
      <c r="B185" s="19" t="str">
        <f>IF(D185="削除","削除",計算用!F185)</f>
        <v>削除</v>
      </c>
      <c r="C185" s="19" t="str">
        <f>IF(計算用!G186=0,"削除",計算用!G186)</f>
        <v>削除</v>
      </c>
      <c r="D185" s="19" t="str">
        <f>IF(計算用!F186=0,"削除",計算用!F186)</f>
        <v>削除</v>
      </c>
    </row>
    <row r="186" spans="1:4" x14ac:dyDescent="0.7">
      <c r="A186" s="19" t="str">
        <f>IF(C186="削除","削除",計算用!G186)</f>
        <v>削除</v>
      </c>
      <c r="B186" s="19" t="str">
        <f>IF(D186="削除","削除",計算用!F186)</f>
        <v>削除</v>
      </c>
      <c r="C186" s="19" t="str">
        <f>IF(計算用!G187=0,"削除",計算用!G187)</f>
        <v>削除</v>
      </c>
      <c r="D186" s="19" t="str">
        <f>IF(計算用!F187=0,"削除",計算用!F187)</f>
        <v>削除</v>
      </c>
    </row>
    <row r="187" spans="1:4" x14ac:dyDescent="0.7">
      <c r="A187" s="19" t="str">
        <f>IF(C187="削除","削除",計算用!G187)</f>
        <v>削除</v>
      </c>
      <c r="B187" s="19" t="str">
        <f>IF(D187="削除","削除",計算用!F187)</f>
        <v>削除</v>
      </c>
      <c r="C187" s="19" t="str">
        <f>IF(計算用!G188=0,"削除",計算用!G188)</f>
        <v>削除</v>
      </c>
      <c r="D187" s="19" t="str">
        <f>IF(計算用!F188=0,"削除",計算用!F188)</f>
        <v>削除</v>
      </c>
    </row>
    <row r="188" spans="1:4" x14ac:dyDescent="0.7">
      <c r="A188" s="19" t="str">
        <f>IF(C188="削除","削除",計算用!G188)</f>
        <v>削除</v>
      </c>
      <c r="B188" s="19" t="str">
        <f>IF(D188="削除","削除",計算用!F188)</f>
        <v>削除</v>
      </c>
      <c r="C188" s="19" t="str">
        <f>IF(計算用!G189=0,"削除",計算用!G189)</f>
        <v>削除</v>
      </c>
      <c r="D188" s="19" t="str">
        <f>IF(計算用!F189=0,"削除",計算用!F189)</f>
        <v>削除</v>
      </c>
    </row>
    <row r="189" spans="1:4" x14ac:dyDescent="0.7">
      <c r="A189" s="19" t="str">
        <f>IF(C189="削除","削除",計算用!G189)</f>
        <v>削除</v>
      </c>
      <c r="B189" s="19" t="str">
        <f>IF(D189="削除","削除",計算用!F189)</f>
        <v>削除</v>
      </c>
      <c r="C189" s="19" t="str">
        <f>IF(計算用!G190=0,"削除",計算用!G190)</f>
        <v>削除</v>
      </c>
      <c r="D189" s="19" t="str">
        <f>IF(計算用!F190=0,"削除",計算用!F190)</f>
        <v>削除</v>
      </c>
    </row>
    <row r="190" spans="1:4" x14ac:dyDescent="0.7">
      <c r="A190" s="19" t="str">
        <f>IF(C190="削除","削除",計算用!G190)</f>
        <v>削除</v>
      </c>
      <c r="B190" s="19" t="str">
        <f>IF(D190="削除","削除",計算用!F190)</f>
        <v>削除</v>
      </c>
      <c r="C190" s="19" t="str">
        <f>IF(計算用!G191=0,"削除",計算用!G191)</f>
        <v>削除</v>
      </c>
      <c r="D190" s="19" t="str">
        <f>IF(計算用!F191=0,"削除",計算用!F191)</f>
        <v>削除</v>
      </c>
    </row>
    <row r="191" spans="1:4" x14ac:dyDescent="0.7">
      <c r="A191" s="19" t="str">
        <f>IF(C191="削除","削除",計算用!G191)</f>
        <v>削除</v>
      </c>
      <c r="B191" s="19" t="str">
        <f>IF(D191="削除","削除",計算用!F191)</f>
        <v>削除</v>
      </c>
      <c r="C191" s="19" t="str">
        <f>IF(計算用!G192=0,"削除",計算用!G192)</f>
        <v>削除</v>
      </c>
      <c r="D191" s="19" t="str">
        <f>IF(計算用!F192=0,"削除",計算用!F192)</f>
        <v>削除</v>
      </c>
    </row>
    <row r="192" spans="1:4" x14ac:dyDescent="0.7">
      <c r="A192" s="19" t="str">
        <f>IF(C192="削除","削除",計算用!G192)</f>
        <v>削除</v>
      </c>
      <c r="B192" s="19" t="str">
        <f>IF(D192="削除","削除",計算用!F192)</f>
        <v>削除</v>
      </c>
      <c r="C192" s="19" t="str">
        <f>IF(計算用!G193=0,"削除",計算用!G193)</f>
        <v>削除</v>
      </c>
      <c r="D192" s="19" t="str">
        <f>IF(計算用!F193=0,"削除",計算用!F193)</f>
        <v>削除</v>
      </c>
    </row>
    <row r="193" spans="1:4" x14ac:dyDescent="0.7">
      <c r="A193" s="19" t="str">
        <f>IF(C193="削除","削除",計算用!G193)</f>
        <v>削除</v>
      </c>
      <c r="B193" s="19" t="str">
        <f>IF(D193="削除","削除",計算用!F193)</f>
        <v>削除</v>
      </c>
      <c r="C193" s="19" t="str">
        <f>IF(計算用!G194=0,"削除",計算用!G194)</f>
        <v>削除</v>
      </c>
      <c r="D193" s="19" t="str">
        <f>IF(計算用!F194=0,"削除",計算用!F194)</f>
        <v>削除</v>
      </c>
    </row>
    <row r="194" spans="1:4" x14ac:dyDescent="0.7">
      <c r="A194" s="19" t="str">
        <f>IF(C194="削除","削除",計算用!G194)</f>
        <v>削除</v>
      </c>
      <c r="B194" s="19" t="str">
        <f>IF(D194="削除","削除",計算用!F194)</f>
        <v>削除</v>
      </c>
      <c r="C194" s="19" t="str">
        <f>IF(計算用!G195=0,"削除",計算用!G195)</f>
        <v>削除</v>
      </c>
      <c r="D194" s="19" t="str">
        <f>IF(計算用!F195=0,"削除",計算用!F195)</f>
        <v>削除</v>
      </c>
    </row>
    <row r="195" spans="1:4" x14ac:dyDescent="0.7">
      <c r="A195" s="19" t="str">
        <f>IF(C195="削除","削除",計算用!G195)</f>
        <v>削除</v>
      </c>
      <c r="B195" s="19" t="str">
        <f>IF(D195="削除","削除",計算用!F195)</f>
        <v>削除</v>
      </c>
      <c r="C195" s="19" t="str">
        <f>IF(計算用!G196=0,"削除",計算用!G196)</f>
        <v>削除</v>
      </c>
      <c r="D195" s="19" t="str">
        <f>IF(計算用!F196=0,"削除",計算用!F196)</f>
        <v>削除</v>
      </c>
    </row>
    <row r="196" spans="1:4" x14ac:dyDescent="0.7">
      <c r="A196" s="19" t="str">
        <f>IF(C196="削除","削除",計算用!G196)</f>
        <v>削除</v>
      </c>
      <c r="B196" s="19" t="str">
        <f>IF(D196="削除","削除",計算用!F196)</f>
        <v>削除</v>
      </c>
      <c r="C196" s="19" t="str">
        <f>IF(計算用!G197=0,"削除",計算用!G197)</f>
        <v>削除</v>
      </c>
      <c r="D196" s="19" t="str">
        <f>IF(計算用!F197=0,"削除",計算用!F197)</f>
        <v>削除</v>
      </c>
    </row>
    <row r="197" spans="1:4" x14ac:dyDescent="0.7">
      <c r="A197" s="19" t="str">
        <f>IF(C197="削除","削除",計算用!G197)</f>
        <v>削除</v>
      </c>
      <c r="B197" s="19" t="str">
        <f>IF(D197="削除","削除",計算用!F197)</f>
        <v>削除</v>
      </c>
      <c r="C197" s="19" t="str">
        <f>IF(計算用!G198=0,"削除",計算用!G198)</f>
        <v>削除</v>
      </c>
      <c r="D197" s="19" t="str">
        <f>IF(計算用!F198=0,"削除",計算用!F198)</f>
        <v>削除</v>
      </c>
    </row>
    <row r="198" spans="1:4" x14ac:dyDescent="0.7">
      <c r="A198" s="19" t="str">
        <f>IF(C198="削除","削除",計算用!G198)</f>
        <v>削除</v>
      </c>
      <c r="B198" s="19" t="str">
        <f>IF(D198="削除","削除",計算用!F198)</f>
        <v>削除</v>
      </c>
      <c r="C198" s="19" t="str">
        <f>IF(計算用!G199=0,"削除",計算用!G199)</f>
        <v>削除</v>
      </c>
      <c r="D198" s="19" t="str">
        <f>IF(計算用!F199=0,"削除",計算用!F199)</f>
        <v>削除</v>
      </c>
    </row>
    <row r="199" spans="1:4" x14ac:dyDescent="0.7">
      <c r="A199" s="19" t="str">
        <f>IF(C199="削除","削除",計算用!G199)</f>
        <v>削除</v>
      </c>
      <c r="B199" s="19" t="str">
        <f>IF(D199="削除","削除",計算用!F199)</f>
        <v>削除</v>
      </c>
      <c r="C199" s="19" t="str">
        <f>IF(計算用!G200=0,"削除",計算用!G200)</f>
        <v>削除</v>
      </c>
      <c r="D199" s="19" t="str">
        <f>IF(計算用!F200=0,"削除",計算用!F200)</f>
        <v>削除</v>
      </c>
    </row>
    <row r="200" spans="1:4" x14ac:dyDescent="0.7">
      <c r="A200" s="19" t="str">
        <f>IF(C200="削除","削除",計算用!G200)</f>
        <v>削除</v>
      </c>
      <c r="B200" s="19" t="str">
        <f>IF(D200="削除","削除",計算用!F200)</f>
        <v>削除</v>
      </c>
      <c r="C200" s="19" t="str">
        <f>IF(計算用!G201=0,"削除",計算用!G201)</f>
        <v>削除</v>
      </c>
      <c r="D200" s="19" t="str">
        <f>IF(計算用!F201=0,"削除",計算用!F201)</f>
        <v>削除</v>
      </c>
    </row>
    <row r="201" spans="1:4" x14ac:dyDescent="0.7">
      <c r="A201" s="19" t="str">
        <f>IF(C201="削除","削除",計算用!G201)</f>
        <v>削除</v>
      </c>
      <c r="B201" s="19" t="str">
        <f>IF(D201="削除","削除",計算用!F201)</f>
        <v>削除</v>
      </c>
      <c r="C201" s="19" t="str">
        <f>IF(計算用!G202=0,"削除",計算用!G202)</f>
        <v>削除</v>
      </c>
      <c r="D201" s="19" t="str">
        <f>IF(計算用!F202=0,"削除",計算用!F202)</f>
        <v>削除</v>
      </c>
    </row>
  </sheetData>
  <phoneticPr fontId="3"/>
  <conditionalFormatting sqref="A1:D1048576">
    <cfRule type="cellIs" dxfId="2" priority="2" operator="equal">
      <formula>"削除"</formula>
    </cfRule>
  </conditionalFormatting>
  <conditionalFormatting sqref="E1:H1">
    <cfRule type="cellIs" dxfId="1" priority="1" operator="equal">
      <formula>"削除"</formula>
    </cfRule>
  </conditionalFormatting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"/>
  <sheetViews>
    <sheetView workbookViewId="0"/>
  </sheetViews>
  <sheetFormatPr defaultRowHeight="17.649999999999999" x14ac:dyDescent="0.7"/>
  <cols>
    <col min="1" max="1" width="4.5" bestFit="1" customWidth="1"/>
    <col min="2" max="10" width="9.25" customWidth="1"/>
  </cols>
  <sheetData>
    <row r="1" spans="1:1" x14ac:dyDescent="0.7">
      <c r="A1" s="18"/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L201"/>
  <sheetViews>
    <sheetView workbookViewId="0">
      <selection activeCell="H1" sqref="H1:J1048576"/>
    </sheetView>
  </sheetViews>
  <sheetFormatPr defaultRowHeight="17.649999999999999" x14ac:dyDescent="0.7"/>
  <cols>
    <col min="1" max="1" width="13.25" bestFit="1" customWidth="1"/>
    <col min="2" max="4" width="9.125" bestFit="1" customWidth="1"/>
    <col min="7" max="7" width="9" style="25"/>
    <col min="8" max="10" width="9" style="30"/>
    <col min="11" max="12" width="9" style="29"/>
    <col min="13" max="16384" width="9" style="25"/>
  </cols>
  <sheetData>
    <row r="1" spans="1:12" x14ac:dyDescent="0.7">
      <c r="A1">
        <f>COUNTIF(計算用!A2:A101,"〇")+2</f>
        <v>2</v>
      </c>
      <c r="G1" s="25">
        <f>A1</f>
        <v>2</v>
      </c>
    </row>
    <row r="2" spans="1:12" x14ac:dyDescent="0.7">
      <c r="A2" s="1">
        <v>36887</v>
      </c>
      <c r="B2" s="7" t="str">
        <f>B4</f>
        <v>削除</v>
      </c>
      <c r="C2" s="7" t="str">
        <f>C4</f>
        <v>削除</v>
      </c>
      <c r="D2" s="7" t="str">
        <f>D4</f>
        <v>削除</v>
      </c>
      <c r="E2" s="9">
        <v>75</v>
      </c>
      <c r="F2" s="9">
        <v>73</v>
      </c>
      <c r="G2" s="25" t="str">
        <f>TEXT(A2,"yymmddhh'")</f>
        <v>00122700'</v>
      </c>
      <c r="H2" s="30" t="str">
        <f>B2</f>
        <v>削除</v>
      </c>
      <c r="I2" s="31" t="str">
        <f t="shared" ref="I2:K17" si="0">C2</f>
        <v>削除</v>
      </c>
      <c r="J2" s="30" t="str">
        <f t="shared" si="0"/>
        <v>削除</v>
      </c>
      <c r="K2" s="29">
        <f t="shared" si="0"/>
        <v>75</v>
      </c>
      <c r="L2" s="29">
        <f>F2</f>
        <v>73</v>
      </c>
    </row>
    <row r="3" spans="1:12" x14ac:dyDescent="0.7">
      <c r="A3" s="1">
        <v>36892</v>
      </c>
      <c r="B3" s="7" t="str">
        <f>B4</f>
        <v>削除</v>
      </c>
      <c r="C3" s="7" t="str">
        <f>C4</f>
        <v>削除</v>
      </c>
      <c r="D3" s="7" t="str">
        <f>D4</f>
        <v>削除</v>
      </c>
      <c r="E3" s="9">
        <v>75</v>
      </c>
      <c r="F3" s="9">
        <v>73</v>
      </c>
      <c r="G3" s="25" t="str">
        <f t="shared" ref="G3:G66" si="1">TEXT(A3,"yymmddhh'")</f>
        <v>01010100'</v>
      </c>
      <c r="H3" s="30" t="str">
        <f t="shared" ref="H3:K66" si="2">B3</f>
        <v>削除</v>
      </c>
      <c r="I3" s="30" t="str">
        <f t="shared" si="0"/>
        <v>削除</v>
      </c>
      <c r="J3" s="30" t="str">
        <f t="shared" si="0"/>
        <v>削除</v>
      </c>
      <c r="K3" s="29">
        <f t="shared" si="0"/>
        <v>75</v>
      </c>
      <c r="L3" s="29">
        <f t="shared" ref="L3:L66" si="3">F3</f>
        <v>73</v>
      </c>
    </row>
    <row r="4" spans="1:12" x14ac:dyDescent="0.7">
      <c r="A4" s="1">
        <v>36892.125</v>
      </c>
      <c r="B4" s="7" t="str">
        <f>IF($A$1+1&gt;=ROW(),VLOOKUP(ROW()-3,計算用!$B$2:$K$101,3,0),"削除")</f>
        <v>削除</v>
      </c>
      <c r="C4" s="7" t="str">
        <f>IF($A$1+1&gt;=ROW(),VLOOKUP(ROW()-3,計算用!$B$2:$K$101,4,0),"削除")</f>
        <v>削除</v>
      </c>
      <c r="D4" s="7" t="str">
        <f>IF($A$1+1&gt;=ROW(),VLOOKUP(ROW()-3,計算用!$B$2:$K$101,10,0),"削除")</f>
        <v>削除</v>
      </c>
      <c r="E4" s="9" t="str">
        <f>IF($A$1+1&gt;=ROW(),75,"削除")</f>
        <v>削除</v>
      </c>
      <c r="F4" s="9" t="str">
        <f>IF($A$1+1&gt;=ROW(),73,"削除")</f>
        <v>削除</v>
      </c>
      <c r="G4" s="25" t="str">
        <f t="shared" si="1"/>
        <v>01010103'</v>
      </c>
      <c r="H4" s="30" t="str">
        <f t="shared" si="2"/>
        <v>削除</v>
      </c>
      <c r="I4" s="30" t="str">
        <f t="shared" si="0"/>
        <v>削除</v>
      </c>
      <c r="J4" s="30" t="str">
        <f t="shared" si="0"/>
        <v>削除</v>
      </c>
      <c r="K4" s="29" t="str">
        <f t="shared" si="0"/>
        <v>削除</v>
      </c>
      <c r="L4" s="29" t="str">
        <f t="shared" si="3"/>
        <v>削除</v>
      </c>
    </row>
    <row r="5" spans="1:12" x14ac:dyDescent="0.7">
      <c r="A5" s="1" t="str">
        <f>IF($A$1+1&gt;=ROW(),A4+VLOOKUP(ROW()-3,計算用!$B$2:$K$101,8,0),"削除")</f>
        <v>削除</v>
      </c>
      <c r="B5" s="7" t="str">
        <f>IF($A$1+1&gt;=ROW(),VLOOKUP(ROW()-3,計算用!$B$2:$K$101,3,0),"削除")</f>
        <v>削除</v>
      </c>
      <c r="C5" s="7" t="str">
        <f>IF($A$1+1&gt;=ROW(),VLOOKUP(ROW()-3,計算用!$B$2:$K$101,4,0),"削除")</f>
        <v>削除</v>
      </c>
      <c r="D5" s="7" t="str">
        <f>IF($A$1+1&gt;=ROW(),VLOOKUP(ROW()-3,計算用!$B$2:$K$101,10,0),"削除")</f>
        <v>削除</v>
      </c>
      <c r="E5" s="9" t="str">
        <f t="shared" ref="E5:E68" si="4">IF($A$1+1&gt;=ROW(),75,"削除")</f>
        <v>削除</v>
      </c>
      <c r="F5" s="9" t="str">
        <f t="shared" ref="F5:F68" si="5">IF($A$1+1&gt;=ROW(),73,"削除")</f>
        <v>削除</v>
      </c>
      <c r="G5" s="25" t="str">
        <f t="shared" si="1"/>
        <v>削除</v>
      </c>
      <c r="H5" s="30" t="str">
        <f t="shared" si="2"/>
        <v>削除</v>
      </c>
      <c r="I5" s="30" t="str">
        <f t="shared" si="0"/>
        <v>削除</v>
      </c>
      <c r="J5" s="30" t="str">
        <f t="shared" si="0"/>
        <v>削除</v>
      </c>
      <c r="K5" s="29" t="str">
        <f t="shared" si="0"/>
        <v>削除</v>
      </c>
      <c r="L5" s="29" t="str">
        <f t="shared" si="3"/>
        <v>削除</v>
      </c>
    </row>
    <row r="6" spans="1:12" x14ac:dyDescent="0.7">
      <c r="A6" s="1" t="str">
        <f>IF($A$1+1&gt;=ROW(),A5+VLOOKUP(ROW()-3,計算用!$B$2:$K$101,8,0),"削除")</f>
        <v>削除</v>
      </c>
      <c r="B6" s="7" t="str">
        <f>IF($A$1+1&gt;=ROW(),VLOOKUP(ROW()-3,計算用!$B$2:$K$101,3,0),"削除")</f>
        <v>削除</v>
      </c>
      <c r="C6" s="7" t="str">
        <f>IF($A$1+1&gt;=ROW(),VLOOKUP(ROW()-3,計算用!$B$2:$K$101,4,0),"削除")</f>
        <v>削除</v>
      </c>
      <c r="D6" s="7" t="str">
        <f>IF($A$1+1&gt;=ROW(),VLOOKUP(ROW()-3,計算用!$B$2:$K$101,10,0),"削除")</f>
        <v>削除</v>
      </c>
      <c r="E6" s="9" t="str">
        <f t="shared" si="4"/>
        <v>削除</v>
      </c>
      <c r="F6" s="9" t="str">
        <f t="shared" si="5"/>
        <v>削除</v>
      </c>
      <c r="G6" s="25" t="str">
        <f t="shared" si="1"/>
        <v>削除</v>
      </c>
      <c r="H6" s="30" t="str">
        <f t="shared" si="2"/>
        <v>削除</v>
      </c>
      <c r="I6" s="30" t="str">
        <f t="shared" si="0"/>
        <v>削除</v>
      </c>
      <c r="J6" s="30" t="str">
        <f t="shared" si="0"/>
        <v>削除</v>
      </c>
      <c r="K6" s="29" t="str">
        <f t="shared" si="0"/>
        <v>削除</v>
      </c>
      <c r="L6" s="29" t="str">
        <f t="shared" si="3"/>
        <v>削除</v>
      </c>
    </row>
    <row r="7" spans="1:12" x14ac:dyDescent="0.7">
      <c r="A7" s="1" t="str">
        <f>IF($A$1+1&gt;=ROW(),A6+VLOOKUP(ROW()-3,計算用!$B$2:$K$101,8,0),"削除")</f>
        <v>削除</v>
      </c>
      <c r="B7" s="7" t="str">
        <f>IF($A$1+1&gt;=ROW(),VLOOKUP(ROW()-3,計算用!$B$2:$K$101,3,0),"削除")</f>
        <v>削除</v>
      </c>
      <c r="C7" s="7" t="str">
        <f>IF($A$1+1&gt;=ROW(),VLOOKUP(ROW()-3,計算用!$B$2:$K$101,4,0),"削除")</f>
        <v>削除</v>
      </c>
      <c r="D7" s="7" t="str">
        <f>IF($A$1+1&gt;=ROW(),VLOOKUP(ROW()-3,計算用!$B$2:$K$101,10,0),"削除")</f>
        <v>削除</v>
      </c>
      <c r="E7" s="9" t="str">
        <f t="shared" si="4"/>
        <v>削除</v>
      </c>
      <c r="F7" s="9" t="str">
        <f t="shared" si="5"/>
        <v>削除</v>
      </c>
      <c r="G7" s="25" t="str">
        <f t="shared" si="1"/>
        <v>削除</v>
      </c>
      <c r="H7" s="30" t="str">
        <f t="shared" si="2"/>
        <v>削除</v>
      </c>
      <c r="I7" s="30" t="str">
        <f t="shared" si="0"/>
        <v>削除</v>
      </c>
      <c r="J7" s="30" t="str">
        <f t="shared" si="0"/>
        <v>削除</v>
      </c>
      <c r="K7" s="29" t="str">
        <f t="shared" si="0"/>
        <v>削除</v>
      </c>
      <c r="L7" s="29" t="str">
        <f t="shared" si="3"/>
        <v>削除</v>
      </c>
    </row>
    <row r="8" spans="1:12" x14ac:dyDescent="0.7">
      <c r="A8" s="1" t="str">
        <f>IF($A$1+1&gt;=ROW(),A7+VLOOKUP(ROW()-3,計算用!$B$2:$K$101,8,0),"削除")</f>
        <v>削除</v>
      </c>
      <c r="B8" s="7" t="str">
        <f>IF($A$1+1&gt;=ROW(),VLOOKUP(ROW()-3,計算用!$B$2:$K$101,3,0),"削除")</f>
        <v>削除</v>
      </c>
      <c r="C8" s="7" t="str">
        <f>IF($A$1+1&gt;=ROW(),VLOOKUP(ROW()-3,計算用!$B$2:$K$101,4,0),"削除")</f>
        <v>削除</v>
      </c>
      <c r="D8" s="7" t="str">
        <f>IF($A$1+1&gt;=ROW(),VLOOKUP(ROW()-3,計算用!$B$2:$K$101,10,0),"削除")</f>
        <v>削除</v>
      </c>
      <c r="E8" s="9" t="str">
        <f t="shared" si="4"/>
        <v>削除</v>
      </c>
      <c r="F8" s="9" t="str">
        <f t="shared" si="5"/>
        <v>削除</v>
      </c>
      <c r="G8" s="25" t="str">
        <f t="shared" si="1"/>
        <v>削除</v>
      </c>
      <c r="H8" s="30" t="str">
        <f t="shared" si="2"/>
        <v>削除</v>
      </c>
      <c r="I8" s="30" t="str">
        <f t="shared" si="0"/>
        <v>削除</v>
      </c>
      <c r="J8" s="30" t="str">
        <f t="shared" si="0"/>
        <v>削除</v>
      </c>
      <c r="K8" s="29" t="str">
        <f t="shared" si="0"/>
        <v>削除</v>
      </c>
      <c r="L8" s="29" t="str">
        <f t="shared" si="3"/>
        <v>削除</v>
      </c>
    </row>
    <row r="9" spans="1:12" x14ac:dyDescent="0.7">
      <c r="A9" s="1" t="str">
        <f>IF($A$1+1&gt;=ROW(),A8+VLOOKUP(ROW()-3,計算用!$B$2:$K$101,8,0),"削除")</f>
        <v>削除</v>
      </c>
      <c r="B9" s="7" t="str">
        <f>IF($A$1+1&gt;=ROW(),VLOOKUP(ROW()-3,計算用!$B$2:$K$101,3,0),"削除")</f>
        <v>削除</v>
      </c>
      <c r="C9" s="7" t="str">
        <f>IF($A$1+1&gt;=ROW(),VLOOKUP(ROW()-3,計算用!$B$2:$K$101,4,0),"削除")</f>
        <v>削除</v>
      </c>
      <c r="D9" s="7" t="str">
        <f>IF($A$1+1&gt;=ROW(),VLOOKUP(ROW()-3,計算用!$B$2:$K$101,10,0),"削除")</f>
        <v>削除</v>
      </c>
      <c r="E9" s="9" t="str">
        <f t="shared" si="4"/>
        <v>削除</v>
      </c>
      <c r="F9" s="9" t="str">
        <f t="shared" si="5"/>
        <v>削除</v>
      </c>
      <c r="G9" s="25" t="str">
        <f t="shared" si="1"/>
        <v>削除</v>
      </c>
      <c r="H9" s="30" t="str">
        <f t="shared" si="2"/>
        <v>削除</v>
      </c>
      <c r="I9" s="30" t="str">
        <f t="shared" si="0"/>
        <v>削除</v>
      </c>
      <c r="J9" s="30" t="str">
        <f t="shared" si="0"/>
        <v>削除</v>
      </c>
      <c r="K9" s="29" t="str">
        <f t="shared" si="0"/>
        <v>削除</v>
      </c>
      <c r="L9" s="29" t="str">
        <f t="shared" si="3"/>
        <v>削除</v>
      </c>
    </row>
    <row r="10" spans="1:12" x14ac:dyDescent="0.7">
      <c r="A10" s="1" t="str">
        <f>IF($A$1+1&gt;=ROW(),A9+VLOOKUP(ROW()-3,計算用!$B$2:$K$101,8,0),"削除")</f>
        <v>削除</v>
      </c>
      <c r="B10" s="7" t="str">
        <f>IF($A$1+1&gt;=ROW(),VLOOKUP(ROW()-3,計算用!$B$2:$K$101,3,0),"削除")</f>
        <v>削除</v>
      </c>
      <c r="C10" s="7" t="str">
        <f>IF($A$1+1&gt;=ROW(),VLOOKUP(ROW()-3,計算用!$B$2:$K$101,4,0),"削除")</f>
        <v>削除</v>
      </c>
      <c r="D10" s="7" t="str">
        <f>IF($A$1+1&gt;=ROW(),VLOOKUP(ROW()-3,計算用!$B$2:$K$101,10,0),"削除")</f>
        <v>削除</v>
      </c>
      <c r="E10" s="9" t="str">
        <f t="shared" si="4"/>
        <v>削除</v>
      </c>
      <c r="F10" s="9" t="str">
        <f t="shared" si="5"/>
        <v>削除</v>
      </c>
      <c r="G10" s="25" t="str">
        <f t="shared" si="1"/>
        <v>削除</v>
      </c>
      <c r="H10" s="30" t="str">
        <f t="shared" si="2"/>
        <v>削除</v>
      </c>
      <c r="I10" s="30" t="str">
        <f t="shared" si="0"/>
        <v>削除</v>
      </c>
      <c r="J10" s="30" t="str">
        <f t="shared" si="0"/>
        <v>削除</v>
      </c>
      <c r="K10" s="29" t="str">
        <f t="shared" si="0"/>
        <v>削除</v>
      </c>
      <c r="L10" s="29" t="str">
        <f t="shared" si="3"/>
        <v>削除</v>
      </c>
    </row>
    <row r="11" spans="1:12" x14ac:dyDescent="0.7">
      <c r="A11" s="1" t="str">
        <f>IF($A$1+1&gt;=ROW(),A10+VLOOKUP(ROW()-3,計算用!$B$2:$K$101,8,0),"削除")</f>
        <v>削除</v>
      </c>
      <c r="B11" s="7" t="str">
        <f>IF($A$1+1&gt;=ROW(),VLOOKUP(ROW()-3,計算用!$B$2:$K$101,3,0),"削除")</f>
        <v>削除</v>
      </c>
      <c r="C11" s="7" t="str">
        <f>IF($A$1+1&gt;=ROW(),VLOOKUP(ROW()-3,計算用!$B$2:$K$101,4,0),"削除")</f>
        <v>削除</v>
      </c>
      <c r="D11" s="7" t="str">
        <f>IF($A$1+1&gt;=ROW(),VLOOKUP(ROW()-3,計算用!$B$2:$K$101,10,0),"削除")</f>
        <v>削除</v>
      </c>
      <c r="E11" s="9" t="str">
        <f t="shared" si="4"/>
        <v>削除</v>
      </c>
      <c r="F11" s="9" t="str">
        <f t="shared" si="5"/>
        <v>削除</v>
      </c>
      <c r="G11" s="25" t="str">
        <f t="shared" si="1"/>
        <v>削除</v>
      </c>
      <c r="H11" s="30" t="str">
        <f t="shared" si="2"/>
        <v>削除</v>
      </c>
      <c r="I11" s="30" t="str">
        <f t="shared" si="0"/>
        <v>削除</v>
      </c>
      <c r="J11" s="30" t="str">
        <f t="shared" si="0"/>
        <v>削除</v>
      </c>
      <c r="K11" s="29" t="str">
        <f t="shared" si="0"/>
        <v>削除</v>
      </c>
      <c r="L11" s="29" t="str">
        <f t="shared" si="3"/>
        <v>削除</v>
      </c>
    </row>
    <row r="12" spans="1:12" x14ac:dyDescent="0.7">
      <c r="A12" s="1" t="str">
        <f>IF($A$1+1&gt;=ROW(),A11+VLOOKUP(ROW()-3,計算用!$B$2:$K$101,8,0),"削除")</f>
        <v>削除</v>
      </c>
      <c r="B12" s="7" t="str">
        <f>IF($A$1+1&gt;=ROW(),VLOOKUP(ROW()-3,計算用!$B$2:$K$101,3,0),"削除")</f>
        <v>削除</v>
      </c>
      <c r="C12" s="7" t="str">
        <f>IF($A$1+1&gt;=ROW(),VLOOKUP(ROW()-3,計算用!$B$2:$K$101,4,0),"削除")</f>
        <v>削除</v>
      </c>
      <c r="D12" s="7" t="str">
        <f>IF($A$1+1&gt;=ROW(),VLOOKUP(ROW()-3,計算用!$B$2:$K$101,10,0),"削除")</f>
        <v>削除</v>
      </c>
      <c r="E12" s="9" t="str">
        <f t="shared" si="4"/>
        <v>削除</v>
      </c>
      <c r="F12" s="9" t="str">
        <f t="shared" si="5"/>
        <v>削除</v>
      </c>
      <c r="G12" s="25" t="str">
        <f t="shared" si="1"/>
        <v>削除</v>
      </c>
      <c r="H12" s="30" t="str">
        <f t="shared" si="2"/>
        <v>削除</v>
      </c>
      <c r="I12" s="30" t="str">
        <f t="shared" si="0"/>
        <v>削除</v>
      </c>
      <c r="J12" s="30" t="str">
        <f t="shared" si="0"/>
        <v>削除</v>
      </c>
      <c r="K12" s="29" t="str">
        <f t="shared" si="0"/>
        <v>削除</v>
      </c>
      <c r="L12" s="29" t="str">
        <f t="shared" si="3"/>
        <v>削除</v>
      </c>
    </row>
    <row r="13" spans="1:12" x14ac:dyDescent="0.7">
      <c r="A13" s="1" t="str">
        <f>IF($A$1+1&gt;=ROW(),A12+VLOOKUP(ROW()-3,計算用!$B$2:$K$101,8,0),"削除")</f>
        <v>削除</v>
      </c>
      <c r="B13" s="7" t="str">
        <f>IF($A$1+1&gt;=ROW(),VLOOKUP(ROW()-3,計算用!$B$2:$K$101,3,0),"削除")</f>
        <v>削除</v>
      </c>
      <c r="C13" s="7" t="str">
        <f>IF($A$1+1&gt;=ROW(),VLOOKUP(ROW()-3,計算用!$B$2:$K$101,4,0),"削除")</f>
        <v>削除</v>
      </c>
      <c r="D13" s="7" t="str">
        <f>IF($A$1+1&gt;=ROW(),VLOOKUP(ROW()-3,計算用!$B$2:$K$101,10,0),"削除")</f>
        <v>削除</v>
      </c>
      <c r="E13" s="9" t="str">
        <f t="shared" si="4"/>
        <v>削除</v>
      </c>
      <c r="F13" s="9" t="str">
        <f t="shared" si="5"/>
        <v>削除</v>
      </c>
      <c r="G13" s="25" t="str">
        <f t="shared" si="1"/>
        <v>削除</v>
      </c>
      <c r="H13" s="30" t="str">
        <f t="shared" si="2"/>
        <v>削除</v>
      </c>
      <c r="I13" s="30" t="str">
        <f t="shared" si="0"/>
        <v>削除</v>
      </c>
      <c r="J13" s="30" t="str">
        <f t="shared" si="0"/>
        <v>削除</v>
      </c>
      <c r="K13" s="29" t="str">
        <f t="shared" si="0"/>
        <v>削除</v>
      </c>
      <c r="L13" s="29" t="str">
        <f t="shared" si="3"/>
        <v>削除</v>
      </c>
    </row>
    <row r="14" spans="1:12" x14ac:dyDescent="0.7">
      <c r="A14" s="1" t="str">
        <f>IF($A$1+1&gt;=ROW(),A13+VLOOKUP(ROW()-3,計算用!$B$2:$K$101,8,0),"削除")</f>
        <v>削除</v>
      </c>
      <c r="B14" s="7" t="str">
        <f>IF($A$1+1&gt;=ROW(),VLOOKUP(ROW()-3,計算用!$B$2:$K$101,3,0),"削除")</f>
        <v>削除</v>
      </c>
      <c r="C14" s="7" t="str">
        <f>IF($A$1+1&gt;=ROW(),VLOOKUP(ROW()-3,計算用!$B$2:$K$101,4,0),"削除")</f>
        <v>削除</v>
      </c>
      <c r="D14" s="7" t="str">
        <f>IF($A$1+1&gt;=ROW(),VLOOKUP(ROW()-3,計算用!$B$2:$K$101,10,0),"削除")</f>
        <v>削除</v>
      </c>
      <c r="E14" s="9" t="str">
        <f t="shared" si="4"/>
        <v>削除</v>
      </c>
      <c r="F14" s="9" t="str">
        <f t="shared" si="5"/>
        <v>削除</v>
      </c>
      <c r="G14" s="25" t="str">
        <f t="shared" si="1"/>
        <v>削除</v>
      </c>
      <c r="H14" s="30" t="str">
        <f t="shared" si="2"/>
        <v>削除</v>
      </c>
      <c r="I14" s="30" t="str">
        <f t="shared" si="0"/>
        <v>削除</v>
      </c>
      <c r="J14" s="30" t="str">
        <f t="shared" si="0"/>
        <v>削除</v>
      </c>
      <c r="K14" s="29" t="str">
        <f t="shared" si="0"/>
        <v>削除</v>
      </c>
      <c r="L14" s="29" t="str">
        <f t="shared" si="3"/>
        <v>削除</v>
      </c>
    </row>
    <row r="15" spans="1:12" x14ac:dyDescent="0.7">
      <c r="A15" s="1" t="str">
        <f>IF($A$1+1&gt;=ROW(),A14+VLOOKUP(ROW()-3,計算用!$B$2:$K$101,8,0),"削除")</f>
        <v>削除</v>
      </c>
      <c r="B15" s="7" t="str">
        <f>IF($A$1+1&gt;=ROW(),VLOOKUP(ROW()-3,計算用!$B$2:$K$101,3,0),"削除")</f>
        <v>削除</v>
      </c>
      <c r="C15" s="7" t="str">
        <f>IF($A$1+1&gt;=ROW(),VLOOKUP(ROW()-3,計算用!$B$2:$K$101,4,0),"削除")</f>
        <v>削除</v>
      </c>
      <c r="D15" s="7" t="str">
        <f>IF($A$1+1&gt;=ROW(),VLOOKUP(ROW()-3,計算用!$B$2:$K$101,10,0),"削除")</f>
        <v>削除</v>
      </c>
      <c r="E15" s="9" t="str">
        <f t="shared" si="4"/>
        <v>削除</v>
      </c>
      <c r="F15" s="9" t="str">
        <f t="shared" si="5"/>
        <v>削除</v>
      </c>
      <c r="G15" s="25" t="str">
        <f t="shared" si="1"/>
        <v>削除</v>
      </c>
      <c r="H15" s="30" t="str">
        <f t="shared" si="2"/>
        <v>削除</v>
      </c>
      <c r="I15" s="30" t="str">
        <f t="shared" si="0"/>
        <v>削除</v>
      </c>
      <c r="J15" s="30" t="str">
        <f t="shared" si="0"/>
        <v>削除</v>
      </c>
      <c r="K15" s="29" t="str">
        <f t="shared" si="0"/>
        <v>削除</v>
      </c>
      <c r="L15" s="29" t="str">
        <f t="shared" si="3"/>
        <v>削除</v>
      </c>
    </row>
    <row r="16" spans="1:12" x14ac:dyDescent="0.7">
      <c r="A16" s="1" t="str">
        <f>IF($A$1+1&gt;=ROW(),A15+VLOOKUP(ROW()-3,計算用!$B$2:$K$101,8,0),"削除")</f>
        <v>削除</v>
      </c>
      <c r="B16" s="7" t="str">
        <f>IF($A$1+1&gt;=ROW(),VLOOKUP(ROW()-3,計算用!$B$2:$K$101,3,0),"削除")</f>
        <v>削除</v>
      </c>
      <c r="C16" s="7" t="str">
        <f>IF($A$1+1&gt;=ROW(),VLOOKUP(ROW()-3,計算用!$B$2:$K$101,4,0),"削除")</f>
        <v>削除</v>
      </c>
      <c r="D16" s="7" t="str">
        <f>IF($A$1+1&gt;=ROW(),VLOOKUP(ROW()-3,計算用!$B$2:$K$101,10,0),"削除")</f>
        <v>削除</v>
      </c>
      <c r="E16" s="9" t="str">
        <f t="shared" si="4"/>
        <v>削除</v>
      </c>
      <c r="F16" s="9" t="str">
        <f t="shared" si="5"/>
        <v>削除</v>
      </c>
      <c r="G16" s="25" t="str">
        <f t="shared" si="1"/>
        <v>削除</v>
      </c>
      <c r="H16" s="30" t="str">
        <f t="shared" si="2"/>
        <v>削除</v>
      </c>
      <c r="I16" s="30" t="str">
        <f t="shared" si="0"/>
        <v>削除</v>
      </c>
      <c r="J16" s="30" t="str">
        <f t="shared" si="0"/>
        <v>削除</v>
      </c>
      <c r="K16" s="29" t="str">
        <f t="shared" si="0"/>
        <v>削除</v>
      </c>
      <c r="L16" s="29" t="str">
        <f t="shared" si="3"/>
        <v>削除</v>
      </c>
    </row>
    <row r="17" spans="1:12" x14ac:dyDescent="0.7">
      <c r="A17" s="1" t="str">
        <f>IF($A$1+1&gt;=ROW(),A16+VLOOKUP(ROW()-3,計算用!$B$2:$K$101,8,0),"削除")</f>
        <v>削除</v>
      </c>
      <c r="B17" s="7" t="str">
        <f>IF($A$1+1&gt;=ROW(),VLOOKUP(ROW()-3,計算用!$B$2:$K$101,3,0),"削除")</f>
        <v>削除</v>
      </c>
      <c r="C17" s="7" t="str">
        <f>IF($A$1+1&gt;=ROW(),VLOOKUP(ROW()-3,計算用!$B$2:$K$101,4,0),"削除")</f>
        <v>削除</v>
      </c>
      <c r="D17" s="7" t="str">
        <f>IF($A$1+1&gt;=ROW(),VLOOKUP(ROW()-3,計算用!$B$2:$K$101,10,0),"削除")</f>
        <v>削除</v>
      </c>
      <c r="E17" s="9" t="str">
        <f t="shared" si="4"/>
        <v>削除</v>
      </c>
      <c r="F17" s="9" t="str">
        <f t="shared" si="5"/>
        <v>削除</v>
      </c>
      <c r="G17" s="25" t="str">
        <f t="shared" si="1"/>
        <v>削除</v>
      </c>
      <c r="H17" s="30" t="str">
        <f t="shared" si="2"/>
        <v>削除</v>
      </c>
      <c r="I17" s="30" t="str">
        <f t="shared" si="0"/>
        <v>削除</v>
      </c>
      <c r="J17" s="30" t="str">
        <f t="shared" si="0"/>
        <v>削除</v>
      </c>
      <c r="K17" s="29" t="str">
        <f t="shared" si="0"/>
        <v>削除</v>
      </c>
      <c r="L17" s="29" t="str">
        <f t="shared" si="3"/>
        <v>削除</v>
      </c>
    </row>
    <row r="18" spans="1:12" x14ac:dyDescent="0.7">
      <c r="A18" s="1" t="str">
        <f>IF($A$1+1&gt;=ROW(),A17+VLOOKUP(ROW()-3,計算用!$B$2:$K$101,8,0),"削除")</f>
        <v>削除</v>
      </c>
      <c r="B18" s="7" t="str">
        <f>IF($A$1+1&gt;=ROW(),VLOOKUP(ROW()-3,計算用!$B$2:$K$101,3,0),"削除")</f>
        <v>削除</v>
      </c>
      <c r="C18" s="7" t="str">
        <f>IF($A$1+1&gt;=ROW(),VLOOKUP(ROW()-3,計算用!$B$2:$K$101,4,0),"削除")</f>
        <v>削除</v>
      </c>
      <c r="D18" s="7" t="str">
        <f>IF($A$1+1&gt;=ROW(),VLOOKUP(ROW()-3,計算用!$B$2:$K$101,10,0),"削除")</f>
        <v>削除</v>
      </c>
      <c r="E18" s="9" t="str">
        <f t="shared" si="4"/>
        <v>削除</v>
      </c>
      <c r="F18" s="9" t="str">
        <f t="shared" si="5"/>
        <v>削除</v>
      </c>
      <c r="G18" s="25" t="str">
        <f t="shared" si="1"/>
        <v>削除</v>
      </c>
      <c r="H18" s="30" t="str">
        <f t="shared" si="2"/>
        <v>削除</v>
      </c>
      <c r="I18" s="30" t="str">
        <f t="shared" si="2"/>
        <v>削除</v>
      </c>
      <c r="J18" s="30" t="str">
        <f t="shared" si="2"/>
        <v>削除</v>
      </c>
      <c r="K18" s="29" t="str">
        <f t="shared" si="2"/>
        <v>削除</v>
      </c>
      <c r="L18" s="29" t="str">
        <f t="shared" si="3"/>
        <v>削除</v>
      </c>
    </row>
    <row r="19" spans="1:12" x14ac:dyDescent="0.7">
      <c r="A19" s="1" t="str">
        <f>IF($A$1+1&gt;=ROW(),A18+VLOOKUP(ROW()-3,計算用!$B$2:$K$101,8,0),"削除")</f>
        <v>削除</v>
      </c>
      <c r="B19" s="7" t="str">
        <f>IF($A$1+1&gt;=ROW(),VLOOKUP(ROW()-3,計算用!$B$2:$K$101,3,0),"削除")</f>
        <v>削除</v>
      </c>
      <c r="C19" s="7" t="str">
        <f>IF($A$1+1&gt;=ROW(),VLOOKUP(ROW()-3,計算用!$B$2:$K$101,4,0),"削除")</f>
        <v>削除</v>
      </c>
      <c r="D19" s="7" t="str">
        <f>IF($A$1+1&gt;=ROW(),VLOOKUP(ROW()-3,計算用!$B$2:$K$101,10,0),"削除")</f>
        <v>削除</v>
      </c>
      <c r="E19" s="9" t="str">
        <f t="shared" si="4"/>
        <v>削除</v>
      </c>
      <c r="F19" s="9" t="str">
        <f t="shared" si="5"/>
        <v>削除</v>
      </c>
      <c r="G19" s="25" t="str">
        <f t="shared" si="1"/>
        <v>削除</v>
      </c>
      <c r="H19" s="30" t="str">
        <f t="shared" si="2"/>
        <v>削除</v>
      </c>
      <c r="I19" s="30" t="str">
        <f t="shared" si="2"/>
        <v>削除</v>
      </c>
      <c r="J19" s="30" t="str">
        <f t="shared" si="2"/>
        <v>削除</v>
      </c>
      <c r="K19" s="29" t="str">
        <f t="shared" si="2"/>
        <v>削除</v>
      </c>
      <c r="L19" s="29" t="str">
        <f t="shared" si="3"/>
        <v>削除</v>
      </c>
    </row>
    <row r="20" spans="1:12" x14ac:dyDescent="0.7">
      <c r="A20" s="1" t="str">
        <f>IF($A$1+1&gt;=ROW(),A19+VLOOKUP(ROW()-3,計算用!$B$2:$K$101,8,0),"削除")</f>
        <v>削除</v>
      </c>
      <c r="B20" s="7" t="str">
        <f>IF($A$1+1&gt;=ROW(),VLOOKUP(ROW()-3,計算用!$B$2:$K$101,3,0),"削除")</f>
        <v>削除</v>
      </c>
      <c r="C20" s="7" t="str">
        <f>IF($A$1+1&gt;=ROW(),VLOOKUP(ROW()-3,計算用!$B$2:$K$101,4,0),"削除")</f>
        <v>削除</v>
      </c>
      <c r="D20" s="7" t="str">
        <f>IF($A$1+1&gt;=ROW(),VLOOKUP(ROW()-3,計算用!$B$2:$K$101,10,0),"削除")</f>
        <v>削除</v>
      </c>
      <c r="E20" s="9" t="str">
        <f t="shared" si="4"/>
        <v>削除</v>
      </c>
      <c r="F20" s="9" t="str">
        <f t="shared" si="5"/>
        <v>削除</v>
      </c>
      <c r="G20" s="25" t="str">
        <f t="shared" si="1"/>
        <v>削除</v>
      </c>
      <c r="H20" s="30" t="str">
        <f t="shared" si="2"/>
        <v>削除</v>
      </c>
      <c r="I20" s="30" t="str">
        <f t="shared" si="2"/>
        <v>削除</v>
      </c>
      <c r="J20" s="30" t="str">
        <f t="shared" si="2"/>
        <v>削除</v>
      </c>
      <c r="K20" s="29" t="str">
        <f t="shared" si="2"/>
        <v>削除</v>
      </c>
      <c r="L20" s="29" t="str">
        <f t="shared" si="3"/>
        <v>削除</v>
      </c>
    </row>
    <row r="21" spans="1:12" x14ac:dyDescent="0.7">
      <c r="A21" s="1" t="str">
        <f>IF($A$1+1&gt;=ROW(),A20+VLOOKUP(ROW()-3,計算用!$B$2:$K$101,8,0),"削除")</f>
        <v>削除</v>
      </c>
      <c r="B21" s="7" t="str">
        <f>IF($A$1+1&gt;=ROW(),VLOOKUP(ROW()-3,計算用!$B$2:$K$101,3,0),"削除")</f>
        <v>削除</v>
      </c>
      <c r="C21" s="7" t="str">
        <f>IF($A$1+1&gt;=ROW(),VLOOKUP(ROW()-3,計算用!$B$2:$K$101,4,0),"削除")</f>
        <v>削除</v>
      </c>
      <c r="D21" s="7" t="str">
        <f>IF($A$1+1&gt;=ROW(),VLOOKUP(ROW()-3,計算用!$B$2:$K$101,10,0),"削除")</f>
        <v>削除</v>
      </c>
      <c r="E21" s="9" t="str">
        <f t="shared" si="4"/>
        <v>削除</v>
      </c>
      <c r="F21" s="9" t="str">
        <f t="shared" si="5"/>
        <v>削除</v>
      </c>
      <c r="G21" s="25" t="str">
        <f t="shared" si="1"/>
        <v>削除</v>
      </c>
      <c r="H21" s="30" t="str">
        <f t="shared" si="2"/>
        <v>削除</v>
      </c>
      <c r="I21" s="30" t="str">
        <f t="shared" si="2"/>
        <v>削除</v>
      </c>
      <c r="J21" s="30" t="str">
        <f t="shared" si="2"/>
        <v>削除</v>
      </c>
      <c r="K21" s="29" t="str">
        <f t="shared" si="2"/>
        <v>削除</v>
      </c>
      <c r="L21" s="29" t="str">
        <f t="shared" si="3"/>
        <v>削除</v>
      </c>
    </row>
    <row r="22" spans="1:12" x14ac:dyDescent="0.7">
      <c r="A22" s="1" t="str">
        <f>IF($A$1+1&gt;=ROW(),A21+VLOOKUP(ROW()-3,計算用!$B$2:$K$101,8,0),"削除")</f>
        <v>削除</v>
      </c>
      <c r="B22" s="7" t="str">
        <f>IF($A$1+1&gt;=ROW(),VLOOKUP(ROW()-3,計算用!$B$2:$K$101,3,0),"削除")</f>
        <v>削除</v>
      </c>
      <c r="C22" s="7" t="str">
        <f>IF($A$1+1&gt;=ROW(),VLOOKUP(ROW()-3,計算用!$B$2:$K$101,4,0),"削除")</f>
        <v>削除</v>
      </c>
      <c r="D22" s="7" t="str">
        <f>IF($A$1+1&gt;=ROW(),VLOOKUP(ROW()-3,計算用!$B$2:$K$101,10,0),"削除")</f>
        <v>削除</v>
      </c>
      <c r="E22" s="9" t="str">
        <f t="shared" si="4"/>
        <v>削除</v>
      </c>
      <c r="F22" s="9" t="str">
        <f t="shared" si="5"/>
        <v>削除</v>
      </c>
      <c r="G22" s="25" t="str">
        <f t="shared" si="1"/>
        <v>削除</v>
      </c>
      <c r="H22" s="30" t="str">
        <f t="shared" si="2"/>
        <v>削除</v>
      </c>
      <c r="I22" s="30" t="str">
        <f t="shared" si="2"/>
        <v>削除</v>
      </c>
      <c r="J22" s="30" t="str">
        <f t="shared" si="2"/>
        <v>削除</v>
      </c>
      <c r="K22" s="29" t="str">
        <f t="shared" si="2"/>
        <v>削除</v>
      </c>
      <c r="L22" s="29" t="str">
        <f t="shared" si="3"/>
        <v>削除</v>
      </c>
    </row>
    <row r="23" spans="1:12" x14ac:dyDescent="0.7">
      <c r="A23" s="1" t="str">
        <f>IF($A$1+1&gt;=ROW(),A22+VLOOKUP(ROW()-3,計算用!$B$2:$K$101,8,0),"削除")</f>
        <v>削除</v>
      </c>
      <c r="B23" s="7" t="str">
        <f>IF($A$1+1&gt;=ROW(),VLOOKUP(ROW()-3,計算用!$B$2:$K$101,3,0),"削除")</f>
        <v>削除</v>
      </c>
      <c r="C23" s="7" t="str">
        <f>IF($A$1+1&gt;=ROW(),VLOOKUP(ROW()-3,計算用!$B$2:$K$101,4,0),"削除")</f>
        <v>削除</v>
      </c>
      <c r="D23" s="7" t="str">
        <f>IF($A$1+1&gt;=ROW(),VLOOKUP(ROW()-3,計算用!$B$2:$K$101,10,0),"削除")</f>
        <v>削除</v>
      </c>
      <c r="E23" s="9" t="str">
        <f t="shared" si="4"/>
        <v>削除</v>
      </c>
      <c r="F23" s="9" t="str">
        <f t="shared" si="5"/>
        <v>削除</v>
      </c>
      <c r="G23" s="25" t="str">
        <f t="shared" si="1"/>
        <v>削除</v>
      </c>
      <c r="H23" s="30" t="str">
        <f t="shared" si="2"/>
        <v>削除</v>
      </c>
      <c r="I23" s="30" t="str">
        <f t="shared" si="2"/>
        <v>削除</v>
      </c>
      <c r="J23" s="30" t="str">
        <f t="shared" si="2"/>
        <v>削除</v>
      </c>
      <c r="K23" s="29" t="str">
        <f t="shared" si="2"/>
        <v>削除</v>
      </c>
      <c r="L23" s="29" t="str">
        <f t="shared" si="3"/>
        <v>削除</v>
      </c>
    </row>
    <row r="24" spans="1:12" x14ac:dyDescent="0.7">
      <c r="A24" s="1" t="str">
        <f>IF($A$1+1&gt;=ROW(),A23+VLOOKUP(ROW()-3,計算用!$B$2:$K$101,8,0),"削除")</f>
        <v>削除</v>
      </c>
      <c r="B24" s="7" t="str">
        <f>IF($A$1+1&gt;=ROW(),VLOOKUP(ROW()-3,計算用!$B$2:$K$101,3,0),"削除")</f>
        <v>削除</v>
      </c>
      <c r="C24" s="7" t="str">
        <f>IF($A$1+1&gt;=ROW(),VLOOKUP(ROW()-3,計算用!$B$2:$K$101,4,0),"削除")</f>
        <v>削除</v>
      </c>
      <c r="D24" s="7" t="str">
        <f>IF($A$1+1&gt;=ROW(),VLOOKUP(ROW()-3,計算用!$B$2:$K$101,10,0),"削除")</f>
        <v>削除</v>
      </c>
      <c r="E24" s="9" t="str">
        <f t="shared" si="4"/>
        <v>削除</v>
      </c>
      <c r="F24" s="9" t="str">
        <f t="shared" si="5"/>
        <v>削除</v>
      </c>
      <c r="G24" s="25" t="str">
        <f t="shared" si="1"/>
        <v>削除</v>
      </c>
      <c r="H24" s="30" t="str">
        <f t="shared" si="2"/>
        <v>削除</v>
      </c>
      <c r="I24" s="30" t="str">
        <f t="shared" si="2"/>
        <v>削除</v>
      </c>
      <c r="J24" s="30" t="str">
        <f t="shared" si="2"/>
        <v>削除</v>
      </c>
      <c r="K24" s="29" t="str">
        <f t="shared" si="2"/>
        <v>削除</v>
      </c>
      <c r="L24" s="29" t="str">
        <f t="shared" si="3"/>
        <v>削除</v>
      </c>
    </row>
    <row r="25" spans="1:12" x14ac:dyDescent="0.7">
      <c r="A25" s="1" t="str">
        <f>IF($A$1+1&gt;=ROW(),A24+VLOOKUP(ROW()-3,計算用!$B$2:$K$101,8,0),"削除")</f>
        <v>削除</v>
      </c>
      <c r="B25" s="7" t="str">
        <f>IF($A$1+1&gt;=ROW(),VLOOKUP(ROW()-3,計算用!$B$2:$K$101,3,0),"削除")</f>
        <v>削除</v>
      </c>
      <c r="C25" s="7" t="str">
        <f>IF($A$1+1&gt;=ROW(),VLOOKUP(ROW()-3,計算用!$B$2:$K$101,4,0),"削除")</f>
        <v>削除</v>
      </c>
      <c r="D25" s="7" t="str">
        <f>IF($A$1+1&gt;=ROW(),VLOOKUP(ROW()-3,計算用!$B$2:$K$101,10,0),"削除")</f>
        <v>削除</v>
      </c>
      <c r="E25" s="9" t="str">
        <f t="shared" si="4"/>
        <v>削除</v>
      </c>
      <c r="F25" s="9" t="str">
        <f t="shared" si="5"/>
        <v>削除</v>
      </c>
      <c r="G25" s="25" t="str">
        <f t="shared" si="1"/>
        <v>削除</v>
      </c>
      <c r="H25" s="30" t="str">
        <f t="shared" si="2"/>
        <v>削除</v>
      </c>
      <c r="I25" s="30" t="str">
        <f t="shared" si="2"/>
        <v>削除</v>
      </c>
      <c r="J25" s="30" t="str">
        <f t="shared" si="2"/>
        <v>削除</v>
      </c>
      <c r="K25" s="29" t="str">
        <f t="shared" si="2"/>
        <v>削除</v>
      </c>
      <c r="L25" s="29" t="str">
        <f t="shared" si="3"/>
        <v>削除</v>
      </c>
    </row>
    <row r="26" spans="1:12" x14ac:dyDescent="0.7">
      <c r="A26" s="1" t="str">
        <f>IF($A$1+1&gt;=ROW(),A25+VLOOKUP(ROW()-3,計算用!$B$2:$K$101,8,0),"削除")</f>
        <v>削除</v>
      </c>
      <c r="B26" s="7" t="str">
        <f>IF($A$1+1&gt;=ROW(),VLOOKUP(ROW()-3,計算用!$B$2:$K$101,3,0),"削除")</f>
        <v>削除</v>
      </c>
      <c r="C26" s="7" t="str">
        <f>IF($A$1+1&gt;=ROW(),VLOOKUP(ROW()-3,計算用!$B$2:$K$101,4,0),"削除")</f>
        <v>削除</v>
      </c>
      <c r="D26" s="7" t="str">
        <f>IF($A$1+1&gt;=ROW(),VLOOKUP(ROW()-3,計算用!$B$2:$K$101,10,0),"削除")</f>
        <v>削除</v>
      </c>
      <c r="E26" s="9" t="str">
        <f t="shared" si="4"/>
        <v>削除</v>
      </c>
      <c r="F26" s="9" t="str">
        <f t="shared" si="5"/>
        <v>削除</v>
      </c>
      <c r="G26" s="25" t="str">
        <f t="shared" si="1"/>
        <v>削除</v>
      </c>
      <c r="H26" s="30" t="str">
        <f t="shared" si="2"/>
        <v>削除</v>
      </c>
      <c r="I26" s="30" t="str">
        <f t="shared" si="2"/>
        <v>削除</v>
      </c>
      <c r="J26" s="30" t="str">
        <f t="shared" si="2"/>
        <v>削除</v>
      </c>
      <c r="K26" s="29" t="str">
        <f t="shared" si="2"/>
        <v>削除</v>
      </c>
      <c r="L26" s="29" t="str">
        <f t="shared" si="3"/>
        <v>削除</v>
      </c>
    </row>
    <row r="27" spans="1:12" x14ac:dyDescent="0.7">
      <c r="A27" s="1" t="str">
        <f>IF($A$1+1&gt;=ROW(),A26+VLOOKUP(ROW()-3,計算用!$B$2:$K$101,8,0),"削除")</f>
        <v>削除</v>
      </c>
      <c r="B27" s="7" t="str">
        <f>IF($A$1+1&gt;=ROW(),VLOOKUP(ROW()-3,計算用!$B$2:$K$101,3,0),"削除")</f>
        <v>削除</v>
      </c>
      <c r="C27" s="7" t="str">
        <f>IF($A$1+1&gt;=ROW(),VLOOKUP(ROW()-3,計算用!$B$2:$K$101,4,0),"削除")</f>
        <v>削除</v>
      </c>
      <c r="D27" s="7" t="str">
        <f>IF($A$1+1&gt;=ROW(),VLOOKUP(ROW()-3,計算用!$B$2:$K$101,10,0),"削除")</f>
        <v>削除</v>
      </c>
      <c r="E27" s="9" t="str">
        <f t="shared" si="4"/>
        <v>削除</v>
      </c>
      <c r="F27" s="9" t="str">
        <f t="shared" si="5"/>
        <v>削除</v>
      </c>
      <c r="G27" s="25" t="str">
        <f t="shared" si="1"/>
        <v>削除</v>
      </c>
      <c r="H27" s="30" t="str">
        <f t="shared" si="2"/>
        <v>削除</v>
      </c>
      <c r="I27" s="30" t="str">
        <f t="shared" si="2"/>
        <v>削除</v>
      </c>
      <c r="J27" s="30" t="str">
        <f t="shared" si="2"/>
        <v>削除</v>
      </c>
      <c r="K27" s="29" t="str">
        <f t="shared" si="2"/>
        <v>削除</v>
      </c>
      <c r="L27" s="29" t="str">
        <f t="shared" si="3"/>
        <v>削除</v>
      </c>
    </row>
    <row r="28" spans="1:12" x14ac:dyDescent="0.7">
      <c r="A28" s="1" t="str">
        <f>IF($A$1+1&gt;=ROW(),A27+VLOOKUP(ROW()-3,計算用!$B$2:$K$101,8,0),"削除")</f>
        <v>削除</v>
      </c>
      <c r="B28" s="7" t="str">
        <f>IF($A$1+1&gt;=ROW(),VLOOKUP(ROW()-3,計算用!$B$2:$K$101,3,0),"削除")</f>
        <v>削除</v>
      </c>
      <c r="C28" s="7" t="str">
        <f>IF($A$1+1&gt;=ROW(),VLOOKUP(ROW()-3,計算用!$B$2:$K$101,4,0),"削除")</f>
        <v>削除</v>
      </c>
      <c r="D28" s="7" t="str">
        <f>IF($A$1+1&gt;=ROW(),VLOOKUP(ROW()-3,計算用!$B$2:$K$101,10,0),"削除")</f>
        <v>削除</v>
      </c>
      <c r="E28" s="9" t="str">
        <f t="shared" si="4"/>
        <v>削除</v>
      </c>
      <c r="F28" s="9" t="str">
        <f t="shared" si="5"/>
        <v>削除</v>
      </c>
      <c r="G28" s="25" t="str">
        <f t="shared" si="1"/>
        <v>削除</v>
      </c>
      <c r="H28" s="30" t="str">
        <f t="shared" si="2"/>
        <v>削除</v>
      </c>
      <c r="I28" s="30" t="str">
        <f t="shared" si="2"/>
        <v>削除</v>
      </c>
      <c r="J28" s="30" t="str">
        <f t="shared" si="2"/>
        <v>削除</v>
      </c>
      <c r="K28" s="29" t="str">
        <f t="shared" si="2"/>
        <v>削除</v>
      </c>
      <c r="L28" s="29" t="str">
        <f t="shared" si="3"/>
        <v>削除</v>
      </c>
    </row>
    <row r="29" spans="1:12" x14ac:dyDescent="0.7">
      <c r="A29" s="1" t="str">
        <f>IF($A$1+1&gt;=ROW(),A28+VLOOKUP(ROW()-3,計算用!$B$2:$K$101,8,0),"削除")</f>
        <v>削除</v>
      </c>
      <c r="B29" s="7" t="str">
        <f>IF($A$1+1&gt;=ROW(),VLOOKUP(ROW()-3,計算用!$B$2:$K$101,3,0),"削除")</f>
        <v>削除</v>
      </c>
      <c r="C29" s="7" t="str">
        <f>IF($A$1+1&gt;=ROW(),VLOOKUP(ROW()-3,計算用!$B$2:$K$101,4,0),"削除")</f>
        <v>削除</v>
      </c>
      <c r="D29" s="7" t="str">
        <f>IF($A$1+1&gt;=ROW(),VLOOKUP(ROW()-3,計算用!$B$2:$K$101,10,0),"削除")</f>
        <v>削除</v>
      </c>
      <c r="E29" s="9" t="str">
        <f t="shared" si="4"/>
        <v>削除</v>
      </c>
      <c r="F29" s="9" t="str">
        <f t="shared" si="5"/>
        <v>削除</v>
      </c>
      <c r="G29" s="25" t="str">
        <f t="shared" si="1"/>
        <v>削除</v>
      </c>
      <c r="H29" s="30" t="str">
        <f t="shared" si="2"/>
        <v>削除</v>
      </c>
      <c r="I29" s="30" t="str">
        <f t="shared" si="2"/>
        <v>削除</v>
      </c>
      <c r="J29" s="30" t="str">
        <f t="shared" si="2"/>
        <v>削除</v>
      </c>
      <c r="K29" s="29" t="str">
        <f t="shared" si="2"/>
        <v>削除</v>
      </c>
      <c r="L29" s="29" t="str">
        <f t="shared" si="3"/>
        <v>削除</v>
      </c>
    </row>
    <row r="30" spans="1:12" x14ac:dyDescent="0.7">
      <c r="A30" s="1" t="str">
        <f>IF($A$1+1&gt;=ROW(),A29+VLOOKUP(ROW()-3,計算用!$B$2:$K$101,8,0),"削除")</f>
        <v>削除</v>
      </c>
      <c r="B30" s="7" t="str">
        <f>IF($A$1+1&gt;=ROW(),VLOOKUP(ROW()-3,計算用!$B$2:$K$101,3,0),"削除")</f>
        <v>削除</v>
      </c>
      <c r="C30" s="7" t="str">
        <f>IF($A$1+1&gt;=ROW(),VLOOKUP(ROW()-3,計算用!$B$2:$K$101,4,0),"削除")</f>
        <v>削除</v>
      </c>
      <c r="D30" s="7" t="str">
        <f>IF($A$1+1&gt;=ROW(),VLOOKUP(ROW()-3,計算用!$B$2:$K$101,10,0),"削除")</f>
        <v>削除</v>
      </c>
      <c r="E30" s="9" t="str">
        <f t="shared" si="4"/>
        <v>削除</v>
      </c>
      <c r="F30" s="9" t="str">
        <f t="shared" si="5"/>
        <v>削除</v>
      </c>
      <c r="G30" s="25" t="str">
        <f t="shared" si="1"/>
        <v>削除</v>
      </c>
      <c r="H30" s="30" t="str">
        <f t="shared" si="2"/>
        <v>削除</v>
      </c>
      <c r="I30" s="30" t="str">
        <f t="shared" si="2"/>
        <v>削除</v>
      </c>
      <c r="J30" s="30" t="str">
        <f t="shared" si="2"/>
        <v>削除</v>
      </c>
      <c r="K30" s="29" t="str">
        <f t="shared" si="2"/>
        <v>削除</v>
      </c>
      <c r="L30" s="29" t="str">
        <f t="shared" si="3"/>
        <v>削除</v>
      </c>
    </row>
    <row r="31" spans="1:12" x14ac:dyDescent="0.7">
      <c r="A31" s="1" t="str">
        <f>IF($A$1+1&gt;=ROW(),A30+VLOOKUP(ROW()-3,計算用!$B$2:$K$101,8,0),"削除")</f>
        <v>削除</v>
      </c>
      <c r="B31" s="7" t="str">
        <f>IF($A$1+1&gt;=ROW(),VLOOKUP(ROW()-3,計算用!$B$2:$K$101,3,0),"削除")</f>
        <v>削除</v>
      </c>
      <c r="C31" s="7" t="str">
        <f>IF($A$1+1&gt;=ROW(),VLOOKUP(ROW()-3,計算用!$B$2:$K$101,4,0),"削除")</f>
        <v>削除</v>
      </c>
      <c r="D31" s="7" t="str">
        <f>IF($A$1+1&gt;=ROW(),VLOOKUP(ROW()-3,計算用!$B$2:$K$101,10,0),"削除")</f>
        <v>削除</v>
      </c>
      <c r="E31" s="9" t="str">
        <f t="shared" si="4"/>
        <v>削除</v>
      </c>
      <c r="F31" s="9" t="str">
        <f t="shared" si="5"/>
        <v>削除</v>
      </c>
      <c r="G31" s="25" t="str">
        <f t="shared" si="1"/>
        <v>削除</v>
      </c>
      <c r="H31" s="30" t="str">
        <f t="shared" si="2"/>
        <v>削除</v>
      </c>
      <c r="I31" s="30" t="str">
        <f t="shared" si="2"/>
        <v>削除</v>
      </c>
      <c r="J31" s="30" t="str">
        <f t="shared" si="2"/>
        <v>削除</v>
      </c>
      <c r="K31" s="29" t="str">
        <f t="shared" si="2"/>
        <v>削除</v>
      </c>
      <c r="L31" s="29" t="str">
        <f t="shared" si="3"/>
        <v>削除</v>
      </c>
    </row>
    <row r="32" spans="1:12" x14ac:dyDescent="0.7">
      <c r="A32" s="1" t="str">
        <f>IF($A$1+1&gt;=ROW(),A31+VLOOKUP(ROW()-3,計算用!$B$2:$K$101,8,0),"削除")</f>
        <v>削除</v>
      </c>
      <c r="B32" s="7" t="str">
        <f>IF($A$1+1&gt;=ROW(),VLOOKUP(ROW()-3,計算用!$B$2:$K$101,3,0),"削除")</f>
        <v>削除</v>
      </c>
      <c r="C32" s="7" t="str">
        <f>IF($A$1+1&gt;=ROW(),VLOOKUP(ROW()-3,計算用!$B$2:$K$101,4,0),"削除")</f>
        <v>削除</v>
      </c>
      <c r="D32" s="7" t="str">
        <f>IF($A$1+1&gt;=ROW(),VLOOKUP(ROW()-3,計算用!$B$2:$K$101,10,0),"削除")</f>
        <v>削除</v>
      </c>
      <c r="E32" s="9" t="str">
        <f t="shared" si="4"/>
        <v>削除</v>
      </c>
      <c r="F32" s="9" t="str">
        <f t="shared" si="5"/>
        <v>削除</v>
      </c>
      <c r="G32" s="25" t="str">
        <f t="shared" si="1"/>
        <v>削除</v>
      </c>
      <c r="H32" s="30" t="str">
        <f t="shared" si="2"/>
        <v>削除</v>
      </c>
      <c r="I32" s="30" t="str">
        <f t="shared" si="2"/>
        <v>削除</v>
      </c>
      <c r="J32" s="30" t="str">
        <f t="shared" si="2"/>
        <v>削除</v>
      </c>
      <c r="K32" s="29" t="str">
        <f t="shared" si="2"/>
        <v>削除</v>
      </c>
      <c r="L32" s="29" t="str">
        <f t="shared" si="3"/>
        <v>削除</v>
      </c>
    </row>
    <row r="33" spans="1:12" x14ac:dyDescent="0.7">
      <c r="A33" s="1" t="str">
        <f>IF($A$1+1&gt;=ROW(),A32+VLOOKUP(ROW()-3,計算用!$B$2:$K$101,8,0),"削除")</f>
        <v>削除</v>
      </c>
      <c r="B33" s="7" t="str">
        <f>IF($A$1+1&gt;=ROW(),VLOOKUP(ROW()-3,計算用!$B$2:$K$101,3,0),"削除")</f>
        <v>削除</v>
      </c>
      <c r="C33" s="7" t="str">
        <f>IF($A$1+1&gt;=ROW(),VLOOKUP(ROW()-3,計算用!$B$2:$K$101,4,0),"削除")</f>
        <v>削除</v>
      </c>
      <c r="D33" s="7" t="str">
        <f>IF($A$1+1&gt;=ROW(),VLOOKUP(ROW()-3,計算用!$B$2:$K$101,10,0),"削除")</f>
        <v>削除</v>
      </c>
      <c r="E33" s="9" t="str">
        <f t="shared" si="4"/>
        <v>削除</v>
      </c>
      <c r="F33" s="9" t="str">
        <f t="shared" si="5"/>
        <v>削除</v>
      </c>
      <c r="G33" s="25" t="str">
        <f t="shared" si="1"/>
        <v>削除</v>
      </c>
      <c r="H33" s="30" t="str">
        <f t="shared" si="2"/>
        <v>削除</v>
      </c>
      <c r="I33" s="30" t="str">
        <f t="shared" si="2"/>
        <v>削除</v>
      </c>
      <c r="J33" s="30" t="str">
        <f t="shared" si="2"/>
        <v>削除</v>
      </c>
      <c r="K33" s="29" t="str">
        <f t="shared" si="2"/>
        <v>削除</v>
      </c>
      <c r="L33" s="29" t="str">
        <f t="shared" si="3"/>
        <v>削除</v>
      </c>
    </row>
    <row r="34" spans="1:12" x14ac:dyDescent="0.7">
      <c r="A34" s="1" t="str">
        <f>IF($A$1+1&gt;=ROW(),A33+VLOOKUP(ROW()-3,計算用!$B$2:$K$101,8,0),"削除")</f>
        <v>削除</v>
      </c>
      <c r="B34" s="7" t="str">
        <f>IF($A$1+1&gt;=ROW(),VLOOKUP(ROW()-3,計算用!$B$2:$K$101,3,0),"削除")</f>
        <v>削除</v>
      </c>
      <c r="C34" s="7" t="str">
        <f>IF($A$1+1&gt;=ROW(),VLOOKUP(ROW()-3,計算用!$B$2:$K$101,4,0),"削除")</f>
        <v>削除</v>
      </c>
      <c r="D34" s="7" t="str">
        <f>IF($A$1+1&gt;=ROW(),VLOOKUP(ROW()-3,計算用!$B$2:$K$101,10,0),"削除")</f>
        <v>削除</v>
      </c>
      <c r="E34" s="9" t="str">
        <f t="shared" si="4"/>
        <v>削除</v>
      </c>
      <c r="F34" s="9" t="str">
        <f t="shared" si="5"/>
        <v>削除</v>
      </c>
      <c r="G34" s="25" t="str">
        <f t="shared" si="1"/>
        <v>削除</v>
      </c>
      <c r="H34" s="30" t="str">
        <f t="shared" si="2"/>
        <v>削除</v>
      </c>
      <c r="I34" s="30" t="str">
        <f t="shared" si="2"/>
        <v>削除</v>
      </c>
      <c r="J34" s="30" t="str">
        <f t="shared" si="2"/>
        <v>削除</v>
      </c>
      <c r="K34" s="29" t="str">
        <f t="shared" si="2"/>
        <v>削除</v>
      </c>
      <c r="L34" s="29" t="str">
        <f t="shared" si="3"/>
        <v>削除</v>
      </c>
    </row>
    <row r="35" spans="1:12" x14ac:dyDescent="0.7">
      <c r="A35" s="1" t="str">
        <f>IF($A$1+1&gt;=ROW(),A34+VLOOKUP(ROW()-3,計算用!$B$2:$K$101,8,0),"削除")</f>
        <v>削除</v>
      </c>
      <c r="B35" s="7" t="str">
        <f>IF($A$1+1&gt;=ROW(),VLOOKUP(ROW()-3,計算用!$B$2:$K$101,3,0),"削除")</f>
        <v>削除</v>
      </c>
      <c r="C35" s="7" t="str">
        <f>IF($A$1+1&gt;=ROW(),VLOOKUP(ROW()-3,計算用!$B$2:$K$101,4,0),"削除")</f>
        <v>削除</v>
      </c>
      <c r="D35" s="7" t="str">
        <f>IF($A$1+1&gt;=ROW(),VLOOKUP(ROW()-3,計算用!$B$2:$K$101,10,0),"削除")</f>
        <v>削除</v>
      </c>
      <c r="E35" s="9" t="str">
        <f t="shared" si="4"/>
        <v>削除</v>
      </c>
      <c r="F35" s="9" t="str">
        <f t="shared" si="5"/>
        <v>削除</v>
      </c>
      <c r="G35" s="25" t="str">
        <f t="shared" si="1"/>
        <v>削除</v>
      </c>
      <c r="H35" s="30" t="str">
        <f t="shared" si="2"/>
        <v>削除</v>
      </c>
      <c r="I35" s="30" t="str">
        <f t="shared" si="2"/>
        <v>削除</v>
      </c>
      <c r="J35" s="30" t="str">
        <f t="shared" si="2"/>
        <v>削除</v>
      </c>
      <c r="K35" s="29" t="str">
        <f t="shared" si="2"/>
        <v>削除</v>
      </c>
      <c r="L35" s="29" t="str">
        <f t="shared" si="3"/>
        <v>削除</v>
      </c>
    </row>
    <row r="36" spans="1:12" x14ac:dyDescent="0.7">
      <c r="A36" s="1" t="str">
        <f>IF($A$1+1&gt;=ROW(),A35+VLOOKUP(ROW()-3,計算用!$B$2:$K$101,8,0),"削除")</f>
        <v>削除</v>
      </c>
      <c r="B36" s="7" t="str">
        <f>IF($A$1+1&gt;=ROW(),VLOOKUP(ROW()-3,計算用!$B$2:$K$101,3,0),"削除")</f>
        <v>削除</v>
      </c>
      <c r="C36" s="7" t="str">
        <f>IF($A$1+1&gt;=ROW(),VLOOKUP(ROW()-3,計算用!$B$2:$K$101,4,0),"削除")</f>
        <v>削除</v>
      </c>
      <c r="D36" s="7" t="str">
        <f>IF($A$1+1&gt;=ROW(),VLOOKUP(ROW()-3,計算用!$B$2:$K$101,10,0),"削除")</f>
        <v>削除</v>
      </c>
      <c r="E36" s="9" t="str">
        <f t="shared" si="4"/>
        <v>削除</v>
      </c>
      <c r="F36" s="9" t="str">
        <f t="shared" si="5"/>
        <v>削除</v>
      </c>
      <c r="G36" s="25" t="str">
        <f t="shared" si="1"/>
        <v>削除</v>
      </c>
      <c r="H36" s="30" t="str">
        <f t="shared" si="2"/>
        <v>削除</v>
      </c>
      <c r="I36" s="30" t="str">
        <f t="shared" si="2"/>
        <v>削除</v>
      </c>
      <c r="J36" s="30" t="str">
        <f t="shared" si="2"/>
        <v>削除</v>
      </c>
      <c r="K36" s="29" t="str">
        <f t="shared" si="2"/>
        <v>削除</v>
      </c>
      <c r="L36" s="29" t="str">
        <f t="shared" si="3"/>
        <v>削除</v>
      </c>
    </row>
    <row r="37" spans="1:12" x14ac:dyDescent="0.7">
      <c r="A37" s="1" t="str">
        <f>IF($A$1+1&gt;=ROW(),A36+VLOOKUP(ROW()-3,計算用!$B$2:$K$101,8,0),"削除")</f>
        <v>削除</v>
      </c>
      <c r="B37" s="7" t="str">
        <f>IF($A$1+1&gt;=ROW(),VLOOKUP(ROW()-3,計算用!$B$2:$K$101,3,0),"削除")</f>
        <v>削除</v>
      </c>
      <c r="C37" s="7" t="str">
        <f>IF($A$1+1&gt;=ROW(),VLOOKUP(ROW()-3,計算用!$B$2:$K$101,4,0),"削除")</f>
        <v>削除</v>
      </c>
      <c r="D37" s="7" t="str">
        <f>IF($A$1+1&gt;=ROW(),VLOOKUP(ROW()-3,計算用!$B$2:$K$101,10,0),"削除")</f>
        <v>削除</v>
      </c>
      <c r="E37" s="9" t="str">
        <f t="shared" si="4"/>
        <v>削除</v>
      </c>
      <c r="F37" s="9" t="str">
        <f t="shared" si="5"/>
        <v>削除</v>
      </c>
      <c r="G37" s="25" t="str">
        <f t="shared" si="1"/>
        <v>削除</v>
      </c>
      <c r="H37" s="30" t="str">
        <f t="shared" si="2"/>
        <v>削除</v>
      </c>
      <c r="I37" s="30" t="str">
        <f t="shared" si="2"/>
        <v>削除</v>
      </c>
      <c r="J37" s="30" t="str">
        <f t="shared" si="2"/>
        <v>削除</v>
      </c>
      <c r="K37" s="29" t="str">
        <f t="shared" si="2"/>
        <v>削除</v>
      </c>
      <c r="L37" s="29" t="str">
        <f t="shared" si="3"/>
        <v>削除</v>
      </c>
    </row>
    <row r="38" spans="1:12" x14ac:dyDescent="0.7">
      <c r="A38" s="1" t="str">
        <f>IF($A$1+1&gt;=ROW(),A37+VLOOKUP(ROW()-3,計算用!$B$2:$K$101,8,0),"削除")</f>
        <v>削除</v>
      </c>
      <c r="B38" s="7" t="str">
        <f>IF($A$1+1&gt;=ROW(),VLOOKUP(ROW()-3,計算用!$B$2:$K$101,3,0),"削除")</f>
        <v>削除</v>
      </c>
      <c r="C38" s="7" t="str">
        <f>IF($A$1+1&gt;=ROW(),VLOOKUP(ROW()-3,計算用!$B$2:$K$101,4,0),"削除")</f>
        <v>削除</v>
      </c>
      <c r="D38" s="7" t="str">
        <f>IF($A$1+1&gt;=ROW(),VLOOKUP(ROW()-3,計算用!$B$2:$K$101,10,0),"削除")</f>
        <v>削除</v>
      </c>
      <c r="E38" s="9" t="str">
        <f t="shared" si="4"/>
        <v>削除</v>
      </c>
      <c r="F38" s="9" t="str">
        <f t="shared" si="5"/>
        <v>削除</v>
      </c>
      <c r="G38" s="25" t="str">
        <f t="shared" si="1"/>
        <v>削除</v>
      </c>
      <c r="H38" s="30" t="str">
        <f t="shared" si="2"/>
        <v>削除</v>
      </c>
      <c r="I38" s="30" t="str">
        <f t="shared" si="2"/>
        <v>削除</v>
      </c>
      <c r="J38" s="30" t="str">
        <f t="shared" si="2"/>
        <v>削除</v>
      </c>
      <c r="K38" s="29" t="str">
        <f t="shared" si="2"/>
        <v>削除</v>
      </c>
      <c r="L38" s="29" t="str">
        <f t="shared" si="3"/>
        <v>削除</v>
      </c>
    </row>
    <row r="39" spans="1:12" x14ac:dyDescent="0.7">
      <c r="A39" s="1" t="str">
        <f>IF($A$1+1&gt;=ROW(),A38+VLOOKUP(ROW()-3,計算用!$B$2:$K$101,8,0),"削除")</f>
        <v>削除</v>
      </c>
      <c r="B39" s="7" t="str">
        <f>IF($A$1+1&gt;=ROW(),VLOOKUP(ROW()-3,計算用!$B$2:$K$101,3,0),"削除")</f>
        <v>削除</v>
      </c>
      <c r="C39" s="7" t="str">
        <f>IF($A$1+1&gt;=ROW(),VLOOKUP(ROW()-3,計算用!$B$2:$K$101,4,0),"削除")</f>
        <v>削除</v>
      </c>
      <c r="D39" s="7" t="str">
        <f>IF($A$1+1&gt;=ROW(),VLOOKUP(ROW()-3,計算用!$B$2:$K$101,10,0),"削除")</f>
        <v>削除</v>
      </c>
      <c r="E39" s="9" t="str">
        <f t="shared" si="4"/>
        <v>削除</v>
      </c>
      <c r="F39" s="9" t="str">
        <f t="shared" si="5"/>
        <v>削除</v>
      </c>
      <c r="G39" s="25" t="str">
        <f t="shared" si="1"/>
        <v>削除</v>
      </c>
      <c r="H39" s="30" t="str">
        <f t="shared" si="2"/>
        <v>削除</v>
      </c>
      <c r="I39" s="30" t="str">
        <f t="shared" si="2"/>
        <v>削除</v>
      </c>
      <c r="J39" s="30" t="str">
        <f t="shared" si="2"/>
        <v>削除</v>
      </c>
      <c r="K39" s="29" t="str">
        <f t="shared" si="2"/>
        <v>削除</v>
      </c>
      <c r="L39" s="29" t="str">
        <f t="shared" si="3"/>
        <v>削除</v>
      </c>
    </row>
    <row r="40" spans="1:12" x14ac:dyDescent="0.7">
      <c r="A40" s="1" t="str">
        <f>IF($A$1+1&gt;=ROW(),A39+VLOOKUP(ROW()-3,計算用!$B$2:$K$101,8,0),"削除")</f>
        <v>削除</v>
      </c>
      <c r="B40" s="7" t="str">
        <f>IF($A$1+1&gt;=ROW(),VLOOKUP(ROW()-3,計算用!$B$2:$K$101,3,0),"削除")</f>
        <v>削除</v>
      </c>
      <c r="C40" s="7" t="str">
        <f>IF($A$1+1&gt;=ROW(),VLOOKUP(ROW()-3,計算用!$B$2:$K$101,4,0),"削除")</f>
        <v>削除</v>
      </c>
      <c r="D40" s="7" t="str">
        <f>IF($A$1+1&gt;=ROW(),VLOOKUP(ROW()-3,計算用!$B$2:$K$101,10,0),"削除")</f>
        <v>削除</v>
      </c>
      <c r="E40" s="9" t="str">
        <f t="shared" si="4"/>
        <v>削除</v>
      </c>
      <c r="F40" s="9" t="str">
        <f t="shared" si="5"/>
        <v>削除</v>
      </c>
      <c r="G40" s="25" t="str">
        <f t="shared" si="1"/>
        <v>削除</v>
      </c>
      <c r="H40" s="30" t="str">
        <f t="shared" si="2"/>
        <v>削除</v>
      </c>
      <c r="I40" s="30" t="str">
        <f t="shared" si="2"/>
        <v>削除</v>
      </c>
      <c r="J40" s="30" t="str">
        <f t="shared" si="2"/>
        <v>削除</v>
      </c>
      <c r="K40" s="29" t="str">
        <f t="shared" si="2"/>
        <v>削除</v>
      </c>
      <c r="L40" s="29" t="str">
        <f t="shared" si="3"/>
        <v>削除</v>
      </c>
    </row>
    <row r="41" spans="1:12" x14ac:dyDescent="0.7">
      <c r="A41" s="1" t="str">
        <f>IF($A$1+1&gt;=ROW(),A40+VLOOKUP(ROW()-3,計算用!$B$2:$K$101,8,0),"削除")</f>
        <v>削除</v>
      </c>
      <c r="B41" s="7" t="str">
        <f>IF($A$1+1&gt;=ROW(),VLOOKUP(ROW()-3,計算用!$B$2:$K$101,3,0),"削除")</f>
        <v>削除</v>
      </c>
      <c r="C41" s="7" t="str">
        <f>IF($A$1+1&gt;=ROW(),VLOOKUP(ROW()-3,計算用!$B$2:$K$101,4,0),"削除")</f>
        <v>削除</v>
      </c>
      <c r="D41" s="7" t="str">
        <f>IF($A$1+1&gt;=ROW(),VLOOKUP(ROW()-3,計算用!$B$2:$K$101,10,0),"削除")</f>
        <v>削除</v>
      </c>
      <c r="E41" s="9" t="str">
        <f t="shared" si="4"/>
        <v>削除</v>
      </c>
      <c r="F41" s="9" t="str">
        <f t="shared" si="5"/>
        <v>削除</v>
      </c>
      <c r="G41" s="25" t="str">
        <f t="shared" si="1"/>
        <v>削除</v>
      </c>
      <c r="H41" s="30" t="str">
        <f t="shared" si="2"/>
        <v>削除</v>
      </c>
      <c r="I41" s="30" t="str">
        <f t="shared" si="2"/>
        <v>削除</v>
      </c>
      <c r="J41" s="30" t="str">
        <f t="shared" si="2"/>
        <v>削除</v>
      </c>
      <c r="K41" s="29" t="str">
        <f t="shared" si="2"/>
        <v>削除</v>
      </c>
      <c r="L41" s="29" t="str">
        <f t="shared" si="3"/>
        <v>削除</v>
      </c>
    </row>
    <row r="42" spans="1:12" x14ac:dyDescent="0.7">
      <c r="A42" s="1" t="str">
        <f>IF($A$1+1&gt;=ROW(),A41+VLOOKUP(ROW()-3,計算用!$B$2:$K$101,8,0),"削除")</f>
        <v>削除</v>
      </c>
      <c r="B42" s="7" t="str">
        <f>IF($A$1+1&gt;=ROW(),VLOOKUP(ROW()-3,計算用!$B$2:$K$101,3,0),"削除")</f>
        <v>削除</v>
      </c>
      <c r="C42" s="7" t="str">
        <f>IF($A$1+1&gt;=ROW(),VLOOKUP(ROW()-3,計算用!$B$2:$K$101,4,0),"削除")</f>
        <v>削除</v>
      </c>
      <c r="D42" s="7" t="str">
        <f>IF($A$1+1&gt;=ROW(),VLOOKUP(ROW()-3,計算用!$B$2:$K$101,10,0),"削除")</f>
        <v>削除</v>
      </c>
      <c r="E42" s="9" t="str">
        <f t="shared" si="4"/>
        <v>削除</v>
      </c>
      <c r="F42" s="9" t="str">
        <f t="shared" si="5"/>
        <v>削除</v>
      </c>
      <c r="G42" s="25" t="str">
        <f t="shared" si="1"/>
        <v>削除</v>
      </c>
      <c r="H42" s="30" t="str">
        <f t="shared" si="2"/>
        <v>削除</v>
      </c>
      <c r="I42" s="30" t="str">
        <f t="shared" si="2"/>
        <v>削除</v>
      </c>
      <c r="J42" s="30" t="str">
        <f t="shared" si="2"/>
        <v>削除</v>
      </c>
      <c r="K42" s="29" t="str">
        <f t="shared" si="2"/>
        <v>削除</v>
      </c>
      <c r="L42" s="29" t="str">
        <f t="shared" si="3"/>
        <v>削除</v>
      </c>
    </row>
    <row r="43" spans="1:12" x14ac:dyDescent="0.7">
      <c r="A43" s="1" t="str">
        <f>IF($A$1+1&gt;=ROW(),A42+VLOOKUP(ROW()-3,計算用!$B$2:$K$101,8,0),"削除")</f>
        <v>削除</v>
      </c>
      <c r="B43" s="7" t="str">
        <f>IF($A$1+1&gt;=ROW(),VLOOKUP(ROW()-3,計算用!$B$2:$K$101,3,0),"削除")</f>
        <v>削除</v>
      </c>
      <c r="C43" s="7" t="str">
        <f>IF($A$1+1&gt;=ROW(),VLOOKUP(ROW()-3,計算用!$B$2:$K$101,4,0),"削除")</f>
        <v>削除</v>
      </c>
      <c r="D43" s="7" t="str">
        <f>IF($A$1+1&gt;=ROW(),VLOOKUP(ROW()-3,計算用!$B$2:$K$101,10,0),"削除")</f>
        <v>削除</v>
      </c>
      <c r="E43" s="9" t="str">
        <f t="shared" si="4"/>
        <v>削除</v>
      </c>
      <c r="F43" s="9" t="str">
        <f t="shared" si="5"/>
        <v>削除</v>
      </c>
      <c r="G43" s="25" t="str">
        <f t="shared" si="1"/>
        <v>削除</v>
      </c>
      <c r="H43" s="30" t="str">
        <f t="shared" si="2"/>
        <v>削除</v>
      </c>
      <c r="I43" s="30" t="str">
        <f t="shared" si="2"/>
        <v>削除</v>
      </c>
      <c r="J43" s="30" t="str">
        <f t="shared" si="2"/>
        <v>削除</v>
      </c>
      <c r="K43" s="29" t="str">
        <f t="shared" si="2"/>
        <v>削除</v>
      </c>
      <c r="L43" s="29" t="str">
        <f t="shared" si="3"/>
        <v>削除</v>
      </c>
    </row>
    <row r="44" spans="1:12" x14ac:dyDescent="0.7">
      <c r="A44" s="1" t="str">
        <f>IF($A$1+1&gt;=ROW(),A43+VLOOKUP(ROW()-3,計算用!$B$2:$K$101,8,0),"削除")</f>
        <v>削除</v>
      </c>
      <c r="B44" s="7" t="str">
        <f>IF($A$1+1&gt;=ROW(),VLOOKUP(ROW()-3,計算用!$B$2:$K$101,3,0),"削除")</f>
        <v>削除</v>
      </c>
      <c r="C44" s="7" t="str">
        <f>IF($A$1+1&gt;=ROW(),VLOOKUP(ROW()-3,計算用!$B$2:$K$101,4,0),"削除")</f>
        <v>削除</v>
      </c>
      <c r="D44" s="7" t="str">
        <f>IF($A$1+1&gt;=ROW(),VLOOKUP(ROW()-3,計算用!$B$2:$K$101,10,0),"削除")</f>
        <v>削除</v>
      </c>
      <c r="E44" s="9" t="str">
        <f t="shared" si="4"/>
        <v>削除</v>
      </c>
      <c r="F44" s="9" t="str">
        <f t="shared" si="5"/>
        <v>削除</v>
      </c>
      <c r="G44" s="25" t="str">
        <f t="shared" si="1"/>
        <v>削除</v>
      </c>
      <c r="H44" s="30" t="str">
        <f t="shared" si="2"/>
        <v>削除</v>
      </c>
      <c r="I44" s="30" t="str">
        <f t="shared" si="2"/>
        <v>削除</v>
      </c>
      <c r="J44" s="30" t="str">
        <f t="shared" si="2"/>
        <v>削除</v>
      </c>
      <c r="K44" s="29" t="str">
        <f t="shared" si="2"/>
        <v>削除</v>
      </c>
      <c r="L44" s="29" t="str">
        <f t="shared" si="3"/>
        <v>削除</v>
      </c>
    </row>
    <row r="45" spans="1:12" x14ac:dyDescent="0.7">
      <c r="A45" s="1" t="str">
        <f>IF($A$1+1&gt;=ROW(),A44+VLOOKUP(ROW()-3,計算用!$B$2:$K$101,8,0),"削除")</f>
        <v>削除</v>
      </c>
      <c r="B45" s="7" t="str">
        <f>IF($A$1+1&gt;=ROW(),VLOOKUP(ROW()-3,計算用!$B$2:$K$101,3,0),"削除")</f>
        <v>削除</v>
      </c>
      <c r="C45" s="7" t="str">
        <f>IF($A$1+1&gt;=ROW(),VLOOKUP(ROW()-3,計算用!$B$2:$K$101,4,0),"削除")</f>
        <v>削除</v>
      </c>
      <c r="D45" s="7" t="str">
        <f>IF($A$1+1&gt;=ROW(),VLOOKUP(ROW()-3,計算用!$B$2:$K$101,10,0),"削除")</f>
        <v>削除</v>
      </c>
      <c r="E45" s="9" t="str">
        <f t="shared" si="4"/>
        <v>削除</v>
      </c>
      <c r="F45" s="9" t="str">
        <f t="shared" si="5"/>
        <v>削除</v>
      </c>
      <c r="G45" s="25" t="str">
        <f t="shared" si="1"/>
        <v>削除</v>
      </c>
      <c r="H45" s="30" t="str">
        <f t="shared" si="2"/>
        <v>削除</v>
      </c>
      <c r="I45" s="30" t="str">
        <f t="shared" si="2"/>
        <v>削除</v>
      </c>
      <c r="J45" s="30" t="str">
        <f t="shared" si="2"/>
        <v>削除</v>
      </c>
      <c r="K45" s="29" t="str">
        <f t="shared" si="2"/>
        <v>削除</v>
      </c>
      <c r="L45" s="29" t="str">
        <f t="shared" si="3"/>
        <v>削除</v>
      </c>
    </row>
    <row r="46" spans="1:12" x14ac:dyDescent="0.7">
      <c r="A46" s="1" t="str">
        <f>IF($A$1+1&gt;=ROW(),A45+VLOOKUP(ROW()-3,計算用!$B$2:$K$101,8,0),"削除")</f>
        <v>削除</v>
      </c>
      <c r="B46" s="7" t="str">
        <f>IF($A$1+1&gt;=ROW(),VLOOKUP(ROW()-3,計算用!$B$2:$K$101,3,0),"削除")</f>
        <v>削除</v>
      </c>
      <c r="C46" s="7" t="str">
        <f>IF($A$1+1&gt;=ROW(),VLOOKUP(ROW()-3,計算用!$B$2:$K$101,4,0),"削除")</f>
        <v>削除</v>
      </c>
      <c r="D46" s="7" t="str">
        <f>IF($A$1+1&gt;=ROW(),VLOOKUP(ROW()-3,計算用!$B$2:$K$101,10,0),"削除")</f>
        <v>削除</v>
      </c>
      <c r="E46" s="9" t="str">
        <f t="shared" si="4"/>
        <v>削除</v>
      </c>
      <c r="F46" s="9" t="str">
        <f t="shared" si="5"/>
        <v>削除</v>
      </c>
      <c r="G46" s="25" t="str">
        <f t="shared" si="1"/>
        <v>削除</v>
      </c>
      <c r="H46" s="30" t="str">
        <f t="shared" si="2"/>
        <v>削除</v>
      </c>
      <c r="I46" s="30" t="str">
        <f t="shared" si="2"/>
        <v>削除</v>
      </c>
      <c r="J46" s="30" t="str">
        <f t="shared" si="2"/>
        <v>削除</v>
      </c>
      <c r="K46" s="29" t="str">
        <f t="shared" si="2"/>
        <v>削除</v>
      </c>
      <c r="L46" s="29" t="str">
        <f t="shared" si="3"/>
        <v>削除</v>
      </c>
    </row>
    <row r="47" spans="1:12" x14ac:dyDescent="0.7">
      <c r="A47" s="1" t="str">
        <f>IF($A$1+1&gt;=ROW(),A46+VLOOKUP(ROW()-3,計算用!$B$2:$K$101,8,0),"削除")</f>
        <v>削除</v>
      </c>
      <c r="B47" s="7" t="str">
        <f>IF($A$1+1&gt;=ROW(),VLOOKUP(ROW()-3,計算用!$B$2:$K$101,3,0),"削除")</f>
        <v>削除</v>
      </c>
      <c r="C47" s="7" t="str">
        <f>IF($A$1+1&gt;=ROW(),VLOOKUP(ROW()-3,計算用!$B$2:$K$101,4,0),"削除")</f>
        <v>削除</v>
      </c>
      <c r="D47" s="7" t="str">
        <f>IF($A$1+1&gt;=ROW(),VLOOKUP(ROW()-3,計算用!$B$2:$K$101,10,0),"削除")</f>
        <v>削除</v>
      </c>
      <c r="E47" s="9" t="str">
        <f t="shared" si="4"/>
        <v>削除</v>
      </c>
      <c r="F47" s="9" t="str">
        <f t="shared" si="5"/>
        <v>削除</v>
      </c>
      <c r="G47" s="25" t="str">
        <f t="shared" si="1"/>
        <v>削除</v>
      </c>
      <c r="H47" s="30" t="str">
        <f t="shared" si="2"/>
        <v>削除</v>
      </c>
      <c r="I47" s="30" t="str">
        <f t="shared" si="2"/>
        <v>削除</v>
      </c>
      <c r="J47" s="30" t="str">
        <f t="shared" si="2"/>
        <v>削除</v>
      </c>
      <c r="K47" s="29" t="str">
        <f t="shared" si="2"/>
        <v>削除</v>
      </c>
      <c r="L47" s="29" t="str">
        <f t="shared" si="3"/>
        <v>削除</v>
      </c>
    </row>
    <row r="48" spans="1:12" x14ac:dyDescent="0.7">
      <c r="A48" s="1" t="str">
        <f>IF($A$1+1&gt;=ROW(),A47+VLOOKUP(ROW()-3,計算用!$B$2:$K$101,8,0),"削除")</f>
        <v>削除</v>
      </c>
      <c r="B48" s="7" t="str">
        <f>IF($A$1+1&gt;=ROW(),VLOOKUP(ROW()-3,計算用!$B$2:$K$101,3,0),"削除")</f>
        <v>削除</v>
      </c>
      <c r="C48" s="7" t="str">
        <f>IF($A$1+1&gt;=ROW(),VLOOKUP(ROW()-3,計算用!$B$2:$K$101,4,0),"削除")</f>
        <v>削除</v>
      </c>
      <c r="D48" s="7" t="str">
        <f>IF($A$1+1&gt;=ROW(),VLOOKUP(ROW()-3,計算用!$B$2:$K$101,10,0),"削除")</f>
        <v>削除</v>
      </c>
      <c r="E48" s="9" t="str">
        <f t="shared" si="4"/>
        <v>削除</v>
      </c>
      <c r="F48" s="9" t="str">
        <f t="shared" si="5"/>
        <v>削除</v>
      </c>
      <c r="G48" s="25" t="str">
        <f t="shared" si="1"/>
        <v>削除</v>
      </c>
      <c r="H48" s="30" t="str">
        <f t="shared" si="2"/>
        <v>削除</v>
      </c>
      <c r="I48" s="30" t="str">
        <f t="shared" si="2"/>
        <v>削除</v>
      </c>
      <c r="J48" s="30" t="str">
        <f t="shared" si="2"/>
        <v>削除</v>
      </c>
      <c r="K48" s="29" t="str">
        <f t="shared" si="2"/>
        <v>削除</v>
      </c>
      <c r="L48" s="29" t="str">
        <f t="shared" si="3"/>
        <v>削除</v>
      </c>
    </row>
    <row r="49" spans="1:12" x14ac:dyDescent="0.7">
      <c r="A49" s="1" t="str">
        <f>IF($A$1+1&gt;=ROW(),A48+VLOOKUP(ROW()-3,計算用!$B$2:$K$101,8,0),"削除")</f>
        <v>削除</v>
      </c>
      <c r="B49" s="7" t="str">
        <f>IF($A$1+1&gt;=ROW(),VLOOKUP(ROW()-3,計算用!$B$2:$K$101,3,0),"削除")</f>
        <v>削除</v>
      </c>
      <c r="C49" s="7" t="str">
        <f>IF($A$1+1&gt;=ROW(),VLOOKUP(ROW()-3,計算用!$B$2:$K$101,4,0),"削除")</f>
        <v>削除</v>
      </c>
      <c r="D49" s="7" t="str">
        <f>IF($A$1+1&gt;=ROW(),VLOOKUP(ROW()-3,計算用!$B$2:$K$101,10,0),"削除")</f>
        <v>削除</v>
      </c>
      <c r="E49" s="9" t="str">
        <f t="shared" si="4"/>
        <v>削除</v>
      </c>
      <c r="F49" s="9" t="str">
        <f t="shared" si="5"/>
        <v>削除</v>
      </c>
      <c r="G49" s="25" t="str">
        <f t="shared" si="1"/>
        <v>削除</v>
      </c>
      <c r="H49" s="30" t="str">
        <f t="shared" si="2"/>
        <v>削除</v>
      </c>
      <c r="I49" s="30" t="str">
        <f t="shared" si="2"/>
        <v>削除</v>
      </c>
      <c r="J49" s="30" t="str">
        <f t="shared" si="2"/>
        <v>削除</v>
      </c>
      <c r="K49" s="29" t="str">
        <f t="shared" si="2"/>
        <v>削除</v>
      </c>
      <c r="L49" s="29" t="str">
        <f t="shared" si="3"/>
        <v>削除</v>
      </c>
    </row>
    <row r="50" spans="1:12" x14ac:dyDescent="0.7">
      <c r="A50" s="1" t="str">
        <f>IF($A$1+1&gt;=ROW(),A49+VLOOKUP(ROW()-3,計算用!$B$2:$K$101,8,0),"削除")</f>
        <v>削除</v>
      </c>
      <c r="B50" s="7" t="str">
        <f>IF($A$1+1&gt;=ROW(),VLOOKUP(ROW()-3,計算用!$B$2:$K$101,3,0),"削除")</f>
        <v>削除</v>
      </c>
      <c r="C50" s="7" t="str">
        <f>IF($A$1+1&gt;=ROW(),VLOOKUP(ROW()-3,計算用!$B$2:$K$101,4,0),"削除")</f>
        <v>削除</v>
      </c>
      <c r="D50" s="7" t="str">
        <f>IF($A$1+1&gt;=ROW(),VLOOKUP(ROW()-3,計算用!$B$2:$K$101,10,0),"削除")</f>
        <v>削除</v>
      </c>
      <c r="E50" s="9" t="str">
        <f t="shared" si="4"/>
        <v>削除</v>
      </c>
      <c r="F50" s="9" t="str">
        <f t="shared" si="5"/>
        <v>削除</v>
      </c>
      <c r="G50" s="25" t="str">
        <f t="shared" si="1"/>
        <v>削除</v>
      </c>
      <c r="H50" s="30" t="str">
        <f t="shared" si="2"/>
        <v>削除</v>
      </c>
      <c r="I50" s="30" t="str">
        <f t="shared" si="2"/>
        <v>削除</v>
      </c>
      <c r="J50" s="30" t="str">
        <f t="shared" si="2"/>
        <v>削除</v>
      </c>
      <c r="K50" s="29" t="str">
        <f t="shared" si="2"/>
        <v>削除</v>
      </c>
      <c r="L50" s="29" t="str">
        <f t="shared" si="3"/>
        <v>削除</v>
      </c>
    </row>
    <row r="51" spans="1:12" x14ac:dyDescent="0.7">
      <c r="A51" s="1" t="str">
        <f>IF($A$1+1&gt;=ROW(),A50+VLOOKUP(ROW()-3,計算用!$B$2:$K$101,8,0),"削除")</f>
        <v>削除</v>
      </c>
      <c r="B51" s="7" t="str">
        <f>IF($A$1+1&gt;=ROW(),VLOOKUP(ROW()-3,計算用!$B$2:$K$101,3,0),"削除")</f>
        <v>削除</v>
      </c>
      <c r="C51" s="7" t="str">
        <f>IF($A$1+1&gt;=ROW(),VLOOKUP(ROW()-3,計算用!$B$2:$K$101,4,0),"削除")</f>
        <v>削除</v>
      </c>
      <c r="D51" s="7" t="str">
        <f>IF($A$1+1&gt;=ROW(),VLOOKUP(ROW()-3,計算用!$B$2:$K$101,10,0),"削除")</f>
        <v>削除</v>
      </c>
      <c r="E51" s="9" t="str">
        <f t="shared" si="4"/>
        <v>削除</v>
      </c>
      <c r="F51" s="9" t="str">
        <f t="shared" si="5"/>
        <v>削除</v>
      </c>
      <c r="G51" s="25" t="str">
        <f t="shared" si="1"/>
        <v>削除</v>
      </c>
      <c r="H51" s="30" t="str">
        <f t="shared" si="2"/>
        <v>削除</v>
      </c>
      <c r="I51" s="30" t="str">
        <f t="shared" si="2"/>
        <v>削除</v>
      </c>
      <c r="J51" s="30" t="str">
        <f t="shared" si="2"/>
        <v>削除</v>
      </c>
      <c r="K51" s="29" t="str">
        <f t="shared" si="2"/>
        <v>削除</v>
      </c>
      <c r="L51" s="29" t="str">
        <f t="shared" si="3"/>
        <v>削除</v>
      </c>
    </row>
    <row r="52" spans="1:12" x14ac:dyDescent="0.7">
      <c r="A52" s="1" t="str">
        <f>IF($A$1+1&gt;=ROW(),A51+VLOOKUP(ROW()-3,計算用!$B$2:$K$101,8,0),"削除")</f>
        <v>削除</v>
      </c>
      <c r="B52" s="7" t="str">
        <f>IF($A$1+1&gt;=ROW(),VLOOKUP(ROW()-3,計算用!$B$2:$K$101,3,0),"削除")</f>
        <v>削除</v>
      </c>
      <c r="C52" s="7" t="str">
        <f>IF($A$1+1&gt;=ROW(),VLOOKUP(ROW()-3,計算用!$B$2:$K$101,4,0),"削除")</f>
        <v>削除</v>
      </c>
      <c r="D52" s="7" t="str">
        <f>IF($A$1+1&gt;=ROW(),VLOOKUP(ROW()-3,計算用!$B$2:$K$101,10,0),"削除")</f>
        <v>削除</v>
      </c>
      <c r="E52" s="9" t="str">
        <f t="shared" si="4"/>
        <v>削除</v>
      </c>
      <c r="F52" s="9" t="str">
        <f t="shared" si="5"/>
        <v>削除</v>
      </c>
      <c r="G52" s="25" t="str">
        <f t="shared" si="1"/>
        <v>削除</v>
      </c>
      <c r="H52" s="30" t="str">
        <f t="shared" si="2"/>
        <v>削除</v>
      </c>
      <c r="I52" s="30" t="str">
        <f t="shared" si="2"/>
        <v>削除</v>
      </c>
      <c r="J52" s="30" t="str">
        <f t="shared" si="2"/>
        <v>削除</v>
      </c>
      <c r="K52" s="29" t="str">
        <f t="shared" si="2"/>
        <v>削除</v>
      </c>
      <c r="L52" s="29" t="str">
        <f t="shared" si="3"/>
        <v>削除</v>
      </c>
    </row>
    <row r="53" spans="1:12" x14ac:dyDescent="0.7">
      <c r="A53" s="1" t="str">
        <f>IF($A$1+1&gt;=ROW(),A52+VLOOKUP(ROW()-3,計算用!$B$2:$K$101,8,0),"削除")</f>
        <v>削除</v>
      </c>
      <c r="B53" s="7" t="str">
        <f>IF($A$1+1&gt;=ROW(),VLOOKUP(ROW()-3,計算用!$B$2:$K$101,3,0),"削除")</f>
        <v>削除</v>
      </c>
      <c r="C53" s="7" t="str">
        <f>IF($A$1+1&gt;=ROW(),VLOOKUP(ROW()-3,計算用!$B$2:$K$101,4,0),"削除")</f>
        <v>削除</v>
      </c>
      <c r="D53" s="7" t="str">
        <f>IF($A$1+1&gt;=ROW(),VLOOKUP(ROW()-3,計算用!$B$2:$K$101,10,0),"削除")</f>
        <v>削除</v>
      </c>
      <c r="E53" s="9" t="str">
        <f t="shared" si="4"/>
        <v>削除</v>
      </c>
      <c r="F53" s="9" t="str">
        <f t="shared" si="5"/>
        <v>削除</v>
      </c>
      <c r="G53" s="25" t="str">
        <f t="shared" si="1"/>
        <v>削除</v>
      </c>
      <c r="H53" s="30" t="str">
        <f t="shared" si="2"/>
        <v>削除</v>
      </c>
      <c r="I53" s="30" t="str">
        <f t="shared" si="2"/>
        <v>削除</v>
      </c>
      <c r="J53" s="30" t="str">
        <f t="shared" si="2"/>
        <v>削除</v>
      </c>
      <c r="K53" s="29" t="str">
        <f t="shared" si="2"/>
        <v>削除</v>
      </c>
      <c r="L53" s="29" t="str">
        <f t="shared" si="3"/>
        <v>削除</v>
      </c>
    </row>
    <row r="54" spans="1:12" x14ac:dyDescent="0.7">
      <c r="A54" s="1" t="str">
        <f>IF($A$1+1&gt;=ROW(),A53+VLOOKUP(ROW()-3,計算用!$B$2:$K$101,8,0),"削除")</f>
        <v>削除</v>
      </c>
      <c r="B54" s="7" t="str">
        <f>IF($A$1+1&gt;=ROW(),VLOOKUP(ROW()-3,計算用!$B$2:$K$101,3,0),"削除")</f>
        <v>削除</v>
      </c>
      <c r="C54" s="7" t="str">
        <f>IF($A$1+1&gt;=ROW(),VLOOKUP(ROW()-3,計算用!$B$2:$K$101,4,0),"削除")</f>
        <v>削除</v>
      </c>
      <c r="D54" s="7" t="str">
        <f>IF($A$1+1&gt;=ROW(),VLOOKUP(ROW()-3,計算用!$B$2:$K$101,10,0),"削除")</f>
        <v>削除</v>
      </c>
      <c r="E54" s="9" t="str">
        <f t="shared" si="4"/>
        <v>削除</v>
      </c>
      <c r="F54" s="9" t="str">
        <f t="shared" si="5"/>
        <v>削除</v>
      </c>
      <c r="G54" s="25" t="str">
        <f t="shared" si="1"/>
        <v>削除</v>
      </c>
      <c r="H54" s="30" t="str">
        <f t="shared" si="2"/>
        <v>削除</v>
      </c>
      <c r="I54" s="30" t="str">
        <f t="shared" si="2"/>
        <v>削除</v>
      </c>
      <c r="J54" s="30" t="str">
        <f t="shared" si="2"/>
        <v>削除</v>
      </c>
      <c r="K54" s="29" t="str">
        <f t="shared" si="2"/>
        <v>削除</v>
      </c>
      <c r="L54" s="29" t="str">
        <f t="shared" si="3"/>
        <v>削除</v>
      </c>
    </row>
    <row r="55" spans="1:12" x14ac:dyDescent="0.7">
      <c r="A55" s="1" t="str">
        <f>IF($A$1+1&gt;=ROW(),A54+VLOOKUP(ROW()-3,計算用!$B$2:$K$101,8,0),"削除")</f>
        <v>削除</v>
      </c>
      <c r="B55" s="7" t="str">
        <f>IF($A$1+1&gt;=ROW(),VLOOKUP(ROW()-3,計算用!$B$2:$K$101,3,0),"削除")</f>
        <v>削除</v>
      </c>
      <c r="C55" s="7" t="str">
        <f>IF($A$1+1&gt;=ROW(),VLOOKUP(ROW()-3,計算用!$B$2:$K$101,4,0),"削除")</f>
        <v>削除</v>
      </c>
      <c r="D55" s="7" t="str">
        <f>IF($A$1+1&gt;=ROW(),VLOOKUP(ROW()-3,計算用!$B$2:$K$101,10,0),"削除")</f>
        <v>削除</v>
      </c>
      <c r="E55" s="9" t="str">
        <f t="shared" si="4"/>
        <v>削除</v>
      </c>
      <c r="F55" s="9" t="str">
        <f t="shared" si="5"/>
        <v>削除</v>
      </c>
      <c r="G55" s="25" t="str">
        <f t="shared" si="1"/>
        <v>削除</v>
      </c>
      <c r="H55" s="30" t="str">
        <f t="shared" si="2"/>
        <v>削除</v>
      </c>
      <c r="I55" s="30" t="str">
        <f t="shared" si="2"/>
        <v>削除</v>
      </c>
      <c r="J55" s="30" t="str">
        <f t="shared" si="2"/>
        <v>削除</v>
      </c>
      <c r="K55" s="29" t="str">
        <f t="shared" si="2"/>
        <v>削除</v>
      </c>
      <c r="L55" s="29" t="str">
        <f t="shared" si="3"/>
        <v>削除</v>
      </c>
    </row>
    <row r="56" spans="1:12" x14ac:dyDescent="0.7">
      <c r="A56" s="1" t="str">
        <f>IF($A$1+1&gt;=ROW(),A55+VLOOKUP(ROW()-3,計算用!$B$2:$K$101,8,0),"削除")</f>
        <v>削除</v>
      </c>
      <c r="B56" s="7" t="str">
        <f>IF($A$1+1&gt;=ROW(),VLOOKUP(ROW()-3,計算用!$B$2:$K$101,3,0),"削除")</f>
        <v>削除</v>
      </c>
      <c r="C56" s="7" t="str">
        <f>IF($A$1+1&gt;=ROW(),VLOOKUP(ROW()-3,計算用!$B$2:$K$101,4,0),"削除")</f>
        <v>削除</v>
      </c>
      <c r="D56" s="7" t="str">
        <f>IF($A$1+1&gt;=ROW(),VLOOKUP(ROW()-3,計算用!$B$2:$K$101,10,0),"削除")</f>
        <v>削除</v>
      </c>
      <c r="E56" s="9" t="str">
        <f t="shared" si="4"/>
        <v>削除</v>
      </c>
      <c r="F56" s="9" t="str">
        <f t="shared" si="5"/>
        <v>削除</v>
      </c>
      <c r="G56" s="25" t="str">
        <f t="shared" si="1"/>
        <v>削除</v>
      </c>
      <c r="H56" s="30" t="str">
        <f t="shared" si="2"/>
        <v>削除</v>
      </c>
      <c r="I56" s="30" t="str">
        <f t="shared" si="2"/>
        <v>削除</v>
      </c>
      <c r="J56" s="30" t="str">
        <f t="shared" si="2"/>
        <v>削除</v>
      </c>
      <c r="K56" s="29" t="str">
        <f t="shared" si="2"/>
        <v>削除</v>
      </c>
      <c r="L56" s="29" t="str">
        <f t="shared" si="3"/>
        <v>削除</v>
      </c>
    </row>
    <row r="57" spans="1:12" x14ac:dyDescent="0.7">
      <c r="A57" s="1" t="str">
        <f>IF($A$1+1&gt;=ROW(),A56+VLOOKUP(ROW()-3,計算用!$B$2:$K$101,8,0),"削除")</f>
        <v>削除</v>
      </c>
      <c r="B57" s="7" t="str">
        <f>IF($A$1+1&gt;=ROW(),VLOOKUP(ROW()-3,計算用!$B$2:$K$101,3,0),"削除")</f>
        <v>削除</v>
      </c>
      <c r="C57" s="7" t="str">
        <f>IF($A$1+1&gt;=ROW(),VLOOKUP(ROW()-3,計算用!$B$2:$K$101,4,0),"削除")</f>
        <v>削除</v>
      </c>
      <c r="D57" s="7" t="str">
        <f>IF($A$1+1&gt;=ROW(),VLOOKUP(ROW()-3,計算用!$B$2:$K$101,10,0),"削除")</f>
        <v>削除</v>
      </c>
      <c r="E57" s="9" t="str">
        <f t="shared" si="4"/>
        <v>削除</v>
      </c>
      <c r="F57" s="9" t="str">
        <f t="shared" si="5"/>
        <v>削除</v>
      </c>
      <c r="G57" s="25" t="str">
        <f t="shared" si="1"/>
        <v>削除</v>
      </c>
      <c r="H57" s="30" t="str">
        <f t="shared" si="2"/>
        <v>削除</v>
      </c>
      <c r="I57" s="30" t="str">
        <f t="shared" si="2"/>
        <v>削除</v>
      </c>
      <c r="J57" s="30" t="str">
        <f t="shared" si="2"/>
        <v>削除</v>
      </c>
      <c r="K57" s="29" t="str">
        <f t="shared" si="2"/>
        <v>削除</v>
      </c>
      <c r="L57" s="29" t="str">
        <f t="shared" si="3"/>
        <v>削除</v>
      </c>
    </row>
    <row r="58" spans="1:12" x14ac:dyDescent="0.7">
      <c r="A58" s="1" t="str">
        <f>IF($A$1+1&gt;=ROW(),A57+VLOOKUP(ROW()-3,計算用!$B$2:$K$101,8,0),"削除")</f>
        <v>削除</v>
      </c>
      <c r="B58" s="7" t="str">
        <f>IF($A$1+1&gt;=ROW(),VLOOKUP(ROW()-3,計算用!$B$2:$K$101,3,0),"削除")</f>
        <v>削除</v>
      </c>
      <c r="C58" s="7" t="str">
        <f>IF($A$1+1&gt;=ROW(),VLOOKUP(ROW()-3,計算用!$B$2:$K$101,4,0),"削除")</f>
        <v>削除</v>
      </c>
      <c r="D58" s="7" t="str">
        <f>IF($A$1+1&gt;=ROW(),VLOOKUP(ROW()-3,計算用!$B$2:$K$101,10,0),"削除")</f>
        <v>削除</v>
      </c>
      <c r="E58" s="9" t="str">
        <f t="shared" si="4"/>
        <v>削除</v>
      </c>
      <c r="F58" s="9" t="str">
        <f t="shared" si="5"/>
        <v>削除</v>
      </c>
      <c r="G58" s="25" t="str">
        <f t="shared" si="1"/>
        <v>削除</v>
      </c>
      <c r="H58" s="30" t="str">
        <f t="shared" si="2"/>
        <v>削除</v>
      </c>
      <c r="I58" s="30" t="str">
        <f t="shared" si="2"/>
        <v>削除</v>
      </c>
      <c r="J58" s="30" t="str">
        <f t="shared" si="2"/>
        <v>削除</v>
      </c>
      <c r="K58" s="29" t="str">
        <f t="shared" si="2"/>
        <v>削除</v>
      </c>
      <c r="L58" s="29" t="str">
        <f t="shared" si="3"/>
        <v>削除</v>
      </c>
    </row>
    <row r="59" spans="1:12" x14ac:dyDescent="0.7">
      <c r="A59" s="1" t="str">
        <f>IF($A$1+1&gt;=ROW(),A58+VLOOKUP(ROW()-3,計算用!$B$2:$K$101,8,0),"削除")</f>
        <v>削除</v>
      </c>
      <c r="B59" s="7" t="str">
        <f>IF($A$1+1&gt;=ROW(),VLOOKUP(ROW()-3,計算用!$B$2:$K$101,3,0),"削除")</f>
        <v>削除</v>
      </c>
      <c r="C59" s="7" t="str">
        <f>IF($A$1+1&gt;=ROW(),VLOOKUP(ROW()-3,計算用!$B$2:$K$101,4,0),"削除")</f>
        <v>削除</v>
      </c>
      <c r="D59" s="7" t="str">
        <f>IF($A$1+1&gt;=ROW(),VLOOKUP(ROW()-3,計算用!$B$2:$K$101,10,0),"削除")</f>
        <v>削除</v>
      </c>
      <c r="E59" s="9" t="str">
        <f t="shared" si="4"/>
        <v>削除</v>
      </c>
      <c r="F59" s="9" t="str">
        <f t="shared" si="5"/>
        <v>削除</v>
      </c>
      <c r="G59" s="25" t="str">
        <f t="shared" si="1"/>
        <v>削除</v>
      </c>
      <c r="H59" s="30" t="str">
        <f t="shared" si="2"/>
        <v>削除</v>
      </c>
      <c r="I59" s="30" t="str">
        <f t="shared" si="2"/>
        <v>削除</v>
      </c>
      <c r="J59" s="30" t="str">
        <f t="shared" si="2"/>
        <v>削除</v>
      </c>
      <c r="K59" s="29" t="str">
        <f t="shared" si="2"/>
        <v>削除</v>
      </c>
      <c r="L59" s="29" t="str">
        <f t="shared" si="3"/>
        <v>削除</v>
      </c>
    </row>
    <row r="60" spans="1:12" x14ac:dyDescent="0.7">
      <c r="A60" s="1" t="str">
        <f>IF($A$1+1&gt;=ROW(),A59+VLOOKUP(ROW()-3,計算用!$B$2:$K$101,8,0),"削除")</f>
        <v>削除</v>
      </c>
      <c r="B60" s="7" t="str">
        <f>IF($A$1+1&gt;=ROW(),VLOOKUP(ROW()-3,計算用!$B$2:$K$101,3,0),"削除")</f>
        <v>削除</v>
      </c>
      <c r="C60" s="7" t="str">
        <f>IF($A$1+1&gt;=ROW(),VLOOKUP(ROW()-3,計算用!$B$2:$K$101,4,0),"削除")</f>
        <v>削除</v>
      </c>
      <c r="D60" s="7" t="str">
        <f>IF($A$1+1&gt;=ROW(),VLOOKUP(ROW()-3,計算用!$B$2:$K$101,10,0),"削除")</f>
        <v>削除</v>
      </c>
      <c r="E60" s="9" t="str">
        <f t="shared" si="4"/>
        <v>削除</v>
      </c>
      <c r="F60" s="9" t="str">
        <f t="shared" si="5"/>
        <v>削除</v>
      </c>
      <c r="G60" s="25" t="str">
        <f t="shared" si="1"/>
        <v>削除</v>
      </c>
      <c r="H60" s="30" t="str">
        <f t="shared" si="2"/>
        <v>削除</v>
      </c>
      <c r="I60" s="30" t="str">
        <f t="shared" si="2"/>
        <v>削除</v>
      </c>
      <c r="J60" s="30" t="str">
        <f t="shared" si="2"/>
        <v>削除</v>
      </c>
      <c r="K60" s="29" t="str">
        <f t="shared" si="2"/>
        <v>削除</v>
      </c>
      <c r="L60" s="29" t="str">
        <f t="shared" si="3"/>
        <v>削除</v>
      </c>
    </row>
    <row r="61" spans="1:12" x14ac:dyDescent="0.7">
      <c r="A61" s="1" t="str">
        <f>IF($A$1+1&gt;=ROW(),A60+VLOOKUP(ROW()-3,計算用!$B$2:$K$101,8,0),"削除")</f>
        <v>削除</v>
      </c>
      <c r="B61" s="7" t="str">
        <f>IF($A$1+1&gt;=ROW(),VLOOKUP(ROW()-3,計算用!$B$2:$K$101,3,0),"削除")</f>
        <v>削除</v>
      </c>
      <c r="C61" s="7" t="str">
        <f>IF($A$1+1&gt;=ROW(),VLOOKUP(ROW()-3,計算用!$B$2:$K$101,4,0),"削除")</f>
        <v>削除</v>
      </c>
      <c r="D61" s="7" t="str">
        <f>IF($A$1+1&gt;=ROW(),VLOOKUP(ROW()-3,計算用!$B$2:$K$101,10,0),"削除")</f>
        <v>削除</v>
      </c>
      <c r="E61" s="9" t="str">
        <f t="shared" si="4"/>
        <v>削除</v>
      </c>
      <c r="F61" s="9" t="str">
        <f t="shared" si="5"/>
        <v>削除</v>
      </c>
      <c r="G61" s="25" t="str">
        <f t="shared" si="1"/>
        <v>削除</v>
      </c>
      <c r="H61" s="30" t="str">
        <f t="shared" si="2"/>
        <v>削除</v>
      </c>
      <c r="I61" s="30" t="str">
        <f t="shared" si="2"/>
        <v>削除</v>
      </c>
      <c r="J61" s="30" t="str">
        <f t="shared" si="2"/>
        <v>削除</v>
      </c>
      <c r="K61" s="29" t="str">
        <f t="shared" si="2"/>
        <v>削除</v>
      </c>
      <c r="L61" s="29" t="str">
        <f t="shared" si="3"/>
        <v>削除</v>
      </c>
    </row>
    <row r="62" spans="1:12" x14ac:dyDescent="0.7">
      <c r="A62" s="1" t="str">
        <f>IF($A$1+1&gt;=ROW(),A61+VLOOKUP(ROW()-3,計算用!$B$2:$K$101,8,0),"削除")</f>
        <v>削除</v>
      </c>
      <c r="B62" s="7" t="str">
        <f>IF($A$1+1&gt;=ROW(),VLOOKUP(ROW()-3,計算用!$B$2:$K$101,3,0),"削除")</f>
        <v>削除</v>
      </c>
      <c r="C62" s="7" t="str">
        <f>IF($A$1+1&gt;=ROW(),VLOOKUP(ROW()-3,計算用!$B$2:$K$101,4,0),"削除")</f>
        <v>削除</v>
      </c>
      <c r="D62" s="7" t="str">
        <f>IF($A$1+1&gt;=ROW(),VLOOKUP(ROW()-3,計算用!$B$2:$K$101,10,0),"削除")</f>
        <v>削除</v>
      </c>
      <c r="E62" s="9" t="str">
        <f t="shared" si="4"/>
        <v>削除</v>
      </c>
      <c r="F62" s="9" t="str">
        <f t="shared" si="5"/>
        <v>削除</v>
      </c>
      <c r="G62" s="25" t="str">
        <f t="shared" si="1"/>
        <v>削除</v>
      </c>
      <c r="H62" s="30" t="str">
        <f t="shared" si="2"/>
        <v>削除</v>
      </c>
      <c r="I62" s="30" t="str">
        <f t="shared" si="2"/>
        <v>削除</v>
      </c>
      <c r="J62" s="30" t="str">
        <f t="shared" si="2"/>
        <v>削除</v>
      </c>
      <c r="K62" s="29" t="str">
        <f t="shared" si="2"/>
        <v>削除</v>
      </c>
      <c r="L62" s="29" t="str">
        <f t="shared" si="3"/>
        <v>削除</v>
      </c>
    </row>
    <row r="63" spans="1:12" x14ac:dyDescent="0.7">
      <c r="A63" s="1" t="str">
        <f>IF($A$1+1&gt;=ROW(),A62+VLOOKUP(ROW()-3,計算用!$B$2:$K$101,8,0),"削除")</f>
        <v>削除</v>
      </c>
      <c r="B63" s="7" t="str">
        <f>IF($A$1+1&gt;=ROW(),VLOOKUP(ROW()-3,計算用!$B$2:$K$101,3,0),"削除")</f>
        <v>削除</v>
      </c>
      <c r="C63" s="7" t="str">
        <f>IF($A$1+1&gt;=ROW(),VLOOKUP(ROW()-3,計算用!$B$2:$K$101,4,0),"削除")</f>
        <v>削除</v>
      </c>
      <c r="D63" s="7" t="str">
        <f>IF($A$1+1&gt;=ROW(),VLOOKUP(ROW()-3,計算用!$B$2:$K$101,10,0),"削除")</f>
        <v>削除</v>
      </c>
      <c r="E63" s="9" t="str">
        <f t="shared" si="4"/>
        <v>削除</v>
      </c>
      <c r="F63" s="9" t="str">
        <f t="shared" si="5"/>
        <v>削除</v>
      </c>
      <c r="G63" s="25" t="str">
        <f t="shared" si="1"/>
        <v>削除</v>
      </c>
      <c r="H63" s="30" t="str">
        <f t="shared" si="2"/>
        <v>削除</v>
      </c>
      <c r="I63" s="30" t="str">
        <f t="shared" si="2"/>
        <v>削除</v>
      </c>
      <c r="J63" s="30" t="str">
        <f t="shared" si="2"/>
        <v>削除</v>
      </c>
      <c r="K63" s="29" t="str">
        <f t="shared" si="2"/>
        <v>削除</v>
      </c>
      <c r="L63" s="29" t="str">
        <f t="shared" si="3"/>
        <v>削除</v>
      </c>
    </row>
    <row r="64" spans="1:12" x14ac:dyDescent="0.7">
      <c r="A64" s="1" t="str">
        <f>IF($A$1+1&gt;=ROW(),A63+VLOOKUP(ROW()-3,計算用!$B$2:$K$101,8,0),"削除")</f>
        <v>削除</v>
      </c>
      <c r="B64" s="7" t="str">
        <f>IF($A$1+1&gt;=ROW(),VLOOKUP(ROW()-3,計算用!$B$2:$K$101,3,0),"削除")</f>
        <v>削除</v>
      </c>
      <c r="C64" s="7" t="str">
        <f>IF($A$1+1&gt;=ROW(),VLOOKUP(ROW()-3,計算用!$B$2:$K$101,4,0),"削除")</f>
        <v>削除</v>
      </c>
      <c r="D64" s="7" t="str">
        <f>IF($A$1+1&gt;=ROW(),VLOOKUP(ROW()-3,計算用!$B$2:$K$101,10,0),"削除")</f>
        <v>削除</v>
      </c>
      <c r="E64" s="9" t="str">
        <f t="shared" si="4"/>
        <v>削除</v>
      </c>
      <c r="F64" s="9" t="str">
        <f t="shared" si="5"/>
        <v>削除</v>
      </c>
      <c r="G64" s="25" t="str">
        <f t="shared" si="1"/>
        <v>削除</v>
      </c>
      <c r="H64" s="30" t="str">
        <f t="shared" si="2"/>
        <v>削除</v>
      </c>
      <c r="I64" s="30" t="str">
        <f t="shared" si="2"/>
        <v>削除</v>
      </c>
      <c r="J64" s="30" t="str">
        <f t="shared" si="2"/>
        <v>削除</v>
      </c>
      <c r="K64" s="29" t="str">
        <f t="shared" si="2"/>
        <v>削除</v>
      </c>
      <c r="L64" s="29" t="str">
        <f t="shared" si="3"/>
        <v>削除</v>
      </c>
    </row>
    <row r="65" spans="1:12" x14ac:dyDescent="0.7">
      <c r="A65" s="1" t="str">
        <f>IF($A$1+1&gt;=ROW(),A64+VLOOKUP(ROW()-3,計算用!$B$2:$K$101,8,0),"削除")</f>
        <v>削除</v>
      </c>
      <c r="B65" s="7" t="str">
        <f>IF($A$1+1&gt;=ROW(),VLOOKUP(ROW()-3,計算用!$B$2:$K$101,3,0),"削除")</f>
        <v>削除</v>
      </c>
      <c r="C65" s="7" t="str">
        <f>IF($A$1+1&gt;=ROW(),VLOOKUP(ROW()-3,計算用!$B$2:$K$101,4,0),"削除")</f>
        <v>削除</v>
      </c>
      <c r="D65" s="7" t="str">
        <f>IF($A$1+1&gt;=ROW(),VLOOKUP(ROW()-3,計算用!$B$2:$K$101,10,0),"削除")</f>
        <v>削除</v>
      </c>
      <c r="E65" s="9" t="str">
        <f t="shared" si="4"/>
        <v>削除</v>
      </c>
      <c r="F65" s="9" t="str">
        <f t="shared" si="5"/>
        <v>削除</v>
      </c>
      <c r="G65" s="25" t="str">
        <f t="shared" si="1"/>
        <v>削除</v>
      </c>
      <c r="H65" s="30" t="str">
        <f t="shared" si="2"/>
        <v>削除</v>
      </c>
      <c r="I65" s="30" t="str">
        <f t="shared" si="2"/>
        <v>削除</v>
      </c>
      <c r="J65" s="30" t="str">
        <f t="shared" si="2"/>
        <v>削除</v>
      </c>
      <c r="K65" s="29" t="str">
        <f t="shared" si="2"/>
        <v>削除</v>
      </c>
      <c r="L65" s="29" t="str">
        <f t="shared" si="3"/>
        <v>削除</v>
      </c>
    </row>
    <row r="66" spans="1:12" x14ac:dyDescent="0.7">
      <c r="A66" s="1" t="str">
        <f>IF($A$1+1&gt;=ROW(),A65+VLOOKUP(ROW()-3,計算用!$B$2:$K$101,8,0),"削除")</f>
        <v>削除</v>
      </c>
      <c r="B66" s="7" t="str">
        <f>IF($A$1+1&gt;=ROW(),VLOOKUP(ROW()-3,計算用!$B$2:$K$101,3,0),"削除")</f>
        <v>削除</v>
      </c>
      <c r="C66" s="7" t="str">
        <f>IF($A$1+1&gt;=ROW(),VLOOKUP(ROW()-3,計算用!$B$2:$K$101,4,0),"削除")</f>
        <v>削除</v>
      </c>
      <c r="D66" s="7" t="str">
        <f>IF($A$1+1&gt;=ROW(),VLOOKUP(ROW()-3,計算用!$B$2:$K$101,10,0),"削除")</f>
        <v>削除</v>
      </c>
      <c r="E66" s="9" t="str">
        <f t="shared" si="4"/>
        <v>削除</v>
      </c>
      <c r="F66" s="9" t="str">
        <f t="shared" si="5"/>
        <v>削除</v>
      </c>
      <c r="G66" s="25" t="str">
        <f t="shared" si="1"/>
        <v>削除</v>
      </c>
      <c r="H66" s="30" t="str">
        <f t="shared" si="2"/>
        <v>削除</v>
      </c>
      <c r="I66" s="30" t="str">
        <f t="shared" si="2"/>
        <v>削除</v>
      </c>
      <c r="J66" s="30" t="str">
        <f t="shared" si="2"/>
        <v>削除</v>
      </c>
      <c r="K66" s="29" t="str">
        <f t="shared" si="2"/>
        <v>削除</v>
      </c>
      <c r="L66" s="29" t="str">
        <f t="shared" si="3"/>
        <v>削除</v>
      </c>
    </row>
    <row r="67" spans="1:12" x14ac:dyDescent="0.7">
      <c r="A67" s="1" t="str">
        <f>IF($A$1+1&gt;=ROW(),A66+VLOOKUP(ROW()-3,計算用!$B$2:$K$101,8,0),"削除")</f>
        <v>削除</v>
      </c>
      <c r="B67" s="7" t="str">
        <f>IF($A$1+1&gt;=ROW(),VLOOKUP(ROW()-3,計算用!$B$2:$K$101,3,0),"削除")</f>
        <v>削除</v>
      </c>
      <c r="C67" s="7" t="str">
        <f>IF($A$1+1&gt;=ROW(),VLOOKUP(ROW()-3,計算用!$B$2:$K$101,4,0),"削除")</f>
        <v>削除</v>
      </c>
      <c r="D67" s="7" t="str">
        <f>IF($A$1+1&gt;=ROW(),VLOOKUP(ROW()-3,計算用!$B$2:$K$101,10,0),"削除")</f>
        <v>削除</v>
      </c>
      <c r="E67" s="9" t="str">
        <f t="shared" si="4"/>
        <v>削除</v>
      </c>
      <c r="F67" s="9" t="str">
        <f t="shared" si="5"/>
        <v>削除</v>
      </c>
      <c r="G67" s="25" t="str">
        <f t="shared" ref="G67:G130" si="6">TEXT(A67,"yymmddhh'")</f>
        <v>削除</v>
      </c>
      <c r="H67" s="30" t="str">
        <f t="shared" ref="H67:K130" si="7">B67</f>
        <v>削除</v>
      </c>
      <c r="I67" s="30" t="str">
        <f t="shared" si="7"/>
        <v>削除</v>
      </c>
      <c r="J67" s="30" t="str">
        <f t="shared" si="7"/>
        <v>削除</v>
      </c>
      <c r="K67" s="29" t="str">
        <f t="shared" si="7"/>
        <v>削除</v>
      </c>
      <c r="L67" s="29" t="str">
        <f t="shared" ref="L67:L130" si="8">F67</f>
        <v>削除</v>
      </c>
    </row>
    <row r="68" spans="1:12" x14ac:dyDescent="0.7">
      <c r="A68" s="1" t="str">
        <f>IF($A$1+1&gt;=ROW(),A67+VLOOKUP(ROW()-3,計算用!$B$2:$K$101,8,0),"削除")</f>
        <v>削除</v>
      </c>
      <c r="B68" s="7" t="str">
        <f>IF($A$1+1&gt;=ROW(),VLOOKUP(ROW()-3,計算用!$B$2:$K$101,3,0),"削除")</f>
        <v>削除</v>
      </c>
      <c r="C68" s="7" t="str">
        <f>IF($A$1+1&gt;=ROW(),VLOOKUP(ROW()-3,計算用!$B$2:$K$101,4,0),"削除")</f>
        <v>削除</v>
      </c>
      <c r="D68" s="7" t="str">
        <f>IF($A$1+1&gt;=ROW(),VLOOKUP(ROW()-3,計算用!$B$2:$K$101,10,0),"削除")</f>
        <v>削除</v>
      </c>
      <c r="E68" s="9" t="str">
        <f t="shared" si="4"/>
        <v>削除</v>
      </c>
      <c r="F68" s="9" t="str">
        <f t="shared" si="5"/>
        <v>削除</v>
      </c>
      <c r="G68" s="25" t="str">
        <f t="shared" si="6"/>
        <v>削除</v>
      </c>
      <c r="H68" s="30" t="str">
        <f t="shared" si="7"/>
        <v>削除</v>
      </c>
      <c r="I68" s="30" t="str">
        <f t="shared" si="7"/>
        <v>削除</v>
      </c>
      <c r="J68" s="30" t="str">
        <f t="shared" si="7"/>
        <v>削除</v>
      </c>
      <c r="K68" s="29" t="str">
        <f t="shared" si="7"/>
        <v>削除</v>
      </c>
      <c r="L68" s="29" t="str">
        <f t="shared" si="8"/>
        <v>削除</v>
      </c>
    </row>
    <row r="69" spans="1:12" x14ac:dyDescent="0.7">
      <c r="A69" s="1" t="str">
        <f>IF($A$1+1&gt;=ROW(),A68+VLOOKUP(ROW()-3,計算用!$B$2:$K$101,8,0),"削除")</f>
        <v>削除</v>
      </c>
      <c r="B69" s="7" t="str">
        <f>IF($A$1+1&gt;=ROW(),VLOOKUP(ROW()-3,計算用!$B$2:$K$101,3,0),"削除")</f>
        <v>削除</v>
      </c>
      <c r="C69" s="7" t="str">
        <f>IF($A$1+1&gt;=ROW(),VLOOKUP(ROW()-3,計算用!$B$2:$K$101,4,0),"削除")</f>
        <v>削除</v>
      </c>
      <c r="D69" s="7" t="str">
        <f>IF($A$1+1&gt;=ROW(),VLOOKUP(ROW()-3,計算用!$B$2:$K$101,10,0),"削除")</f>
        <v>削除</v>
      </c>
      <c r="E69" s="9" t="str">
        <f t="shared" ref="E69:E132" si="9">IF($A$1+1&gt;=ROW(),75,"削除")</f>
        <v>削除</v>
      </c>
      <c r="F69" s="9" t="str">
        <f t="shared" ref="F69:F132" si="10">IF($A$1+1&gt;=ROW(),73,"削除")</f>
        <v>削除</v>
      </c>
      <c r="G69" s="25" t="str">
        <f t="shared" si="6"/>
        <v>削除</v>
      </c>
      <c r="H69" s="30" t="str">
        <f t="shared" si="7"/>
        <v>削除</v>
      </c>
      <c r="I69" s="30" t="str">
        <f t="shared" si="7"/>
        <v>削除</v>
      </c>
      <c r="J69" s="30" t="str">
        <f t="shared" si="7"/>
        <v>削除</v>
      </c>
      <c r="K69" s="29" t="str">
        <f t="shared" si="7"/>
        <v>削除</v>
      </c>
      <c r="L69" s="29" t="str">
        <f t="shared" si="8"/>
        <v>削除</v>
      </c>
    </row>
    <row r="70" spans="1:12" x14ac:dyDescent="0.7">
      <c r="A70" s="1" t="str">
        <f>IF($A$1+1&gt;=ROW(),A69+VLOOKUP(ROW()-3,計算用!$B$2:$K$101,8,0),"削除")</f>
        <v>削除</v>
      </c>
      <c r="B70" s="7" t="str">
        <f>IF($A$1+1&gt;=ROW(),VLOOKUP(ROW()-3,計算用!$B$2:$K$101,3,0),"削除")</f>
        <v>削除</v>
      </c>
      <c r="C70" s="7" t="str">
        <f>IF($A$1+1&gt;=ROW(),VLOOKUP(ROW()-3,計算用!$B$2:$K$101,4,0),"削除")</f>
        <v>削除</v>
      </c>
      <c r="D70" s="7" t="str">
        <f>IF($A$1+1&gt;=ROW(),VLOOKUP(ROW()-3,計算用!$B$2:$K$101,10,0),"削除")</f>
        <v>削除</v>
      </c>
      <c r="E70" s="9" t="str">
        <f t="shared" si="9"/>
        <v>削除</v>
      </c>
      <c r="F70" s="9" t="str">
        <f t="shared" si="10"/>
        <v>削除</v>
      </c>
      <c r="G70" s="25" t="str">
        <f t="shared" si="6"/>
        <v>削除</v>
      </c>
      <c r="H70" s="30" t="str">
        <f t="shared" si="7"/>
        <v>削除</v>
      </c>
      <c r="I70" s="30" t="str">
        <f t="shared" si="7"/>
        <v>削除</v>
      </c>
      <c r="J70" s="30" t="str">
        <f t="shared" si="7"/>
        <v>削除</v>
      </c>
      <c r="K70" s="29" t="str">
        <f t="shared" si="7"/>
        <v>削除</v>
      </c>
      <c r="L70" s="29" t="str">
        <f t="shared" si="8"/>
        <v>削除</v>
      </c>
    </row>
    <row r="71" spans="1:12" x14ac:dyDescent="0.7">
      <c r="A71" s="1" t="str">
        <f>IF($A$1+1&gt;=ROW(),A70+VLOOKUP(ROW()-3,計算用!$B$2:$K$101,8,0),"削除")</f>
        <v>削除</v>
      </c>
      <c r="B71" s="7" t="str">
        <f>IF($A$1+1&gt;=ROW(),VLOOKUP(ROW()-3,計算用!$B$2:$K$101,3,0),"削除")</f>
        <v>削除</v>
      </c>
      <c r="C71" s="7" t="str">
        <f>IF($A$1+1&gt;=ROW(),VLOOKUP(ROW()-3,計算用!$B$2:$K$101,4,0),"削除")</f>
        <v>削除</v>
      </c>
      <c r="D71" s="7" t="str">
        <f>IF($A$1+1&gt;=ROW(),VLOOKUP(ROW()-3,計算用!$B$2:$K$101,10,0),"削除")</f>
        <v>削除</v>
      </c>
      <c r="E71" s="9" t="str">
        <f t="shared" si="9"/>
        <v>削除</v>
      </c>
      <c r="F71" s="9" t="str">
        <f t="shared" si="10"/>
        <v>削除</v>
      </c>
      <c r="G71" s="25" t="str">
        <f t="shared" si="6"/>
        <v>削除</v>
      </c>
      <c r="H71" s="30" t="str">
        <f t="shared" si="7"/>
        <v>削除</v>
      </c>
      <c r="I71" s="30" t="str">
        <f t="shared" si="7"/>
        <v>削除</v>
      </c>
      <c r="J71" s="30" t="str">
        <f t="shared" si="7"/>
        <v>削除</v>
      </c>
      <c r="K71" s="29" t="str">
        <f t="shared" si="7"/>
        <v>削除</v>
      </c>
      <c r="L71" s="29" t="str">
        <f t="shared" si="8"/>
        <v>削除</v>
      </c>
    </row>
    <row r="72" spans="1:12" x14ac:dyDescent="0.7">
      <c r="A72" s="1" t="str">
        <f>IF($A$1+1&gt;=ROW(),A71+VLOOKUP(ROW()-3,計算用!$B$2:$K$101,8,0),"削除")</f>
        <v>削除</v>
      </c>
      <c r="B72" s="7" t="str">
        <f>IF($A$1+1&gt;=ROW(),VLOOKUP(ROW()-3,計算用!$B$2:$K$101,3,0),"削除")</f>
        <v>削除</v>
      </c>
      <c r="C72" s="7" t="str">
        <f>IF($A$1+1&gt;=ROW(),VLOOKUP(ROW()-3,計算用!$B$2:$K$101,4,0),"削除")</f>
        <v>削除</v>
      </c>
      <c r="D72" s="7" t="str">
        <f>IF($A$1+1&gt;=ROW(),VLOOKUP(ROW()-3,計算用!$B$2:$K$101,10,0),"削除")</f>
        <v>削除</v>
      </c>
      <c r="E72" s="9" t="str">
        <f t="shared" si="9"/>
        <v>削除</v>
      </c>
      <c r="F72" s="9" t="str">
        <f t="shared" si="10"/>
        <v>削除</v>
      </c>
      <c r="G72" s="25" t="str">
        <f t="shared" si="6"/>
        <v>削除</v>
      </c>
      <c r="H72" s="30" t="str">
        <f t="shared" si="7"/>
        <v>削除</v>
      </c>
      <c r="I72" s="30" t="str">
        <f t="shared" si="7"/>
        <v>削除</v>
      </c>
      <c r="J72" s="30" t="str">
        <f t="shared" si="7"/>
        <v>削除</v>
      </c>
      <c r="K72" s="29" t="str">
        <f t="shared" si="7"/>
        <v>削除</v>
      </c>
      <c r="L72" s="29" t="str">
        <f t="shared" si="8"/>
        <v>削除</v>
      </c>
    </row>
    <row r="73" spans="1:12" x14ac:dyDescent="0.7">
      <c r="A73" s="1" t="str">
        <f>IF($A$1+1&gt;=ROW(),A72+VLOOKUP(ROW()-3,計算用!$B$2:$K$101,8,0),"削除")</f>
        <v>削除</v>
      </c>
      <c r="B73" s="7" t="str">
        <f>IF($A$1+1&gt;=ROW(),VLOOKUP(ROW()-3,計算用!$B$2:$K$101,3,0),"削除")</f>
        <v>削除</v>
      </c>
      <c r="C73" s="7" t="str">
        <f>IF($A$1+1&gt;=ROW(),VLOOKUP(ROW()-3,計算用!$B$2:$K$101,4,0),"削除")</f>
        <v>削除</v>
      </c>
      <c r="D73" s="7" t="str">
        <f>IF($A$1+1&gt;=ROW(),VLOOKUP(ROW()-3,計算用!$B$2:$K$101,10,0),"削除")</f>
        <v>削除</v>
      </c>
      <c r="E73" s="9" t="str">
        <f t="shared" si="9"/>
        <v>削除</v>
      </c>
      <c r="F73" s="9" t="str">
        <f t="shared" si="10"/>
        <v>削除</v>
      </c>
      <c r="G73" s="25" t="str">
        <f t="shared" si="6"/>
        <v>削除</v>
      </c>
      <c r="H73" s="30" t="str">
        <f t="shared" si="7"/>
        <v>削除</v>
      </c>
      <c r="I73" s="30" t="str">
        <f t="shared" si="7"/>
        <v>削除</v>
      </c>
      <c r="J73" s="30" t="str">
        <f t="shared" si="7"/>
        <v>削除</v>
      </c>
      <c r="K73" s="29" t="str">
        <f t="shared" si="7"/>
        <v>削除</v>
      </c>
      <c r="L73" s="29" t="str">
        <f t="shared" si="8"/>
        <v>削除</v>
      </c>
    </row>
    <row r="74" spans="1:12" x14ac:dyDescent="0.7">
      <c r="A74" s="1" t="str">
        <f>IF($A$1+1&gt;=ROW(),A73+VLOOKUP(ROW()-3,計算用!$B$2:$K$101,8,0),"削除")</f>
        <v>削除</v>
      </c>
      <c r="B74" s="7" t="str">
        <f>IF($A$1+1&gt;=ROW(),VLOOKUP(ROW()-3,計算用!$B$2:$K$101,3,0),"削除")</f>
        <v>削除</v>
      </c>
      <c r="C74" s="7" t="str">
        <f>IF($A$1+1&gt;=ROW(),VLOOKUP(ROW()-3,計算用!$B$2:$K$101,4,0),"削除")</f>
        <v>削除</v>
      </c>
      <c r="D74" s="7" t="str">
        <f>IF($A$1+1&gt;=ROW(),VLOOKUP(ROW()-3,計算用!$B$2:$K$101,10,0),"削除")</f>
        <v>削除</v>
      </c>
      <c r="E74" s="9" t="str">
        <f t="shared" si="9"/>
        <v>削除</v>
      </c>
      <c r="F74" s="9" t="str">
        <f t="shared" si="10"/>
        <v>削除</v>
      </c>
      <c r="G74" s="25" t="str">
        <f t="shared" si="6"/>
        <v>削除</v>
      </c>
      <c r="H74" s="30" t="str">
        <f t="shared" si="7"/>
        <v>削除</v>
      </c>
      <c r="I74" s="30" t="str">
        <f t="shared" si="7"/>
        <v>削除</v>
      </c>
      <c r="J74" s="30" t="str">
        <f t="shared" si="7"/>
        <v>削除</v>
      </c>
      <c r="K74" s="29" t="str">
        <f t="shared" si="7"/>
        <v>削除</v>
      </c>
      <c r="L74" s="29" t="str">
        <f t="shared" si="8"/>
        <v>削除</v>
      </c>
    </row>
    <row r="75" spans="1:12" x14ac:dyDescent="0.7">
      <c r="A75" s="1" t="str">
        <f>IF($A$1+1&gt;=ROW(),A74+VLOOKUP(ROW()-3,計算用!$B$2:$K$101,8,0),"削除")</f>
        <v>削除</v>
      </c>
      <c r="B75" s="7" t="str">
        <f>IF($A$1+1&gt;=ROW(),VLOOKUP(ROW()-3,計算用!$B$2:$K$101,3,0),"削除")</f>
        <v>削除</v>
      </c>
      <c r="C75" s="7" t="str">
        <f>IF($A$1+1&gt;=ROW(),VLOOKUP(ROW()-3,計算用!$B$2:$K$101,4,0),"削除")</f>
        <v>削除</v>
      </c>
      <c r="D75" s="7" t="str">
        <f>IF($A$1+1&gt;=ROW(),VLOOKUP(ROW()-3,計算用!$B$2:$K$101,10,0),"削除")</f>
        <v>削除</v>
      </c>
      <c r="E75" s="9" t="str">
        <f t="shared" si="9"/>
        <v>削除</v>
      </c>
      <c r="F75" s="9" t="str">
        <f t="shared" si="10"/>
        <v>削除</v>
      </c>
      <c r="G75" s="25" t="str">
        <f t="shared" si="6"/>
        <v>削除</v>
      </c>
      <c r="H75" s="30" t="str">
        <f t="shared" si="7"/>
        <v>削除</v>
      </c>
      <c r="I75" s="30" t="str">
        <f t="shared" si="7"/>
        <v>削除</v>
      </c>
      <c r="J75" s="30" t="str">
        <f t="shared" si="7"/>
        <v>削除</v>
      </c>
      <c r="K75" s="29" t="str">
        <f t="shared" si="7"/>
        <v>削除</v>
      </c>
      <c r="L75" s="29" t="str">
        <f t="shared" si="8"/>
        <v>削除</v>
      </c>
    </row>
    <row r="76" spans="1:12" x14ac:dyDescent="0.7">
      <c r="A76" s="1" t="str">
        <f>IF($A$1+1&gt;=ROW(),A75+VLOOKUP(ROW()-3,計算用!$B$2:$K$101,8,0),"削除")</f>
        <v>削除</v>
      </c>
      <c r="B76" s="7" t="str">
        <f>IF($A$1+1&gt;=ROW(),VLOOKUP(ROW()-3,計算用!$B$2:$K$101,3,0),"削除")</f>
        <v>削除</v>
      </c>
      <c r="C76" s="7" t="str">
        <f>IF($A$1+1&gt;=ROW(),VLOOKUP(ROW()-3,計算用!$B$2:$K$101,4,0),"削除")</f>
        <v>削除</v>
      </c>
      <c r="D76" s="7" t="str">
        <f>IF($A$1+1&gt;=ROW(),VLOOKUP(ROW()-3,計算用!$B$2:$K$101,10,0),"削除")</f>
        <v>削除</v>
      </c>
      <c r="E76" s="9" t="str">
        <f t="shared" si="9"/>
        <v>削除</v>
      </c>
      <c r="F76" s="9" t="str">
        <f t="shared" si="10"/>
        <v>削除</v>
      </c>
      <c r="G76" s="25" t="str">
        <f t="shared" si="6"/>
        <v>削除</v>
      </c>
      <c r="H76" s="30" t="str">
        <f t="shared" si="7"/>
        <v>削除</v>
      </c>
      <c r="I76" s="30" t="str">
        <f t="shared" si="7"/>
        <v>削除</v>
      </c>
      <c r="J76" s="30" t="str">
        <f t="shared" si="7"/>
        <v>削除</v>
      </c>
      <c r="K76" s="29" t="str">
        <f t="shared" si="7"/>
        <v>削除</v>
      </c>
      <c r="L76" s="29" t="str">
        <f t="shared" si="8"/>
        <v>削除</v>
      </c>
    </row>
    <row r="77" spans="1:12" x14ac:dyDescent="0.7">
      <c r="A77" s="1" t="str">
        <f>IF($A$1+1&gt;=ROW(),A76+VLOOKUP(ROW()-3,計算用!$B$2:$K$101,8,0),"削除")</f>
        <v>削除</v>
      </c>
      <c r="B77" s="7" t="str">
        <f>IF($A$1+1&gt;=ROW(),VLOOKUP(ROW()-3,計算用!$B$2:$K$101,3,0),"削除")</f>
        <v>削除</v>
      </c>
      <c r="C77" s="7" t="str">
        <f>IF($A$1+1&gt;=ROW(),VLOOKUP(ROW()-3,計算用!$B$2:$K$101,4,0),"削除")</f>
        <v>削除</v>
      </c>
      <c r="D77" s="7" t="str">
        <f>IF($A$1+1&gt;=ROW(),VLOOKUP(ROW()-3,計算用!$B$2:$K$101,10,0),"削除")</f>
        <v>削除</v>
      </c>
      <c r="E77" s="9" t="str">
        <f t="shared" si="9"/>
        <v>削除</v>
      </c>
      <c r="F77" s="9" t="str">
        <f t="shared" si="10"/>
        <v>削除</v>
      </c>
      <c r="G77" s="25" t="str">
        <f t="shared" si="6"/>
        <v>削除</v>
      </c>
      <c r="H77" s="30" t="str">
        <f t="shared" si="7"/>
        <v>削除</v>
      </c>
      <c r="I77" s="30" t="str">
        <f t="shared" si="7"/>
        <v>削除</v>
      </c>
      <c r="J77" s="30" t="str">
        <f t="shared" si="7"/>
        <v>削除</v>
      </c>
      <c r="K77" s="29" t="str">
        <f t="shared" si="7"/>
        <v>削除</v>
      </c>
      <c r="L77" s="29" t="str">
        <f t="shared" si="8"/>
        <v>削除</v>
      </c>
    </row>
    <row r="78" spans="1:12" x14ac:dyDescent="0.7">
      <c r="A78" s="1" t="str">
        <f>IF($A$1+1&gt;=ROW(),A77+VLOOKUP(ROW()-3,計算用!$B$2:$K$101,8,0),"削除")</f>
        <v>削除</v>
      </c>
      <c r="B78" s="7" t="str">
        <f>IF($A$1+1&gt;=ROW(),VLOOKUP(ROW()-3,計算用!$B$2:$K$101,3,0),"削除")</f>
        <v>削除</v>
      </c>
      <c r="C78" s="7" t="str">
        <f>IF($A$1+1&gt;=ROW(),VLOOKUP(ROW()-3,計算用!$B$2:$K$101,4,0),"削除")</f>
        <v>削除</v>
      </c>
      <c r="D78" s="7" t="str">
        <f>IF($A$1+1&gt;=ROW(),VLOOKUP(ROW()-3,計算用!$B$2:$K$101,10,0),"削除")</f>
        <v>削除</v>
      </c>
      <c r="E78" s="9" t="str">
        <f t="shared" si="9"/>
        <v>削除</v>
      </c>
      <c r="F78" s="9" t="str">
        <f t="shared" si="10"/>
        <v>削除</v>
      </c>
      <c r="G78" s="25" t="str">
        <f t="shared" si="6"/>
        <v>削除</v>
      </c>
      <c r="H78" s="30" t="str">
        <f t="shared" si="7"/>
        <v>削除</v>
      </c>
      <c r="I78" s="30" t="str">
        <f t="shared" si="7"/>
        <v>削除</v>
      </c>
      <c r="J78" s="30" t="str">
        <f t="shared" si="7"/>
        <v>削除</v>
      </c>
      <c r="K78" s="29" t="str">
        <f t="shared" si="7"/>
        <v>削除</v>
      </c>
      <c r="L78" s="29" t="str">
        <f t="shared" si="8"/>
        <v>削除</v>
      </c>
    </row>
    <row r="79" spans="1:12" x14ac:dyDescent="0.7">
      <c r="A79" s="1" t="str">
        <f>IF($A$1+1&gt;=ROW(),A78+VLOOKUP(ROW()-3,計算用!$B$2:$K$101,8,0),"削除")</f>
        <v>削除</v>
      </c>
      <c r="B79" s="7" t="str">
        <f>IF($A$1+1&gt;=ROW(),VLOOKUP(ROW()-3,計算用!$B$2:$K$101,3,0),"削除")</f>
        <v>削除</v>
      </c>
      <c r="C79" s="7" t="str">
        <f>IF($A$1+1&gt;=ROW(),VLOOKUP(ROW()-3,計算用!$B$2:$K$101,4,0),"削除")</f>
        <v>削除</v>
      </c>
      <c r="D79" s="7" t="str">
        <f>IF($A$1+1&gt;=ROW(),VLOOKUP(ROW()-3,計算用!$B$2:$K$101,10,0),"削除")</f>
        <v>削除</v>
      </c>
      <c r="E79" s="9" t="str">
        <f t="shared" si="9"/>
        <v>削除</v>
      </c>
      <c r="F79" s="9" t="str">
        <f t="shared" si="10"/>
        <v>削除</v>
      </c>
      <c r="G79" s="25" t="str">
        <f t="shared" si="6"/>
        <v>削除</v>
      </c>
      <c r="H79" s="30" t="str">
        <f t="shared" si="7"/>
        <v>削除</v>
      </c>
      <c r="I79" s="30" t="str">
        <f t="shared" si="7"/>
        <v>削除</v>
      </c>
      <c r="J79" s="30" t="str">
        <f t="shared" si="7"/>
        <v>削除</v>
      </c>
      <c r="K79" s="29" t="str">
        <f t="shared" si="7"/>
        <v>削除</v>
      </c>
      <c r="L79" s="29" t="str">
        <f t="shared" si="8"/>
        <v>削除</v>
      </c>
    </row>
    <row r="80" spans="1:12" x14ac:dyDescent="0.7">
      <c r="A80" s="1" t="str">
        <f>IF($A$1+1&gt;=ROW(),A79+VLOOKUP(ROW()-3,計算用!$B$2:$K$101,8,0),"削除")</f>
        <v>削除</v>
      </c>
      <c r="B80" s="7" t="str">
        <f>IF($A$1+1&gt;=ROW(),VLOOKUP(ROW()-3,計算用!$B$2:$K$101,3,0),"削除")</f>
        <v>削除</v>
      </c>
      <c r="C80" s="7" t="str">
        <f>IF($A$1+1&gt;=ROW(),VLOOKUP(ROW()-3,計算用!$B$2:$K$101,4,0),"削除")</f>
        <v>削除</v>
      </c>
      <c r="D80" s="7" t="str">
        <f>IF($A$1+1&gt;=ROW(),VLOOKUP(ROW()-3,計算用!$B$2:$K$101,10,0),"削除")</f>
        <v>削除</v>
      </c>
      <c r="E80" s="9" t="str">
        <f t="shared" si="9"/>
        <v>削除</v>
      </c>
      <c r="F80" s="9" t="str">
        <f t="shared" si="10"/>
        <v>削除</v>
      </c>
      <c r="G80" s="25" t="str">
        <f t="shared" si="6"/>
        <v>削除</v>
      </c>
      <c r="H80" s="30" t="str">
        <f t="shared" si="7"/>
        <v>削除</v>
      </c>
      <c r="I80" s="30" t="str">
        <f t="shared" si="7"/>
        <v>削除</v>
      </c>
      <c r="J80" s="30" t="str">
        <f t="shared" si="7"/>
        <v>削除</v>
      </c>
      <c r="K80" s="29" t="str">
        <f t="shared" si="7"/>
        <v>削除</v>
      </c>
      <c r="L80" s="29" t="str">
        <f t="shared" si="8"/>
        <v>削除</v>
      </c>
    </row>
    <row r="81" spans="1:12" x14ac:dyDescent="0.7">
      <c r="A81" s="1" t="str">
        <f>IF($A$1+1&gt;=ROW(),A80+VLOOKUP(ROW()-3,計算用!$B$2:$K$101,8,0),"削除")</f>
        <v>削除</v>
      </c>
      <c r="B81" s="7" t="str">
        <f>IF($A$1+1&gt;=ROW(),VLOOKUP(ROW()-3,計算用!$B$2:$K$101,3,0),"削除")</f>
        <v>削除</v>
      </c>
      <c r="C81" s="7" t="str">
        <f>IF($A$1+1&gt;=ROW(),VLOOKUP(ROW()-3,計算用!$B$2:$K$101,4,0),"削除")</f>
        <v>削除</v>
      </c>
      <c r="D81" s="7" t="str">
        <f>IF($A$1+1&gt;=ROW(),VLOOKUP(ROW()-3,計算用!$B$2:$K$101,10,0),"削除")</f>
        <v>削除</v>
      </c>
      <c r="E81" s="9" t="str">
        <f t="shared" si="9"/>
        <v>削除</v>
      </c>
      <c r="F81" s="9" t="str">
        <f t="shared" si="10"/>
        <v>削除</v>
      </c>
      <c r="G81" s="25" t="str">
        <f t="shared" si="6"/>
        <v>削除</v>
      </c>
      <c r="H81" s="30" t="str">
        <f t="shared" si="7"/>
        <v>削除</v>
      </c>
      <c r="I81" s="30" t="str">
        <f t="shared" si="7"/>
        <v>削除</v>
      </c>
      <c r="J81" s="30" t="str">
        <f t="shared" si="7"/>
        <v>削除</v>
      </c>
      <c r="K81" s="29" t="str">
        <f t="shared" si="7"/>
        <v>削除</v>
      </c>
      <c r="L81" s="29" t="str">
        <f t="shared" si="8"/>
        <v>削除</v>
      </c>
    </row>
    <row r="82" spans="1:12" x14ac:dyDescent="0.7">
      <c r="A82" s="1" t="str">
        <f>IF($A$1+1&gt;=ROW(),A81+VLOOKUP(ROW()-3,計算用!$B$2:$K$101,8,0),"削除")</f>
        <v>削除</v>
      </c>
      <c r="B82" s="7" t="str">
        <f>IF($A$1+1&gt;=ROW(),VLOOKUP(ROW()-3,計算用!$B$2:$K$101,3,0),"削除")</f>
        <v>削除</v>
      </c>
      <c r="C82" s="7" t="str">
        <f>IF($A$1+1&gt;=ROW(),VLOOKUP(ROW()-3,計算用!$B$2:$K$101,4,0),"削除")</f>
        <v>削除</v>
      </c>
      <c r="D82" s="7" t="str">
        <f>IF($A$1+1&gt;=ROW(),VLOOKUP(ROW()-3,計算用!$B$2:$K$101,10,0),"削除")</f>
        <v>削除</v>
      </c>
      <c r="E82" s="9" t="str">
        <f t="shared" si="9"/>
        <v>削除</v>
      </c>
      <c r="F82" s="9" t="str">
        <f t="shared" si="10"/>
        <v>削除</v>
      </c>
      <c r="G82" s="25" t="str">
        <f t="shared" si="6"/>
        <v>削除</v>
      </c>
      <c r="H82" s="30" t="str">
        <f t="shared" si="7"/>
        <v>削除</v>
      </c>
      <c r="I82" s="30" t="str">
        <f t="shared" si="7"/>
        <v>削除</v>
      </c>
      <c r="J82" s="30" t="str">
        <f t="shared" si="7"/>
        <v>削除</v>
      </c>
      <c r="K82" s="29" t="str">
        <f t="shared" si="7"/>
        <v>削除</v>
      </c>
      <c r="L82" s="29" t="str">
        <f t="shared" si="8"/>
        <v>削除</v>
      </c>
    </row>
    <row r="83" spans="1:12" x14ac:dyDescent="0.7">
      <c r="A83" s="1" t="str">
        <f>IF($A$1+1&gt;=ROW(),A82+VLOOKUP(ROW()-3,計算用!$B$2:$K$101,8,0),"削除")</f>
        <v>削除</v>
      </c>
      <c r="B83" s="7" t="str">
        <f>IF($A$1+1&gt;=ROW(),VLOOKUP(ROW()-3,計算用!$B$2:$K$101,3,0),"削除")</f>
        <v>削除</v>
      </c>
      <c r="C83" s="7" t="str">
        <f>IF($A$1+1&gt;=ROW(),VLOOKUP(ROW()-3,計算用!$B$2:$K$101,4,0),"削除")</f>
        <v>削除</v>
      </c>
      <c r="D83" s="7" t="str">
        <f>IF($A$1+1&gt;=ROW(),VLOOKUP(ROW()-3,計算用!$B$2:$K$101,10,0),"削除")</f>
        <v>削除</v>
      </c>
      <c r="E83" s="9" t="str">
        <f t="shared" si="9"/>
        <v>削除</v>
      </c>
      <c r="F83" s="9" t="str">
        <f t="shared" si="10"/>
        <v>削除</v>
      </c>
      <c r="G83" s="25" t="str">
        <f t="shared" si="6"/>
        <v>削除</v>
      </c>
      <c r="H83" s="30" t="str">
        <f t="shared" si="7"/>
        <v>削除</v>
      </c>
      <c r="I83" s="30" t="str">
        <f t="shared" si="7"/>
        <v>削除</v>
      </c>
      <c r="J83" s="30" t="str">
        <f t="shared" si="7"/>
        <v>削除</v>
      </c>
      <c r="K83" s="29" t="str">
        <f t="shared" si="7"/>
        <v>削除</v>
      </c>
      <c r="L83" s="29" t="str">
        <f t="shared" si="8"/>
        <v>削除</v>
      </c>
    </row>
    <row r="84" spans="1:12" x14ac:dyDescent="0.7">
      <c r="A84" s="1" t="str">
        <f>IF($A$1+1&gt;=ROW(),A83+VLOOKUP(ROW()-3,計算用!$B$2:$K$101,8,0),"削除")</f>
        <v>削除</v>
      </c>
      <c r="B84" s="7" t="str">
        <f>IF($A$1+1&gt;=ROW(),VLOOKUP(ROW()-3,計算用!$B$2:$K$101,3,0),"削除")</f>
        <v>削除</v>
      </c>
      <c r="C84" s="7" t="str">
        <f>IF($A$1+1&gt;=ROW(),VLOOKUP(ROW()-3,計算用!$B$2:$K$101,4,0),"削除")</f>
        <v>削除</v>
      </c>
      <c r="D84" s="7" t="str">
        <f>IF($A$1+1&gt;=ROW(),VLOOKUP(ROW()-3,計算用!$B$2:$K$101,10,0),"削除")</f>
        <v>削除</v>
      </c>
      <c r="E84" s="9" t="str">
        <f t="shared" si="9"/>
        <v>削除</v>
      </c>
      <c r="F84" s="9" t="str">
        <f t="shared" si="10"/>
        <v>削除</v>
      </c>
      <c r="G84" s="25" t="str">
        <f t="shared" si="6"/>
        <v>削除</v>
      </c>
      <c r="H84" s="30" t="str">
        <f t="shared" si="7"/>
        <v>削除</v>
      </c>
      <c r="I84" s="30" t="str">
        <f t="shared" si="7"/>
        <v>削除</v>
      </c>
      <c r="J84" s="30" t="str">
        <f t="shared" si="7"/>
        <v>削除</v>
      </c>
      <c r="K84" s="29" t="str">
        <f t="shared" si="7"/>
        <v>削除</v>
      </c>
      <c r="L84" s="29" t="str">
        <f t="shared" si="8"/>
        <v>削除</v>
      </c>
    </row>
    <row r="85" spans="1:12" x14ac:dyDescent="0.7">
      <c r="A85" s="1" t="str">
        <f>IF($A$1+1&gt;=ROW(),A84+VLOOKUP(ROW()-3,計算用!$B$2:$K$101,8,0),"削除")</f>
        <v>削除</v>
      </c>
      <c r="B85" s="7" t="str">
        <f>IF($A$1+1&gt;=ROW(),VLOOKUP(ROW()-3,計算用!$B$2:$K$101,3,0),"削除")</f>
        <v>削除</v>
      </c>
      <c r="C85" s="7" t="str">
        <f>IF($A$1+1&gt;=ROW(),VLOOKUP(ROW()-3,計算用!$B$2:$K$101,4,0),"削除")</f>
        <v>削除</v>
      </c>
      <c r="D85" s="7" t="str">
        <f>IF($A$1+1&gt;=ROW(),VLOOKUP(ROW()-3,計算用!$B$2:$K$101,10,0),"削除")</f>
        <v>削除</v>
      </c>
      <c r="E85" s="9" t="str">
        <f t="shared" si="9"/>
        <v>削除</v>
      </c>
      <c r="F85" s="9" t="str">
        <f t="shared" si="10"/>
        <v>削除</v>
      </c>
      <c r="G85" s="25" t="str">
        <f t="shared" si="6"/>
        <v>削除</v>
      </c>
      <c r="H85" s="30" t="str">
        <f t="shared" si="7"/>
        <v>削除</v>
      </c>
      <c r="I85" s="30" t="str">
        <f t="shared" si="7"/>
        <v>削除</v>
      </c>
      <c r="J85" s="30" t="str">
        <f t="shared" si="7"/>
        <v>削除</v>
      </c>
      <c r="K85" s="29" t="str">
        <f t="shared" si="7"/>
        <v>削除</v>
      </c>
      <c r="L85" s="29" t="str">
        <f t="shared" si="8"/>
        <v>削除</v>
      </c>
    </row>
    <row r="86" spans="1:12" x14ac:dyDescent="0.7">
      <c r="A86" s="1" t="str">
        <f>IF($A$1+1&gt;=ROW(),A85+VLOOKUP(ROW()-3,計算用!$B$2:$K$101,8,0),"削除")</f>
        <v>削除</v>
      </c>
      <c r="B86" s="7" t="str">
        <f>IF($A$1+1&gt;=ROW(),VLOOKUP(ROW()-3,計算用!$B$2:$K$101,3,0),"削除")</f>
        <v>削除</v>
      </c>
      <c r="C86" s="7" t="str">
        <f>IF($A$1+1&gt;=ROW(),VLOOKUP(ROW()-3,計算用!$B$2:$K$101,4,0),"削除")</f>
        <v>削除</v>
      </c>
      <c r="D86" s="7" t="str">
        <f>IF($A$1+1&gt;=ROW(),VLOOKUP(ROW()-3,計算用!$B$2:$K$101,10,0),"削除")</f>
        <v>削除</v>
      </c>
      <c r="E86" s="9" t="str">
        <f t="shared" si="9"/>
        <v>削除</v>
      </c>
      <c r="F86" s="9" t="str">
        <f t="shared" si="10"/>
        <v>削除</v>
      </c>
      <c r="G86" s="25" t="str">
        <f t="shared" si="6"/>
        <v>削除</v>
      </c>
      <c r="H86" s="30" t="str">
        <f t="shared" si="7"/>
        <v>削除</v>
      </c>
      <c r="I86" s="30" t="str">
        <f t="shared" si="7"/>
        <v>削除</v>
      </c>
      <c r="J86" s="30" t="str">
        <f t="shared" si="7"/>
        <v>削除</v>
      </c>
      <c r="K86" s="29" t="str">
        <f t="shared" si="7"/>
        <v>削除</v>
      </c>
      <c r="L86" s="29" t="str">
        <f t="shared" si="8"/>
        <v>削除</v>
      </c>
    </row>
    <row r="87" spans="1:12" x14ac:dyDescent="0.7">
      <c r="A87" s="1" t="str">
        <f>IF($A$1+1&gt;=ROW(),A86+VLOOKUP(ROW()-3,計算用!$B$2:$K$101,8,0),"削除")</f>
        <v>削除</v>
      </c>
      <c r="B87" s="7" t="str">
        <f>IF($A$1+1&gt;=ROW(),VLOOKUP(ROW()-3,計算用!$B$2:$K$101,3,0),"削除")</f>
        <v>削除</v>
      </c>
      <c r="C87" s="7" t="str">
        <f>IF($A$1+1&gt;=ROW(),VLOOKUP(ROW()-3,計算用!$B$2:$K$101,4,0),"削除")</f>
        <v>削除</v>
      </c>
      <c r="D87" s="7" t="str">
        <f>IF($A$1+1&gt;=ROW(),VLOOKUP(ROW()-3,計算用!$B$2:$K$101,10,0),"削除")</f>
        <v>削除</v>
      </c>
      <c r="E87" s="9" t="str">
        <f t="shared" si="9"/>
        <v>削除</v>
      </c>
      <c r="F87" s="9" t="str">
        <f t="shared" si="10"/>
        <v>削除</v>
      </c>
      <c r="G87" s="25" t="str">
        <f t="shared" si="6"/>
        <v>削除</v>
      </c>
      <c r="H87" s="30" t="str">
        <f t="shared" si="7"/>
        <v>削除</v>
      </c>
      <c r="I87" s="30" t="str">
        <f t="shared" si="7"/>
        <v>削除</v>
      </c>
      <c r="J87" s="30" t="str">
        <f t="shared" si="7"/>
        <v>削除</v>
      </c>
      <c r="K87" s="29" t="str">
        <f t="shared" si="7"/>
        <v>削除</v>
      </c>
      <c r="L87" s="29" t="str">
        <f t="shared" si="8"/>
        <v>削除</v>
      </c>
    </row>
    <row r="88" spans="1:12" x14ac:dyDescent="0.7">
      <c r="A88" s="1" t="str">
        <f>IF($A$1+1&gt;=ROW(),A87+VLOOKUP(ROW()-3,計算用!$B$2:$K$101,8,0),"削除")</f>
        <v>削除</v>
      </c>
      <c r="B88" s="7" t="str">
        <f>IF($A$1+1&gt;=ROW(),VLOOKUP(ROW()-3,計算用!$B$2:$K$101,3,0),"削除")</f>
        <v>削除</v>
      </c>
      <c r="C88" s="7" t="str">
        <f>IF($A$1+1&gt;=ROW(),VLOOKUP(ROW()-3,計算用!$B$2:$K$101,4,0),"削除")</f>
        <v>削除</v>
      </c>
      <c r="D88" s="7" t="str">
        <f>IF($A$1+1&gt;=ROW(),VLOOKUP(ROW()-3,計算用!$B$2:$K$101,10,0),"削除")</f>
        <v>削除</v>
      </c>
      <c r="E88" s="9" t="str">
        <f t="shared" si="9"/>
        <v>削除</v>
      </c>
      <c r="F88" s="9" t="str">
        <f t="shared" si="10"/>
        <v>削除</v>
      </c>
      <c r="G88" s="25" t="str">
        <f t="shared" si="6"/>
        <v>削除</v>
      </c>
      <c r="H88" s="30" t="str">
        <f t="shared" si="7"/>
        <v>削除</v>
      </c>
      <c r="I88" s="30" t="str">
        <f t="shared" si="7"/>
        <v>削除</v>
      </c>
      <c r="J88" s="30" t="str">
        <f t="shared" si="7"/>
        <v>削除</v>
      </c>
      <c r="K88" s="29" t="str">
        <f t="shared" si="7"/>
        <v>削除</v>
      </c>
      <c r="L88" s="29" t="str">
        <f t="shared" si="8"/>
        <v>削除</v>
      </c>
    </row>
    <row r="89" spans="1:12" x14ac:dyDescent="0.7">
      <c r="A89" s="1" t="str">
        <f>IF($A$1+1&gt;=ROW(),A88+VLOOKUP(ROW()-3,計算用!$B$2:$K$101,8,0),"削除")</f>
        <v>削除</v>
      </c>
      <c r="B89" s="7" t="str">
        <f>IF($A$1+1&gt;=ROW(),VLOOKUP(ROW()-3,計算用!$B$2:$K$101,3,0),"削除")</f>
        <v>削除</v>
      </c>
      <c r="C89" s="7" t="str">
        <f>IF($A$1+1&gt;=ROW(),VLOOKUP(ROW()-3,計算用!$B$2:$K$101,4,0),"削除")</f>
        <v>削除</v>
      </c>
      <c r="D89" s="7" t="str">
        <f>IF($A$1+1&gt;=ROW(),VLOOKUP(ROW()-3,計算用!$B$2:$K$101,10,0),"削除")</f>
        <v>削除</v>
      </c>
      <c r="E89" s="9" t="str">
        <f t="shared" si="9"/>
        <v>削除</v>
      </c>
      <c r="F89" s="9" t="str">
        <f t="shared" si="10"/>
        <v>削除</v>
      </c>
      <c r="G89" s="25" t="str">
        <f t="shared" si="6"/>
        <v>削除</v>
      </c>
      <c r="H89" s="30" t="str">
        <f t="shared" si="7"/>
        <v>削除</v>
      </c>
      <c r="I89" s="30" t="str">
        <f t="shared" si="7"/>
        <v>削除</v>
      </c>
      <c r="J89" s="30" t="str">
        <f t="shared" si="7"/>
        <v>削除</v>
      </c>
      <c r="K89" s="29" t="str">
        <f t="shared" si="7"/>
        <v>削除</v>
      </c>
      <c r="L89" s="29" t="str">
        <f t="shared" si="8"/>
        <v>削除</v>
      </c>
    </row>
    <row r="90" spans="1:12" x14ac:dyDescent="0.7">
      <c r="A90" s="1" t="str">
        <f>IF($A$1+1&gt;=ROW(),A89+VLOOKUP(ROW()-3,計算用!$B$2:$K$101,8,0),"削除")</f>
        <v>削除</v>
      </c>
      <c r="B90" s="7" t="str">
        <f>IF($A$1+1&gt;=ROW(),VLOOKUP(ROW()-3,計算用!$B$2:$K$101,3,0),"削除")</f>
        <v>削除</v>
      </c>
      <c r="C90" s="7" t="str">
        <f>IF($A$1+1&gt;=ROW(),VLOOKUP(ROW()-3,計算用!$B$2:$K$101,4,0),"削除")</f>
        <v>削除</v>
      </c>
      <c r="D90" s="7" t="str">
        <f>IF($A$1+1&gt;=ROW(),VLOOKUP(ROW()-3,計算用!$B$2:$K$101,10,0),"削除")</f>
        <v>削除</v>
      </c>
      <c r="E90" s="9" t="str">
        <f t="shared" si="9"/>
        <v>削除</v>
      </c>
      <c r="F90" s="9" t="str">
        <f t="shared" si="10"/>
        <v>削除</v>
      </c>
      <c r="G90" s="25" t="str">
        <f t="shared" si="6"/>
        <v>削除</v>
      </c>
      <c r="H90" s="30" t="str">
        <f t="shared" si="7"/>
        <v>削除</v>
      </c>
      <c r="I90" s="30" t="str">
        <f t="shared" si="7"/>
        <v>削除</v>
      </c>
      <c r="J90" s="30" t="str">
        <f t="shared" si="7"/>
        <v>削除</v>
      </c>
      <c r="K90" s="29" t="str">
        <f t="shared" si="7"/>
        <v>削除</v>
      </c>
      <c r="L90" s="29" t="str">
        <f t="shared" si="8"/>
        <v>削除</v>
      </c>
    </row>
    <row r="91" spans="1:12" x14ac:dyDescent="0.7">
      <c r="A91" s="1" t="str">
        <f>IF($A$1+1&gt;=ROW(),A90+VLOOKUP(ROW()-3,計算用!$B$2:$K$101,8,0),"削除")</f>
        <v>削除</v>
      </c>
      <c r="B91" s="7" t="str">
        <f>IF($A$1+1&gt;=ROW(),VLOOKUP(ROW()-3,計算用!$B$2:$K$101,3,0),"削除")</f>
        <v>削除</v>
      </c>
      <c r="C91" s="7" t="str">
        <f>IF($A$1+1&gt;=ROW(),VLOOKUP(ROW()-3,計算用!$B$2:$K$101,4,0),"削除")</f>
        <v>削除</v>
      </c>
      <c r="D91" s="7" t="str">
        <f>IF($A$1+1&gt;=ROW(),VLOOKUP(ROW()-3,計算用!$B$2:$K$101,10,0),"削除")</f>
        <v>削除</v>
      </c>
      <c r="E91" s="9" t="str">
        <f t="shared" si="9"/>
        <v>削除</v>
      </c>
      <c r="F91" s="9" t="str">
        <f t="shared" si="10"/>
        <v>削除</v>
      </c>
      <c r="G91" s="25" t="str">
        <f t="shared" si="6"/>
        <v>削除</v>
      </c>
      <c r="H91" s="30" t="str">
        <f t="shared" si="7"/>
        <v>削除</v>
      </c>
      <c r="I91" s="30" t="str">
        <f t="shared" si="7"/>
        <v>削除</v>
      </c>
      <c r="J91" s="30" t="str">
        <f t="shared" si="7"/>
        <v>削除</v>
      </c>
      <c r="K91" s="29" t="str">
        <f t="shared" si="7"/>
        <v>削除</v>
      </c>
      <c r="L91" s="29" t="str">
        <f t="shared" si="8"/>
        <v>削除</v>
      </c>
    </row>
    <row r="92" spans="1:12" x14ac:dyDescent="0.7">
      <c r="A92" s="1" t="str">
        <f>IF($A$1+1&gt;=ROW(),A91+VLOOKUP(ROW()-3,計算用!$B$2:$K$101,8,0),"削除")</f>
        <v>削除</v>
      </c>
      <c r="B92" s="7" t="str">
        <f>IF($A$1+1&gt;=ROW(),VLOOKUP(ROW()-3,計算用!$B$2:$K$101,3,0),"削除")</f>
        <v>削除</v>
      </c>
      <c r="C92" s="7" t="str">
        <f>IF($A$1+1&gt;=ROW(),VLOOKUP(ROW()-3,計算用!$B$2:$K$101,4,0),"削除")</f>
        <v>削除</v>
      </c>
      <c r="D92" s="7" t="str">
        <f>IF($A$1+1&gt;=ROW(),VLOOKUP(ROW()-3,計算用!$B$2:$K$101,10,0),"削除")</f>
        <v>削除</v>
      </c>
      <c r="E92" s="9" t="str">
        <f t="shared" si="9"/>
        <v>削除</v>
      </c>
      <c r="F92" s="9" t="str">
        <f t="shared" si="10"/>
        <v>削除</v>
      </c>
      <c r="G92" s="25" t="str">
        <f t="shared" si="6"/>
        <v>削除</v>
      </c>
      <c r="H92" s="30" t="str">
        <f t="shared" si="7"/>
        <v>削除</v>
      </c>
      <c r="I92" s="30" t="str">
        <f t="shared" si="7"/>
        <v>削除</v>
      </c>
      <c r="J92" s="30" t="str">
        <f t="shared" si="7"/>
        <v>削除</v>
      </c>
      <c r="K92" s="29" t="str">
        <f t="shared" si="7"/>
        <v>削除</v>
      </c>
      <c r="L92" s="29" t="str">
        <f t="shared" si="8"/>
        <v>削除</v>
      </c>
    </row>
    <row r="93" spans="1:12" x14ac:dyDescent="0.7">
      <c r="A93" s="1" t="str">
        <f>IF($A$1+1&gt;=ROW(),A92+VLOOKUP(ROW()-3,計算用!$B$2:$K$101,8,0),"削除")</f>
        <v>削除</v>
      </c>
      <c r="B93" s="7" t="str">
        <f>IF($A$1+1&gt;=ROW(),VLOOKUP(ROW()-3,計算用!$B$2:$K$101,3,0),"削除")</f>
        <v>削除</v>
      </c>
      <c r="C93" s="7" t="str">
        <f>IF($A$1+1&gt;=ROW(),VLOOKUP(ROW()-3,計算用!$B$2:$K$101,4,0),"削除")</f>
        <v>削除</v>
      </c>
      <c r="D93" s="7" t="str">
        <f>IF($A$1+1&gt;=ROW(),VLOOKUP(ROW()-3,計算用!$B$2:$K$101,10,0),"削除")</f>
        <v>削除</v>
      </c>
      <c r="E93" s="9" t="str">
        <f t="shared" si="9"/>
        <v>削除</v>
      </c>
      <c r="F93" s="9" t="str">
        <f t="shared" si="10"/>
        <v>削除</v>
      </c>
      <c r="G93" s="25" t="str">
        <f t="shared" si="6"/>
        <v>削除</v>
      </c>
      <c r="H93" s="30" t="str">
        <f t="shared" si="7"/>
        <v>削除</v>
      </c>
      <c r="I93" s="30" t="str">
        <f t="shared" si="7"/>
        <v>削除</v>
      </c>
      <c r="J93" s="30" t="str">
        <f t="shared" si="7"/>
        <v>削除</v>
      </c>
      <c r="K93" s="29" t="str">
        <f t="shared" si="7"/>
        <v>削除</v>
      </c>
      <c r="L93" s="29" t="str">
        <f t="shared" si="8"/>
        <v>削除</v>
      </c>
    </row>
    <row r="94" spans="1:12" x14ac:dyDescent="0.7">
      <c r="A94" s="1" t="str">
        <f>IF($A$1+1&gt;=ROW(),A93+VLOOKUP(ROW()-3,計算用!$B$2:$K$101,8,0),"削除")</f>
        <v>削除</v>
      </c>
      <c r="B94" s="7" t="str">
        <f>IF($A$1+1&gt;=ROW(),VLOOKUP(ROW()-3,計算用!$B$2:$K$101,3,0),"削除")</f>
        <v>削除</v>
      </c>
      <c r="C94" s="7" t="str">
        <f>IF($A$1+1&gt;=ROW(),VLOOKUP(ROW()-3,計算用!$B$2:$K$101,4,0),"削除")</f>
        <v>削除</v>
      </c>
      <c r="D94" s="7" t="str">
        <f>IF($A$1+1&gt;=ROW(),VLOOKUP(ROW()-3,計算用!$B$2:$K$101,10,0),"削除")</f>
        <v>削除</v>
      </c>
      <c r="E94" s="9" t="str">
        <f t="shared" si="9"/>
        <v>削除</v>
      </c>
      <c r="F94" s="9" t="str">
        <f t="shared" si="10"/>
        <v>削除</v>
      </c>
      <c r="G94" s="25" t="str">
        <f t="shared" si="6"/>
        <v>削除</v>
      </c>
      <c r="H94" s="30" t="str">
        <f t="shared" si="7"/>
        <v>削除</v>
      </c>
      <c r="I94" s="30" t="str">
        <f t="shared" si="7"/>
        <v>削除</v>
      </c>
      <c r="J94" s="30" t="str">
        <f t="shared" si="7"/>
        <v>削除</v>
      </c>
      <c r="K94" s="29" t="str">
        <f t="shared" si="7"/>
        <v>削除</v>
      </c>
      <c r="L94" s="29" t="str">
        <f t="shared" si="8"/>
        <v>削除</v>
      </c>
    </row>
    <row r="95" spans="1:12" x14ac:dyDescent="0.7">
      <c r="A95" s="1" t="str">
        <f>IF($A$1+1&gt;=ROW(),A94+VLOOKUP(ROW()-3,計算用!$B$2:$K$101,8,0),"削除")</f>
        <v>削除</v>
      </c>
      <c r="B95" s="7" t="str">
        <f>IF($A$1+1&gt;=ROW(),VLOOKUP(ROW()-3,計算用!$B$2:$K$101,3,0),"削除")</f>
        <v>削除</v>
      </c>
      <c r="C95" s="7" t="str">
        <f>IF($A$1+1&gt;=ROW(),VLOOKUP(ROW()-3,計算用!$B$2:$K$101,4,0),"削除")</f>
        <v>削除</v>
      </c>
      <c r="D95" s="7" t="str">
        <f>IF($A$1+1&gt;=ROW(),VLOOKUP(ROW()-3,計算用!$B$2:$K$101,10,0),"削除")</f>
        <v>削除</v>
      </c>
      <c r="E95" s="9" t="str">
        <f t="shared" si="9"/>
        <v>削除</v>
      </c>
      <c r="F95" s="9" t="str">
        <f t="shared" si="10"/>
        <v>削除</v>
      </c>
      <c r="G95" s="25" t="str">
        <f t="shared" si="6"/>
        <v>削除</v>
      </c>
      <c r="H95" s="30" t="str">
        <f t="shared" si="7"/>
        <v>削除</v>
      </c>
      <c r="I95" s="30" t="str">
        <f t="shared" si="7"/>
        <v>削除</v>
      </c>
      <c r="J95" s="30" t="str">
        <f t="shared" si="7"/>
        <v>削除</v>
      </c>
      <c r="K95" s="29" t="str">
        <f t="shared" si="7"/>
        <v>削除</v>
      </c>
      <c r="L95" s="29" t="str">
        <f t="shared" si="8"/>
        <v>削除</v>
      </c>
    </row>
    <row r="96" spans="1:12" x14ac:dyDescent="0.7">
      <c r="A96" s="1" t="str">
        <f>IF($A$1+1&gt;=ROW(),A95+VLOOKUP(ROW()-3,計算用!$B$2:$K$101,8,0),"削除")</f>
        <v>削除</v>
      </c>
      <c r="B96" s="7" t="str">
        <f>IF($A$1+1&gt;=ROW(),VLOOKUP(ROW()-3,計算用!$B$2:$K$101,3,0),"削除")</f>
        <v>削除</v>
      </c>
      <c r="C96" s="7" t="str">
        <f>IF($A$1+1&gt;=ROW(),VLOOKUP(ROW()-3,計算用!$B$2:$K$101,4,0),"削除")</f>
        <v>削除</v>
      </c>
      <c r="D96" s="7" t="str">
        <f>IF($A$1+1&gt;=ROW(),VLOOKUP(ROW()-3,計算用!$B$2:$K$101,10,0),"削除")</f>
        <v>削除</v>
      </c>
      <c r="E96" s="9" t="str">
        <f t="shared" si="9"/>
        <v>削除</v>
      </c>
      <c r="F96" s="9" t="str">
        <f t="shared" si="10"/>
        <v>削除</v>
      </c>
      <c r="G96" s="25" t="str">
        <f t="shared" si="6"/>
        <v>削除</v>
      </c>
      <c r="H96" s="30" t="str">
        <f t="shared" si="7"/>
        <v>削除</v>
      </c>
      <c r="I96" s="30" t="str">
        <f t="shared" si="7"/>
        <v>削除</v>
      </c>
      <c r="J96" s="30" t="str">
        <f t="shared" si="7"/>
        <v>削除</v>
      </c>
      <c r="K96" s="29" t="str">
        <f t="shared" si="7"/>
        <v>削除</v>
      </c>
      <c r="L96" s="29" t="str">
        <f t="shared" si="8"/>
        <v>削除</v>
      </c>
    </row>
    <row r="97" spans="1:12" x14ac:dyDescent="0.7">
      <c r="A97" s="1" t="str">
        <f>IF($A$1+1&gt;=ROW(),A96+VLOOKUP(ROW()-3,計算用!$B$2:$K$101,8,0),"削除")</f>
        <v>削除</v>
      </c>
      <c r="B97" s="7" t="str">
        <f>IF($A$1+1&gt;=ROW(),VLOOKUP(ROW()-3,計算用!$B$2:$K$101,3,0),"削除")</f>
        <v>削除</v>
      </c>
      <c r="C97" s="7" t="str">
        <f>IF($A$1+1&gt;=ROW(),VLOOKUP(ROW()-3,計算用!$B$2:$K$101,4,0),"削除")</f>
        <v>削除</v>
      </c>
      <c r="D97" s="7" t="str">
        <f>IF($A$1+1&gt;=ROW(),VLOOKUP(ROW()-3,計算用!$B$2:$K$101,10,0),"削除")</f>
        <v>削除</v>
      </c>
      <c r="E97" s="9" t="str">
        <f t="shared" si="9"/>
        <v>削除</v>
      </c>
      <c r="F97" s="9" t="str">
        <f t="shared" si="10"/>
        <v>削除</v>
      </c>
      <c r="G97" s="25" t="str">
        <f t="shared" si="6"/>
        <v>削除</v>
      </c>
      <c r="H97" s="30" t="str">
        <f t="shared" si="7"/>
        <v>削除</v>
      </c>
      <c r="I97" s="30" t="str">
        <f t="shared" si="7"/>
        <v>削除</v>
      </c>
      <c r="J97" s="30" t="str">
        <f t="shared" si="7"/>
        <v>削除</v>
      </c>
      <c r="K97" s="29" t="str">
        <f t="shared" si="7"/>
        <v>削除</v>
      </c>
      <c r="L97" s="29" t="str">
        <f t="shared" si="8"/>
        <v>削除</v>
      </c>
    </row>
    <row r="98" spans="1:12" x14ac:dyDescent="0.7">
      <c r="A98" s="1" t="str">
        <f>IF($A$1+1&gt;=ROW(),A97+VLOOKUP(ROW()-3,計算用!$B$2:$K$101,8,0),"削除")</f>
        <v>削除</v>
      </c>
      <c r="B98" s="7" t="str">
        <f>IF($A$1+1&gt;=ROW(),VLOOKUP(ROW()-3,計算用!$B$2:$K$101,3,0),"削除")</f>
        <v>削除</v>
      </c>
      <c r="C98" s="7" t="str">
        <f>IF($A$1+1&gt;=ROW(),VLOOKUP(ROW()-3,計算用!$B$2:$K$101,4,0),"削除")</f>
        <v>削除</v>
      </c>
      <c r="D98" s="7" t="str">
        <f>IF($A$1+1&gt;=ROW(),VLOOKUP(ROW()-3,計算用!$B$2:$K$101,10,0),"削除")</f>
        <v>削除</v>
      </c>
      <c r="E98" s="9" t="str">
        <f t="shared" si="9"/>
        <v>削除</v>
      </c>
      <c r="F98" s="9" t="str">
        <f t="shared" si="10"/>
        <v>削除</v>
      </c>
      <c r="G98" s="25" t="str">
        <f t="shared" si="6"/>
        <v>削除</v>
      </c>
      <c r="H98" s="30" t="str">
        <f t="shared" si="7"/>
        <v>削除</v>
      </c>
      <c r="I98" s="30" t="str">
        <f t="shared" si="7"/>
        <v>削除</v>
      </c>
      <c r="J98" s="30" t="str">
        <f t="shared" si="7"/>
        <v>削除</v>
      </c>
      <c r="K98" s="29" t="str">
        <f t="shared" si="7"/>
        <v>削除</v>
      </c>
      <c r="L98" s="29" t="str">
        <f t="shared" si="8"/>
        <v>削除</v>
      </c>
    </row>
    <row r="99" spans="1:12" x14ac:dyDescent="0.7">
      <c r="A99" s="1" t="str">
        <f>IF($A$1+1&gt;=ROW(),A98+VLOOKUP(ROW()-3,計算用!$B$2:$K$101,8,0),"削除")</f>
        <v>削除</v>
      </c>
      <c r="B99" s="7" t="str">
        <f>IF($A$1+1&gt;=ROW(),VLOOKUP(ROW()-3,計算用!$B$2:$K$101,3,0),"削除")</f>
        <v>削除</v>
      </c>
      <c r="C99" s="7" t="str">
        <f>IF($A$1+1&gt;=ROW(),VLOOKUP(ROW()-3,計算用!$B$2:$K$101,4,0),"削除")</f>
        <v>削除</v>
      </c>
      <c r="D99" s="7" t="str">
        <f>IF($A$1+1&gt;=ROW(),VLOOKUP(ROW()-3,計算用!$B$2:$K$101,10,0),"削除")</f>
        <v>削除</v>
      </c>
      <c r="E99" s="9" t="str">
        <f t="shared" si="9"/>
        <v>削除</v>
      </c>
      <c r="F99" s="9" t="str">
        <f t="shared" si="10"/>
        <v>削除</v>
      </c>
      <c r="G99" s="25" t="str">
        <f t="shared" si="6"/>
        <v>削除</v>
      </c>
      <c r="H99" s="30" t="str">
        <f t="shared" si="7"/>
        <v>削除</v>
      </c>
      <c r="I99" s="30" t="str">
        <f t="shared" si="7"/>
        <v>削除</v>
      </c>
      <c r="J99" s="30" t="str">
        <f t="shared" si="7"/>
        <v>削除</v>
      </c>
      <c r="K99" s="29" t="str">
        <f t="shared" si="7"/>
        <v>削除</v>
      </c>
      <c r="L99" s="29" t="str">
        <f t="shared" si="8"/>
        <v>削除</v>
      </c>
    </row>
    <row r="100" spans="1:12" x14ac:dyDescent="0.7">
      <c r="A100" s="1" t="str">
        <f>IF($A$1+1&gt;=ROW(),A99+VLOOKUP(ROW()-3,計算用!$B$2:$K$101,8,0),"削除")</f>
        <v>削除</v>
      </c>
      <c r="B100" s="7" t="str">
        <f>IF($A$1+1&gt;=ROW(),VLOOKUP(ROW()-3,計算用!$B$2:$K$101,3,0),"削除")</f>
        <v>削除</v>
      </c>
      <c r="C100" s="7" t="str">
        <f>IF($A$1+1&gt;=ROW(),VLOOKUP(ROW()-3,計算用!$B$2:$K$101,4,0),"削除")</f>
        <v>削除</v>
      </c>
      <c r="D100" s="7" t="str">
        <f>IF($A$1+1&gt;=ROW(),VLOOKUP(ROW()-3,計算用!$B$2:$K$101,10,0),"削除")</f>
        <v>削除</v>
      </c>
      <c r="E100" s="9" t="str">
        <f t="shared" si="9"/>
        <v>削除</v>
      </c>
      <c r="F100" s="9" t="str">
        <f t="shared" si="10"/>
        <v>削除</v>
      </c>
      <c r="G100" s="25" t="str">
        <f t="shared" si="6"/>
        <v>削除</v>
      </c>
      <c r="H100" s="30" t="str">
        <f t="shared" si="7"/>
        <v>削除</v>
      </c>
      <c r="I100" s="30" t="str">
        <f t="shared" si="7"/>
        <v>削除</v>
      </c>
      <c r="J100" s="30" t="str">
        <f t="shared" si="7"/>
        <v>削除</v>
      </c>
      <c r="K100" s="29" t="str">
        <f t="shared" si="7"/>
        <v>削除</v>
      </c>
      <c r="L100" s="29" t="str">
        <f t="shared" si="8"/>
        <v>削除</v>
      </c>
    </row>
    <row r="101" spans="1:12" x14ac:dyDescent="0.7">
      <c r="A101" s="1" t="str">
        <f>IF($A$1+1&gt;=ROW(),A100+VLOOKUP(ROW()-3,計算用!$B$2:$K$101,8,0),"削除")</f>
        <v>削除</v>
      </c>
      <c r="B101" s="7" t="str">
        <f>IF($A$1+1&gt;=ROW(),VLOOKUP(ROW()-3,計算用!$B$2:$K$101,3,0),"削除")</f>
        <v>削除</v>
      </c>
      <c r="C101" s="7" t="str">
        <f>IF($A$1+1&gt;=ROW(),VLOOKUP(ROW()-3,計算用!$B$2:$K$101,4,0),"削除")</f>
        <v>削除</v>
      </c>
      <c r="D101" s="7" t="str">
        <f>IF($A$1+1&gt;=ROW(),VLOOKUP(ROW()-3,計算用!$B$2:$K$101,10,0),"削除")</f>
        <v>削除</v>
      </c>
      <c r="E101" s="9" t="str">
        <f t="shared" si="9"/>
        <v>削除</v>
      </c>
      <c r="F101" s="9" t="str">
        <f t="shared" si="10"/>
        <v>削除</v>
      </c>
      <c r="G101" s="25" t="str">
        <f t="shared" si="6"/>
        <v>削除</v>
      </c>
      <c r="H101" s="30" t="str">
        <f t="shared" si="7"/>
        <v>削除</v>
      </c>
      <c r="I101" s="30" t="str">
        <f t="shared" si="7"/>
        <v>削除</v>
      </c>
      <c r="J101" s="30" t="str">
        <f t="shared" si="7"/>
        <v>削除</v>
      </c>
      <c r="K101" s="29" t="str">
        <f t="shared" si="7"/>
        <v>削除</v>
      </c>
      <c r="L101" s="29" t="str">
        <f t="shared" si="8"/>
        <v>削除</v>
      </c>
    </row>
    <row r="102" spans="1:12" x14ac:dyDescent="0.7">
      <c r="A102" s="1" t="str">
        <f>IF($A$1+1&gt;=ROW(),A101+VLOOKUP(ROW()-3,計算用!$B$2:$K$101,8,0),"削除")</f>
        <v>削除</v>
      </c>
      <c r="B102" s="7" t="str">
        <f>IF($A$1+1&gt;=ROW(),VLOOKUP(ROW()-3,計算用!$B$2:$K$101,3,0),"削除")</f>
        <v>削除</v>
      </c>
      <c r="C102" s="7" t="str">
        <f>IF($A$1+1&gt;=ROW(),VLOOKUP(ROW()-3,計算用!$B$2:$K$101,4,0),"削除")</f>
        <v>削除</v>
      </c>
      <c r="D102" s="7" t="str">
        <f>IF($A$1+1&gt;=ROW(),VLOOKUP(ROW()-3,計算用!$B$2:$K$101,10,0),"削除")</f>
        <v>削除</v>
      </c>
      <c r="E102" s="9" t="str">
        <f t="shared" si="9"/>
        <v>削除</v>
      </c>
      <c r="F102" s="9" t="str">
        <f t="shared" si="10"/>
        <v>削除</v>
      </c>
      <c r="G102" s="25" t="str">
        <f t="shared" si="6"/>
        <v>削除</v>
      </c>
      <c r="H102" s="30" t="str">
        <f t="shared" si="7"/>
        <v>削除</v>
      </c>
      <c r="I102" s="30" t="str">
        <f t="shared" si="7"/>
        <v>削除</v>
      </c>
      <c r="J102" s="30" t="str">
        <f t="shared" si="7"/>
        <v>削除</v>
      </c>
      <c r="K102" s="29" t="str">
        <f t="shared" si="7"/>
        <v>削除</v>
      </c>
      <c r="L102" s="29" t="str">
        <f t="shared" si="8"/>
        <v>削除</v>
      </c>
    </row>
    <row r="103" spans="1:12" x14ac:dyDescent="0.7">
      <c r="A103" s="1" t="str">
        <f>IF($A$1+1&gt;=ROW(),A102+VLOOKUP(ROW()-3,計算用!$B$2:$K$101,8,0),"削除")</f>
        <v>削除</v>
      </c>
      <c r="B103" s="7" t="str">
        <f>IF($A$1+1&gt;=ROW(),VLOOKUP(ROW()-3,計算用!$B$2:$K$101,3,0),"削除")</f>
        <v>削除</v>
      </c>
      <c r="C103" s="7" t="str">
        <f>IF($A$1+1&gt;=ROW(),VLOOKUP(ROW()-3,計算用!$B$2:$K$101,4,0),"削除")</f>
        <v>削除</v>
      </c>
      <c r="D103" s="7" t="str">
        <f>IF($A$1+1&gt;=ROW(),VLOOKUP(ROW()-3,計算用!$B$2:$K$101,10,0),"削除")</f>
        <v>削除</v>
      </c>
      <c r="E103" s="9" t="str">
        <f t="shared" si="9"/>
        <v>削除</v>
      </c>
      <c r="F103" s="9" t="str">
        <f t="shared" si="10"/>
        <v>削除</v>
      </c>
      <c r="G103" s="25" t="str">
        <f t="shared" si="6"/>
        <v>削除</v>
      </c>
      <c r="H103" s="30" t="str">
        <f t="shared" si="7"/>
        <v>削除</v>
      </c>
      <c r="I103" s="30" t="str">
        <f t="shared" si="7"/>
        <v>削除</v>
      </c>
      <c r="J103" s="30" t="str">
        <f t="shared" si="7"/>
        <v>削除</v>
      </c>
      <c r="K103" s="29" t="str">
        <f t="shared" si="7"/>
        <v>削除</v>
      </c>
      <c r="L103" s="29" t="str">
        <f t="shared" si="8"/>
        <v>削除</v>
      </c>
    </row>
    <row r="104" spans="1:12" x14ac:dyDescent="0.7">
      <c r="A104" s="1" t="str">
        <f>IF($A$1+1&gt;=ROW(),A103+VLOOKUP(ROW()-3,計算用!$B$2:$K$101,8,0),"削除")</f>
        <v>削除</v>
      </c>
      <c r="B104" s="7" t="str">
        <f>IF($A$1+1&gt;=ROW(),VLOOKUP(ROW()-3,計算用!$B$2:$K$101,3,0),"削除")</f>
        <v>削除</v>
      </c>
      <c r="C104" s="7" t="str">
        <f>IF($A$1+1&gt;=ROW(),VLOOKUP(ROW()-3,計算用!$B$2:$K$101,4,0),"削除")</f>
        <v>削除</v>
      </c>
      <c r="D104" s="7" t="str">
        <f>IF($A$1+1&gt;=ROW(),VLOOKUP(ROW()-3,計算用!$B$2:$K$101,10,0),"削除")</f>
        <v>削除</v>
      </c>
      <c r="E104" s="9" t="str">
        <f t="shared" si="9"/>
        <v>削除</v>
      </c>
      <c r="F104" s="9" t="str">
        <f t="shared" si="10"/>
        <v>削除</v>
      </c>
      <c r="G104" s="25" t="str">
        <f t="shared" si="6"/>
        <v>削除</v>
      </c>
      <c r="H104" s="30" t="str">
        <f t="shared" si="7"/>
        <v>削除</v>
      </c>
      <c r="I104" s="30" t="str">
        <f t="shared" si="7"/>
        <v>削除</v>
      </c>
      <c r="J104" s="30" t="str">
        <f t="shared" si="7"/>
        <v>削除</v>
      </c>
      <c r="K104" s="29" t="str">
        <f t="shared" si="7"/>
        <v>削除</v>
      </c>
      <c r="L104" s="29" t="str">
        <f t="shared" si="8"/>
        <v>削除</v>
      </c>
    </row>
    <row r="105" spans="1:12" x14ac:dyDescent="0.7">
      <c r="A105" s="1" t="str">
        <f>IF($A$1+1&gt;=ROW(),A104+VLOOKUP(ROW()-3,計算用!$B$2:$K$101,8,0),"削除")</f>
        <v>削除</v>
      </c>
      <c r="B105" s="7" t="str">
        <f>IF($A$1+1&gt;=ROW(),VLOOKUP(ROW()-3,計算用!$B$2:$K$101,3,0),"削除")</f>
        <v>削除</v>
      </c>
      <c r="C105" s="7" t="str">
        <f>IF($A$1+1&gt;=ROW(),VLOOKUP(ROW()-3,計算用!$B$2:$K$101,4,0),"削除")</f>
        <v>削除</v>
      </c>
      <c r="D105" s="7" t="str">
        <f>IF($A$1+1&gt;=ROW(),VLOOKUP(ROW()-3,計算用!$B$2:$K$101,10,0),"削除")</f>
        <v>削除</v>
      </c>
      <c r="E105" s="9" t="str">
        <f t="shared" si="9"/>
        <v>削除</v>
      </c>
      <c r="F105" s="9" t="str">
        <f t="shared" si="10"/>
        <v>削除</v>
      </c>
      <c r="G105" s="25" t="str">
        <f t="shared" si="6"/>
        <v>削除</v>
      </c>
      <c r="H105" s="30" t="str">
        <f t="shared" si="7"/>
        <v>削除</v>
      </c>
      <c r="I105" s="30" t="str">
        <f t="shared" si="7"/>
        <v>削除</v>
      </c>
      <c r="J105" s="30" t="str">
        <f t="shared" si="7"/>
        <v>削除</v>
      </c>
      <c r="K105" s="29" t="str">
        <f t="shared" si="7"/>
        <v>削除</v>
      </c>
      <c r="L105" s="29" t="str">
        <f t="shared" si="8"/>
        <v>削除</v>
      </c>
    </row>
    <row r="106" spans="1:12" x14ac:dyDescent="0.7">
      <c r="A106" s="1" t="str">
        <f>IF($A$1+1&gt;=ROW(),A105+VLOOKUP(ROW()-3,計算用!$B$2:$K$101,8,0),"削除")</f>
        <v>削除</v>
      </c>
      <c r="B106" s="7" t="str">
        <f>IF($A$1+1&gt;=ROW(),VLOOKUP(ROW()-3,計算用!$B$2:$K$101,3,0),"削除")</f>
        <v>削除</v>
      </c>
      <c r="C106" s="7" t="str">
        <f>IF($A$1+1&gt;=ROW(),VLOOKUP(ROW()-3,計算用!$B$2:$K$101,4,0),"削除")</f>
        <v>削除</v>
      </c>
      <c r="D106" s="7" t="str">
        <f>IF($A$1+1&gt;=ROW(),VLOOKUP(ROW()-3,計算用!$B$2:$K$101,10,0),"削除")</f>
        <v>削除</v>
      </c>
      <c r="E106" s="9" t="str">
        <f t="shared" si="9"/>
        <v>削除</v>
      </c>
      <c r="F106" s="9" t="str">
        <f t="shared" si="10"/>
        <v>削除</v>
      </c>
      <c r="G106" s="25" t="str">
        <f t="shared" si="6"/>
        <v>削除</v>
      </c>
      <c r="H106" s="30" t="str">
        <f t="shared" si="7"/>
        <v>削除</v>
      </c>
      <c r="I106" s="30" t="str">
        <f t="shared" si="7"/>
        <v>削除</v>
      </c>
      <c r="J106" s="30" t="str">
        <f t="shared" si="7"/>
        <v>削除</v>
      </c>
      <c r="K106" s="29" t="str">
        <f t="shared" si="7"/>
        <v>削除</v>
      </c>
      <c r="L106" s="29" t="str">
        <f t="shared" si="8"/>
        <v>削除</v>
      </c>
    </row>
    <row r="107" spans="1:12" x14ac:dyDescent="0.7">
      <c r="A107" s="1" t="str">
        <f>IF($A$1+1&gt;=ROW(),A106+VLOOKUP(ROW()-3,計算用!$B$2:$K$101,8,0),"削除")</f>
        <v>削除</v>
      </c>
      <c r="B107" s="7" t="str">
        <f>IF($A$1+1&gt;=ROW(),VLOOKUP(ROW()-3,計算用!$B$2:$K$101,3,0),"削除")</f>
        <v>削除</v>
      </c>
      <c r="C107" s="7" t="str">
        <f>IF($A$1+1&gt;=ROW(),VLOOKUP(ROW()-3,計算用!$B$2:$K$101,4,0),"削除")</f>
        <v>削除</v>
      </c>
      <c r="D107" s="7" t="str">
        <f>IF($A$1+1&gt;=ROW(),VLOOKUP(ROW()-3,計算用!$B$2:$K$101,10,0),"削除")</f>
        <v>削除</v>
      </c>
      <c r="E107" s="9" t="str">
        <f t="shared" si="9"/>
        <v>削除</v>
      </c>
      <c r="F107" s="9" t="str">
        <f t="shared" si="10"/>
        <v>削除</v>
      </c>
      <c r="G107" s="25" t="str">
        <f t="shared" si="6"/>
        <v>削除</v>
      </c>
      <c r="H107" s="30" t="str">
        <f t="shared" si="7"/>
        <v>削除</v>
      </c>
      <c r="I107" s="30" t="str">
        <f t="shared" si="7"/>
        <v>削除</v>
      </c>
      <c r="J107" s="30" t="str">
        <f t="shared" si="7"/>
        <v>削除</v>
      </c>
      <c r="K107" s="29" t="str">
        <f t="shared" si="7"/>
        <v>削除</v>
      </c>
      <c r="L107" s="29" t="str">
        <f t="shared" si="8"/>
        <v>削除</v>
      </c>
    </row>
    <row r="108" spans="1:12" x14ac:dyDescent="0.7">
      <c r="A108" s="1" t="str">
        <f>IF($A$1+1&gt;=ROW(),A107+VLOOKUP(ROW()-3,計算用!$B$2:$K$101,8,0),"削除")</f>
        <v>削除</v>
      </c>
      <c r="B108" s="7" t="str">
        <f>IF($A$1+1&gt;=ROW(),VLOOKUP(ROW()-3,計算用!$B$2:$K$101,3,0),"削除")</f>
        <v>削除</v>
      </c>
      <c r="C108" s="7" t="str">
        <f>IF($A$1+1&gt;=ROW(),VLOOKUP(ROW()-3,計算用!$B$2:$K$101,4,0),"削除")</f>
        <v>削除</v>
      </c>
      <c r="D108" s="7" t="str">
        <f>IF($A$1+1&gt;=ROW(),VLOOKUP(ROW()-3,計算用!$B$2:$K$101,10,0),"削除")</f>
        <v>削除</v>
      </c>
      <c r="E108" s="9" t="str">
        <f t="shared" si="9"/>
        <v>削除</v>
      </c>
      <c r="F108" s="9" t="str">
        <f t="shared" si="10"/>
        <v>削除</v>
      </c>
      <c r="G108" s="25" t="str">
        <f t="shared" si="6"/>
        <v>削除</v>
      </c>
      <c r="H108" s="30" t="str">
        <f t="shared" si="7"/>
        <v>削除</v>
      </c>
      <c r="I108" s="30" t="str">
        <f t="shared" si="7"/>
        <v>削除</v>
      </c>
      <c r="J108" s="30" t="str">
        <f t="shared" si="7"/>
        <v>削除</v>
      </c>
      <c r="K108" s="29" t="str">
        <f t="shared" si="7"/>
        <v>削除</v>
      </c>
      <c r="L108" s="29" t="str">
        <f t="shared" si="8"/>
        <v>削除</v>
      </c>
    </row>
    <row r="109" spans="1:12" x14ac:dyDescent="0.7">
      <c r="A109" s="1" t="str">
        <f>IF($A$1+1&gt;=ROW(),A108+VLOOKUP(ROW()-3,計算用!$B$2:$K$101,8,0),"削除")</f>
        <v>削除</v>
      </c>
      <c r="B109" s="7" t="str">
        <f>IF($A$1+1&gt;=ROW(),VLOOKUP(ROW()-3,計算用!$B$2:$K$101,3,0),"削除")</f>
        <v>削除</v>
      </c>
      <c r="C109" s="7" t="str">
        <f>IF($A$1+1&gt;=ROW(),VLOOKUP(ROW()-3,計算用!$B$2:$K$101,4,0),"削除")</f>
        <v>削除</v>
      </c>
      <c r="D109" s="7" t="str">
        <f>IF($A$1+1&gt;=ROW(),VLOOKUP(ROW()-3,計算用!$B$2:$K$101,10,0),"削除")</f>
        <v>削除</v>
      </c>
      <c r="E109" s="9" t="str">
        <f t="shared" si="9"/>
        <v>削除</v>
      </c>
      <c r="F109" s="9" t="str">
        <f t="shared" si="10"/>
        <v>削除</v>
      </c>
      <c r="G109" s="25" t="str">
        <f t="shared" si="6"/>
        <v>削除</v>
      </c>
      <c r="H109" s="30" t="str">
        <f t="shared" si="7"/>
        <v>削除</v>
      </c>
      <c r="I109" s="30" t="str">
        <f t="shared" si="7"/>
        <v>削除</v>
      </c>
      <c r="J109" s="30" t="str">
        <f t="shared" si="7"/>
        <v>削除</v>
      </c>
      <c r="K109" s="29" t="str">
        <f t="shared" si="7"/>
        <v>削除</v>
      </c>
      <c r="L109" s="29" t="str">
        <f t="shared" si="8"/>
        <v>削除</v>
      </c>
    </row>
    <row r="110" spans="1:12" x14ac:dyDescent="0.7">
      <c r="A110" s="1" t="str">
        <f>IF($A$1+1&gt;=ROW(),A109+VLOOKUP(ROW()-3,計算用!$B$2:$K$101,8,0),"削除")</f>
        <v>削除</v>
      </c>
      <c r="B110" s="7" t="str">
        <f>IF($A$1+1&gt;=ROW(),VLOOKUP(ROW()-3,計算用!$B$2:$K$101,3,0),"削除")</f>
        <v>削除</v>
      </c>
      <c r="C110" s="7" t="str">
        <f>IF($A$1+1&gt;=ROW(),VLOOKUP(ROW()-3,計算用!$B$2:$K$101,4,0),"削除")</f>
        <v>削除</v>
      </c>
      <c r="D110" s="7" t="str">
        <f>IF($A$1+1&gt;=ROW(),VLOOKUP(ROW()-3,計算用!$B$2:$K$101,10,0),"削除")</f>
        <v>削除</v>
      </c>
      <c r="E110" s="9" t="str">
        <f t="shared" si="9"/>
        <v>削除</v>
      </c>
      <c r="F110" s="9" t="str">
        <f t="shared" si="10"/>
        <v>削除</v>
      </c>
      <c r="G110" s="25" t="str">
        <f t="shared" si="6"/>
        <v>削除</v>
      </c>
      <c r="H110" s="30" t="str">
        <f t="shared" si="7"/>
        <v>削除</v>
      </c>
      <c r="I110" s="30" t="str">
        <f t="shared" si="7"/>
        <v>削除</v>
      </c>
      <c r="J110" s="30" t="str">
        <f t="shared" si="7"/>
        <v>削除</v>
      </c>
      <c r="K110" s="29" t="str">
        <f t="shared" si="7"/>
        <v>削除</v>
      </c>
      <c r="L110" s="29" t="str">
        <f t="shared" si="8"/>
        <v>削除</v>
      </c>
    </row>
    <row r="111" spans="1:12" x14ac:dyDescent="0.7">
      <c r="A111" s="1" t="str">
        <f>IF($A$1+1&gt;=ROW(),A110+VLOOKUP(ROW()-3,計算用!$B$2:$K$101,8,0),"削除")</f>
        <v>削除</v>
      </c>
      <c r="B111" s="7" t="str">
        <f>IF($A$1+1&gt;=ROW(),VLOOKUP(ROW()-3,計算用!$B$2:$K$101,3,0),"削除")</f>
        <v>削除</v>
      </c>
      <c r="C111" s="7" t="str">
        <f>IF($A$1+1&gt;=ROW(),VLOOKUP(ROW()-3,計算用!$B$2:$K$101,4,0),"削除")</f>
        <v>削除</v>
      </c>
      <c r="D111" s="7" t="str">
        <f>IF($A$1+1&gt;=ROW(),VLOOKUP(ROW()-3,計算用!$B$2:$K$101,10,0),"削除")</f>
        <v>削除</v>
      </c>
      <c r="E111" s="9" t="str">
        <f t="shared" si="9"/>
        <v>削除</v>
      </c>
      <c r="F111" s="9" t="str">
        <f t="shared" si="10"/>
        <v>削除</v>
      </c>
      <c r="G111" s="25" t="str">
        <f t="shared" si="6"/>
        <v>削除</v>
      </c>
      <c r="H111" s="30" t="str">
        <f t="shared" si="7"/>
        <v>削除</v>
      </c>
      <c r="I111" s="30" t="str">
        <f t="shared" si="7"/>
        <v>削除</v>
      </c>
      <c r="J111" s="30" t="str">
        <f t="shared" si="7"/>
        <v>削除</v>
      </c>
      <c r="K111" s="29" t="str">
        <f t="shared" si="7"/>
        <v>削除</v>
      </c>
      <c r="L111" s="29" t="str">
        <f t="shared" si="8"/>
        <v>削除</v>
      </c>
    </row>
    <row r="112" spans="1:12" x14ac:dyDescent="0.7">
      <c r="A112" s="1" t="str">
        <f>IF($A$1+1&gt;=ROW(),A111+VLOOKUP(ROW()-3,計算用!$B$2:$K$101,8,0),"削除")</f>
        <v>削除</v>
      </c>
      <c r="B112" s="7" t="str">
        <f>IF($A$1+1&gt;=ROW(),VLOOKUP(ROW()-3,計算用!$B$2:$K$101,3,0),"削除")</f>
        <v>削除</v>
      </c>
      <c r="C112" s="7" t="str">
        <f>IF($A$1+1&gt;=ROW(),VLOOKUP(ROW()-3,計算用!$B$2:$K$101,4,0),"削除")</f>
        <v>削除</v>
      </c>
      <c r="D112" s="7" t="str">
        <f>IF($A$1+1&gt;=ROW(),VLOOKUP(ROW()-3,計算用!$B$2:$K$101,10,0),"削除")</f>
        <v>削除</v>
      </c>
      <c r="E112" s="9" t="str">
        <f t="shared" si="9"/>
        <v>削除</v>
      </c>
      <c r="F112" s="9" t="str">
        <f t="shared" si="10"/>
        <v>削除</v>
      </c>
      <c r="G112" s="25" t="str">
        <f t="shared" si="6"/>
        <v>削除</v>
      </c>
      <c r="H112" s="30" t="str">
        <f t="shared" si="7"/>
        <v>削除</v>
      </c>
      <c r="I112" s="30" t="str">
        <f t="shared" si="7"/>
        <v>削除</v>
      </c>
      <c r="J112" s="30" t="str">
        <f t="shared" si="7"/>
        <v>削除</v>
      </c>
      <c r="K112" s="29" t="str">
        <f t="shared" si="7"/>
        <v>削除</v>
      </c>
      <c r="L112" s="29" t="str">
        <f t="shared" si="8"/>
        <v>削除</v>
      </c>
    </row>
    <row r="113" spans="1:12" x14ac:dyDescent="0.7">
      <c r="A113" s="1" t="str">
        <f>IF($A$1+1&gt;=ROW(),A112+VLOOKUP(ROW()-3,計算用!$B$2:$K$101,8,0),"削除")</f>
        <v>削除</v>
      </c>
      <c r="B113" s="7" t="str">
        <f>IF($A$1+1&gt;=ROW(),VLOOKUP(ROW()-3,計算用!$B$2:$K$101,3,0),"削除")</f>
        <v>削除</v>
      </c>
      <c r="C113" s="7" t="str">
        <f>IF($A$1+1&gt;=ROW(),VLOOKUP(ROW()-3,計算用!$B$2:$K$101,4,0),"削除")</f>
        <v>削除</v>
      </c>
      <c r="D113" s="7" t="str">
        <f>IF($A$1+1&gt;=ROW(),VLOOKUP(ROW()-3,計算用!$B$2:$K$101,10,0),"削除")</f>
        <v>削除</v>
      </c>
      <c r="E113" s="9" t="str">
        <f t="shared" si="9"/>
        <v>削除</v>
      </c>
      <c r="F113" s="9" t="str">
        <f t="shared" si="10"/>
        <v>削除</v>
      </c>
      <c r="G113" s="25" t="str">
        <f t="shared" si="6"/>
        <v>削除</v>
      </c>
      <c r="H113" s="30" t="str">
        <f t="shared" si="7"/>
        <v>削除</v>
      </c>
      <c r="I113" s="30" t="str">
        <f t="shared" si="7"/>
        <v>削除</v>
      </c>
      <c r="J113" s="30" t="str">
        <f t="shared" si="7"/>
        <v>削除</v>
      </c>
      <c r="K113" s="29" t="str">
        <f t="shared" si="7"/>
        <v>削除</v>
      </c>
      <c r="L113" s="29" t="str">
        <f t="shared" si="8"/>
        <v>削除</v>
      </c>
    </row>
    <row r="114" spans="1:12" x14ac:dyDescent="0.7">
      <c r="A114" s="1" t="str">
        <f>IF($A$1+1&gt;=ROW(),A113+VLOOKUP(ROW()-3,計算用!$B$2:$K$101,8,0),"削除")</f>
        <v>削除</v>
      </c>
      <c r="B114" s="7" t="str">
        <f>IF($A$1+1&gt;=ROW(),VLOOKUP(ROW()-3,計算用!$B$2:$K$101,3,0),"削除")</f>
        <v>削除</v>
      </c>
      <c r="C114" s="7" t="str">
        <f>IF($A$1+1&gt;=ROW(),VLOOKUP(ROW()-3,計算用!$B$2:$K$101,4,0),"削除")</f>
        <v>削除</v>
      </c>
      <c r="D114" s="7" t="str">
        <f>IF($A$1+1&gt;=ROW(),VLOOKUP(ROW()-3,計算用!$B$2:$K$101,10,0),"削除")</f>
        <v>削除</v>
      </c>
      <c r="E114" s="9" t="str">
        <f t="shared" si="9"/>
        <v>削除</v>
      </c>
      <c r="F114" s="9" t="str">
        <f t="shared" si="10"/>
        <v>削除</v>
      </c>
      <c r="G114" s="25" t="str">
        <f t="shared" si="6"/>
        <v>削除</v>
      </c>
      <c r="H114" s="30" t="str">
        <f t="shared" si="7"/>
        <v>削除</v>
      </c>
      <c r="I114" s="30" t="str">
        <f t="shared" si="7"/>
        <v>削除</v>
      </c>
      <c r="J114" s="30" t="str">
        <f t="shared" si="7"/>
        <v>削除</v>
      </c>
      <c r="K114" s="29" t="str">
        <f t="shared" si="7"/>
        <v>削除</v>
      </c>
      <c r="L114" s="29" t="str">
        <f t="shared" si="8"/>
        <v>削除</v>
      </c>
    </row>
    <row r="115" spans="1:12" x14ac:dyDescent="0.7">
      <c r="A115" s="1" t="str">
        <f>IF($A$1+1&gt;=ROW(),A114+VLOOKUP(ROW()-3,計算用!$B$2:$K$101,8,0),"削除")</f>
        <v>削除</v>
      </c>
      <c r="B115" s="7" t="str">
        <f>IF($A$1+1&gt;=ROW(),VLOOKUP(ROW()-3,計算用!$B$2:$K$101,3,0),"削除")</f>
        <v>削除</v>
      </c>
      <c r="C115" s="7" t="str">
        <f>IF($A$1+1&gt;=ROW(),VLOOKUP(ROW()-3,計算用!$B$2:$K$101,4,0),"削除")</f>
        <v>削除</v>
      </c>
      <c r="D115" s="7" t="str">
        <f>IF($A$1+1&gt;=ROW(),VLOOKUP(ROW()-3,計算用!$B$2:$K$101,10,0),"削除")</f>
        <v>削除</v>
      </c>
      <c r="E115" s="9" t="str">
        <f t="shared" si="9"/>
        <v>削除</v>
      </c>
      <c r="F115" s="9" t="str">
        <f t="shared" si="10"/>
        <v>削除</v>
      </c>
      <c r="G115" s="25" t="str">
        <f t="shared" si="6"/>
        <v>削除</v>
      </c>
      <c r="H115" s="30" t="str">
        <f t="shared" si="7"/>
        <v>削除</v>
      </c>
      <c r="I115" s="30" t="str">
        <f t="shared" si="7"/>
        <v>削除</v>
      </c>
      <c r="J115" s="30" t="str">
        <f t="shared" si="7"/>
        <v>削除</v>
      </c>
      <c r="K115" s="29" t="str">
        <f t="shared" si="7"/>
        <v>削除</v>
      </c>
      <c r="L115" s="29" t="str">
        <f t="shared" si="8"/>
        <v>削除</v>
      </c>
    </row>
    <row r="116" spans="1:12" x14ac:dyDescent="0.7">
      <c r="A116" s="1" t="str">
        <f>IF($A$1+1&gt;=ROW(),A115+VLOOKUP(ROW()-3,計算用!$B$2:$K$101,8,0),"削除")</f>
        <v>削除</v>
      </c>
      <c r="B116" s="7" t="str">
        <f>IF($A$1+1&gt;=ROW(),VLOOKUP(ROW()-3,計算用!$B$2:$K$101,3,0),"削除")</f>
        <v>削除</v>
      </c>
      <c r="C116" s="7" t="str">
        <f>IF($A$1+1&gt;=ROW(),VLOOKUP(ROW()-3,計算用!$B$2:$K$101,4,0),"削除")</f>
        <v>削除</v>
      </c>
      <c r="D116" s="7" t="str">
        <f>IF($A$1+1&gt;=ROW(),VLOOKUP(ROW()-3,計算用!$B$2:$K$101,10,0),"削除")</f>
        <v>削除</v>
      </c>
      <c r="E116" s="9" t="str">
        <f t="shared" si="9"/>
        <v>削除</v>
      </c>
      <c r="F116" s="9" t="str">
        <f t="shared" si="10"/>
        <v>削除</v>
      </c>
      <c r="G116" s="25" t="str">
        <f t="shared" si="6"/>
        <v>削除</v>
      </c>
      <c r="H116" s="30" t="str">
        <f t="shared" si="7"/>
        <v>削除</v>
      </c>
      <c r="I116" s="30" t="str">
        <f t="shared" si="7"/>
        <v>削除</v>
      </c>
      <c r="J116" s="30" t="str">
        <f t="shared" si="7"/>
        <v>削除</v>
      </c>
      <c r="K116" s="29" t="str">
        <f t="shared" si="7"/>
        <v>削除</v>
      </c>
      <c r="L116" s="29" t="str">
        <f t="shared" si="8"/>
        <v>削除</v>
      </c>
    </row>
    <row r="117" spans="1:12" x14ac:dyDescent="0.7">
      <c r="A117" s="1" t="str">
        <f>IF($A$1+1&gt;=ROW(),A116+VLOOKUP(ROW()-3,計算用!$B$2:$K$101,8,0),"削除")</f>
        <v>削除</v>
      </c>
      <c r="B117" s="7" t="str">
        <f>IF($A$1+1&gt;=ROW(),VLOOKUP(ROW()-3,計算用!$B$2:$K$101,3,0),"削除")</f>
        <v>削除</v>
      </c>
      <c r="C117" s="7" t="str">
        <f>IF($A$1+1&gt;=ROW(),VLOOKUP(ROW()-3,計算用!$B$2:$K$101,4,0),"削除")</f>
        <v>削除</v>
      </c>
      <c r="D117" s="7" t="str">
        <f>IF($A$1+1&gt;=ROW(),VLOOKUP(ROW()-3,計算用!$B$2:$K$101,10,0),"削除")</f>
        <v>削除</v>
      </c>
      <c r="E117" s="9" t="str">
        <f t="shared" si="9"/>
        <v>削除</v>
      </c>
      <c r="F117" s="9" t="str">
        <f t="shared" si="10"/>
        <v>削除</v>
      </c>
      <c r="G117" s="25" t="str">
        <f t="shared" si="6"/>
        <v>削除</v>
      </c>
      <c r="H117" s="30" t="str">
        <f t="shared" si="7"/>
        <v>削除</v>
      </c>
      <c r="I117" s="30" t="str">
        <f t="shared" si="7"/>
        <v>削除</v>
      </c>
      <c r="J117" s="30" t="str">
        <f t="shared" si="7"/>
        <v>削除</v>
      </c>
      <c r="K117" s="29" t="str">
        <f t="shared" si="7"/>
        <v>削除</v>
      </c>
      <c r="L117" s="29" t="str">
        <f t="shared" si="8"/>
        <v>削除</v>
      </c>
    </row>
    <row r="118" spans="1:12" x14ac:dyDescent="0.7">
      <c r="A118" s="1" t="str">
        <f>IF($A$1+1&gt;=ROW(),A117+VLOOKUP(ROW()-3,計算用!$B$2:$K$101,8,0),"削除")</f>
        <v>削除</v>
      </c>
      <c r="B118" s="7" t="str">
        <f>IF($A$1+1&gt;=ROW(),VLOOKUP(ROW()-3,計算用!$B$2:$K$101,3,0),"削除")</f>
        <v>削除</v>
      </c>
      <c r="C118" s="7" t="str">
        <f>IF($A$1+1&gt;=ROW(),VLOOKUP(ROW()-3,計算用!$B$2:$K$101,4,0),"削除")</f>
        <v>削除</v>
      </c>
      <c r="D118" s="7" t="str">
        <f>IF($A$1+1&gt;=ROW(),VLOOKUP(ROW()-3,計算用!$B$2:$K$101,10,0),"削除")</f>
        <v>削除</v>
      </c>
      <c r="E118" s="9" t="str">
        <f t="shared" si="9"/>
        <v>削除</v>
      </c>
      <c r="F118" s="9" t="str">
        <f t="shared" si="10"/>
        <v>削除</v>
      </c>
      <c r="G118" s="25" t="str">
        <f t="shared" si="6"/>
        <v>削除</v>
      </c>
      <c r="H118" s="30" t="str">
        <f t="shared" si="7"/>
        <v>削除</v>
      </c>
      <c r="I118" s="30" t="str">
        <f t="shared" si="7"/>
        <v>削除</v>
      </c>
      <c r="J118" s="30" t="str">
        <f t="shared" si="7"/>
        <v>削除</v>
      </c>
      <c r="K118" s="29" t="str">
        <f t="shared" si="7"/>
        <v>削除</v>
      </c>
      <c r="L118" s="29" t="str">
        <f t="shared" si="8"/>
        <v>削除</v>
      </c>
    </row>
    <row r="119" spans="1:12" x14ac:dyDescent="0.7">
      <c r="A119" s="1" t="str">
        <f>IF($A$1+1&gt;=ROW(),A118+VLOOKUP(ROW()-3,計算用!$B$2:$K$101,8,0),"削除")</f>
        <v>削除</v>
      </c>
      <c r="B119" s="7" t="str">
        <f>IF($A$1+1&gt;=ROW(),VLOOKUP(ROW()-3,計算用!$B$2:$K$101,3,0),"削除")</f>
        <v>削除</v>
      </c>
      <c r="C119" s="7" t="str">
        <f>IF($A$1+1&gt;=ROW(),VLOOKUP(ROW()-3,計算用!$B$2:$K$101,4,0),"削除")</f>
        <v>削除</v>
      </c>
      <c r="D119" s="7" t="str">
        <f>IF($A$1+1&gt;=ROW(),VLOOKUP(ROW()-3,計算用!$B$2:$K$101,10,0),"削除")</f>
        <v>削除</v>
      </c>
      <c r="E119" s="9" t="str">
        <f t="shared" si="9"/>
        <v>削除</v>
      </c>
      <c r="F119" s="9" t="str">
        <f t="shared" si="10"/>
        <v>削除</v>
      </c>
      <c r="G119" s="25" t="str">
        <f t="shared" si="6"/>
        <v>削除</v>
      </c>
      <c r="H119" s="30" t="str">
        <f t="shared" si="7"/>
        <v>削除</v>
      </c>
      <c r="I119" s="30" t="str">
        <f t="shared" si="7"/>
        <v>削除</v>
      </c>
      <c r="J119" s="30" t="str">
        <f t="shared" si="7"/>
        <v>削除</v>
      </c>
      <c r="K119" s="29" t="str">
        <f t="shared" si="7"/>
        <v>削除</v>
      </c>
      <c r="L119" s="29" t="str">
        <f t="shared" si="8"/>
        <v>削除</v>
      </c>
    </row>
    <row r="120" spans="1:12" x14ac:dyDescent="0.7">
      <c r="A120" s="1" t="str">
        <f>IF($A$1+1&gt;=ROW(),A119+VLOOKUP(ROW()-3,計算用!$B$2:$K$101,8,0),"削除")</f>
        <v>削除</v>
      </c>
      <c r="B120" s="7" t="str">
        <f>IF($A$1+1&gt;=ROW(),VLOOKUP(ROW()-3,計算用!$B$2:$K$101,3,0),"削除")</f>
        <v>削除</v>
      </c>
      <c r="C120" s="7" t="str">
        <f>IF($A$1+1&gt;=ROW(),VLOOKUP(ROW()-3,計算用!$B$2:$K$101,4,0),"削除")</f>
        <v>削除</v>
      </c>
      <c r="D120" s="7" t="str">
        <f>IF($A$1+1&gt;=ROW(),VLOOKUP(ROW()-3,計算用!$B$2:$K$101,10,0),"削除")</f>
        <v>削除</v>
      </c>
      <c r="E120" s="9" t="str">
        <f t="shared" si="9"/>
        <v>削除</v>
      </c>
      <c r="F120" s="9" t="str">
        <f t="shared" si="10"/>
        <v>削除</v>
      </c>
      <c r="G120" s="25" t="str">
        <f t="shared" si="6"/>
        <v>削除</v>
      </c>
      <c r="H120" s="30" t="str">
        <f t="shared" si="7"/>
        <v>削除</v>
      </c>
      <c r="I120" s="30" t="str">
        <f t="shared" si="7"/>
        <v>削除</v>
      </c>
      <c r="J120" s="30" t="str">
        <f t="shared" si="7"/>
        <v>削除</v>
      </c>
      <c r="K120" s="29" t="str">
        <f t="shared" si="7"/>
        <v>削除</v>
      </c>
      <c r="L120" s="29" t="str">
        <f t="shared" si="8"/>
        <v>削除</v>
      </c>
    </row>
    <row r="121" spans="1:12" x14ac:dyDescent="0.7">
      <c r="A121" s="1" t="str">
        <f>IF($A$1+1&gt;=ROW(),A120+VLOOKUP(ROW()-3,計算用!$B$2:$K$101,8,0),"削除")</f>
        <v>削除</v>
      </c>
      <c r="B121" s="7" t="str">
        <f>IF($A$1+1&gt;=ROW(),VLOOKUP(ROW()-3,計算用!$B$2:$K$101,3,0),"削除")</f>
        <v>削除</v>
      </c>
      <c r="C121" s="7" t="str">
        <f>IF($A$1+1&gt;=ROW(),VLOOKUP(ROW()-3,計算用!$B$2:$K$101,4,0),"削除")</f>
        <v>削除</v>
      </c>
      <c r="D121" s="7" t="str">
        <f>IF($A$1+1&gt;=ROW(),VLOOKUP(ROW()-3,計算用!$B$2:$K$101,10,0),"削除")</f>
        <v>削除</v>
      </c>
      <c r="E121" s="9" t="str">
        <f t="shared" si="9"/>
        <v>削除</v>
      </c>
      <c r="F121" s="9" t="str">
        <f t="shared" si="10"/>
        <v>削除</v>
      </c>
      <c r="G121" s="25" t="str">
        <f t="shared" si="6"/>
        <v>削除</v>
      </c>
      <c r="H121" s="30" t="str">
        <f t="shared" si="7"/>
        <v>削除</v>
      </c>
      <c r="I121" s="30" t="str">
        <f t="shared" si="7"/>
        <v>削除</v>
      </c>
      <c r="J121" s="30" t="str">
        <f t="shared" si="7"/>
        <v>削除</v>
      </c>
      <c r="K121" s="29" t="str">
        <f t="shared" si="7"/>
        <v>削除</v>
      </c>
      <c r="L121" s="29" t="str">
        <f t="shared" si="8"/>
        <v>削除</v>
      </c>
    </row>
    <row r="122" spans="1:12" x14ac:dyDescent="0.7">
      <c r="A122" s="1" t="str">
        <f>IF($A$1+1&gt;=ROW(),A121+VLOOKUP(ROW()-3,計算用!$B$2:$K$101,8,0),"削除")</f>
        <v>削除</v>
      </c>
      <c r="B122" s="7" t="str">
        <f>IF($A$1+1&gt;=ROW(),VLOOKUP(ROW()-3,計算用!$B$2:$K$101,3,0),"削除")</f>
        <v>削除</v>
      </c>
      <c r="C122" s="7" t="str">
        <f>IF($A$1+1&gt;=ROW(),VLOOKUP(ROW()-3,計算用!$B$2:$K$101,4,0),"削除")</f>
        <v>削除</v>
      </c>
      <c r="D122" s="7" t="str">
        <f>IF($A$1+1&gt;=ROW(),VLOOKUP(ROW()-3,計算用!$B$2:$K$101,10,0),"削除")</f>
        <v>削除</v>
      </c>
      <c r="E122" s="9" t="str">
        <f t="shared" si="9"/>
        <v>削除</v>
      </c>
      <c r="F122" s="9" t="str">
        <f t="shared" si="10"/>
        <v>削除</v>
      </c>
      <c r="G122" s="25" t="str">
        <f t="shared" si="6"/>
        <v>削除</v>
      </c>
      <c r="H122" s="30" t="str">
        <f t="shared" si="7"/>
        <v>削除</v>
      </c>
      <c r="I122" s="30" t="str">
        <f t="shared" si="7"/>
        <v>削除</v>
      </c>
      <c r="J122" s="30" t="str">
        <f t="shared" si="7"/>
        <v>削除</v>
      </c>
      <c r="K122" s="29" t="str">
        <f t="shared" si="7"/>
        <v>削除</v>
      </c>
      <c r="L122" s="29" t="str">
        <f t="shared" si="8"/>
        <v>削除</v>
      </c>
    </row>
    <row r="123" spans="1:12" x14ac:dyDescent="0.7">
      <c r="A123" s="1" t="str">
        <f>IF($A$1+1&gt;=ROW(),A122+VLOOKUP(ROW()-3,計算用!$B$2:$K$101,8,0),"削除")</f>
        <v>削除</v>
      </c>
      <c r="B123" s="7" t="str">
        <f>IF($A$1+1&gt;=ROW(),VLOOKUP(ROW()-3,計算用!$B$2:$K$101,3,0),"削除")</f>
        <v>削除</v>
      </c>
      <c r="C123" s="7" t="str">
        <f>IF($A$1+1&gt;=ROW(),VLOOKUP(ROW()-3,計算用!$B$2:$K$101,4,0),"削除")</f>
        <v>削除</v>
      </c>
      <c r="D123" s="7" t="str">
        <f>IF($A$1+1&gt;=ROW(),VLOOKUP(ROW()-3,計算用!$B$2:$K$101,10,0),"削除")</f>
        <v>削除</v>
      </c>
      <c r="E123" s="9" t="str">
        <f t="shared" si="9"/>
        <v>削除</v>
      </c>
      <c r="F123" s="9" t="str">
        <f t="shared" si="10"/>
        <v>削除</v>
      </c>
      <c r="G123" s="25" t="str">
        <f t="shared" si="6"/>
        <v>削除</v>
      </c>
      <c r="H123" s="30" t="str">
        <f t="shared" si="7"/>
        <v>削除</v>
      </c>
      <c r="I123" s="30" t="str">
        <f t="shared" si="7"/>
        <v>削除</v>
      </c>
      <c r="J123" s="30" t="str">
        <f t="shared" si="7"/>
        <v>削除</v>
      </c>
      <c r="K123" s="29" t="str">
        <f t="shared" si="7"/>
        <v>削除</v>
      </c>
      <c r="L123" s="29" t="str">
        <f t="shared" si="8"/>
        <v>削除</v>
      </c>
    </row>
    <row r="124" spans="1:12" x14ac:dyDescent="0.7">
      <c r="A124" s="1" t="str">
        <f>IF($A$1+1&gt;=ROW(),A123+VLOOKUP(ROW()-3,計算用!$B$2:$K$101,8,0),"削除")</f>
        <v>削除</v>
      </c>
      <c r="B124" s="7" t="str">
        <f>IF($A$1+1&gt;=ROW(),VLOOKUP(ROW()-3,計算用!$B$2:$K$101,3,0),"削除")</f>
        <v>削除</v>
      </c>
      <c r="C124" s="7" t="str">
        <f>IF($A$1+1&gt;=ROW(),VLOOKUP(ROW()-3,計算用!$B$2:$K$101,4,0),"削除")</f>
        <v>削除</v>
      </c>
      <c r="D124" s="7" t="str">
        <f>IF($A$1+1&gt;=ROW(),VLOOKUP(ROW()-3,計算用!$B$2:$K$101,10,0),"削除")</f>
        <v>削除</v>
      </c>
      <c r="E124" s="9" t="str">
        <f t="shared" si="9"/>
        <v>削除</v>
      </c>
      <c r="F124" s="9" t="str">
        <f t="shared" si="10"/>
        <v>削除</v>
      </c>
      <c r="G124" s="25" t="str">
        <f t="shared" si="6"/>
        <v>削除</v>
      </c>
      <c r="H124" s="30" t="str">
        <f t="shared" si="7"/>
        <v>削除</v>
      </c>
      <c r="I124" s="30" t="str">
        <f t="shared" si="7"/>
        <v>削除</v>
      </c>
      <c r="J124" s="30" t="str">
        <f t="shared" si="7"/>
        <v>削除</v>
      </c>
      <c r="K124" s="29" t="str">
        <f t="shared" si="7"/>
        <v>削除</v>
      </c>
      <c r="L124" s="29" t="str">
        <f t="shared" si="8"/>
        <v>削除</v>
      </c>
    </row>
    <row r="125" spans="1:12" x14ac:dyDescent="0.7">
      <c r="A125" s="1" t="str">
        <f>IF($A$1+1&gt;=ROW(),A124+VLOOKUP(ROW()-3,計算用!$B$2:$K$101,8,0),"削除")</f>
        <v>削除</v>
      </c>
      <c r="B125" s="7" t="str">
        <f>IF($A$1+1&gt;=ROW(),VLOOKUP(ROW()-3,計算用!$B$2:$K$101,3,0),"削除")</f>
        <v>削除</v>
      </c>
      <c r="C125" s="7" t="str">
        <f>IF($A$1+1&gt;=ROW(),VLOOKUP(ROW()-3,計算用!$B$2:$K$101,4,0),"削除")</f>
        <v>削除</v>
      </c>
      <c r="D125" s="7" t="str">
        <f>IF($A$1+1&gt;=ROW(),VLOOKUP(ROW()-3,計算用!$B$2:$K$101,10,0),"削除")</f>
        <v>削除</v>
      </c>
      <c r="E125" s="9" t="str">
        <f t="shared" si="9"/>
        <v>削除</v>
      </c>
      <c r="F125" s="9" t="str">
        <f t="shared" si="10"/>
        <v>削除</v>
      </c>
      <c r="G125" s="25" t="str">
        <f t="shared" si="6"/>
        <v>削除</v>
      </c>
      <c r="H125" s="30" t="str">
        <f t="shared" si="7"/>
        <v>削除</v>
      </c>
      <c r="I125" s="30" t="str">
        <f t="shared" si="7"/>
        <v>削除</v>
      </c>
      <c r="J125" s="30" t="str">
        <f t="shared" si="7"/>
        <v>削除</v>
      </c>
      <c r="K125" s="29" t="str">
        <f t="shared" si="7"/>
        <v>削除</v>
      </c>
      <c r="L125" s="29" t="str">
        <f t="shared" si="8"/>
        <v>削除</v>
      </c>
    </row>
    <row r="126" spans="1:12" x14ac:dyDescent="0.7">
      <c r="A126" s="1" t="str">
        <f>IF($A$1+1&gt;=ROW(),A125+VLOOKUP(ROW()-3,計算用!$B$2:$K$101,8,0),"削除")</f>
        <v>削除</v>
      </c>
      <c r="B126" s="7" t="str">
        <f>IF($A$1+1&gt;=ROW(),VLOOKUP(ROW()-3,計算用!$B$2:$K$101,3,0),"削除")</f>
        <v>削除</v>
      </c>
      <c r="C126" s="7" t="str">
        <f>IF($A$1+1&gt;=ROW(),VLOOKUP(ROW()-3,計算用!$B$2:$K$101,4,0),"削除")</f>
        <v>削除</v>
      </c>
      <c r="D126" s="7" t="str">
        <f>IF($A$1+1&gt;=ROW(),VLOOKUP(ROW()-3,計算用!$B$2:$K$101,10,0),"削除")</f>
        <v>削除</v>
      </c>
      <c r="E126" s="9" t="str">
        <f t="shared" si="9"/>
        <v>削除</v>
      </c>
      <c r="F126" s="9" t="str">
        <f t="shared" si="10"/>
        <v>削除</v>
      </c>
      <c r="G126" s="25" t="str">
        <f t="shared" si="6"/>
        <v>削除</v>
      </c>
      <c r="H126" s="30" t="str">
        <f t="shared" si="7"/>
        <v>削除</v>
      </c>
      <c r="I126" s="30" t="str">
        <f t="shared" si="7"/>
        <v>削除</v>
      </c>
      <c r="J126" s="30" t="str">
        <f t="shared" si="7"/>
        <v>削除</v>
      </c>
      <c r="K126" s="29" t="str">
        <f t="shared" si="7"/>
        <v>削除</v>
      </c>
      <c r="L126" s="29" t="str">
        <f t="shared" si="8"/>
        <v>削除</v>
      </c>
    </row>
    <row r="127" spans="1:12" x14ac:dyDescent="0.7">
      <c r="A127" s="1" t="str">
        <f>IF($A$1+1&gt;=ROW(),A126+VLOOKUP(ROW()-3,計算用!$B$2:$K$101,8,0),"削除")</f>
        <v>削除</v>
      </c>
      <c r="B127" s="7" t="str">
        <f>IF($A$1+1&gt;=ROW(),VLOOKUP(ROW()-3,計算用!$B$2:$K$101,3,0),"削除")</f>
        <v>削除</v>
      </c>
      <c r="C127" s="7" t="str">
        <f>IF($A$1+1&gt;=ROW(),VLOOKUP(ROW()-3,計算用!$B$2:$K$101,4,0),"削除")</f>
        <v>削除</v>
      </c>
      <c r="D127" s="7" t="str">
        <f>IF($A$1+1&gt;=ROW(),VLOOKUP(ROW()-3,計算用!$B$2:$K$101,10,0),"削除")</f>
        <v>削除</v>
      </c>
      <c r="E127" s="9" t="str">
        <f t="shared" si="9"/>
        <v>削除</v>
      </c>
      <c r="F127" s="9" t="str">
        <f t="shared" si="10"/>
        <v>削除</v>
      </c>
      <c r="G127" s="25" t="str">
        <f t="shared" si="6"/>
        <v>削除</v>
      </c>
      <c r="H127" s="30" t="str">
        <f t="shared" si="7"/>
        <v>削除</v>
      </c>
      <c r="I127" s="30" t="str">
        <f t="shared" si="7"/>
        <v>削除</v>
      </c>
      <c r="J127" s="30" t="str">
        <f t="shared" si="7"/>
        <v>削除</v>
      </c>
      <c r="K127" s="29" t="str">
        <f t="shared" si="7"/>
        <v>削除</v>
      </c>
      <c r="L127" s="29" t="str">
        <f t="shared" si="8"/>
        <v>削除</v>
      </c>
    </row>
    <row r="128" spans="1:12" x14ac:dyDescent="0.7">
      <c r="A128" s="1" t="str">
        <f>IF($A$1+1&gt;=ROW(),A127+VLOOKUP(ROW()-3,計算用!$B$2:$K$101,8,0),"削除")</f>
        <v>削除</v>
      </c>
      <c r="B128" s="7" t="str">
        <f>IF($A$1+1&gt;=ROW(),VLOOKUP(ROW()-3,計算用!$B$2:$K$101,3,0),"削除")</f>
        <v>削除</v>
      </c>
      <c r="C128" s="7" t="str">
        <f>IF($A$1+1&gt;=ROW(),VLOOKUP(ROW()-3,計算用!$B$2:$K$101,4,0),"削除")</f>
        <v>削除</v>
      </c>
      <c r="D128" s="7" t="str">
        <f>IF($A$1+1&gt;=ROW(),VLOOKUP(ROW()-3,計算用!$B$2:$K$101,10,0),"削除")</f>
        <v>削除</v>
      </c>
      <c r="E128" s="9" t="str">
        <f t="shared" si="9"/>
        <v>削除</v>
      </c>
      <c r="F128" s="9" t="str">
        <f t="shared" si="10"/>
        <v>削除</v>
      </c>
      <c r="G128" s="25" t="str">
        <f t="shared" si="6"/>
        <v>削除</v>
      </c>
      <c r="H128" s="30" t="str">
        <f t="shared" si="7"/>
        <v>削除</v>
      </c>
      <c r="I128" s="30" t="str">
        <f t="shared" si="7"/>
        <v>削除</v>
      </c>
      <c r="J128" s="30" t="str">
        <f t="shared" si="7"/>
        <v>削除</v>
      </c>
      <c r="K128" s="29" t="str">
        <f t="shared" si="7"/>
        <v>削除</v>
      </c>
      <c r="L128" s="29" t="str">
        <f t="shared" si="8"/>
        <v>削除</v>
      </c>
    </row>
    <row r="129" spans="1:12" x14ac:dyDescent="0.7">
      <c r="A129" s="1" t="str">
        <f>IF($A$1+1&gt;=ROW(),A128+VLOOKUP(ROW()-3,計算用!$B$2:$K$101,8,0),"削除")</f>
        <v>削除</v>
      </c>
      <c r="B129" s="7" t="str">
        <f>IF($A$1+1&gt;=ROW(),VLOOKUP(ROW()-3,計算用!$B$2:$K$101,3,0),"削除")</f>
        <v>削除</v>
      </c>
      <c r="C129" s="7" t="str">
        <f>IF($A$1+1&gt;=ROW(),VLOOKUP(ROW()-3,計算用!$B$2:$K$101,4,0),"削除")</f>
        <v>削除</v>
      </c>
      <c r="D129" s="7" t="str">
        <f>IF($A$1+1&gt;=ROW(),VLOOKUP(ROW()-3,計算用!$B$2:$K$101,10,0),"削除")</f>
        <v>削除</v>
      </c>
      <c r="E129" s="9" t="str">
        <f t="shared" si="9"/>
        <v>削除</v>
      </c>
      <c r="F129" s="9" t="str">
        <f t="shared" si="10"/>
        <v>削除</v>
      </c>
      <c r="G129" s="25" t="str">
        <f t="shared" si="6"/>
        <v>削除</v>
      </c>
      <c r="H129" s="30" t="str">
        <f t="shared" si="7"/>
        <v>削除</v>
      </c>
      <c r="I129" s="30" t="str">
        <f t="shared" si="7"/>
        <v>削除</v>
      </c>
      <c r="J129" s="30" t="str">
        <f t="shared" si="7"/>
        <v>削除</v>
      </c>
      <c r="K129" s="29" t="str">
        <f t="shared" si="7"/>
        <v>削除</v>
      </c>
      <c r="L129" s="29" t="str">
        <f t="shared" si="8"/>
        <v>削除</v>
      </c>
    </row>
    <row r="130" spans="1:12" x14ac:dyDescent="0.7">
      <c r="A130" s="1" t="str">
        <f>IF($A$1+1&gt;=ROW(),A129+VLOOKUP(ROW()-3,計算用!$B$2:$K$101,8,0),"削除")</f>
        <v>削除</v>
      </c>
      <c r="B130" s="7" t="str">
        <f>IF($A$1+1&gt;=ROW(),VLOOKUP(ROW()-3,計算用!$B$2:$K$101,3,0),"削除")</f>
        <v>削除</v>
      </c>
      <c r="C130" s="7" t="str">
        <f>IF($A$1+1&gt;=ROW(),VLOOKUP(ROW()-3,計算用!$B$2:$K$101,4,0),"削除")</f>
        <v>削除</v>
      </c>
      <c r="D130" s="7" t="str">
        <f>IF($A$1+1&gt;=ROW(),VLOOKUP(ROW()-3,計算用!$B$2:$K$101,10,0),"削除")</f>
        <v>削除</v>
      </c>
      <c r="E130" s="9" t="str">
        <f t="shared" si="9"/>
        <v>削除</v>
      </c>
      <c r="F130" s="9" t="str">
        <f t="shared" si="10"/>
        <v>削除</v>
      </c>
      <c r="G130" s="25" t="str">
        <f t="shared" si="6"/>
        <v>削除</v>
      </c>
      <c r="H130" s="30" t="str">
        <f t="shared" si="7"/>
        <v>削除</v>
      </c>
      <c r="I130" s="30" t="str">
        <f t="shared" si="7"/>
        <v>削除</v>
      </c>
      <c r="J130" s="30" t="str">
        <f t="shared" si="7"/>
        <v>削除</v>
      </c>
      <c r="K130" s="29" t="str">
        <f t="shared" ref="K130:K193" si="11">E130</f>
        <v>削除</v>
      </c>
      <c r="L130" s="29" t="str">
        <f t="shared" si="8"/>
        <v>削除</v>
      </c>
    </row>
    <row r="131" spans="1:12" x14ac:dyDescent="0.7">
      <c r="A131" s="1" t="str">
        <f>IF($A$1+1&gt;=ROW(),A130+VLOOKUP(ROW()-3,計算用!$B$2:$K$101,8,0),"削除")</f>
        <v>削除</v>
      </c>
      <c r="B131" s="7" t="str">
        <f>IF($A$1+1&gt;=ROW(),VLOOKUP(ROW()-3,計算用!$B$2:$K$101,3,0),"削除")</f>
        <v>削除</v>
      </c>
      <c r="C131" s="7" t="str">
        <f>IF($A$1+1&gt;=ROW(),VLOOKUP(ROW()-3,計算用!$B$2:$K$101,4,0),"削除")</f>
        <v>削除</v>
      </c>
      <c r="D131" s="7" t="str">
        <f>IF($A$1+1&gt;=ROW(),VLOOKUP(ROW()-3,計算用!$B$2:$K$101,10,0),"削除")</f>
        <v>削除</v>
      </c>
      <c r="E131" s="9" t="str">
        <f t="shared" si="9"/>
        <v>削除</v>
      </c>
      <c r="F131" s="9" t="str">
        <f t="shared" si="10"/>
        <v>削除</v>
      </c>
      <c r="G131" s="25" t="str">
        <f t="shared" ref="G131:G194" si="12">TEXT(A131,"yymmddhh'")</f>
        <v>削除</v>
      </c>
      <c r="H131" s="30" t="str">
        <f t="shared" ref="H131:K194" si="13">B131</f>
        <v>削除</v>
      </c>
      <c r="I131" s="30" t="str">
        <f t="shared" si="13"/>
        <v>削除</v>
      </c>
      <c r="J131" s="30" t="str">
        <f t="shared" si="13"/>
        <v>削除</v>
      </c>
      <c r="K131" s="29" t="str">
        <f t="shared" si="11"/>
        <v>削除</v>
      </c>
      <c r="L131" s="29" t="str">
        <f t="shared" ref="L131:L194" si="14">F131</f>
        <v>削除</v>
      </c>
    </row>
    <row r="132" spans="1:12" x14ac:dyDescent="0.7">
      <c r="A132" s="1" t="str">
        <f>IF($A$1+1&gt;=ROW(),A131+VLOOKUP(ROW()-3,計算用!$B$2:$K$101,8,0),"削除")</f>
        <v>削除</v>
      </c>
      <c r="B132" s="7" t="str">
        <f>IF($A$1+1&gt;=ROW(),VLOOKUP(ROW()-3,計算用!$B$2:$K$101,3,0),"削除")</f>
        <v>削除</v>
      </c>
      <c r="C132" s="7" t="str">
        <f>IF($A$1+1&gt;=ROW(),VLOOKUP(ROW()-3,計算用!$B$2:$K$101,4,0),"削除")</f>
        <v>削除</v>
      </c>
      <c r="D132" s="7" t="str">
        <f>IF($A$1+1&gt;=ROW(),VLOOKUP(ROW()-3,計算用!$B$2:$K$101,10,0),"削除")</f>
        <v>削除</v>
      </c>
      <c r="E132" s="9" t="str">
        <f t="shared" si="9"/>
        <v>削除</v>
      </c>
      <c r="F132" s="9" t="str">
        <f t="shared" si="10"/>
        <v>削除</v>
      </c>
      <c r="G132" s="25" t="str">
        <f t="shared" si="12"/>
        <v>削除</v>
      </c>
      <c r="H132" s="30" t="str">
        <f t="shared" si="13"/>
        <v>削除</v>
      </c>
      <c r="I132" s="30" t="str">
        <f t="shared" si="13"/>
        <v>削除</v>
      </c>
      <c r="J132" s="30" t="str">
        <f t="shared" si="13"/>
        <v>削除</v>
      </c>
      <c r="K132" s="29" t="str">
        <f t="shared" si="11"/>
        <v>削除</v>
      </c>
      <c r="L132" s="29" t="str">
        <f t="shared" si="14"/>
        <v>削除</v>
      </c>
    </row>
    <row r="133" spans="1:12" x14ac:dyDescent="0.7">
      <c r="A133" s="1" t="str">
        <f>IF($A$1+1&gt;=ROW(),A132+VLOOKUP(ROW()-3,計算用!$B$2:$K$101,8,0),"削除")</f>
        <v>削除</v>
      </c>
      <c r="B133" s="7" t="str">
        <f>IF($A$1+1&gt;=ROW(),VLOOKUP(ROW()-3,計算用!$B$2:$K$101,3,0),"削除")</f>
        <v>削除</v>
      </c>
      <c r="C133" s="7" t="str">
        <f>IF($A$1+1&gt;=ROW(),VLOOKUP(ROW()-3,計算用!$B$2:$K$101,4,0),"削除")</f>
        <v>削除</v>
      </c>
      <c r="D133" s="7" t="str">
        <f>IF($A$1+1&gt;=ROW(),VLOOKUP(ROW()-3,計算用!$B$2:$K$101,10,0),"削除")</f>
        <v>削除</v>
      </c>
      <c r="E133" s="9" t="str">
        <f t="shared" ref="E133:E196" si="15">IF($A$1+1&gt;=ROW(),75,"削除")</f>
        <v>削除</v>
      </c>
      <c r="F133" s="9" t="str">
        <f t="shared" ref="F133:F196" si="16">IF($A$1+1&gt;=ROW(),73,"削除")</f>
        <v>削除</v>
      </c>
      <c r="G133" s="25" t="str">
        <f t="shared" si="12"/>
        <v>削除</v>
      </c>
      <c r="H133" s="30" t="str">
        <f t="shared" si="13"/>
        <v>削除</v>
      </c>
      <c r="I133" s="30" t="str">
        <f t="shared" si="13"/>
        <v>削除</v>
      </c>
      <c r="J133" s="30" t="str">
        <f t="shared" si="13"/>
        <v>削除</v>
      </c>
      <c r="K133" s="29" t="str">
        <f t="shared" si="11"/>
        <v>削除</v>
      </c>
      <c r="L133" s="29" t="str">
        <f t="shared" si="14"/>
        <v>削除</v>
      </c>
    </row>
    <row r="134" spans="1:12" x14ac:dyDescent="0.7">
      <c r="A134" s="1" t="str">
        <f>IF($A$1+1&gt;=ROW(),A133+VLOOKUP(ROW()-3,計算用!$B$2:$K$101,8,0),"削除")</f>
        <v>削除</v>
      </c>
      <c r="B134" s="7" t="str">
        <f>IF($A$1+1&gt;=ROW(),VLOOKUP(ROW()-3,計算用!$B$2:$K$101,3,0),"削除")</f>
        <v>削除</v>
      </c>
      <c r="C134" s="7" t="str">
        <f>IF($A$1+1&gt;=ROW(),VLOOKUP(ROW()-3,計算用!$B$2:$K$101,4,0),"削除")</f>
        <v>削除</v>
      </c>
      <c r="D134" s="7" t="str">
        <f>IF($A$1+1&gt;=ROW(),VLOOKUP(ROW()-3,計算用!$B$2:$K$101,10,0),"削除")</f>
        <v>削除</v>
      </c>
      <c r="E134" s="9" t="str">
        <f t="shared" si="15"/>
        <v>削除</v>
      </c>
      <c r="F134" s="9" t="str">
        <f t="shared" si="16"/>
        <v>削除</v>
      </c>
      <c r="G134" s="25" t="str">
        <f t="shared" si="12"/>
        <v>削除</v>
      </c>
      <c r="H134" s="30" t="str">
        <f t="shared" si="13"/>
        <v>削除</v>
      </c>
      <c r="I134" s="30" t="str">
        <f t="shared" si="13"/>
        <v>削除</v>
      </c>
      <c r="J134" s="30" t="str">
        <f t="shared" si="13"/>
        <v>削除</v>
      </c>
      <c r="K134" s="29" t="str">
        <f t="shared" si="11"/>
        <v>削除</v>
      </c>
      <c r="L134" s="29" t="str">
        <f t="shared" si="14"/>
        <v>削除</v>
      </c>
    </row>
    <row r="135" spans="1:12" x14ac:dyDescent="0.7">
      <c r="A135" s="1" t="str">
        <f>IF($A$1+1&gt;=ROW(),A134+VLOOKUP(ROW()-3,計算用!$B$2:$K$101,8,0),"削除")</f>
        <v>削除</v>
      </c>
      <c r="B135" s="7" t="str">
        <f>IF($A$1+1&gt;=ROW(),VLOOKUP(ROW()-3,計算用!$B$2:$K$101,3,0),"削除")</f>
        <v>削除</v>
      </c>
      <c r="C135" s="7" t="str">
        <f>IF($A$1+1&gt;=ROW(),VLOOKUP(ROW()-3,計算用!$B$2:$K$101,4,0),"削除")</f>
        <v>削除</v>
      </c>
      <c r="D135" s="7" t="str">
        <f>IF($A$1+1&gt;=ROW(),VLOOKUP(ROW()-3,計算用!$B$2:$K$101,10,0),"削除")</f>
        <v>削除</v>
      </c>
      <c r="E135" s="9" t="str">
        <f t="shared" si="15"/>
        <v>削除</v>
      </c>
      <c r="F135" s="9" t="str">
        <f t="shared" si="16"/>
        <v>削除</v>
      </c>
      <c r="G135" s="25" t="str">
        <f t="shared" si="12"/>
        <v>削除</v>
      </c>
      <c r="H135" s="30" t="str">
        <f t="shared" si="13"/>
        <v>削除</v>
      </c>
      <c r="I135" s="30" t="str">
        <f t="shared" si="13"/>
        <v>削除</v>
      </c>
      <c r="J135" s="30" t="str">
        <f t="shared" si="13"/>
        <v>削除</v>
      </c>
      <c r="K135" s="29" t="str">
        <f t="shared" si="11"/>
        <v>削除</v>
      </c>
      <c r="L135" s="29" t="str">
        <f t="shared" si="14"/>
        <v>削除</v>
      </c>
    </row>
    <row r="136" spans="1:12" x14ac:dyDescent="0.7">
      <c r="A136" s="1" t="str">
        <f>IF($A$1+1&gt;=ROW(),A135+VLOOKUP(ROW()-3,計算用!$B$2:$K$101,8,0),"削除")</f>
        <v>削除</v>
      </c>
      <c r="B136" s="7" t="str">
        <f>IF($A$1+1&gt;=ROW(),VLOOKUP(ROW()-3,計算用!$B$2:$K$101,3,0),"削除")</f>
        <v>削除</v>
      </c>
      <c r="C136" s="7" t="str">
        <f>IF($A$1+1&gt;=ROW(),VLOOKUP(ROW()-3,計算用!$B$2:$K$101,4,0),"削除")</f>
        <v>削除</v>
      </c>
      <c r="D136" s="7" t="str">
        <f>IF($A$1+1&gt;=ROW(),VLOOKUP(ROW()-3,計算用!$B$2:$K$101,10,0),"削除")</f>
        <v>削除</v>
      </c>
      <c r="E136" s="9" t="str">
        <f t="shared" si="15"/>
        <v>削除</v>
      </c>
      <c r="F136" s="9" t="str">
        <f t="shared" si="16"/>
        <v>削除</v>
      </c>
      <c r="G136" s="25" t="str">
        <f t="shared" si="12"/>
        <v>削除</v>
      </c>
      <c r="H136" s="30" t="str">
        <f t="shared" si="13"/>
        <v>削除</v>
      </c>
      <c r="I136" s="30" t="str">
        <f t="shared" si="13"/>
        <v>削除</v>
      </c>
      <c r="J136" s="30" t="str">
        <f t="shared" si="13"/>
        <v>削除</v>
      </c>
      <c r="K136" s="29" t="str">
        <f t="shared" si="11"/>
        <v>削除</v>
      </c>
      <c r="L136" s="29" t="str">
        <f t="shared" si="14"/>
        <v>削除</v>
      </c>
    </row>
    <row r="137" spans="1:12" x14ac:dyDescent="0.7">
      <c r="A137" s="1" t="str">
        <f>IF($A$1+1&gt;=ROW(),A136+VLOOKUP(ROW()-3,計算用!$B$2:$K$101,8,0),"削除")</f>
        <v>削除</v>
      </c>
      <c r="B137" s="7" t="str">
        <f>IF($A$1+1&gt;=ROW(),VLOOKUP(ROW()-3,計算用!$B$2:$K$101,3,0),"削除")</f>
        <v>削除</v>
      </c>
      <c r="C137" s="7" t="str">
        <f>IF($A$1+1&gt;=ROW(),VLOOKUP(ROW()-3,計算用!$B$2:$K$101,4,0),"削除")</f>
        <v>削除</v>
      </c>
      <c r="D137" s="7" t="str">
        <f>IF($A$1+1&gt;=ROW(),VLOOKUP(ROW()-3,計算用!$B$2:$K$101,10,0),"削除")</f>
        <v>削除</v>
      </c>
      <c r="E137" s="9" t="str">
        <f t="shared" si="15"/>
        <v>削除</v>
      </c>
      <c r="F137" s="9" t="str">
        <f t="shared" si="16"/>
        <v>削除</v>
      </c>
      <c r="G137" s="25" t="str">
        <f t="shared" si="12"/>
        <v>削除</v>
      </c>
      <c r="H137" s="30" t="str">
        <f t="shared" si="13"/>
        <v>削除</v>
      </c>
      <c r="I137" s="30" t="str">
        <f t="shared" si="13"/>
        <v>削除</v>
      </c>
      <c r="J137" s="30" t="str">
        <f t="shared" si="13"/>
        <v>削除</v>
      </c>
      <c r="K137" s="29" t="str">
        <f t="shared" si="11"/>
        <v>削除</v>
      </c>
      <c r="L137" s="29" t="str">
        <f t="shared" si="14"/>
        <v>削除</v>
      </c>
    </row>
    <row r="138" spans="1:12" x14ac:dyDescent="0.7">
      <c r="A138" s="1" t="str">
        <f>IF($A$1+1&gt;=ROW(),A137+VLOOKUP(ROW()-3,計算用!$B$2:$K$101,8,0),"削除")</f>
        <v>削除</v>
      </c>
      <c r="B138" s="7" t="str">
        <f>IF($A$1+1&gt;=ROW(),VLOOKUP(ROW()-3,計算用!$B$2:$K$101,3,0),"削除")</f>
        <v>削除</v>
      </c>
      <c r="C138" s="7" t="str">
        <f>IF($A$1+1&gt;=ROW(),VLOOKUP(ROW()-3,計算用!$B$2:$K$101,4,0),"削除")</f>
        <v>削除</v>
      </c>
      <c r="D138" s="7" t="str">
        <f>IF($A$1+1&gt;=ROW(),VLOOKUP(ROW()-3,計算用!$B$2:$K$101,10,0),"削除")</f>
        <v>削除</v>
      </c>
      <c r="E138" s="9" t="str">
        <f t="shared" si="15"/>
        <v>削除</v>
      </c>
      <c r="F138" s="9" t="str">
        <f t="shared" si="16"/>
        <v>削除</v>
      </c>
      <c r="G138" s="25" t="str">
        <f t="shared" si="12"/>
        <v>削除</v>
      </c>
      <c r="H138" s="30" t="str">
        <f t="shared" si="13"/>
        <v>削除</v>
      </c>
      <c r="I138" s="30" t="str">
        <f t="shared" si="13"/>
        <v>削除</v>
      </c>
      <c r="J138" s="30" t="str">
        <f t="shared" si="13"/>
        <v>削除</v>
      </c>
      <c r="K138" s="29" t="str">
        <f t="shared" si="11"/>
        <v>削除</v>
      </c>
      <c r="L138" s="29" t="str">
        <f t="shared" si="14"/>
        <v>削除</v>
      </c>
    </row>
    <row r="139" spans="1:12" x14ac:dyDescent="0.7">
      <c r="A139" s="1" t="str">
        <f>IF($A$1+1&gt;=ROW(),A138+VLOOKUP(ROW()-3,計算用!$B$2:$K$101,8,0),"削除")</f>
        <v>削除</v>
      </c>
      <c r="B139" s="7" t="str">
        <f>IF($A$1+1&gt;=ROW(),VLOOKUP(ROW()-3,計算用!$B$2:$K$101,3,0),"削除")</f>
        <v>削除</v>
      </c>
      <c r="C139" s="7" t="str">
        <f>IF($A$1+1&gt;=ROW(),VLOOKUP(ROW()-3,計算用!$B$2:$K$101,4,0),"削除")</f>
        <v>削除</v>
      </c>
      <c r="D139" s="7" t="str">
        <f>IF($A$1+1&gt;=ROW(),VLOOKUP(ROW()-3,計算用!$B$2:$K$101,10,0),"削除")</f>
        <v>削除</v>
      </c>
      <c r="E139" s="9" t="str">
        <f t="shared" si="15"/>
        <v>削除</v>
      </c>
      <c r="F139" s="9" t="str">
        <f t="shared" si="16"/>
        <v>削除</v>
      </c>
      <c r="G139" s="25" t="str">
        <f t="shared" si="12"/>
        <v>削除</v>
      </c>
      <c r="H139" s="30" t="str">
        <f t="shared" si="13"/>
        <v>削除</v>
      </c>
      <c r="I139" s="30" t="str">
        <f t="shared" si="13"/>
        <v>削除</v>
      </c>
      <c r="J139" s="30" t="str">
        <f t="shared" si="13"/>
        <v>削除</v>
      </c>
      <c r="K139" s="29" t="str">
        <f t="shared" si="11"/>
        <v>削除</v>
      </c>
      <c r="L139" s="29" t="str">
        <f t="shared" si="14"/>
        <v>削除</v>
      </c>
    </row>
    <row r="140" spans="1:12" x14ac:dyDescent="0.7">
      <c r="A140" s="1" t="str">
        <f>IF($A$1+1&gt;=ROW(),A139+VLOOKUP(ROW()-3,計算用!$B$2:$K$101,8,0),"削除")</f>
        <v>削除</v>
      </c>
      <c r="B140" s="7" t="str">
        <f>IF($A$1+1&gt;=ROW(),VLOOKUP(ROW()-3,計算用!$B$2:$K$101,3,0),"削除")</f>
        <v>削除</v>
      </c>
      <c r="C140" s="7" t="str">
        <f>IF($A$1+1&gt;=ROW(),VLOOKUP(ROW()-3,計算用!$B$2:$K$101,4,0),"削除")</f>
        <v>削除</v>
      </c>
      <c r="D140" s="7" t="str">
        <f>IF($A$1+1&gt;=ROW(),VLOOKUP(ROW()-3,計算用!$B$2:$K$101,10,0),"削除")</f>
        <v>削除</v>
      </c>
      <c r="E140" s="9" t="str">
        <f t="shared" si="15"/>
        <v>削除</v>
      </c>
      <c r="F140" s="9" t="str">
        <f t="shared" si="16"/>
        <v>削除</v>
      </c>
      <c r="G140" s="25" t="str">
        <f t="shared" si="12"/>
        <v>削除</v>
      </c>
      <c r="H140" s="30" t="str">
        <f t="shared" si="13"/>
        <v>削除</v>
      </c>
      <c r="I140" s="30" t="str">
        <f t="shared" si="13"/>
        <v>削除</v>
      </c>
      <c r="J140" s="30" t="str">
        <f t="shared" si="13"/>
        <v>削除</v>
      </c>
      <c r="K140" s="29" t="str">
        <f t="shared" si="11"/>
        <v>削除</v>
      </c>
      <c r="L140" s="29" t="str">
        <f t="shared" si="14"/>
        <v>削除</v>
      </c>
    </row>
    <row r="141" spans="1:12" x14ac:dyDescent="0.7">
      <c r="A141" s="1" t="str">
        <f>IF($A$1+1&gt;=ROW(),A140+VLOOKUP(ROW()-3,計算用!$B$2:$K$101,8,0),"削除")</f>
        <v>削除</v>
      </c>
      <c r="B141" s="7" t="str">
        <f>IF($A$1+1&gt;=ROW(),VLOOKUP(ROW()-3,計算用!$B$2:$K$101,3,0),"削除")</f>
        <v>削除</v>
      </c>
      <c r="C141" s="7" t="str">
        <f>IF($A$1+1&gt;=ROW(),VLOOKUP(ROW()-3,計算用!$B$2:$K$101,4,0),"削除")</f>
        <v>削除</v>
      </c>
      <c r="D141" s="7" t="str">
        <f>IF($A$1+1&gt;=ROW(),VLOOKUP(ROW()-3,計算用!$B$2:$K$101,10,0),"削除")</f>
        <v>削除</v>
      </c>
      <c r="E141" s="9" t="str">
        <f t="shared" si="15"/>
        <v>削除</v>
      </c>
      <c r="F141" s="9" t="str">
        <f t="shared" si="16"/>
        <v>削除</v>
      </c>
      <c r="G141" s="25" t="str">
        <f t="shared" si="12"/>
        <v>削除</v>
      </c>
      <c r="H141" s="30" t="str">
        <f t="shared" si="13"/>
        <v>削除</v>
      </c>
      <c r="I141" s="30" t="str">
        <f t="shared" si="13"/>
        <v>削除</v>
      </c>
      <c r="J141" s="30" t="str">
        <f t="shared" si="13"/>
        <v>削除</v>
      </c>
      <c r="K141" s="29" t="str">
        <f t="shared" si="11"/>
        <v>削除</v>
      </c>
      <c r="L141" s="29" t="str">
        <f t="shared" si="14"/>
        <v>削除</v>
      </c>
    </row>
    <row r="142" spans="1:12" x14ac:dyDescent="0.7">
      <c r="A142" s="1" t="str">
        <f>IF($A$1+1&gt;=ROW(),A141+VLOOKUP(ROW()-3,計算用!$B$2:$K$101,8,0),"削除")</f>
        <v>削除</v>
      </c>
      <c r="B142" s="7" t="str">
        <f>IF($A$1+1&gt;=ROW(),VLOOKUP(ROW()-3,計算用!$B$2:$K$101,3,0),"削除")</f>
        <v>削除</v>
      </c>
      <c r="C142" s="7" t="str">
        <f>IF($A$1+1&gt;=ROW(),VLOOKUP(ROW()-3,計算用!$B$2:$K$101,4,0),"削除")</f>
        <v>削除</v>
      </c>
      <c r="D142" s="7" t="str">
        <f>IF($A$1+1&gt;=ROW(),VLOOKUP(ROW()-3,計算用!$B$2:$K$101,10,0),"削除")</f>
        <v>削除</v>
      </c>
      <c r="E142" s="9" t="str">
        <f t="shared" si="15"/>
        <v>削除</v>
      </c>
      <c r="F142" s="9" t="str">
        <f t="shared" si="16"/>
        <v>削除</v>
      </c>
      <c r="G142" s="25" t="str">
        <f t="shared" si="12"/>
        <v>削除</v>
      </c>
      <c r="H142" s="30" t="str">
        <f t="shared" si="13"/>
        <v>削除</v>
      </c>
      <c r="I142" s="30" t="str">
        <f t="shared" si="13"/>
        <v>削除</v>
      </c>
      <c r="J142" s="30" t="str">
        <f t="shared" si="13"/>
        <v>削除</v>
      </c>
      <c r="K142" s="29" t="str">
        <f t="shared" si="11"/>
        <v>削除</v>
      </c>
      <c r="L142" s="29" t="str">
        <f t="shared" si="14"/>
        <v>削除</v>
      </c>
    </row>
    <row r="143" spans="1:12" x14ac:dyDescent="0.7">
      <c r="A143" s="1" t="str">
        <f>IF($A$1+1&gt;=ROW(),A142+VLOOKUP(ROW()-3,計算用!$B$2:$K$101,8,0),"削除")</f>
        <v>削除</v>
      </c>
      <c r="B143" s="7" t="str">
        <f>IF($A$1+1&gt;=ROW(),VLOOKUP(ROW()-3,計算用!$B$2:$K$101,3,0),"削除")</f>
        <v>削除</v>
      </c>
      <c r="C143" s="7" t="str">
        <f>IF($A$1+1&gt;=ROW(),VLOOKUP(ROW()-3,計算用!$B$2:$K$101,4,0),"削除")</f>
        <v>削除</v>
      </c>
      <c r="D143" s="7" t="str">
        <f>IF($A$1+1&gt;=ROW(),VLOOKUP(ROW()-3,計算用!$B$2:$K$101,10,0),"削除")</f>
        <v>削除</v>
      </c>
      <c r="E143" s="9" t="str">
        <f t="shared" si="15"/>
        <v>削除</v>
      </c>
      <c r="F143" s="9" t="str">
        <f t="shared" si="16"/>
        <v>削除</v>
      </c>
      <c r="G143" s="25" t="str">
        <f t="shared" si="12"/>
        <v>削除</v>
      </c>
      <c r="H143" s="30" t="str">
        <f t="shared" si="13"/>
        <v>削除</v>
      </c>
      <c r="I143" s="30" t="str">
        <f t="shared" si="13"/>
        <v>削除</v>
      </c>
      <c r="J143" s="30" t="str">
        <f t="shared" si="13"/>
        <v>削除</v>
      </c>
      <c r="K143" s="29" t="str">
        <f t="shared" si="11"/>
        <v>削除</v>
      </c>
      <c r="L143" s="29" t="str">
        <f t="shared" si="14"/>
        <v>削除</v>
      </c>
    </row>
    <row r="144" spans="1:12" x14ac:dyDescent="0.7">
      <c r="A144" s="1" t="str">
        <f>IF($A$1+1&gt;=ROW(),A143+VLOOKUP(ROW()-3,計算用!$B$2:$K$101,8,0),"削除")</f>
        <v>削除</v>
      </c>
      <c r="B144" s="7" t="str">
        <f>IF($A$1+1&gt;=ROW(),VLOOKUP(ROW()-3,計算用!$B$2:$K$101,3,0),"削除")</f>
        <v>削除</v>
      </c>
      <c r="C144" s="7" t="str">
        <f>IF($A$1+1&gt;=ROW(),VLOOKUP(ROW()-3,計算用!$B$2:$K$101,4,0),"削除")</f>
        <v>削除</v>
      </c>
      <c r="D144" s="7" t="str">
        <f>IF($A$1+1&gt;=ROW(),VLOOKUP(ROW()-3,計算用!$B$2:$K$101,10,0),"削除")</f>
        <v>削除</v>
      </c>
      <c r="E144" s="9" t="str">
        <f t="shared" si="15"/>
        <v>削除</v>
      </c>
      <c r="F144" s="9" t="str">
        <f t="shared" si="16"/>
        <v>削除</v>
      </c>
      <c r="G144" s="25" t="str">
        <f t="shared" si="12"/>
        <v>削除</v>
      </c>
      <c r="H144" s="30" t="str">
        <f t="shared" si="13"/>
        <v>削除</v>
      </c>
      <c r="I144" s="30" t="str">
        <f t="shared" si="13"/>
        <v>削除</v>
      </c>
      <c r="J144" s="30" t="str">
        <f t="shared" si="13"/>
        <v>削除</v>
      </c>
      <c r="K144" s="29" t="str">
        <f t="shared" si="11"/>
        <v>削除</v>
      </c>
      <c r="L144" s="29" t="str">
        <f t="shared" si="14"/>
        <v>削除</v>
      </c>
    </row>
    <row r="145" spans="1:12" x14ac:dyDescent="0.7">
      <c r="A145" s="1" t="str">
        <f>IF($A$1+1&gt;=ROW(),A144+VLOOKUP(ROW()-3,計算用!$B$2:$K$101,8,0),"削除")</f>
        <v>削除</v>
      </c>
      <c r="B145" s="7" t="str">
        <f>IF($A$1+1&gt;=ROW(),VLOOKUP(ROW()-3,計算用!$B$2:$K$101,3,0),"削除")</f>
        <v>削除</v>
      </c>
      <c r="C145" s="7" t="str">
        <f>IF($A$1+1&gt;=ROW(),VLOOKUP(ROW()-3,計算用!$B$2:$K$101,4,0),"削除")</f>
        <v>削除</v>
      </c>
      <c r="D145" s="7" t="str">
        <f>IF($A$1+1&gt;=ROW(),VLOOKUP(ROW()-3,計算用!$B$2:$K$101,10,0),"削除")</f>
        <v>削除</v>
      </c>
      <c r="E145" s="9" t="str">
        <f t="shared" si="15"/>
        <v>削除</v>
      </c>
      <c r="F145" s="9" t="str">
        <f t="shared" si="16"/>
        <v>削除</v>
      </c>
      <c r="G145" s="25" t="str">
        <f t="shared" si="12"/>
        <v>削除</v>
      </c>
      <c r="H145" s="30" t="str">
        <f t="shared" si="13"/>
        <v>削除</v>
      </c>
      <c r="I145" s="30" t="str">
        <f t="shared" si="13"/>
        <v>削除</v>
      </c>
      <c r="J145" s="30" t="str">
        <f t="shared" si="13"/>
        <v>削除</v>
      </c>
      <c r="K145" s="29" t="str">
        <f t="shared" si="11"/>
        <v>削除</v>
      </c>
      <c r="L145" s="29" t="str">
        <f t="shared" si="14"/>
        <v>削除</v>
      </c>
    </row>
    <row r="146" spans="1:12" x14ac:dyDescent="0.7">
      <c r="A146" s="1" t="str">
        <f>IF($A$1+1&gt;=ROW(),A145+VLOOKUP(ROW()-3,計算用!$B$2:$K$101,8,0),"削除")</f>
        <v>削除</v>
      </c>
      <c r="B146" s="7" t="str">
        <f>IF($A$1+1&gt;=ROW(),VLOOKUP(ROW()-3,計算用!$B$2:$K$101,3,0),"削除")</f>
        <v>削除</v>
      </c>
      <c r="C146" s="7" t="str">
        <f>IF($A$1+1&gt;=ROW(),VLOOKUP(ROW()-3,計算用!$B$2:$K$101,4,0),"削除")</f>
        <v>削除</v>
      </c>
      <c r="D146" s="7" t="str">
        <f>IF($A$1+1&gt;=ROW(),VLOOKUP(ROW()-3,計算用!$B$2:$K$101,10,0),"削除")</f>
        <v>削除</v>
      </c>
      <c r="E146" s="9" t="str">
        <f t="shared" si="15"/>
        <v>削除</v>
      </c>
      <c r="F146" s="9" t="str">
        <f t="shared" si="16"/>
        <v>削除</v>
      </c>
      <c r="G146" s="25" t="str">
        <f t="shared" si="12"/>
        <v>削除</v>
      </c>
      <c r="H146" s="30" t="str">
        <f t="shared" si="13"/>
        <v>削除</v>
      </c>
      <c r="I146" s="30" t="str">
        <f t="shared" si="13"/>
        <v>削除</v>
      </c>
      <c r="J146" s="30" t="str">
        <f t="shared" si="13"/>
        <v>削除</v>
      </c>
      <c r="K146" s="29" t="str">
        <f t="shared" si="11"/>
        <v>削除</v>
      </c>
      <c r="L146" s="29" t="str">
        <f t="shared" si="14"/>
        <v>削除</v>
      </c>
    </row>
    <row r="147" spans="1:12" x14ac:dyDescent="0.7">
      <c r="A147" s="1" t="str">
        <f>IF($A$1+1&gt;=ROW(),A146+VLOOKUP(ROW()-3,計算用!$B$2:$K$101,8,0),"削除")</f>
        <v>削除</v>
      </c>
      <c r="B147" s="7" t="str">
        <f>IF($A$1+1&gt;=ROW(),VLOOKUP(ROW()-3,計算用!$B$2:$K$101,3,0),"削除")</f>
        <v>削除</v>
      </c>
      <c r="C147" s="7" t="str">
        <f>IF($A$1+1&gt;=ROW(),VLOOKUP(ROW()-3,計算用!$B$2:$K$101,4,0),"削除")</f>
        <v>削除</v>
      </c>
      <c r="D147" s="7" t="str">
        <f>IF($A$1+1&gt;=ROW(),VLOOKUP(ROW()-3,計算用!$B$2:$K$101,10,0),"削除")</f>
        <v>削除</v>
      </c>
      <c r="E147" s="9" t="str">
        <f t="shared" si="15"/>
        <v>削除</v>
      </c>
      <c r="F147" s="9" t="str">
        <f t="shared" si="16"/>
        <v>削除</v>
      </c>
      <c r="G147" s="25" t="str">
        <f t="shared" si="12"/>
        <v>削除</v>
      </c>
      <c r="H147" s="30" t="str">
        <f t="shared" si="13"/>
        <v>削除</v>
      </c>
      <c r="I147" s="30" t="str">
        <f t="shared" si="13"/>
        <v>削除</v>
      </c>
      <c r="J147" s="30" t="str">
        <f t="shared" si="13"/>
        <v>削除</v>
      </c>
      <c r="K147" s="29" t="str">
        <f t="shared" si="11"/>
        <v>削除</v>
      </c>
      <c r="L147" s="29" t="str">
        <f t="shared" si="14"/>
        <v>削除</v>
      </c>
    </row>
    <row r="148" spans="1:12" x14ac:dyDescent="0.7">
      <c r="A148" s="1" t="str">
        <f>IF($A$1+1&gt;=ROW(),A147+VLOOKUP(ROW()-3,計算用!$B$2:$K$101,8,0),"削除")</f>
        <v>削除</v>
      </c>
      <c r="B148" s="7" t="str">
        <f>IF($A$1+1&gt;=ROW(),VLOOKUP(ROW()-3,計算用!$B$2:$K$101,3,0),"削除")</f>
        <v>削除</v>
      </c>
      <c r="C148" s="7" t="str">
        <f>IF($A$1+1&gt;=ROW(),VLOOKUP(ROW()-3,計算用!$B$2:$K$101,4,0),"削除")</f>
        <v>削除</v>
      </c>
      <c r="D148" s="7" t="str">
        <f>IF($A$1+1&gt;=ROW(),VLOOKUP(ROW()-3,計算用!$B$2:$K$101,10,0),"削除")</f>
        <v>削除</v>
      </c>
      <c r="E148" s="9" t="str">
        <f t="shared" si="15"/>
        <v>削除</v>
      </c>
      <c r="F148" s="9" t="str">
        <f t="shared" si="16"/>
        <v>削除</v>
      </c>
      <c r="G148" s="25" t="str">
        <f t="shared" si="12"/>
        <v>削除</v>
      </c>
      <c r="H148" s="30" t="str">
        <f t="shared" si="13"/>
        <v>削除</v>
      </c>
      <c r="I148" s="30" t="str">
        <f t="shared" si="13"/>
        <v>削除</v>
      </c>
      <c r="J148" s="30" t="str">
        <f t="shared" si="13"/>
        <v>削除</v>
      </c>
      <c r="K148" s="29" t="str">
        <f t="shared" si="11"/>
        <v>削除</v>
      </c>
      <c r="L148" s="29" t="str">
        <f t="shared" si="14"/>
        <v>削除</v>
      </c>
    </row>
    <row r="149" spans="1:12" x14ac:dyDescent="0.7">
      <c r="A149" s="1" t="str">
        <f>IF($A$1+1&gt;=ROW(),A148+VLOOKUP(ROW()-3,計算用!$B$2:$K$101,8,0),"削除")</f>
        <v>削除</v>
      </c>
      <c r="B149" s="7" t="str">
        <f>IF($A$1+1&gt;=ROW(),VLOOKUP(ROW()-3,計算用!$B$2:$K$101,3,0),"削除")</f>
        <v>削除</v>
      </c>
      <c r="C149" s="7" t="str">
        <f>IF($A$1+1&gt;=ROW(),VLOOKUP(ROW()-3,計算用!$B$2:$K$101,4,0),"削除")</f>
        <v>削除</v>
      </c>
      <c r="D149" s="7" t="str">
        <f>IF($A$1+1&gt;=ROW(),VLOOKUP(ROW()-3,計算用!$B$2:$K$101,10,0),"削除")</f>
        <v>削除</v>
      </c>
      <c r="E149" s="9" t="str">
        <f t="shared" si="15"/>
        <v>削除</v>
      </c>
      <c r="F149" s="9" t="str">
        <f t="shared" si="16"/>
        <v>削除</v>
      </c>
      <c r="G149" s="25" t="str">
        <f t="shared" si="12"/>
        <v>削除</v>
      </c>
      <c r="H149" s="30" t="str">
        <f t="shared" si="13"/>
        <v>削除</v>
      </c>
      <c r="I149" s="30" t="str">
        <f t="shared" si="13"/>
        <v>削除</v>
      </c>
      <c r="J149" s="30" t="str">
        <f t="shared" si="13"/>
        <v>削除</v>
      </c>
      <c r="K149" s="29" t="str">
        <f t="shared" si="11"/>
        <v>削除</v>
      </c>
      <c r="L149" s="29" t="str">
        <f t="shared" si="14"/>
        <v>削除</v>
      </c>
    </row>
    <row r="150" spans="1:12" x14ac:dyDescent="0.7">
      <c r="A150" s="1" t="str">
        <f>IF($A$1+1&gt;=ROW(),A149+VLOOKUP(ROW()-3,計算用!$B$2:$K$101,8,0),"削除")</f>
        <v>削除</v>
      </c>
      <c r="B150" s="7" t="str">
        <f>IF($A$1+1&gt;=ROW(),VLOOKUP(ROW()-3,計算用!$B$2:$K$101,3,0),"削除")</f>
        <v>削除</v>
      </c>
      <c r="C150" s="7" t="str">
        <f>IF($A$1+1&gt;=ROW(),VLOOKUP(ROW()-3,計算用!$B$2:$K$101,4,0),"削除")</f>
        <v>削除</v>
      </c>
      <c r="D150" s="7" t="str">
        <f>IF($A$1+1&gt;=ROW(),VLOOKUP(ROW()-3,計算用!$B$2:$K$101,10,0),"削除")</f>
        <v>削除</v>
      </c>
      <c r="E150" s="9" t="str">
        <f t="shared" si="15"/>
        <v>削除</v>
      </c>
      <c r="F150" s="9" t="str">
        <f t="shared" si="16"/>
        <v>削除</v>
      </c>
      <c r="G150" s="25" t="str">
        <f t="shared" si="12"/>
        <v>削除</v>
      </c>
      <c r="H150" s="30" t="str">
        <f t="shared" si="13"/>
        <v>削除</v>
      </c>
      <c r="I150" s="30" t="str">
        <f t="shared" si="13"/>
        <v>削除</v>
      </c>
      <c r="J150" s="30" t="str">
        <f t="shared" si="13"/>
        <v>削除</v>
      </c>
      <c r="K150" s="29" t="str">
        <f t="shared" si="11"/>
        <v>削除</v>
      </c>
      <c r="L150" s="29" t="str">
        <f t="shared" si="14"/>
        <v>削除</v>
      </c>
    </row>
    <row r="151" spans="1:12" x14ac:dyDescent="0.7">
      <c r="A151" s="1" t="str">
        <f>IF($A$1+1&gt;=ROW(),A150+VLOOKUP(ROW()-3,計算用!$B$2:$K$101,8,0),"削除")</f>
        <v>削除</v>
      </c>
      <c r="B151" s="7" t="str">
        <f>IF($A$1+1&gt;=ROW(),VLOOKUP(ROW()-3,計算用!$B$2:$K$101,3,0),"削除")</f>
        <v>削除</v>
      </c>
      <c r="C151" s="7" t="str">
        <f>IF($A$1+1&gt;=ROW(),VLOOKUP(ROW()-3,計算用!$B$2:$K$101,4,0),"削除")</f>
        <v>削除</v>
      </c>
      <c r="D151" s="7" t="str">
        <f>IF($A$1+1&gt;=ROW(),VLOOKUP(ROW()-3,計算用!$B$2:$K$101,10,0),"削除")</f>
        <v>削除</v>
      </c>
      <c r="E151" s="9" t="str">
        <f t="shared" si="15"/>
        <v>削除</v>
      </c>
      <c r="F151" s="9" t="str">
        <f t="shared" si="16"/>
        <v>削除</v>
      </c>
      <c r="G151" s="25" t="str">
        <f t="shared" si="12"/>
        <v>削除</v>
      </c>
      <c r="H151" s="30" t="str">
        <f t="shared" si="13"/>
        <v>削除</v>
      </c>
      <c r="I151" s="30" t="str">
        <f t="shared" si="13"/>
        <v>削除</v>
      </c>
      <c r="J151" s="30" t="str">
        <f t="shared" si="13"/>
        <v>削除</v>
      </c>
      <c r="K151" s="29" t="str">
        <f t="shared" si="11"/>
        <v>削除</v>
      </c>
      <c r="L151" s="29" t="str">
        <f t="shared" si="14"/>
        <v>削除</v>
      </c>
    </row>
    <row r="152" spans="1:12" x14ac:dyDescent="0.7">
      <c r="A152" s="1" t="str">
        <f>IF($A$1+1&gt;=ROW(),A151+VLOOKUP(ROW()-3,計算用!$B$2:$K$101,8,0),"削除")</f>
        <v>削除</v>
      </c>
      <c r="B152" s="7" t="str">
        <f>IF($A$1+1&gt;=ROW(),VLOOKUP(ROW()-3,計算用!$B$2:$K$101,3,0),"削除")</f>
        <v>削除</v>
      </c>
      <c r="C152" s="7" t="str">
        <f>IF($A$1+1&gt;=ROW(),VLOOKUP(ROW()-3,計算用!$B$2:$K$101,4,0),"削除")</f>
        <v>削除</v>
      </c>
      <c r="D152" s="7" t="str">
        <f>IF($A$1+1&gt;=ROW(),VLOOKUP(ROW()-3,計算用!$B$2:$K$101,10,0),"削除")</f>
        <v>削除</v>
      </c>
      <c r="E152" s="9" t="str">
        <f t="shared" si="15"/>
        <v>削除</v>
      </c>
      <c r="F152" s="9" t="str">
        <f t="shared" si="16"/>
        <v>削除</v>
      </c>
      <c r="G152" s="25" t="str">
        <f t="shared" si="12"/>
        <v>削除</v>
      </c>
      <c r="H152" s="30" t="str">
        <f t="shared" si="13"/>
        <v>削除</v>
      </c>
      <c r="I152" s="30" t="str">
        <f t="shared" si="13"/>
        <v>削除</v>
      </c>
      <c r="J152" s="30" t="str">
        <f t="shared" si="13"/>
        <v>削除</v>
      </c>
      <c r="K152" s="29" t="str">
        <f t="shared" si="11"/>
        <v>削除</v>
      </c>
      <c r="L152" s="29" t="str">
        <f t="shared" si="14"/>
        <v>削除</v>
      </c>
    </row>
    <row r="153" spans="1:12" x14ac:dyDescent="0.7">
      <c r="A153" s="1" t="str">
        <f>IF($A$1+1&gt;=ROW(),A152+VLOOKUP(ROW()-3,計算用!$B$2:$K$101,8,0),"削除")</f>
        <v>削除</v>
      </c>
      <c r="B153" s="7" t="str">
        <f>IF($A$1+1&gt;=ROW(),VLOOKUP(ROW()-3,計算用!$B$2:$K$101,3,0),"削除")</f>
        <v>削除</v>
      </c>
      <c r="C153" s="7" t="str">
        <f>IF($A$1+1&gt;=ROW(),VLOOKUP(ROW()-3,計算用!$B$2:$K$101,4,0),"削除")</f>
        <v>削除</v>
      </c>
      <c r="D153" s="7" t="str">
        <f>IF($A$1+1&gt;=ROW(),VLOOKUP(ROW()-3,計算用!$B$2:$K$101,10,0),"削除")</f>
        <v>削除</v>
      </c>
      <c r="E153" s="9" t="str">
        <f t="shared" si="15"/>
        <v>削除</v>
      </c>
      <c r="F153" s="9" t="str">
        <f t="shared" si="16"/>
        <v>削除</v>
      </c>
      <c r="G153" s="25" t="str">
        <f t="shared" si="12"/>
        <v>削除</v>
      </c>
      <c r="H153" s="30" t="str">
        <f t="shared" si="13"/>
        <v>削除</v>
      </c>
      <c r="I153" s="30" t="str">
        <f t="shared" si="13"/>
        <v>削除</v>
      </c>
      <c r="J153" s="30" t="str">
        <f t="shared" si="13"/>
        <v>削除</v>
      </c>
      <c r="K153" s="29" t="str">
        <f t="shared" si="11"/>
        <v>削除</v>
      </c>
      <c r="L153" s="29" t="str">
        <f t="shared" si="14"/>
        <v>削除</v>
      </c>
    </row>
    <row r="154" spans="1:12" x14ac:dyDescent="0.7">
      <c r="A154" s="1" t="str">
        <f>IF($A$1+1&gt;=ROW(),A153+VLOOKUP(ROW()-3,計算用!$B$2:$K$101,8,0),"削除")</f>
        <v>削除</v>
      </c>
      <c r="B154" s="7" t="str">
        <f>IF($A$1+1&gt;=ROW(),VLOOKUP(ROW()-3,計算用!$B$2:$K$101,3,0),"削除")</f>
        <v>削除</v>
      </c>
      <c r="C154" s="7" t="str">
        <f>IF($A$1+1&gt;=ROW(),VLOOKUP(ROW()-3,計算用!$B$2:$K$101,4,0),"削除")</f>
        <v>削除</v>
      </c>
      <c r="D154" s="7" t="str">
        <f>IF($A$1+1&gt;=ROW(),VLOOKUP(ROW()-3,計算用!$B$2:$K$101,10,0),"削除")</f>
        <v>削除</v>
      </c>
      <c r="E154" s="9" t="str">
        <f t="shared" si="15"/>
        <v>削除</v>
      </c>
      <c r="F154" s="9" t="str">
        <f t="shared" si="16"/>
        <v>削除</v>
      </c>
      <c r="G154" s="25" t="str">
        <f t="shared" si="12"/>
        <v>削除</v>
      </c>
      <c r="H154" s="30" t="str">
        <f t="shared" si="13"/>
        <v>削除</v>
      </c>
      <c r="I154" s="30" t="str">
        <f t="shared" si="13"/>
        <v>削除</v>
      </c>
      <c r="J154" s="30" t="str">
        <f t="shared" si="13"/>
        <v>削除</v>
      </c>
      <c r="K154" s="29" t="str">
        <f t="shared" si="11"/>
        <v>削除</v>
      </c>
      <c r="L154" s="29" t="str">
        <f t="shared" si="14"/>
        <v>削除</v>
      </c>
    </row>
    <row r="155" spans="1:12" x14ac:dyDescent="0.7">
      <c r="A155" s="1" t="str">
        <f>IF($A$1+1&gt;=ROW(),A154+VLOOKUP(ROW()-3,計算用!$B$2:$K$101,8,0),"削除")</f>
        <v>削除</v>
      </c>
      <c r="B155" s="7" t="str">
        <f>IF($A$1+1&gt;=ROW(),VLOOKUP(ROW()-3,計算用!$B$2:$K$101,3,0),"削除")</f>
        <v>削除</v>
      </c>
      <c r="C155" s="7" t="str">
        <f>IF($A$1+1&gt;=ROW(),VLOOKUP(ROW()-3,計算用!$B$2:$K$101,4,0),"削除")</f>
        <v>削除</v>
      </c>
      <c r="D155" s="7" t="str">
        <f>IF($A$1+1&gt;=ROW(),VLOOKUP(ROW()-3,計算用!$B$2:$K$101,10,0),"削除")</f>
        <v>削除</v>
      </c>
      <c r="E155" s="9" t="str">
        <f t="shared" si="15"/>
        <v>削除</v>
      </c>
      <c r="F155" s="9" t="str">
        <f t="shared" si="16"/>
        <v>削除</v>
      </c>
      <c r="G155" s="25" t="str">
        <f t="shared" si="12"/>
        <v>削除</v>
      </c>
      <c r="H155" s="30" t="str">
        <f t="shared" si="13"/>
        <v>削除</v>
      </c>
      <c r="I155" s="30" t="str">
        <f t="shared" si="13"/>
        <v>削除</v>
      </c>
      <c r="J155" s="30" t="str">
        <f t="shared" si="13"/>
        <v>削除</v>
      </c>
      <c r="K155" s="29" t="str">
        <f t="shared" si="11"/>
        <v>削除</v>
      </c>
      <c r="L155" s="29" t="str">
        <f t="shared" si="14"/>
        <v>削除</v>
      </c>
    </row>
    <row r="156" spans="1:12" x14ac:dyDescent="0.7">
      <c r="A156" s="1" t="str">
        <f>IF($A$1+1&gt;=ROW(),A155+VLOOKUP(ROW()-3,計算用!$B$2:$K$101,8,0),"削除")</f>
        <v>削除</v>
      </c>
      <c r="B156" s="7" t="str">
        <f>IF($A$1+1&gt;=ROW(),VLOOKUP(ROW()-3,計算用!$B$2:$K$101,3,0),"削除")</f>
        <v>削除</v>
      </c>
      <c r="C156" s="7" t="str">
        <f>IF($A$1+1&gt;=ROW(),VLOOKUP(ROW()-3,計算用!$B$2:$K$101,4,0),"削除")</f>
        <v>削除</v>
      </c>
      <c r="D156" s="7" t="str">
        <f>IF($A$1+1&gt;=ROW(),VLOOKUP(ROW()-3,計算用!$B$2:$K$101,10,0),"削除")</f>
        <v>削除</v>
      </c>
      <c r="E156" s="9" t="str">
        <f t="shared" si="15"/>
        <v>削除</v>
      </c>
      <c r="F156" s="9" t="str">
        <f t="shared" si="16"/>
        <v>削除</v>
      </c>
      <c r="G156" s="25" t="str">
        <f t="shared" si="12"/>
        <v>削除</v>
      </c>
      <c r="H156" s="30" t="str">
        <f t="shared" si="13"/>
        <v>削除</v>
      </c>
      <c r="I156" s="30" t="str">
        <f t="shared" si="13"/>
        <v>削除</v>
      </c>
      <c r="J156" s="30" t="str">
        <f t="shared" si="13"/>
        <v>削除</v>
      </c>
      <c r="K156" s="29" t="str">
        <f t="shared" si="11"/>
        <v>削除</v>
      </c>
      <c r="L156" s="29" t="str">
        <f t="shared" si="14"/>
        <v>削除</v>
      </c>
    </row>
    <row r="157" spans="1:12" x14ac:dyDescent="0.7">
      <c r="A157" s="1" t="str">
        <f>IF($A$1+1&gt;=ROW(),A156+VLOOKUP(ROW()-3,計算用!$B$2:$K$101,8,0),"削除")</f>
        <v>削除</v>
      </c>
      <c r="B157" s="7" t="str">
        <f>IF($A$1+1&gt;=ROW(),VLOOKUP(ROW()-3,計算用!$B$2:$K$101,3,0),"削除")</f>
        <v>削除</v>
      </c>
      <c r="C157" s="7" t="str">
        <f>IF($A$1+1&gt;=ROW(),VLOOKUP(ROW()-3,計算用!$B$2:$K$101,4,0),"削除")</f>
        <v>削除</v>
      </c>
      <c r="D157" s="7" t="str">
        <f>IF($A$1+1&gt;=ROW(),VLOOKUP(ROW()-3,計算用!$B$2:$K$101,10,0),"削除")</f>
        <v>削除</v>
      </c>
      <c r="E157" s="9" t="str">
        <f t="shared" si="15"/>
        <v>削除</v>
      </c>
      <c r="F157" s="9" t="str">
        <f t="shared" si="16"/>
        <v>削除</v>
      </c>
      <c r="G157" s="25" t="str">
        <f t="shared" si="12"/>
        <v>削除</v>
      </c>
      <c r="H157" s="30" t="str">
        <f t="shared" si="13"/>
        <v>削除</v>
      </c>
      <c r="I157" s="30" t="str">
        <f t="shared" si="13"/>
        <v>削除</v>
      </c>
      <c r="J157" s="30" t="str">
        <f t="shared" si="13"/>
        <v>削除</v>
      </c>
      <c r="K157" s="29" t="str">
        <f t="shared" si="11"/>
        <v>削除</v>
      </c>
      <c r="L157" s="29" t="str">
        <f t="shared" si="14"/>
        <v>削除</v>
      </c>
    </row>
    <row r="158" spans="1:12" x14ac:dyDescent="0.7">
      <c r="A158" s="1" t="str">
        <f>IF($A$1+1&gt;=ROW(),A157+VLOOKUP(ROW()-3,計算用!$B$2:$K$101,8,0),"削除")</f>
        <v>削除</v>
      </c>
      <c r="B158" s="7" t="str">
        <f>IF($A$1+1&gt;=ROW(),VLOOKUP(ROW()-3,計算用!$B$2:$K$101,3,0),"削除")</f>
        <v>削除</v>
      </c>
      <c r="C158" s="7" t="str">
        <f>IF($A$1+1&gt;=ROW(),VLOOKUP(ROW()-3,計算用!$B$2:$K$101,4,0),"削除")</f>
        <v>削除</v>
      </c>
      <c r="D158" s="7" t="str">
        <f>IF($A$1+1&gt;=ROW(),VLOOKUP(ROW()-3,計算用!$B$2:$K$101,10,0),"削除")</f>
        <v>削除</v>
      </c>
      <c r="E158" s="9" t="str">
        <f t="shared" si="15"/>
        <v>削除</v>
      </c>
      <c r="F158" s="9" t="str">
        <f t="shared" si="16"/>
        <v>削除</v>
      </c>
      <c r="G158" s="25" t="str">
        <f t="shared" si="12"/>
        <v>削除</v>
      </c>
      <c r="H158" s="30" t="str">
        <f t="shared" si="13"/>
        <v>削除</v>
      </c>
      <c r="I158" s="30" t="str">
        <f t="shared" si="13"/>
        <v>削除</v>
      </c>
      <c r="J158" s="30" t="str">
        <f t="shared" si="13"/>
        <v>削除</v>
      </c>
      <c r="K158" s="29" t="str">
        <f t="shared" si="11"/>
        <v>削除</v>
      </c>
      <c r="L158" s="29" t="str">
        <f t="shared" si="14"/>
        <v>削除</v>
      </c>
    </row>
    <row r="159" spans="1:12" x14ac:dyDescent="0.7">
      <c r="A159" s="1" t="str">
        <f>IF($A$1+1&gt;=ROW(),A158+VLOOKUP(ROW()-3,計算用!$B$2:$K$101,8,0),"削除")</f>
        <v>削除</v>
      </c>
      <c r="B159" s="7" t="str">
        <f>IF($A$1+1&gt;=ROW(),VLOOKUP(ROW()-3,計算用!$B$2:$K$101,3,0),"削除")</f>
        <v>削除</v>
      </c>
      <c r="C159" s="7" t="str">
        <f>IF($A$1+1&gt;=ROW(),VLOOKUP(ROW()-3,計算用!$B$2:$K$101,4,0),"削除")</f>
        <v>削除</v>
      </c>
      <c r="D159" s="7" t="str">
        <f>IF($A$1+1&gt;=ROW(),VLOOKUP(ROW()-3,計算用!$B$2:$K$101,10,0),"削除")</f>
        <v>削除</v>
      </c>
      <c r="E159" s="9" t="str">
        <f t="shared" si="15"/>
        <v>削除</v>
      </c>
      <c r="F159" s="9" t="str">
        <f t="shared" si="16"/>
        <v>削除</v>
      </c>
      <c r="G159" s="25" t="str">
        <f t="shared" si="12"/>
        <v>削除</v>
      </c>
      <c r="H159" s="30" t="str">
        <f t="shared" si="13"/>
        <v>削除</v>
      </c>
      <c r="I159" s="30" t="str">
        <f t="shared" si="13"/>
        <v>削除</v>
      </c>
      <c r="J159" s="30" t="str">
        <f t="shared" si="13"/>
        <v>削除</v>
      </c>
      <c r="K159" s="29" t="str">
        <f t="shared" si="11"/>
        <v>削除</v>
      </c>
      <c r="L159" s="29" t="str">
        <f t="shared" si="14"/>
        <v>削除</v>
      </c>
    </row>
    <row r="160" spans="1:12" x14ac:dyDescent="0.7">
      <c r="A160" s="1" t="str">
        <f>IF($A$1+1&gt;=ROW(),A159+VLOOKUP(ROW()-3,計算用!$B$2:$K$101,8,0),"削除")</f>
        <v>削除</v>
      </c>
      <c r="B160" s="7" t="str">
        <f>IF($A$1+1&gt;=ROW(),VLOOKUP(ROW()-3,計算用!$B$2:$K$101,3,0),"削除")</f>
        <v>削除</v>
      </c>
      <c r="C160" s="7" t="str">
        <f>IF($A$1+1&gt;=ROW(),VLOOKUP(ROW()-3,計算用!$B$2:$K$101,4,0),"削除")</f>
        <v>削除</v>
      </c>
      <c r="D160" s="7" t="str">
        <f>IF($A$1+1&gt;=ROW(),VLOOKUP(ROW()-3,計算用!$B$2:$K$101,10,0),"削除")</f>
        <v>削除</v>
      </c>
      <c r="E160" s="9" t="str">
        <f t="shared" si="15"/>
        <v>削除</v>
      </c>
      <c r="F160" s="9" t="str">
        <f t="shared" si="16"/>
        <v>削除</v>
      </c>
      <c r="G160" s="25" t="str">
        <f t="shared" si="12"/>
        <v>削除</v>
      </c>
      <c r="H160" s="30" t="str">
        <f t="shared" si="13"/>
        <v>削除</v>
      </c>
      <c r="I160" s="30" t="str">
        <f t="shared" si="13"/>
        <v>削除</v>
      </c>
      <c r="J160" s="30" t="str">
        <f t="shared" si="13"/>
        <v>削除</v>
      </c>
      <c r="K160" s="29" t="str">
        <f t="shared" si="11"/>
        <v>削除</v>
      </c>
      <c r="L160" s="29" t="str">
        <f t="shared" si="14"/>
        <v>削除</v>
      </c>
    </row>
    <row r="161" spans="1:12" x14ac:dyDescent="0.7">
      <c r="A161" s="1" t="str">
        <f>IF($A$1+1&gt;=ROW(),A160+VLOOKUP(ROW()-3,計算用!$B$2:$K$101,8,0),"削除")</f>
        <v>削除</v>
      </c>
      <c r="B161" s="7" t="str">
        <f>IF($A$1+1&gt;=ROW(),VLOOKUP(ROW()-3,計算用!$B$2:$K$101,3,0),"削除")</f>
        <v>削除</v>
      </c>
      <c r="C161" s="7" t="str">
        <f>IF($A$1+1&gt;=ROW(),VLOOKUP(ROW()-3,計算用!$B$2:$K$101,4,0),"削除")</f>
        <v>削除</v>
      </c>
      <c r="D161" s="7" t="str">
        <f>IF($A$1+1&gt;=ROW(),VLOOKUP(ROW()-3,計算用!$B$2:$K$101,10,0),"削除")</f>
        <v>削除</v>
      </c>
      <c r="E161" s="9" t="str">
        <f t="shared" si="15"/>
        <v>削除</v>
      </c>
      <c r="F161" s="9" t="str">
        <f t="shared" si="16"/>
        <v>削除</v>
      </c>
      <c r="G161" s="25" t="str">
        <f t="shared" si="12"/>
        <v>削除</v>
      </c>
      <c r="H161" s="30" t="str">
        <f t="shared" si="13"/>
        <v>削除</v>
      </c>
      <c r="I161" s="30" t="str">
        <f t="shared" si="13"/>
        <v>削除</v>
      </c>
      <c r="J161" s="30" t="str">
        <f t="shared" si="13"/>
        <v>削除</v>
      </c>
      <c r="K161" s="29" t="str">
        <f t="shared" si="11"/>
        <v>削除</v>
      </c>
      <c r="L161" s="29" t="str">
        <f t="shared" si="14"/>
        <v>削除</v>
      </c>
    </row>
    <row r="162" spans="1:12" x14ac:dyDescent="0.7">
      <c r="A162" s="1" t="str">
        <f>IF($A$1+1&gt;=ROW(),A161+VLOOKUP(ROW()-3,計算用!$B$2:$K$101,8,0),"削除")</f>
        <v>削除</v>
      </c>
      <c r="B162" s="7" t="str">
        <f>IF($A$1+1&gt;=ROW(),VLOOKUP(ROW()-3,計算用!$B$2:$K$101,3,0),"削除")</f>
        <v>削除</v>
      </c>
      <c r="C162" s="7" t="str">
        <f>IF($A$1+1&gt;=ROW(),VLOOKUP(ROW()-3,計算用!$B$2:$K$101,4,0),"削除")</f>
        <v>削除</v>
      </c>
      <c r="D162" s="7" t="str">
        <f>IF($A$1+1&gt;=ROW(),VLOOKUP(ROW()-3,計算用!$B$2:$K$101,10,0),"削除")</f>
        <v>削除</v>
      </c>
      <c r="E162" s="9" t="str">
        <f t="shared" si="15"/>
        <v>削除</v>
      </c>
      <c r="F162" s="9" t="str">
        <f t="shared" si="16"/>
        <v>削除</v>
      </c>
      <c r="G162" s="25" t="str">
        <f t="shared" si="12"/>
        <v>削除</v>
      </c>
      <c r="H162" s="30" t="str">
        <f t="shared" si="13"/>
        <v>削除</v>
      </c>
      <c r="I162" s="30" t="str">
        <f t="shared" si="13"/>
        <v>削除</v>
      </c>
      <c r="J162" s="30" t="str">
        <f t="shared" si="13"/>
        <v>削除</v>
      </c>
      <c r="K162" s="29" t="str">
        <f t="shared" si="11"/>
        <v>削除</v>
      </c>
      <c r="L162" s="29" t="str">
        <f t="shared" si="14"/>
        <v>削除</v>
      </c>
    </row>
    <row r="163" spans="1:12" x14ac:dyDescent="0.7">
      <c r="A163" s="1" t="str">
        <f>IF($A$1+1&gt;=ROW(),A162+VLOOKUP(ROW()-3,計算用!$B$2:$K$101,8,0),"削除")</f>
        <v>削除</v>
      </c>
      <c r="B163" s="7" t="str">
        <f>IF($A$1+1&gt;=ROW(),VLOOKUP(ROW()-3,計算用!$B$2:$K$101,3,0),"削除")</f>
        <v>削除</v>
      </c>
      <c r="C163" s="7" t="str">
        <f>IF($A$1+1&gt;=ROW(),VLOOKUP(ROW()-3,計算用!$B$2:$K$101,4,0),"削除")</f>
        <v>削除</v>
      </c>
      <c r="D163" s="7" t="str">
        <f>IF($A$1+1&gt;=ROW(),VLOOKUP(ROW()-3,計算用!$B$2:$K$101,10,0),"削除")</f>
        <v>削除</v>
      </c>
      <c r="E163" s="9" t="str">
        <f t="shared" si="15"/>
        <v>削除</v>
      </c>
      <c r="F163" s="9" t="str">
        <f t="shared" si="16"/>
        <v>削除</v>
      </c>
      <c r="G163" s="25" t="str">
        <f t="shared" si="12"/>
        <v>削除</v>
      </c>
      <c r="H163" s="30" t="str">
        <f t="shared" si="13"/>
        <v>削除</v>
      </c>
      <c r="I163" s="30" t="str">
        <f t="shared" si="13"/>
        <v>削除</v>
      </c>
      <c r="J163" s="30" t="str">
        <f t="shared" si="13"/>
        <v>削除</v>
      </c>
      <c r="K163" s="29" t="str">
        <f t="shared" si="11"/>
        <v>削除</v>
      </c>
      <c r="L163" s="29" t="str">
        <f t="shared" si="14"/>
        <v>削除</v>
      </c>
    </row>
    <row r="164" spans="1:12" x14ac:dyDescent="0.7">
      <c r="A164" s="1" t="str">
        <f>IF($A$1+1&gt;=ROW(),A163+VLOOKUP(ROW()-3,計算用!$B$2:$K$101,8,0),"削除")</f>
        <v>削除</v>
      </c>
      <c r="B164" s="7" t="str">
        <f>IF($A$1+1&gt;=ROW(),VLOOKUP(ROW()-3,計算用!$B$2:$K$101,3,0),"削除")</f>
        <v>削除</v>
      </c>
      <c r="C164" s="7" t="str">
        <f>IF($A$1+1&gt;=ROW(),VLOOKUP(ROW()-3,計算用!$B$2:$K$101,4,0),"削除")</f>
        <v>削除</v>
      </c>
      <c r="D164" s="7" t="str">
        <f>IF($A$1+1&gt;=ROW(),VLOOKUP(ROW()-3,計算用!$B$2:$K$101,10,0),"削除")</f>
        <v>削除</v>
      </c>
      <c r="E164" s="9" t="str">
        <f t="shared" si="15"/>
        <v>削除</v>
      </c>
      <c r="F164" s="9" t="str">
        <f t="shared" si="16"/>
        <v>削除</v>
      </c>
      <c r="G164" s="25" t="str">
        <f t="shared" si="12"/>
        <v>削除</v>
      </c>
      <c r="H164" s="30" t="str">
        <f t="shared" si="13"/>
        <v>削除</v>
      </c>
      <c r="I164" s="30" t="str">
        <f t="shared" si="13"/>
        <v>削除</v>
      </c>
      <c r="J164" s="30" t="str">
        <f t="shared" si="13"/>
        <v>削除</v>
      </c>
      <c r="K164" s="29" t="str">
        <f t="shared" si="11"/>
        <v>削除</v>
      </c>
      <c r="L164" s="29" t="str">
        <f t="shared" si="14"/>
        <v>削除</v>
      </c>
    </row>
    <row r="165" spans="1:12" x14ac:dyDescent="0.7">
      <c r="A165" s="1" t="str">
        <f>IF($A$1+1&gt;=ROW(),A164+VLOOKUP(ROW()-3,計算用!$B$2:$K$101,8,0),"削除")</f>
        <v>削除</v>
      </c>
      <c r="B165" s="7" t="str">
        <f>IF($A$1+1&gt;=ROW(),VLOOKUP(ROW()-3,計算用!$B$2:$K$101,3,0),"削除")</f>
        <v>削除</v>
      </c>
      <c r="C165" s="7" t="str">
        <f>IF($A$1+1&gt;=ROW(),VLOOKUP(ROW()-3,計算用!$B$2:$K$101,4,0),"削除")</f>
        <v>削除</v>
      </c>
      <c r="D165" s="7" t="str">
        <f>IF($A$1+1&gt;=ROW(),VLOOKUP(ROW()-3,計算用!$B$2:$K$101,10,0),"削除")</f>
        <v>削除</v>
      </c>
      <c r="E165" s="9" t="str">
        <f t="shared" si="15"/>
        <v>削除</v>
      </c>
      <c r="F165" s="9" t="str">
        <f t="shared" si="16"/>
        <v>削除</v>
      </c>
      <c r="G165" s="25" t="str">
        <f t="shared" si="12"/>
        <v>削除</v>
      </c>
      <c r="H165" s="30" t="str">
        <f t="shared" si="13"/>
        <v>削除</v>
      </c>
      <c r="I165" s="30" t="str">
        <f t="shared" si="13"/>
        <v>削除</v>
      </c>
      <c r="J165" s="30" t="str">
        <f t="shared" si="13"/>
        <v>削除</v>
      </c>
      <c r="K165" s="29" t="str">
        <f t="shared" si="11"/>
        <v>削除</v>
      </c>
      <c r="L165" s="29" t="str">
        <f t="shared" si="14"/>
        <v>削除</v>
      </c>
    </row>
    <row r="166" spans="1:12" x14ac:dyDescent="0.7">
      <c r="A166" s="1" t="str">
        <f>IF($A$1+1&gt;=ROW(),A165+VLOOKUP(ROW()-3,計算用!$B$2:$K$101,8,0),"削除")</f>
        <v>削除</v>
      </c>
      <c r="B166" s="7" t="str">
        <f>IF($A$1+1&gt;=ROW(),VLOOKUP(ROW()-3,計算用!$B$2:$K$101,3,0),"削除")</f>
        <v>削除</v>
      </c>
      <c r="C166" s="7" t="str">
        <f>IF($A$1+1&gt;=ROW(),VLOOKUP(ROW()-3,計算用!$B$2:$K$101,4,0),"削除")</f>
        <v>削除</v>
      </c>
      <c r="D166" s="7" t="str">
        <f>IF($A$1+1&gt;=ROW(),VLOOKUP(ROW()-3,計算用!$B$2:$K$101,10,0),"削除")</f>
        <v>削除</v>
      </c>
      <c r="E166" s="9" t="str">
        <f t="shared" si="15"/>
        <v>削除</v>
      </c>
      <c r="F166" s="9" t="str">
        <f t="shared" si="16"/>
        <v>削除</v>
      </c>
      <c r="G166" s="25" t="str">
        <f t="shared" si="12"/>
        <v>削除</v>
      </c>
      <c r="H166" s="30" t="str">
        <f t="shared" si="13"/>
        <v>削除</v>
      </c>
      <c r="I166" s="30" t="str">
        <f t="shared" si="13"/>
        <v>削除</v>
      </c>
      <c r="J166" s="30" t="str">
        <f t="shared" si="13"/>
        <v>削除</v>
      </c>
      <c r="K166" s="29" t="str">
        <f t="shared" si="11"/>
        <v>削除</v>
      </c>
      <c r="L166" s="29" t="str">
        <f t="shared" si="14"/>
        <v>削除</v>
      </c>
    </row>
    <row r="167" spans="1:12" x14ac:dyDescent="0.7">
      <c r="A167" s="1" t="str">
        <f>IF($A$1+1&gt;=ROW(),A166+VLOOKUP(ROW()-3,計算用!$B$2:$K$101,8,0),"削除")</f>
        <v>削除</v>
      </c>
      <c r="B167" s="7" t="str">
        <f>IF($A$1+1&gt;=ROW(),VLOOKUP(ROW()-3,計算用!$B$2:$K$101,3,0),"削除")</f>
        <v>削除</v>
      </c>
      <c r="C167" s="7" t="str">
        <f>IF($A$1+1&gt;=ROW(),VLOOKUP(ROW()-3,計算用!$B$2:$K$101,4,0),"削除")</f>
        <v>削除</v>
      </c>
      <c r="D167" s="7" t="str">
        <f>IF($A$1+1&gt;=ROW(),VLOOKUP(ROW()-3,計算用!$B$2:$K$101,10,0),"削除")</f>
        <v>削除</v>
      </c>
      <c r="E167" s="9" t="str">
        <f t="shared" si="15"/>
        <v>削除</v>
      </c>
      <c r="F167" s="9" t="str">
        <f t="shared" si="16"/>
        <v>削除</v>
      </c>
      <c r="G167" s="25" t="str">
        <f t="shared" si="12"/>
        <v>削除</v>
      </c>
      <c r="H167" s="30" t="str">
        <f t="shared" si="13"/>
        <v>削除</v>
      </c>
      <c r="I167" s="30" t="str">
        <f t="shared" si="13"/>
        <v>削除</v>
      </c>
      <c r="J167" s="30" t="str">
        <f t="shared" si="13"/>
        <v>削除</v>
      </c>
      <c r="K167" s="29" t="str">
        <f t="shared" si="11"/>
        <v>削除</v>
      </c>
      <c r="L167" s="29" t="str">
        <f t="shared" si="14"/>
        <v>削除</v>
      </c>
    </row>
    <row r="168" spans="1:12" x14ac:dyDescent="0.7">
      <c r="A168" s="1" t="str">
        <f>IF($A$1+1&gt;=ROW(),A167+VLOOKUP(ROW()-3,計算用!$B$2:$K$101,8,0),"削除")</f>
        <v>削除</v>
      </c>
      <c r="B168" s="7" t="str">
        <f>IF($A$1+1&gt;=ROW(),VLOOKUP(ROW()-3,計算用!$B$2:$K$101,3,0),"削除")</f>
        <v>削除</v>
      </c>
      <c r="C168" s="7" t="str">
        <f>IF($A$1+1&gt;=ROW(),VLOOKUP(ROW()-3,計算用!$B$2:$K$101,4,0),"削除")</f>
        <v>削除</v>
      </c>
      <c r="D168" s="7" t="str">
        <f>IF($A$1+1&gt;=ROW(),VLOOKUP(ROW()-3,計算用!$B$2:$K$101,10,0),"削除")</f>
        <v>削除</v>
      </c>
      <c r="E168" s="9" t="str">
        <f t="shared" si="15"/>
        <v>削除</v>
      </c>
      <c r="F168" s="9" t="str">
        <f t="shared" si="16"/>
        <v>削除</v>
      </c>
      <c r="G168" s="25" t="str">
        <f t="shared" si="12"/>
        <v>削除</v>
      </c>
      <c r="H168" s="30" t="str">
        <f t="shared" si="13"/>
        <v>削除</v>
      </c>
      <c r="I168" s="30" t="str">
        <f t="shared" si="13"/>
        <v>削除</v>
      </c>
      <c r="J168" s="30" t="str">
        <f t="shared" si="13"/>
        <v>削除</v>
      </c>
      <c r="K168" s="29" t="str">
        <f t="shared" si="11"/>
        <v>削除</v>
      </c>
      <c r="L168" s="29" t="str">
        <f t="shared" si="14"/>
        <v>削除</v>
      </c>
    </row>
    <row r="169" spans="1:12" x14ac:dyDescent="0.7">
      <c r="A169" s="1" t="str">
        <f>IF($A$1+1&gt;=ROW(),A168+VLOOKUP(ROW()-3,計算用!$B$2:$K$101,8,0),"削除")</f>
        <v>削除</v>
      </c>
      <c r="B169" s="7" t="str">
        <f>IF($A$1+1&gt;=ROW(),VLOOKUP(ROW()-3,計算用!$B$2:$K$101,3,0),"削除")</f>
        <v>削除</v>
      </c>
      <c r="C169" s="7" t="str">
        <f>IF($A$1+1&gt;=ROW(),VLOOKUP(ROW()-3,計算用!$B$2:$K$101,4,0),"削除")</f>
        <v>削除</v>
      </c>
      <c r="D169" s="7" t="str">
        <f>IF($A$1+1&gt;=ROW(),VLOOKUP(ROW()-3,計算用!$B$2:$K$101,10,0),"削除")</f>
        <v>削除</v>
      </c>
      <c r="E169" s="9" t="str">
        <f t="shared" si="15"/>
        <v>削除</v>
      </c>
      <c r="F169" s="9" t="str">
        <f t="shared" si="16"/>
        <v>削除</v>
      </c>
      <c r="G169" s="25" t="str">
        <f t="shared" si="12"/>
        <v>削除</v>
      </c>
      <c r="H169" s="30" t="str">
        <f t="shared" si="13"/>
        <v>削除</v>
      </c>
      <c r="I169" s="30" t="str">
        <f t="shared" si="13"/>
        <v>削除</v>
      </c>
      <c r="J169" s="30" t="str">
        <f t="shared" si="13"/>
        <v>削除</v>
      </c>
      <c r="K169" s="29" t="str">
        <f t="shared" si="11"/>
        <v>削除</v>
      </c>
      <c r="L169" s="29" t="str">
        <f t="shared" si="14"/>
        <v>削除</v>
      </c>
    </row>
    <row r="170" spans="1:12" x14ac:dyDescent="0.7">
      <c r="A170" s="1" t="str">
        <f>IF($A$1+1&gt;=ROW(),A169+VLOOKUP(ROW()-3,計算用!$B$2:$K$101,8,0),"削除")</f>
        <v>削除</v>
      </c>
      <c r="B170" s="7" t="str">
        <f>IF($A$1+1&gt;=ROW(),VLOOKUP(ROW()-3,計算用!$B$2:$K$101,3,0),"削除")</f>
        <v>削除</v>
      </c>
      <c r="C170" s="7" t="str">
        <f>IF($A$1+1&gt;=ROW(),VLOOKUP(ROW()-3,計算用!$B$2:$K$101,4,0),"削除")</f>
        <v>削除</v>
      </c>
      <c r="D170" s="7" t="str">
        <f>IF($A$1+1&gt;=ROW(),VLOOKUP(ROW()-3,計算用!$B$2:$K$101,10,0),"削除")</f>
        <v>削除</v>
      </c>
      <c r="E170" s="9" t="str">
        <f t="shared" si="15"/>
        <v>削除</v>
      </c>
      <c r="F170" s="9" t="str">
        <f t="shared" si="16"/>
        <v>削除</v>
      </c>
      <c r="G170" s="25" t="str">
        <f t="shared" si="12"/>
        <v>削除</v>
      </c>
      <c r="H170" s="30" t="str">
        <f t="shared" si="13"/>
        <v>削除</v>
      </c>
      <c r="I170" s="30" t="str">
        <f t="shared" si="13"/>
        <v>削除</v>
      </c>
      <c r="J170" s="30" t="str">
        <f t="shared" si="13"/>
        <v>削除</v>
      </c>
      <c r="K170" s="29" t="str">
        <f t="shared" si="11"/>
        <v>削除</v>
      </c>
      <c r="L170" s="29" t="str">
        <f t="shared" si="14"/>
        <v>削除</v>
      </c>
    </row>
    <row r="171" spans="1:12" x14ac:dyDescent="0.7">
      <c r="A171" s="1" t="str">
        <f>IF($A$1+1&gt;=ROW(),A170+VLOOKUP(ROW()-3,計算用!$B$2:$K$101,8,0),"削除")</f>
        <v>削除</v>
      </c>
      <c r="B171" s="7" t="str">
        <f>IF($A$1+1&gt;=ROW(),VLOOKUP(ROW()-3,計算用!$B$2:$K$101,3,0),"削除")</f>
        <v>削除</v>
      </c>
      <c r="C171" s="7" t="str">
        <f>IF($A$1+1&gt;=ROW(),VLOOKUP(ROW()-3,計算用!$B$2:$K$101,4,0),"削除")</f>
        <v>削除</v>
      </c>
      <c r="D171" s="7" t="str">
        <f>IF($A$1+1&gt;=ROW(),VLOOKUP(ROW()-3,計算用!$B$2:$K$101,10,0),"削除")</f>
        <v>削除</v>
      </c>
      <c r="E171" s="9" t="str">
        <f t="shared" si="15"/>
        <v>削除</v>
      </c>
      <c r="F171" s="9" t="str">
        <f t="shared" si="16"/>
        <v>削除</v>
      </c>
      <c r="G171" s="25" t="str">
        <f t="shared" si="12"/>
        <v>削除</v>
      </c>
      <c r="H171" s="30" t="str">
        <f t="shared" si="13"/>
        <v>削除</v>
      </c>
      <c r="I171" s="30" t="str">
        <f t="shared" si="13"/>
        <v>削除</v>
      </c>
      <c r="J171" s="30" t="str">
        <f t="shared" si="13"/>
        <v>削除</v>
      </c>
      <c r="K171" s="29" t="str">
        <f t="shared" si="11"/>
        <v>削除</v>
      </c>
      <c r="L171" s="29" t="str">
        <f t="shared" si="14"/>
        <v>削除</v>
      </c>
    </row>
    <row r="172" spans="1:12" x14ac:dyDescent="0.7">
      <c r="A172" s="1" t="str">
        <f>IF($A$1+1&gt;=ROW(),A171+VLOOKUP(ROW()-3,計算用!$B$2:$K$101,8,0),"削除")</f>
        <v>削除</v>
      </c>
      <c r="B172" s="7" t="str">
        <f>IF($A$1+1&gt;=ROW(),VLOOKUP(ROW()-3,計算用!$B$2:$K$101,3,0),"削除")</f>
        <v>削除</v>
      </c>
      <c r="C172" s="7" t="str">
        <f>IF($A$1+1&gt;=ROW(),VLOOKUP(ROW()-3,計算用!$B$2:$K$101,4,0),"削除")</f>
        <v>削除</v>
      </c>
      <c r="D172" s="7" t="str">
        <f>IF($A$1+1&gt;=ROW(),VLOOKUP(ROW()-3,計算用!$B$2:$K$101,10,0),"削除")</f>
        <v>削除</v>
      </c>
      <c r="E172" s="9" t="str">
        <f t="shared" si="15"/>
        <v>削除</v>
      </c>
      <c r="F172" s="9" t="str">
        <f t="shared" si="16"/>
        <v>削除</v>
      </c>
      <c r="G172" s="25" t="str">
        <f t="shared" si="12"/>
        <v>削除</v>
      </c>
      <c r="H172" s="30" t="str">
        <f t="shared" si="13"/>
        <v>削除</v>
      </c>
      <c r="I172" s="30" t="str">
        <f t="shared" si="13"/>
        <v>削除</v>
      </c>
      <c r="J172" s="30" t="str">
        <f t="shared" si="13"/>
        <v>削除</v>
      </c>
      <c r="K172" s="29" t="str">
        <f t="shared" si="11"/>
        <v>削除</v>
      </c>
      <c r="L172" s="29" t="str">
        <f t="shared" si="14"/>
        <v>削除</v>
      </c>
    </row>
    <row r="173" spans="1:12" x14ac:dyDescent="0.7">
      <c r="A173" s="1" t="str">
        <f>IF($A$1+1&gt;=ROW(),A172+VLOOKUP(ROW()-3,計算用!$B$2:$K$101,8,0),"削除")</f>
        <v>削除</v>
      </c>
      <c r="B173" s="7" t="str">
        <f>IF($A$1+1&gt;=ROW(),VLOOKUP(ROW()-3,計算用!$B$2:$K$101,3,0),"削除")</f>
        <v>削除</v>
      </c>
      <c r="C173" s="7" t="str">
        <f>IF($A$1+1&gt;=ROW(),VLOOKUP(ROW()-3,計算用!$B$2:$K$101,4,0),"削除")</f>
        <v>削除</v>
      </c>
      <c r="D173" s="7" t="str">
        <f>IF($A$1+1&gt;=ROW(),VLOOKUP(ROW()-3,計算用!$B$2:$K$101,10,0),"削除")</f>
        <v>削除</v>
      </c>
      <c r="E173" s="9" t="str">
        <f t="shared" si="15"/>
        <v>削除</v>
      </c>
      <c r="F173" s="9" t="str">
        <f t="shared" si="16"/>
        <v>削除</v>
      </c>
      <c r="G173" s="25" t="str">
        <f t="shared" si="12"/>
        <v>削除</v>
      </c>
      <c r="H173" s="30" t="str">
        <f t="shared" si="13"/>
        <v>削除</v>
      </c>
      <c r="I173" s="30" t="str">
        <f t="shared" si="13"/>
        <v>削除</v>
      </c>
      <c r="J173" s="30" t="str">
        <f t="shared" si="13"/>
        <v>削除</v>
      </c>
      <c r="K173" s="29" t="str">
        <f t="shared" si="11"/>
        <v>削除</v>
      </c>
      <c r="L173" s="29" t="str">
        <f t="shared" si="14"/>
        <v>削除</v>
      </c>
    </row>
    <row r="174" spans="1:12" x14ac:dyDescent="0.7">
      <c r="A174" s="1" t="str">
        <f>IF($A$1+1&gt;=ROW(),A173+VLOOKUP(ROW()-3,計算用!$B$2:$K$101,8,0),"削除")</f>
        <v>削除</v>
      </c>
      <c r="B174" s="7" t="str">
        <f>IF($A$1+1&gt;=ROW(),VLOOKUP(ROW()-3,計算用!$B$2:$K$101,3,0),"削除")</f>
        <v>削除</v>
      </c>
      <c r="C174" s="7" t="str">
        <f>IF($A$1+1&gt;=ROW(),VLOOKUP(ROW()-3,計算用!$B$2:$K$101,4,0),"削除")</f>
        <v>削除</v>
      </c>
      <c r="D174" s="7" t="str">
        <f>IF($A$1+1&gt;=ROW(),VLOOKUP(ROW()-3,計算用!$B$2:$K$101,10,0),"削除")</f>
        <v>削除</v>
      </c>
      <c r="E174" s="9" t="str">
        <f t="shared" si="15"/>
        <v>削除</v>
      </c>
      <c r="F174" s="9" t="str">
        <f t="shared" si="16"/>
        <v>削除</v>
      </c>
      <c r="G174" s="25" t="str">
        <f t="shared" si="12"/>
        <v>削除</v>
      </c>
      <c r="H174" s="30" t="str">
        <f t="shared" si="13"/>
        <v>削除</v>
      </c>
      <c r="I174" s="30" t="str">
        <f t="shared" si="13"/>
        <v>削除</v>
      </c>
      <c r="J174" s="30" t="str">
        <f t="shared" si="13"/>
        <v>削除</v>
      </c>
      <c r="K174" s="29" t="str">
        <f t="shared" si="11"/>
        <v>削除</v>
      </c>
      <c r="L174" s="29" t="str">
        <f t="shared" si="14"/>
        <v>削除</v>
      </c>
    </row>
    <row r="175" spans="1:12" x14ac:dyDescent="0.7">
      <c r="A175" s="1" t="str">
        <f>IF($A$1+1&gt;=ROW(),A174+VLOOKUP(ROW()-3,計算用!$B$2:$K$101,8,0),"削除")</f>
        <v>削除</v>
      </c>
      <c r="B175" s="7" t="str">
        <f>IF($A$1+1&gt;=ROW(),VLOOKUP(ROW()-3,計算用!$B$2:$K$101,3,0),"削除")</f>
        <v>削除</v>
      </c>
      <c r="C175" s="7" t="str">
        <f>IF($A$1+1&gt;=ROW(),VLOOKUP(ROW()-3,計算用!$B$2:$K$101,4,0),"削除")</f>
        <v>削除</v>
      </c>
      <c r="D175" s="7" t="str">
        <f>IF($A$1+1&gt;=ROW(),VLOOKUP(ROW()-3,計算用!$B$2:$K$101,10,0),"削除")</f>
        <v>削除</v>
      </c>
      <c r="E175" s="9" t="str">
        <f t="shared" si="15"/>
        <v>削除</v>
      </c>
      <c r="F175" s="9" t="str">
        <f t="shared" si="16"/>
        <v>削除</v>
      </c>
      <c r="G175" s="25" t="str">
        <f t="shared" si="12"/>
        <v>削除</v>
      </c>
      <c r="H175" s="30" t="str">
        <f t="shared" si="13"/>
        <v>削除</v>
      </c>
      <c r="I175" s="30" t="str">
        <f t="shared" si="13"/>
        <v>削除</v>
      </c>
      <c r="J175" s="30" t="str">
        <f t="shared" si="13"/>
        <v>削除</v>
      </c>
      <c r="K175" s="29" t="str">
        <f t="shared" si="11"/>
        <v>削除</v>
      </c>
      <c r="L175" s="29" t="str">
        <f t="shared" si="14"/>
        <v>削除</v>
      </c>
    </row>
    <row r="176" spans="1:12" x14ac:dyDescent="0.7">
      <c r="A176" s="1" t="str">
        <f>IF($A$1+1&gt;=ROW(),A175+VLOOKUP(ROW()-3,計算用!$B$2:$K$101,8,0),"削除")</f>
        <v>削除</v>
      </c>
      <c r="B176" s="7" t="str">
        <f>IF($A$1+1&gt;=ROW(),VLOOKUP(ROW()-3,計算用!$B$2:$K$101,3,0),"削除")</f>
        <v>削除</v>
      </c>
      <c r="C176" s="7" t="str">
        <f>IF($A$1+1&gt;=ROW(),VLOOKUP(ROW()-3,計算用!$B$2:$K$101,4,0),"削除")</f>
        <v>削除</v>
      </c>
      <c r="D176" s="7" t="str">
        <f>IF($A$1+1&gt;=ROW(),VLOOKUP(ROW()-3,計算用!$B$2:$K$101,10,0),"削除")</f>
        <v>削除</v>
      </c>
      <c r="E176" s="9" t="str">
        <f t="shared" si="15"/>
        <v>削除</v>
      </c>
      <c r="F176" s="9" t="str">
        <f t="shared" si="16"/>
        <v>削除</v>
      </c>
      <c r="G176" s="25" t="str">
        <f t="shared" si="12"/>
        <v>削除</v>
      </c>
      <c r="H176" s="30" t="str">
        <f t="shared" si="13"/>
        <v>削除</v>
      </c>
      <c r="I176" s="30" t="str">
        <f t="shared" si="13"/>
        <v>削除</v>
      </c>
      <c r="J176" s="30" t="str">
        <f t="shared" si="13"/>
        <v>削除</v>
      </c>
      <c r="K176" s="29" t="str">
        <f t="shared" si="11"/>
        <v>削除</v>
      </c>
      <c r="L176" s="29" t="str">
        <f t="shared" si="14"/>
        <v>削除</v>
      </c>
    </row>
    <row r="177" spans="1:12" x14ac:dyDescent="0.7">
      <c r="A177" s="1" t="str">
        <f>IF($A$1+1&gt;=ROW(),A176+VLOOKUP(ROW()-3,計算用!$B$2:$K$101,8,0),"削除")</f>
        <v>削除</v>
      </c>
      <c r="B177" s="7" t="str">
        <f>IF($A$1+1&gt;=ROW(),VLOOKUP(ROW()-3,計算用!$B$2:$K$101,3,0),"削除")</f>
        <v>削除</v>
      </c>
      <c r="C177" s="7" t="str">
        <f>IF($A$1+1&gt;=ROW(),VLOOKUP(ROW()-3,計算用!$B$2:$K$101,4,0),"削除")</f>
        <v>削除</v>
      </c>
      <c r="D177" s="7" t="str">
        <f>IF($A$1+1&gt;=ROW(),VLOOKUP(ROW()-3,計算用!$B$2:$K$101,10,0),"削除")</f>
        <v>削除</v>
      </c>
      <c r="E177" s="9" t="str">
        <f t="shared" si="15"/>
        <v>削除</v>
      </c>
      <c r="F177" s="9" t="str">
        <f t="shared" si="16"/>
        <v>削除</v>
      </c>
      <c r="G177" s="25" t="str">
        <f t="shared" si="12"/>
        <v>削除</v>
      </c>
      <c r="H177" s="30" t="str">
        <f t="shared" si="13"/>
        <v>削除</v>
      </c>
      <c r="I177" s="30" t="str">
        <f t="shared" si="13"/>
        <v>削除</v>
      </c>
      <c r="J177" s="30" t="str">
        <f t="shared" si="13"/>
        <v>削除</v>
      </c>
      <c r="K177" s="29" t="str">
        <f t="shared" si="11"/>
        <v>削除</v>
      </c>
      <c r="L177" s="29" t="str">
        <f t="shared" si="14"/>
        <v>削除</v>
      </c>
    </row>
    <row r="178" spans="1:12" x14ac:dyDescent="0.7">
      <c r="A178" s="1" t="str">
        <f>IF($A$1+1&gt;=ROW(),A177+VLOOKUP(ROW()-3,計算用!$B$2:$K$101,8,0),"削除")</f>
        <v>削除</v>
      </c>
      <c r="B178" s="7" t="str">
        <f>IF($A$1+1&gt;=ROW(),VLOOKUP(ROW()-3,計算用!$B$2:$K$101,3,0),"削除")</f>
        <v>削除</v>
      </c>
      <c r="C178" s="7" t="str">
        <f>IF($A$1+1&gt;=ROW(),VLOOKUP(ROW()-3,計算用!$B$2:$K$101,4,0),"削除")</f>
        <v>削除</v>
      </c>
      <c r="D178" s="7" t="str">
        <f>IF($A$1+1&gt;=ROW(),VLOOKUP(ROW()-3,計算用!$B$2:$K$101,10,0),"削除")</f>
        <v>削除</v>
      </c>
      <c r="E178" s="9" t="str">
        <f t="shared" si="15"/>
        <v>削除</v>
      </c>
      <c r="F178" s="9" t="str">
        <f t="shared" si="16"/>
        <v>削除</v>
      </c>
      <c r="G178" s="25" t="str">
        <f t="shared" si="12"/>
        <v>削除</v>
      </c>
      <c r="H178" s="30" t="str">
        <f t="shared" si="13"/>
        <v>削除</v>
      </c>
      <c r="I178" s="30" t="str">
        <f t="shared" si="13"/>
        <v>削除</v>
      </c>
      <c r="J178" s="30" t="str">
        <f t="shared" si="13"/>
        <v>削除</v>
      </c>
      <c r="K178" s="29" t="str">
        <f t="shared" si="11"/>
        <v>削除</v>
      </c>
      <c r="L178" s="29" t="str">
        <f t="shared" si="14"/>
        <v>削除</v>
      </c>
    </row>
    <row r="179" spans="1:12" x14ac:dyDescent="0.7">
      <c r="A179" s="1" t="str">
        <f>IF($A$1+1&gt;=ROW(),A178+VLOOKUP(ROW()-3,計算用!$B$2:$K$101,8,0),"削除")</f>
        <v>削除</v>
      </c>
      <c r="B179" s="7" t="str">
        <f>IF($A$1+1&gt;=ROW(),VLOOKUP(ROW()-3,計算用!$B$2:$K$101,3,0),"削除")</f>
        <v>削除</v>
      </c>
      <c r="C179" s="7" t="str">
        <f>IF($A$1+1&gt;=ROW(),VLOOKUP(ROW()-3,計算用!$B$2:$K$101,4,0),"削除")</f>
        <v>削除</v>
      </c>
      <c r="D179" s="7" t="str">
        <f>IF($A$1+1&gt;=ROW(),VLOOKUP(ROW()-3,計算用!$B$2:$K$101,10,0),"削除")</f>
        <v>削除</v>
      </c>
      <c r="E179" s="9" t="str">
        <f t="shared" si="15"/>
        <v>削除</v>
      </c>
      <c r="F179" s="9" t="str">
        <f t="shared" si="16"/>
        <v>削除</v>
      </c>
      <c r="G179" s="25" t="str">
        <f t="shared" si="12"/>
        <v>削除</v>
      </c>
      <c r="H179" s="30" t="str">
        <f t="shared" si="13"/>
        <v>削除</v>
      </c>
      <c r="I179" s="30" t="str">
        <f t="shared" si="13"/>
        <v>削除</v>
      </c>
      <c r="J179" s="30" t="str">
        <f t="shared" si="13"/>
        <v>削除</v>
      </c>
      <c r="K179" s="29" t="str">
        <f t="shared" si="11"/>
        <v>削除</v>
      </c>
      <c r="L179" s="29" t="str">
        <f t="shared" si="14"/>
        <v>削除</v>
      </c>
    </row>
    <row r="180" spans="1:12" x14ac:dyDescent="0.7">
      <c r="A180" s="1" t="str">
        <f>IF($A$1+1&gt;=ROW(),A179+VLOOKUP(ROW()-3,計算用!$B$2:$K$101,8,0),"削除")</f>
        <v>削除</v>
      </c>
      <c r="B180" s="7" t="str">
        <f>IF($A$1+1&gt;=ROW(),VLOOKUP(ROW()-3,計算用!$B$2:$K$101,3,0),"削除")</f>
        <v>削除</v>
      </c>
      <c r="C180" s="7" t="str">
        <f>IF($A$1+1&gt;=ROW(),VLOOKUP(ROW()-3,計算用!$B$2:$K$101,4,0),"削除")</f>
        <v>削除</v>
      </c>
      <c r="D180" s="7" t="str">
        <f>IF($A$1+1&gt;=ROW(),VLOOKUP(ROW()-3,計算用!$B$2:$K$101,10,0),"削除")</f>
        <v>削除</v>
      </c>
      <c r="E180" s="9" t="str">
        <f t="shared" si="15"/>
        <v>削除</v>
      </c>
      <c r="F180" s="9" t="str">
        <f t="shared" si="16"/>
        <v>削除</v>
      </c>
      <c r="G180" s="25" t="str">
        <f t="shared" si="12"/>
        <v>削除</v>
      </c>
      <c r="H180" s="30" t="str">
        <f t="shared" si="13"/>
        <v>削除</v>
      </c>
      <c r="I180" s="30" t="str">
        <f t="shared" si="13"/>
        <v>削除</v>
      </c>
      <c r="J180" s="30" t="str">
        <f t="shared" si="13"/>
        <v>削除</v>
      </c>
      <c r="K180" s="29" t="str">
        <f t="shared" si="11"/>
        <v>削除</v>
      </c>
      <c r="L180" s="29" t="str">
        <f t="shared" si="14"/>
        <v>削除</v>
      </c>
    </row>
    <row r="181" spans="1:12" x14ac:dyDescent="0.7">
      <c r="A181" s="1" t="str">
        <f>IF($A$1+1&gt;=ROW(),A180+VLOOKUP(ROW()-3,計算用!$B$2:$K$101,8,0),"削除")</f>
        <v>削除</v>
      </c>
      <c r="B181" s="7" t="str">
        <f>IF($A$1+1&gt;=ROW(),VLOOKUP(ROW()-3,計算用!$B$2:$K$101,3,0),"削除")</f>
        <v>削除</v>
      </c>
      <c r="C181" s="7" t="str">
        <f>IF($A$1+1&gt;=ROW(),VLOOKUP(ROW()-3,計算用!$B$2:$K$101,4,0),"削除")</f>
        <v>削除</v>
      </c>
      <c r="D181" s="7" t="str">
        <f>IF($A$1+1&gt;=ROW(),VLOOKUP(ROW()-3,計算用!$B$2:$K$101,10,0),"削除")</f>
        <v>削除</v>
      </c>
      <c r="E181" s="9" t="str">
        <f t="shared" si="15"/>
        <v>削除</v>
      </c>
      <c r="F181" s="9" t="str">
        <f t="shared" si="16"/>
        <v>削除</v>
      </c>
      <c r="G181" s="25" t="str">
        <f t="shared" si="12"/>
        <v>削除</v>
      </c>
      <c r="H181" s="30" t="str">
        <f t="shared" si="13"/>
        <v>削除</v>
      </c>
      <c r="I181" s="30" t="str">
        <f t="shared" si="13"/>
        <v>削除</v>
      </c>
      <c r="J181" s="30" t="str">
        <f t="shared" si="13"/>
        <v>削除</v>
      </c>
      <c r="K181" s="29" t="str">
        <f t="shared" si="11"/>
        <v>削除</v>
      </c>
      <c r="L181" s="29" t="str">
        <f t="shared" si="14"/>
        <v>削除</v>
      </c>
    </row>
    <row r="182" spans="1:12" x14ac:dyDescent="0.7">
      <c r="A182" s="1" t="str">
        <f>IF($A$1+1&gt;=ROW(),A181+VLOOKUP(ROW()-3,計算用!$B$2:$K$101,8,0),"削除")</f>
        <v>削除</v>
      </c>
      <c r="B182" s="7" t="str">
        <f>IF($A$1+1&gt;=ROW(),VLOOKUP(ROW()-3,計算用!$B$2:$K$101,3,0),"削除")</f>
        <v>削除</v>
      </c>
      <c r="C182" s="7" t="str">
        <f>IF($A$1+1&gt;=ROW(),VLOOKUP(ROW()-3,計算用!$B$2:$K$101,4,0),"削除")</f>
        <v>削除</v>
      </c>
      <c r="D182" s="7" t="str">
        <f>IF($A$1+1&gt;=ROW(),VLOOKUP(ROW()-3,計算用!$B$2:$K$101,10,0),"削除")</f>
        <v>削除</v>
      </c>
      <c r="E182" s="9" t="str">
        <f t="shared" si="15"/>
        <v>削除</v>
      </c>
      <c r="F182" s="9" t="str">
        <f t="shared" si="16"/>
        <v>削除</v>
      </c>
      <c r="G182" s="25" t="str">
        <f t="shared" si="12"/>
        <v>削除</v>
      </c>
      <c r="H182" s="30" t="str">
        <f t="shared" si="13"/>
        <v>削除</v>
      </c>
      <c r="I182" s="30" t="str">
        <f t="shared" si="13"/>
        <v>削除</v>
      </c>
      <c r="J182" s="30" t="str">
        <f t="shared" si="13"/>
        <v>削除</v>
      </c>
      <c r="K182" s="29" t="str">
        <f t="shared" si="11"/>
        <v>削除</v>
      </c>
      <c r="L182" s="29" t="str">
        <f t="shared" si="14"/>
        <v>削除</v>
      </c>
    </row>
    <row r="183" spans="1:12" x14ac:dyDescent="0.7">
      <c r="A183" s="1" t="str">
        <f>IF($A$1+1&gt;=ROW(),A182+VLOOKUP(ROW()-3,計算用!$B$2:$K$101,8,0),"削除")</f>
        <v>削除</v>
      </c>
      <c r="B183" s="7" t="str">
        <f>IF($A$1+1&gt;=ROW(),VLOOKUP(ROW()-3,計算用!$B$2:$K$101,3,0),"削除")</f>
        <v>削除</v>
      </c>
      <c r="C183" s="7" t="str">
        <f>IF($A$1+1&gt;=ROW(),VLOOKUP(ROW()-3,計算用!$B$2:$K$101,4,0),"削除")</f>
        <v>削除</v>
      </c>
      <c r="D183" s="7" t="str">
        <f>IF($A$1+1&gt;=ROW(),VLOOKUP(ROW()-3,計算用!$B$2:$K$101,10,0),"削除")</f>
        <v>削除</v>
      </c>
      <c r="E183" s="9" t="str">
        <f t="shared" si="15"/>
        <v>削除</v>
      </c>
      <c r="F183" s="9" t="str">
        <f t="shared" si="16"/>
        <v>削除</v>
      </c>
      <c r="G183" s="25" t="str">
        <f t="shared" si="12"/>
        <v>削除</v>
      </c>
      <c r="H183" s="30" t="str">
        <f t="shared" si="13"/>
        <v>削除</v>
      </c>
      <c r="I183" s="30" t="str">
        <f t="shared" si="13"/>
        <v>削除</v>
      </c>
      <c r="J183" s="30" t="str">
        <f t="shared" si="13"/>
        <v>削除</v>
      </c>
      <c r="K183" s="29" t="str">
        <f t="shared" si="11"/>
        <v>削除</v>
      </c>
      <c r="L183" s="29" t="str">
        <f t="shared" si="14"/>
        <v>削除</v>
      </c>
    </row>
    <row r="184" spans="1:12" x14ac:dyDescent="0.7">
      <c r="A184" s="1" t="str">
        <f>IF($A$1+1&gt;=ROW(),A183+VLOOKUP(ROW()-3,計算用!$B$2:$K$101,8,0),"削除")</f>
        <v>削除</v>
      </c>
      <c r="B184" s="7" t="str">
        <f>IF($A$1+1&gt;=ROW(),VLOOKUP(ROW()-3,計算用!$B$2:$K$101,3,0),"削除")</f>
        <v>削除</v>
      </c>
      <c r="C184" s="7" t="str">
        <f>IF($A$1+1&gt;=ROW(),VLOOKUP(ROW()-3,計算用!$B$2:$K$101,4,0),"削除")</f>
        <v>削除</v>
      </c>
      <c r="D184" s="7" t="str">
        <f>IF($A$1+1&gt;=ROW(),VLOOKUP(ROW()-3,計算用!$B$2:$K$101,10,0),"削除")</f>
        <v>削除</v>
      </c>
      <c r="E184" s="9" t="str">
        <f t="shared" si="15"/>
        <v>削除</v>
      </c>
      <c r="F184" s="9" t="str">
        <f t="shared" si="16"/>
        <v>削除</v>
      </c>
      <c r="G184" s="25" t="str">
        <f t="shared" si="12"/>
        <v>削除</v>
      </c>
      <c r="H184" s="30" t="str">
        <f t="shared" si="13"/>
        <v>削除</v>
      </c>
      <c r="I184" s="30" t="str">
        <f t="shared" si="13"/>
        <v>削除</v>
      </c>
      <c r="J184" s="30" t="str">
        <f t="shared" si="13"/>
        <v>削除</v>
      </c>
      <c r="K184" s="29" t="str">
        <f t="shared" si="11"/>
        <v>削除</v>
      </c>
      <c r="L184" s="29" t="str">
        <f t="shared" si="14"/>
        <v>削除</v>
      </c>
    </row>
    <row r="185" spans="1:12" x14ac:dyDescent="0.7">
      <c r="A185" s="1" t="str">
        <f>IF($A$1+1&gt;=ROW(),A184+VLOOKUP(ROW()-3,計算用!$B$2:$K$101,8,0),"削除")</f>
        <v>削除</v>
      </c>
      <c r="B185" s="7" t="str">
        <f>IF($A$1+1&gt;=ROW(),VLOOKUP(ROW()-3,計算用!$B$2:$K$101,3,0),"削除")</f>
        <v>削除</v>
      </c>
      <c r="C185" s="7" t="str">
        <f>IF($A$1+1&gt;=ROW(),VLOOKUP(ROW()-3,計算用!$B$2:$K$101,4,0),"削除")</f>
        <v>削除</v>
      </c>
      <c r="D185" s="7" t="str">
        <f>IF($A$1+1&gt;=ROW(),VLOOKUP(ROW()-3,計算用!$B$2:$K$101,10,0),"削除")</f>
        <v>削除</v>
      </c>
      <c r="E185" s="9" t="str">
        <f t="shared" si="15"/>
        <v>削除</v>
      </c>
      <c r="F185" s="9" t="str">
        <f t="shared" si="16"/>
        <v>削除</v>
      </c>
      <c r="G185" s="25" t="str">
        <f t="shared" si="12"/>
        <v>削除</v>
      </c>
      <c r="H185" s="30" t="str">
        <f t="shared" si="13"/>
        <v>削除</v>
      </c>
      <c r="I185" s="30" t="str">
        <f t="shared" si="13"/>
        <v>削除</v>
      </c>
      <c r="J185" s="30" t="str">
        <f t="shared" si="13"/>
        <v>削除</v>
      </c>
      <c r="K185" s="29" t="str">
        <f t="shared" si="11"/>
        <v>削除</v>
      </c>
      <c r="L185" s="29" t="str">
        <f t="shared" si="14"/>
        <v>削除</v>
      </c>
    </row>
    <row r="186" spans="1:12" x14ac:dyDescent="0.7">
      <c r="A186" s="1" t="str">
        <f>IF($A$1+1&gt;=ROW(),A185+VLOOKUP(ROW()-3,計算用!$B$2:$K$101,8,0),"削除")</f>
        <v>削除</v>
      </c>
      <c r="B186" s="7" t="str">
        <f>IF($A$1+1&gt;=ROW(),VLOOKUP(ROW()-3,計算用!$B$2:$K$101,3,0),"削除")</f>
        <v>削除</v>
      </c>
      <c r="C186" s="7" t="str">
        <f>IF($A$1+1&gt;=ROW(),VLOOKUP(ROW()-3,計算用!$B$2:$K$101,4,0),"削除")</f>
        <v>削除</v>
      </c>
      <c r="D186" s="7" t="str">
        <f>IF($A$1+1&gt;=ROW(),VLOOKUP(ROW()-3,計算用!$B$2:$K$101,10,0),"削除")</f>
        <v>削除</v>
      </c>
      <c r="E186" s="9" t="str">
        <f t="shared" si="15"/>
        <v>削除</v>
      </c>
      <c r="F186" s="9" t="str">
        <f t="shared" si="16"/>
        <v>削除</v>
      </c>
      <c r="G186" s="25" t="str">
        <f t="shared" si="12"/>
        <v>削除</v>
      </c>
      <c r="H186" s="30" t="str">
        <f t="shared" si="13"/>
        <v>削除</v>
      </c>
      <c r="I186" s="30" t="str">
        <f t="shared" si="13"/>
        <v>削除</v>
      </c>
      <c r="J186" s="30" t="str">
        <f t="shared" si="13"/>
        <v>削除</v>
      </c>
      <c r="K186" s="29" t="str">
        <f t="shared" si="11"/>
        <v>削除</v>
      </c>
      <c r="L186" s="29" t="str">
        <f t="shared" si="14"/>
        <v>削除</v>
      </c>
    </row>
    <row r="187" spans="1:12" x14ac:dyDescent="0.7">
      <c r="A187" s="1" t="str">
        <f>IF($A$1+1&gt;=ROW(),A186+VLOOKUP(ROW()-3,計算用!$B$2:$K$101,8,0),"削除")</f>
        <v>削除</v>
      </c>
      <c r="B187" s="7" t="str">
        <f>IF($A$1+1&gt;=ROW(),VLOOKUP(ROW()-3,計算用!$B$2:$K$101,3,0),"削除")</f>
        <v>削除</v>
      </c>
      <c r="C187" s="7" t="str">
        <f>IF($A$1+1&gt;=ROW(),VLOOKUP(ROW()-3,計算用!$B$2:$K$101,4,0),"削除")</f>
        <v>削除</v>
      </c>
      <c r="D187" s="7" t="str">
        <f>IF($A$1+1&gt;=ROW(),VLOOKUP(ROW()-3,計算用!$B$2:$K$101,10,0),"削除")</f>
        <v>削除</v>
      </c>
      <c r="E187" s="9" t="str">
        <f t="shared" si="15"/>
        <v>削除</v>
      </c>
      <c r="F187" s="9" t="str">
        <f t="shared" si="16"/>
        <v>削除</v>
      </c>
      <c r="G187" s="25" t="str">
        <f t="shared" si="12"/>
        <v>削除</v>
      </c>
      <c r="H187" s="30" t="str">
        <f t="shared" si="13"/>
        <v>削除</v>
      </c>
      <c r="I187" s="30" t="str">
        <f t="shared" si="13"/>
        <v>削除</v>
      </c>
      <c r="J187" s="30" t="str">
        <f t="shared" si="13"/>
        <v>削除</v>
      </c>
      <c r="K187" s="29" t="str">
        <f t="shared" si="11"/>
        <v>削除</v>
      </c>
      <c r="L187" s="29" t="str">
        <f t="shared" si="14"/>
        <v>削除</v>
      </c>
    </row>
    <row r="188" spans="1:12" x14ac:dyDescent="0.7">
      <c r="A188" s="1" t="str">
        <f>IF($A$1+1&gt;=ROW(),A187+VLOOKUP(ROW()-3,計算用!$B$2:$K$101,8,0),"削除")</f>
        <v>削除</v>
      </c>
      <c r="B188" s="7" t="str">
        <f>IF($A$1+1&gt;=ROW(),VLOOKUP(ROW()-3,計算用!$B$2:$K$101,3,0),"削除")</f>
        <v>削除</v>
      </c>
      <c r="C188" s="7" t="str">
        <f>IF($A$1+1&gt;=ROW(),VLOOKUP(ROW()-3,計算用!$B$2:$K$101,4,0),"削除")</f>
        <v>削除</v>
      </c>
      <c r="D188" s="7" t="str">
        <f>IF($A$1+1&gt;=ROW(),VLOOKUP(ROW()-3,計算用!$B$2:$K$101,10,0),"削除")</f>
        <v>削除</v>
      </c>
      <c r="E188" s="9" t="str">
        <f t="shared" si="15"/>
        <v>削除</v>
      </c>
      <c r="F188" s="9" t="str">
        <f t="shared" si="16"/>
        <v>削除</v>
      </c>
      <c r="G188" s="25" t="str">
        <f t="shared" si="12"/>
        <v>削除</v>
      </c>
      <c r="H188" s="30" t="str">
        <f t="shared" si="13"/>
        <v>削除</v>
      </c>
      <c r="I188" s="30" t="str">
        <f t="shared" si="13"/>
        <v>削除</v>
      </c>
      <c r="J188" s="30" t="str">
        <f t="shared" si="13"/>
        <v>削除</v>
      </c>
      <c r="K188" s="29" t="str">
        <f t="shared" si="11"/>
        <v>削除</v>
      </c>
      <c r="L188" s="29" t="str">
        <f t="shared" si="14"/>
        <v>削除</v>
      </c>
    </row>
    <row r="189" spans="1:12" x14ac:dyDescent="0.7">
      <c r="A189" s="1" t="str">
        <f>IF($A$1+1&gt;=ROW(),A188+VLOOKUP(ROW()-3,計算用!$B$2:$K$101,8,0),"削除")</f>
        <v>削除</v>
      </c>
      <c r="B189" s="7" t="str">
        <f>IF($A$1+1&gt;=ROW(),VLOOKUP(ROW()-3,計算用!$B$2:$K$101,3,0),"削除")</f>
        <v>削除</v>
      </c>
      <c r="C189" s="7" t="str">
        <f>IF($A$1+1&gt;=ROW(),VLOOKUP(ROW()-3,計算用!$B$2:$K$101,4,0),"削除")</f>
        <v>削除</v>
      </c>
      <c r="D189" s="7" t="str">
        <f>IF($A$1+1&gt;=ROW(),VLOOKUP(ROW()-3,計算用!$B$2:$K$101,10,0),"削除")</f>
        <v>削除</v>
      </c>
      <c r="E189" s="9" t="str">
        <f t="shared" si="15"/>
        <v>削除</v>
      </c>
      <c r="F189" s="9" t="str">
        <f t="shared" si="16"/>
        <v>削除</v>
      </c>
      <c r="G189" s="25" t="str">
        <f t="shared" si="12"/>
        <v>削除</v>
      </c>
      <c r="H189" s="30" t="str">
        <f t="shared" si="13"/>
        <v>削除</v>
      </c>
      <c r="I189" s="30" t="str">
        <f t="shared" si="13"/>
        <v>削除</v>
      </c>
      <c r="J189" s="30" t="str">
        <f t="shared" si="13"/>
        <v>削除</v>
      </c>
      <c r="K189" s="29" t="str">
        <f t="shared" si="11"/>
        <v>削除</v>
      </c>
      <c r="L189" s="29" t="str">
        <f t="shared" si="14"/>
        <v>削除</v>
      </c>
    </row>
    <row r="190" spans="1:12" x14ac:dyDescent="0.7">
      <c r="A190" s="1" t="str">
        <f>IF($A$1+1&gt;=ROW(),A189+VLOOKUP(ROW()-3,計算用!$B$2:$K$101,8,0),"削除")</f>
        <v>削除</v>
      </c>
      <c r="B190" s="7" t="str">
        <f>IF($A$1+1&gt;=ROW(),VLOOKUP(ROW()-3,計算用!$B$2:$K$101,3,0),"削除")</f>
        <v>削除</v>
      </c>
      <c r="C190" s="7" t="str">
        <f>IF($A$1+1&gt;=ROW(),VLOOKUP(ROW()-3,計算用!$B$2:$K$101,4,0),"削除")</f>
        <v>削除</v>
      </c>
      <c r="D190" s="7" t="str">
        <f>IF($A$1+1&gt;=ROW(),VLOOKUP(ROW()-3,計算用!$B$2:$K$101,10,0),"削除")</f>
        <v>削除</v>
      </c>
      <c r="E190" s="9" t="str">
        <f t="shared" si="15"/>
        <v>削除</v>
      </c>
      <c r="F190" s="9" t="str">
        <f t="shared" si="16"/>
        <v>削除</v>
      </c>
      <c r="G190" s="25" t="str">
        <f t="shared" si="12"/>
        <v>削除</v>
      </c>
      <c r="H190" s="30" t="str">
        <f t="shared" si="13"/>
        <v>削除</v>
      </c>
      <c r="I190" s="30" t="str">
        <f t="shared" si="13"/>
        <v>削除</v>
      </c>
      <c r="J190" s="30" t="str">
        <f t="shared" si="13"/>
        <v>削除</v>
      </c>
      <c r="K190" s="29" t="str">
        <f t="shared" si="11"/>
        <v>削除</v>
      </c>
      <c r="L190" s="29" t="str">
        <f t="shared" si="14"/>
        <v>削除</v>
      </c>
    </row>
    <row r="191" spans="1:12" x14ac:dyDescent="0.7">
      <c r="A191" s="1" t="str">
        <f>IF($A$1+1&gt;=ROW(),A190+VLOOKUP(ROW()-3,計算用!$B$2:$K$101,8,0),"削除")</f>
        <v>削除</v>
      </c>
      <c r="B191" s="7" t="str">
        <f>IF($A$1+1&gt;=ROW(),VLOOKUP(ROW()-3,計算用!$B$2:$K$101,3,0),"削除")</f>
        <v>削除</v>
      </c>
      <c r="C191" s="7" t="str">
        <f>IF($A$1+1&gt;=ROW(),VLOOKUP(ROW()-3,計算用!$B$2:$K$101,4,0),"削除")</f>
        <v>削除</v>
      </c>
      <c r="D191" s="7" t="str">
        <f>IF($A$1+1&gt;=ROW(),VLOOKUP(ROW()-3,計算用!$B$2:$K$101,10,0),"削除")</f>
        <v>削除</v>
      </c>
      <c r="E191" s="9" t="str">
        <f t="shared" si="15"/>
        <v>削除</v>
      </c>
      <c r="F191" s="9" t="str">
        <f t="shared" si="16"/>
        <v>削除</v>
      </c>
      <c r="G191" s="25" t="str">
        <f t="shared" si="12"/>
        <v>削除</v>
      </c>
      <c r="H191" s="30" t="str">
        <f t="shared" si="13"/>
        <v>削除</v>
      </c>
      <c r="I191" s="30" t="str">
        <f t="shared" si="13"/>
        <v>削除</v>
      </c>
      <c r="J191" s="30" t="str">
        <f t="shared" si="13"/>
        <v>削除</v>
      </c>
      <c r="K191" s="29" t="str">
        <f t="shared" si="11"/>
        <v>削除</v>
      </c>
      <c r="L191" s="29" t="str">
        <f t="shared" si="14"/>
        <v>削除</v>
      </c>
    </row>
    <row r="192" spans="1:12" x14ac:dyDescent="0.7">
      <c r="A192" s="1" t="str">
        <f>IF($A$1+1&gt;=ROW(),A191+VLOOKUP(ROW()-3,計算用!$B$2:$K$101,8,0),"削除")</f>
        <v>削除</v>
      </c>
      <c r="B192" s="7" t="str">
        <f>IF($A$1+1&gt;=ROW(),VLOOKUP(ROW()-3,計算用!$B$2:$K$101,3,0),"削除")</f>
        <v>削除</v>
      </c>
      <c r="C192" s="7" t="str">
        <f>IF($A$1+1&gt;=ROW(),VLOOKUP(ROW()-3,計算用!$B$2:$K$101,4,0),"削除")</f>
        <v>削除</v>
      </c>
      <c r="D192" s="7" t="str">
        <f>IF($A$1+1&gt;=ROW(),VLOOKUP(ROW()-3,計算用!$B$2:$K$101,10,0),"削除")</f>
        <v>削除</v>
      </c>
      <c r="E192" s="9" t="str">
        <f t="shared" si="15"/>
        <v>削除</v>
      </c>
      <c r="F192" s="9" t="str">
        <f t="shared" si="16"/>
        <v>削除</v>
      </c>
      <c r="G192" s="25" t="str">
        <f t="shared" si="12"/>
        <v>削除</v>
      </c>
      <c r="H192" s="30" t="str">
        <f t="shared" si="13"/>
        <v>削除</v>
      </c>
      <c r="I192" s="30" t="str">
        <f t="shared" si="13"/>
        <v>削除</v>
      </c>
      <c r="J192" s="30" t="str">
        <f t="shared" si="13"/>
        <v>削除</v>
      </c>
      <c r="K192" s="29" t="str">
        <f t="shared" si="11"/>
        <v>削除</v>
      </c>
      <c r="L192" s="29" t="str">
        <f t="shared" si="14"/>
        <v>削除</v>
      </c>
    </row>
    <row r="193" spans="1:12" x14ac:dyDescent="0.7">
      <c r="A193" s="1" t="str">
        <f>IF($A$1+1&gt;=ROW(),A192+VLOOKUP(ROW()-3,計算用!$B$2:$K$101,8,0),"削除")</f>
        <v>削除</v>
      </c>
      <c r="B193" s="7" t="str">
        <f>IF($A$1+1&gt;=ROW(),VLOOKUP(ROW()-3,計算用!$B$2:$K$101,3,0),"削除")</f>
        <v>削除</v>
      </c>
      <c r="C193" s="7" t="str">
        <f>IF($A$1+1&gt;=ROW(),VLOOKUP(ROW()-3,計算用!$B$2:$K$101,4,0),"削除")</f>
        <v>削除</v>
      </c>
      <c r="D193" s="7" t="str">
        <f>IF($A$1+1&gt;=ROW(),VLOOKUP(ROW()-3,計算用!$B$2:$K$101,10,0),"削除")</f>
        <v>削除</v>
      </c>
      <c r="E193" s="9" t="str">
        <f t="shared" si="15"/>
        <v>削除</v>
      </c>
      <c r="F193" s="9" t="str">
        <f t="shared" si="16"/>
        <v>削除</v>
      </c>
      <c r="G193" s="25" t="str">
        <f t="shared" si="12"/>
        <v>削除</v>
      </c>
      <c r="H193" s="30" t="str">
        <f t="shared" si="13"/>
        <v>削除</v>
      </c>
      <c r="I193" s="30" t="str">
        <f t="shared" si="13"/>
        <v>削除</v>
      </c>
      <c r="J193" s="30" t="str">
        <f t="shared" si="13"/>
        <v>削除</v>
      </c>
      <c r="K193" s="29" t="str">
        <f t="shared" si="11"/>
        <v>削除</v>
      </c>
      <c r="L193" s="29" t="str">
        <f t="shared" si="14"/>
        <v>削除</v>
      </c>
    </row>
    <row r="194" spans="1:12" x14ac:dyDescent="0.7">
      <c r="A194" s="1" t="str">
        <f>IF($A$1+1&gt;=ROW(),A193+VLOOKUP(ROW()-3,計算用!$B$2:$K$101,8,0),"削除")</f>
        <v>削除</v>
      </c>
      <c r="B194" s="7" t="str">
        <f>IF($A$1+1&gt;=ROW(),VLOOKUP(ROW()-3,計算用!$B$2:$K$101,3,0),"削除")</f>
        <v>削除</v>
      </c>
      <c r="C194" s="7" t="str">
        <f>IF($A$1+1&gt;=ROW(),VLOOKUP(ROW()-3,計算用!$B$2:$K$101,4,0),"削除")</f>
        <v>削除</v>
      </c>
      <c r="D194" s="7" t="str">
        <f>IF($A$1+1&gt;=ROW(),VLOOKUP(ROW()-3,計算用!$B$2:$K$101,10,0),"削除")</f>
        <v>削除</v>
      </c>
      <c r="E194" s="9" t="str">
        <f t="shared" si="15"/>
        <v>削除</v>
      </c>
      <c r="F194" s="9" t="str">
        <f t="shared" si="16"/>
        <v>削除</v>
      </c>
      <c r="G194" s="25" t="str">
        <f t="shared" si="12"/>
        <v>削除</v>
      </c>
      <c r="H194" s="30" t="str">
        <f t="shared" si="13"/>
        <v>削除</v>
      </c>
      <c r="I194" s="30" t="str">
        <f t="shared" si="13"/>
        <v>削除</v>
      </c>
      <c r="J194" s="30" t="str">
        <f t="shared" si="13"/>
        <v>削除</v>
      </c>
      <c r="K194" s="29" t="str">
        <f t="shared" si="13"/>
        <v>削除</v>
      </c>
      <c r="L194" s="29" t="str">
        <f t="shared" si="14"/>
        <v>削除</v>
      </c>
    </row>
    <row r="195" spans="1:12" x14ac:dyDescent="0.7">
      <c r="A195" s="1" t="str">
        <f>IF($A$1+1&gt;=ROW(),A194+VLOOKUP(ROW()-3,計算用!$B$2:$K$101,8,0),"削除")</f>
        <v>削除</v>
      </c>
      <c r="B195" s="7" t="str">
        <f>IF($A$1+1&gt;=ROW(),VLOOKUP(ROW()-3,計算用!$B$2:$K$101,3,0),"削除")</f>
        <v>削除</v>
      </c>
      <c r="C195" s="7" t="str">
        <f>IF($A$1+1&gt;=ROW(),VLOOKUP(ROW()-3,計算用!$B$2:$K$101,4,0),"削除")</f>
        <v>削除</v>
      </c>
      <c r="D195" s="7" t="str">
        <f>IF($A$1+1&gt;=ROW(),VLOOKUP(ROW()-3,計算用!$B$2:$K$101,10,0),"削除")</f>
        <v>削除</v>
      </c>
      <c r="E195" s="9" t="str">
        <f t="shared" si="15"/>
        <v>削除</v>
      </c>
      <c r="F195" s="9" t="str">
        <f t="shared" si="16"/>
        <v>削除</v>
      </c>
      <c r="G195" s="25" t="str">
        <f t="shared" ref="G195:G201" si="17">TEXT(A195,"yymmddhh'")</f>
        <v>削除</v>
      </c>
      <c r="H195" s="30" t="str">
        <f t="shared" ref="H195:K201" si="18">B195</f>
        <v>削除</v>
      </c>
      <c r="I195" s="30" t="str">
        <f t="shared" si="18"/>
        <v>削除</v>
      </c>
      <c r="J195" s="30" t="str">
        <f t="shared" si="18"/>
        <v>削除</v>
      </c>
      <c r="K195" s="29" t="str">
        <f t="shared" si="18"/>
        <v>削除</v>
      </c>
      <c r="L195" s="29" t="str">
        <f t="shared" ref="L195:L201" si="19">F195</f>
        <v>削除</v>
      </c>
    </row>
    <row r="196" spans="1:12" x14ac:dyDescent="0.7">
      <c r="A196" s="1" t="str">
        <f>IF($A$1+1&gt;=ROW(),A195+VLOOKUP(ROW()-3,計算用!$B$2:$K$101,8,0),"削除")</f>
        <v>削除</v>
      </c>
      <c r="B196" s="7" t="str">
        <f>IF($A$1+1&gt;=ROW(),VLOOKUP(ROW()-3,計算用!$B$2:$K$101,3,0),"削除")</f>
        <v>削除</v>
      </c>
      <c r="C196" s="7" t="str">
        <f>IF($A$1+1&gt;=ROW(),VLOOKUP(ROW()-3,計算用!$B$2:$K$101,4,0),"削除")</f>
        <v>削除</v>
      </c>
      <c r="D196" s="7" t="str">
        <f>IF($A$1+1&gt;=ROW(),VLOOKUP(ROW()-3,計算用!$B$2:$K$101,10,0),"削除")</f>
        <v>削除</v>
      </c>
      <c r="E196" s="9" t="str">
        <f t="shared" si="15"/>
        <v>削除</v>
      </c>
      <c r="F196" s="9" t="str">
        <f t="shared" si="16"/>
        <v>削除</v>
      </c>
      <c r="G196" s="25" t="str">
        <f t="shared" si="17"/>
        <v>削除</v>
      </c>
      <c r="H196" s="30" t="str">
        <f t="shared" si="18"/>
        <v>削除</v>
      </c>
      <c r="I196" s="30" t="str">
        <f t="shared" si="18"/>
        <v>削除</v>
      </c>
      <c r="J196" s="30" t="str">
        <f t="shared" si="18"/>
        <v>削除</v>
      </c>
      <c r="K196" s="29" t="str">
        <f t="shared" si="18"/>
        <v>削除</v>
      </c>
      <c r="L196" s="29" t="str">
        <f t="shared" si="19"/>
        <v>削除</v>
      </c>
    </row>
    <row r="197" spans="1:12" x14ac:dyDescent="0.7">
      <c r="A197" s="1" t="str">
        <f>IF($A$1+1&gt;=ROW(),A196+VLOOKUP(ROW()-3,計算用!$B$2:$K$101,8,0),"削除")</f>
        <v>削除</v>
      </c>
      <c r="B197" s="7" t="str">
        <f>IF($A$1+1&gt;=ROW(),VLOOKUP(ROW()-3,計算用!$B$2:$K$101,3,0),"削除")</f>
        <v>削除</v>
      </c>
      <c r="C197" s="7" t="str">
        <f>IF($A$1+1&gt;=ROW(),VLOOKUP(ROW()-3,計算用!$B$2:$K$101,4,0),"削除")</f>
        <v>削除</v>
      </c>
      <c r="D197" s="7" t="str">
        <f>IF($A$1+1&gt;=ROW(),VLOOKUP(ROW()-3,計算用!$B$2:$K$101,10,0),"削除")</f>
        <v>削除</v>
      </c>
      <c r="E197" s="9" t="str">
        <f t="shared" ref="E197:E201" si="20">IF($A$1+1&gt;=ROW(),75,"削除")</f>
        <v>削除</v>
      </c>
      <c r="F197" s="9" t="str">
        <f t="shared" ref="F197:F201" si="21">IF($A$1+1&gt;=ROW(),73,"削除")</f>
        <v>削除</v>
      </c>
      <c r="G197" s="25" t="str">
        <f t="shared" si="17"/>
        <v>削除</v>
      </c>
      <c r="H197" s="30" t="str">
        <f t="shared" si="18"/>
        <v>削除</v>
      </c>
      <c r="I197" s="30" t="str">
        <f t="shared" si="18"/>
        <v>削除</v>
      </c>
      <c r="J197" s="30" t="str">
        <f t="shared" si="18"/>
        <v>削除</v>
      </c>
      <c r="K197" s="29" t="str">
        <f t="shared" si="18"/>
        <v>削除</v>
      </c>
      <c r="L197" s="29" t="str">
        <f t="shared" si="19"/>
        <v>削除</v>
      </c>
    </row>
    <row r="198" spans="1:12" x14ac:dyDescent="0.7">
      <c r="A198" s="1" t="str">
        <f>IF($A$1+1&gt;=ROW(),A197+VLOOKUP(ROW()-3,計算用!$B$2:$K$101,8,0),"削除")</f>
        <v>削除</v>
      </c>
      <c r="B198" s="7" t="str">
        <f>IF($A$1+1&gt;=ROW(),VLOOKUP(ROW()-3,計算用!$B$2:$K$101,3,0),"削除")</f>
        <v>削除</v>
      </c>
      <c r="C198" s="7" t="str">
        <f>IF($A$1+1&gt;=ROW(),VLOOKUP(ROW()-3,計算用!$B$2:$K$101,4,0),"削除")</f>
        <v>削除</v>
      </c>
      <c r="D198" s="7" t="str">
        <f>IF($A$1+1&gt;=ROW(),VLOOKUP(ROW()-3,計算用!$B$2:$K$101,10,0),"削除")</f>
        <v>削除</v>
      </c>
      <c r="E198" s="9" t="str">
        <f t="shared" si="20"/>
        <v>削除</v>
      </c>
      <c r="F198" s="9" t="str">
        <f t="shared" si="21"/>
        <v>削除</v>
      </c>
      <c r="G198" s="25" t="str">
        <f t="shared" si="17"/>
        <v>削除</v>
      </c>
      <c r="H198" s="30" t="str">
        <f t="shared" si="18"/>
        <v>削除</v>
      </c>
      <c r="I198" s="30" t="str">
        <f t="shared" si="18"/>
        <v>削除</v>
      </c>
      <c r="J198" s="30" t="str">
        <f t="shared" si="18"/>
        <v>削除</v>
      </c>
      <c r="K198" s="29" t="str">
        <f t="shared" si="18"/>
        <v>削除</v>
      </c>
      <c r="L198" s="29" t="str">
        <f t="shared" si="19"/>
        <v>削除</v>
      </c>
    </row>
    <row r="199" spans="1:12" x14ac:dyDescent="0.7">
      <c r="A199" s="1" t="str">
        <f>IF($A$1+1&gt;=ROW(),A198+VLOOKUP(ROW()-3,計算用!$B$2:$K$101,8,0),"削除")</f>
        <v>削除</v>
      </c>
      <c r="B199" s="7" t="str">
        <f>IF($A$1+1&gt;=ROW(),VLOOKUP(ROW()-3,計算用!$B$2:$K$101,3,0),"削除")</f>
        <v>削除</v>
      </c>
      <c r="C199" s="7" t="str">
        <f>IF($A$1+1&gt;=ROW(),VLOOKUP(ROW()-3,計算用!$B$2:$K$101,4,0),"削除")</f>
        <v>削除</v>
      </c>
      <c r="D199" s="7" t="str">
        <f>IF($A$1+1&gt;=ROW(),VLOOKUP(ROW()-3,計算用!$B$2:$K$101,10,0),"削除")</f>
        <v>削除</v>
      </c>
      <c r="E199" s="9" t="str">
        <f t="shared" si="20"/>
        <v>削除</v>
      </c>
      <c r="F199" s="9" t="str">
        <f t="shared" si="21"/>
        <v>削除</v>
      </c>
      <c r="G199" s="25" t="str">
        <f t="shared" si="17"/>
        <v>削除</v>
      </c>
      <c r="H199" s="30" t="str">
        <f t="shared" si="18"/>
        <v>削除</v>
      </c>
      <c r="I199" s="30" t="str">
        <f t="shared" si="18"/>
        <v>削除</v>
      </c>
      <c r="J199" s="30" t="str">
        <f t="shared" si="18"/>
        <v>削除</v>
      </c>
      <c r="K199" s="29" t="str">
        <f t="shared" si="18"/>
        <v>削除</v>
      </c>
      <c r="L199" s="29" t="str">
        <f t="shared" si="19"/>
        <v>削除</v>
      </c>
    </row>
    <row r="200" spans="1:12" x14ac:dyDescent="0.7">
      <c r="A200" s="1" t="str">
        <f>IF($A$1+1&gt;=ROW(),A199+VLOOKUP(ROW()-3,計算用!$B$2:$K$101,8,0),"削除")</f>
        <v>削除</v>
      </c>
      <c r="B200" s="7" t="str">
        <f>IF($A$1+1&gt;=ROW(),VLOOKUP(ROW()-3,計算用!$B$2:$K$101,3,0),"削除")</f>
        <v>削除</v>
      </c>
      <c r="C200" s="7" t="str">
        <f>IF($A$1+1&gt;=ROW(),VLOOKUP(ROW()-3,計算用!$B$2:$K$101,4,0),"削除")</f>
        <v>削除</v>
      </c>
      <c r="D200" s="7" t="str">
        <f>IF($A$1+1&gt;=ROW(),VLOOKUP(ROW()-3,計算用!$B$2:$K$101,10,0),"削除")</f>
        <v>削除</v>
      </c>
      <c r="E200" s="9" t="str">
        <f t="shared" si="20"/>
        <v>削除</v>
      </c>
      <c r="F200" s="9" t="str">
        <f t="shared" si="21"/>
        <v>削除</v>
      </c>
      <c r="G200" s="25" t="str">
        <f t="shared" si="17"/>
        <v>削除</v>
      </c>
      <c r="H200" s="30" t="str">
        <f t="shared" si="18"/>
        <v>削除</v>
      </c>
      <c r="I200" s="30" t="str">
        <f t="shared" si="18"/>
        <v>削除</v>
      </c>
      <c r="J200" s="30" t="str">
        <f t="shared" si="18"/>
        <v>削除</v>
      </c>
      <c r="K200" s="29" t="str">
        <f t="shared" si="18"/>
        <v>削除</v>
      </c>
      <c r="L200" s="29" t="str">
        <f t="shared" si="19"/>
        <v>削除</v>
      </c>
    </row>
    <row r="201" spans="1:12" x14ac:dyDescent="0.7">
      <c r="A201" s="1" t="str">
        <f>IF($A$1+1&gt;=ROW(),A200+VLOOKUP(ROW()-3,計算用!$B$2:$K$101,8,0),"削除")</f>
        <v>削除</v>
      </c>
      <c r="B201" s="7" t="str">
        <f>IF($A$1+1&gt;=ROW(),VLOOKUP(ROW()-3,計算用!$B$2:$K$101,3,0),"削除")</f>
        <v>削除</v>
      </c>
      <c r="C201" s="7" t="str">
        <f>IF($A$1+1&gt;=ROW(),VLOOKUP(ROW()-3,計算用!$B$2:$K$101,4,0),"削除")</f>
        <v>削除</v>
      </c>
      <c r="D201" s="7" t="str">
        <f>IF($A$1+1&gt;=ROW(),VLOOKUP(ROW()-3,計算用!$B$2:$K$101,10,0),"削除")</f>
        <v>削除</v>
      </c>
      <c r="E201" s="9" t="str">
        <f t="shared" si="20"/>
        <v>削除</v>
      </c>
      <c r="F201" s="9" t="str">
        <f t="shared" si="21"/>
        <v>削除</v>
      </c>
      <c r="G201" s="25" t="str">
        <f t="shared" si="17"/>
        <v>削除</v>
      </c>
      <c r="H201" s="30" t="str">
        <f t="shared" si="18"/>
        <v>削除</v>
      </c>
      <c r="I201" s="30" t="str">
        <f t="shared" si="18"/>
        <v>削除</v>
      </c>
      <c r="J201" s="30" t="str">
        <f t="shared" si="18"/>
        <v>削除</v>
      </c>
      <c r="K201" s="29" t="str">
        <f t="shared" si="18"/>
        <v>削除</v>
      </c>
      <c r="L201" s="29" t="str">
        <f t="shared" si="19"/>
        <v>削除</v>
      </c>
    </row>
  </sheetData>
  <phoneticPr fontId="3"/>
  <conditionalFormatting sqref="A1:F1048576">
    <cfRule type="cellIs" dxfId="0" priority="1" operator="equal">
      <formula>"削除"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"/>
  <sheetViews>
    <sheetView zoomScale="87" zoomScaleNormal="87" workbookViewId="0">
      <selection activeCell="D12" sqref="D12"/>
    </sheetView>
  </sheetViews>
  <sheetFormatPr defaultRowHeight="17.649999999999999" x14ac:dyDescent="0.7"/>
  <cols>
    <col min="1" max="1" width="12.25" customWidth="1"/>
    <col min="2" max="2" width="9.625" customWidth="1"/>
    <col min="3" max="3" width="17.25" customWidth="1"/>
    <col min="4" max="5" width="11.75" customWidth="1"/>
    <col min="6" max="6" width="23.25" customWidth="1"/>
    <col min="7" max="7" width="27.125" customWidth="1"/>
    <col min="12" max="12" width="6.125" customWidth="1"/>
    <col min="13" max="13" width="11.625" customWidth="1"/>
    <col min="14" max="16" width="6.125" customWidth="1"/>
    <col min="17" max="17" width="8.75" customWidth="1"/>
  </cols>
  <sheetData>
    <row r="1" spans="1:18" ht="52.9" x14ac:dyDescent="0.7">
      <c r="A1" s="5" t="s">
        <v>2</v>
      </c>
      <c r="B1" s="5" t="s">
        <v>46</v>
      </c>
      <c r="C1" s="5" t="s">
        <v>47</v>
      </c>
      <c r="D1" s="5" t="s">
        <v>9</v>
      </c>
      <c r="E1" s="5" t="s">
        <v>10</v>
      </c>
      <c r="F1" s="23" t="s">
        <v>48</v>
      </c>
      <c r="G1" s="21" t="s">
        <v>50</v>
      </c>
      <c r="K1" s="2" t="s">
        <v>19</v>
      </c>
      <c r="L1" s="2" t="s">
        <v>1</v>
      </c>
      <c r="M1" s="2" t="s">
        <v>25</v>
      </c>
      <c r="N1" s="2" t="s">
        <v>2</v>
      </c>
      <c r="O1" s="2" t="s">
        <v>16</v>
      </c>
      <c r="P1" s="2" t="s">
        <v>17</v>
      </c>
      <c r="Q1" s="2" t="s">
        <v>18</v>
      </c>
      <c r="R1" s="2" t="s">
        <v>26</v>
      </c>
    </row>
    <row r="2" spans="1:18" x14ac:dyDescent="0.7">
      <c r="A2" s="5" t="s">
        <v>4</v>
      </c>
      <c r="B2" s="5">
        <v>22</v>
      </c>
      <c r="C2" s="6">
        <v>880</v>
      </c>
      <c r="D2" s="5">
        <v>0</v>
      </c>
      <c r="E2" s="5">
        <f>1013-C2</f>
        <v>133</v>
      </c>
      <c r="F2" s="5" t="s">
        <v>11</v>
      </c>
      <c r="G2" s="5"/>
      <c r="L2" s="12">
        <v>20</v>
      </c>
      <c r="M2" s="12"/>
      <c r="N2" s="12" t="str">
        <f>IF(L2&lt;=22,"A",IF(L2&lt;=30,"B",IF(L2&lt;=34,"C",IF(L2&lt;=36,"D",IF(L2&lt;=38,"E",IF(L2&lt;=45,"F","G"))))))</f>
        <v>A</v>
      </c>
      <c r="O2" s="12">
        <f>VLOOKUP(N2,パラメータ設定用!$A$2:$F$8,4,0)</f>
        <v>0</v>
      </c>
      <c r="P2" s="12">
        <f>VLOOKUP(N2,パラメータ設定用!$A$2:$F$8,5,0)</f>
        <v>133</v>
      </c>
      <c r="Q2" s="12">
        <f>O2*L2+P2</f>
        <v>133</v>
      </c>
      <c r="R2" s="11">
        <f>1013-Q2</f>
        <v>880</v>
      </c>
    </row>
    <row r="3" spans="1:18" x14ac:dyDescent="0.7">
      <c r="A3" s="5" t="s">
        <v>5</v>
      </c>
      <c r="B3" s="5">
        <v>30</v>
      </c>
      <c r="C3" s="6">
        <v>900</v>
      </c>
      <c r="D3" s="5">
        <f>-(C3-C2)/(B3-B2)</f>
        <v>-2.5</v>
      </c>
      <c r="E3" s="5">
        <f>-D3*B2+(1013-C2)</f>
        <v>188</v>
      </c>
      <c r="F3" s="5" t="s">
        <v>15</v>
      </c>
      <c r="G3" s="5" t="s">
        <v>52</v>
      </c>
      <c r="L3" s="11">
        <v>21</v>
      </c>
      <c r="M3" s="11"/>
      <c r="N3" s="12" t="str">
        <f t="shared" ref="N3:N32" si="0">IF(L3&lt;=22,"A",IF(L3&lt;=30,"B",IF(L3&lt;=34,"C",IF(L3&lt;=36,"D",IF(L3&lt;=38,"E",IF(L3&lt;=45,"F","G"))))))</f>
        <v>A</v>
      </c>
      <c r="O3" s="12">
        <f>VLOOKUP(N3,パラメータ設定用!$A$2:$F$8,4,0)</f>
        <v>0</v>
      </c>
      <c r="P3" s="12">
        <f>VLOOKUP(N3,パラメータ設定用!$A$2:$F$8,5,0)</f>
        <v>133</v>
      </c>
      <c r="Q3" s="11">
        <f t="shared" ref="Q3:Q17" si="1">O3*L3+P3</f>
        <v>133</v>
      </c>
      <c r="R3" s="11">
        <f t="shared" ref="R3:R32" si="2">1013-Q3</f>
        <v>880</v>
      </c>
    </row>
    <row r="4" spans="1:18" x14ac:dyDescent="0.7">
      <c r="A4" s="5" t="s">
        <v>6</v>
      </c>
      <c r="B4" s="5">
        <v>34</v>
      </c>
      <c r="C4" s="6">
        <v>910</v>
      </c>
      <c r="D4" s="5">
        <f t="shared" ref="D4:D7" si="3">-(C4-C3)/(B4-B3)</f>
        <v>-2.5</v>
      </c>
      <c r="E4" s="5">
        <f t="shared" ref="E4:E8" si="4">-D4*B3+(1013-C3)</f>
        <v>188</v>
      </c>
      <c r="F4" s="5" t="s">
        <v>15</v>
      </c>
      <c r="G4" s="5" t="s">
        <v>51</v>
      </c>
      <c r="L4" s="11">
        <v>22</v>
      </c>
      <c r="M4" s="11"/>
      <c r="N4" s="12" t="str">
        <f t="shared" si="0"/>
        <v>A</v>
      </c>
      <c r="O4" s="12">
        <f>VLOOKUP(N4,パラメータ設定用!$A$2:$F$8,4,0)</f>
        <v>0</v>
      </c>
      <c r="P4" s="12">
        <f>VLOOKUP(N4,パラメータ設定用!$A$2:$F$8,5,0)</f>
        <v>133</v>
      </c>
      <c r="Q4" s="11">
        <f t="shared" si="1"/>
        <v>133</v>
      </c>
      <c r="R4" s="11">
        <f t="shared" si="2"/>
        <v>880</v>
      </c>
    </row>
    <row r="5" spans="1:18" x14ac:dyDescent="0.7">
      <c r="A5" s="5" t="s">
        <v>7</v>
      </c>
      <c r="B5" s="5">
        <v>36</v>
      </c>
      <c r="C5" s="6">
        <v>930</v>
      </c>
      <c r="D5" s="5">
        <f t="shared" si="3"/>
        <v>-10</v>
      </c>
      <c r="E5" s="5">
        <f t="shared" si="4"/>
        <v>443</v>
      </c>
      <c r="F5" s="5" t="s">
        <v>15</v>
      </c>
      <c r="G5" s="5" t="s">
        <v>55</v>
      </c>
      <c r="L5" s="12">
        <v>23</v>
      </c>
      <c r="M5" s="12"/>
      <c r="N5" s="12" t="str">
        <f t="shared" si="0"/>
        <v>B</v>
      </c>
      <c r="O5" s="12">
        <f>VLOOKUP(N5,パラメータ設定用!$A$2:$F$8,4,0)</f>
        <v>-2.5</v>
      </c>
      <c r="P5" s="12">
        <f>VLOOKUP(N5,パラメータ設定用!$A$2:$F$8,5,0)</f>
        <v>188</v>
      </c>
      <c r="Q5" s="11">
        <f t="shared" si="1"/>
        <v>130.5</v>
      </c>
      <c r="R5" s="11">
        <f t="shared" si="2"/>
        <v>882.5</v>
      </c>
    </row>
    <row r="6" spans="1:18" x14ac:dyDescent="0.7">
      <c r="A6" s="5" t="s">
        <v>8</v>
      </c>
      <c r="B6" s="5">
        <v>38</v>
      </c>
      <c r="C6" s="6">
        <v>950</v>
      </c>
      <c r="D6" s="5">
        <f t="shared" si="3"/>
        <v>-10</v>
      </c>
      <c r="E6" s="5">
        <f t="shared" si="4"/>
        <v>443</v>
      </c>
      <c r="F6" s="5" t="s">
        <v>15</v>
      </c>
      <c r="G6" s="5" t="s">
        <v>53</v>
      </c>
      <c r="L6" s="11">
        <v>24</v>
      </c>
      <c r="M6" s="11"/>
      <c r="N6" s="12" t="str">
        <f t="shared" si="0"/>
        <v>B</v>
      </c>
      <c r="O6" s="12">
        <f>VLOOKUP(N6,パラメータ設定用!$A$2:$F$8,4,0)</f>
        <v>-2.5</v>
      </c>
      <c r="P6" s="12">
        <f>VLOOKUP(N6,パラメータ設定用!$A$2:$F$8,5,0)</f>
        <v>188</v>
      </c>
      <c r="Q6" s="11">
        <f t="shared" si="1"/>
        <v>128</v>
      </c>
      <c r="R6" s="11">
        <f t="shared" si="2"/>
        <v>885</v>
      </c>
    </row>
    <row r="7" spans="1:18" x14ac:dyDescent="0.7">
      <c r="A7" s="5" t="s">
        <v>28</v>
      </c>
      <c r="B7" s="5">
        <v>45</v>
      </c>
      <c r="C7" s="6">
        <v>950</v>
      </c>
      <c r="D7" s="24">
        <f t="shared" si="3"/>
        <v>0</v>
      </c>
      <c r="E7" s="5">
        <f t="shared" si="4"/>
        <v>63</v>
      </c>
      <c r="F7" s="5" t="s">
        <v>30</v>
      </c>
      <c r="G7" s="5" t="s">
        <v>54</v>
      </c>
      <c r="L7" s="11">
        <v>25</v>
      </c>
      <c r="M7" s="11"/>
      <c r="N7" s="12" t="str">
        <f t="shared" si="0"/>
        <v>B</v>
      </c>
      <c r="O7" s="12">
        <f>VLOOKUP(N7,パラメータ設定用!$A$2:$F$8,4,0)</f>
        <v>-2.5</v>
      </c>
      <c r="P7" s="12">
        <f>VLOOKUP(N7,パラメータ設定用!$A$2:$F$8,5,0)</f>
        <v>188</v>
      </c>
      <c r="Q7" s="11">
        <f t="shared" si="1"/>
        <v>125.5</v>
      </c>
      <c r="R7" s="11">
        <f t="shared" si="2"/>
        <v>887.5</v>
      </c>
    </row>
    <row r="8" spans="1:18" x14ac:dyDescent="0.7">
      <c r="A8" s="5" t="s">
        <v>44</v>
      </c>
      <c r="B8" s="22" t="s">
        <v>45</v>
      </c>
      <c r="C8" s="22">
        <f>C7</f>
        <v>950</v>
      </c>
      <c r="D8" s="5">
        <v>0</v>
      </c>
      <c r="E8" s="5">
        <f t="shared" si="4"/>
        <v>63</v>
      </c>
      <c r="F8" s="5" t="s">
        <v>29</v>
      </c>
      <c r="G8" s="5"/>
      <c r="L8" s="12">
        <v>26</v>
      </c>
      <c r="M8" s="12" t="s">
        <v>20</v>
      </c>
      <c r="N8" s="12" t="str">
        <f t="shared" si="0"/>
        <v>B</v>
      </c>
      <c r="O8" s="12">
        <f>VLOOKUP(N8,パラメータ設定用!$A$2:$F$8,4,0)</f>
        <v>-2.5</v>
      </c>
      <c r="P8" s="12">
        <f>VLOOKUP(N8,パラメータ設定用!$A$2:$F$8,5,0)</f>
        <v>188</v>
      </c>
      <c r="Q8" s="11">
        <f t="shared" si="1"/>
        <v>123</v>
      </c>
      <c r="R8" s="11">
        <f t="shared" si="2"/>
        <v>890</v>
      </c>
    </row>
    <row r="9" spans="1:18" x14ac:dyDescent="0.7">
      <c r="L9" s="11">
        <v>27</v>
      </c>
      <c r="M9" s="11"/>
      <c r="N9" s="12" t="str">
        <f t="shared" si="0"/>
        <v>B</v>
      </c>
      <c r="O9" s="12">
        <f>VLOOKUP(N9,パラメータ設定用!$A$2:$F$8,4,0)</f>
        <v>-2.5</v>
      </c>
      <c r="P9" s="12">
        <f>VLOOKUP(N9,パラメータ設定用!$A$2:$F$8,5,0)</f>
        <v>188</v>
      </c>
      <c r="Q9" s="11">
        <f t="shared" si="1"/>
        <v>120.5</v>
      </c>
      <c r="R9" s="11">
        <f t="shared" si="2"/>
        <v>892.5</v>
      </c>
    </row>
    <row r="10" spans="1:18" x14ac:dyDescent="0.7">
      <c r="L10" s="11">
        <v>28</v>
      </c>
      <c r="M10" s="11"/>
      <c r="N10" s="12" t="str">
        <f t="shared" si="0"/>
        <v>B</v>
      </c>
      <c r="O10" s="12">
        <f>VLOOKUP(N10,パラメータ設定用!$A$2:$F$8,4,0)</f>
        <v>-2.5</v>
      </c>
      <c r="P10" s="12">
        <f>VLOOKUP(N10,パラメータ設定用!$A$2:$F$8,5,0)</f>
        <v>188</v>
      </c>
      <c r="Q10" s="11">
        <f t="shared" si="1"/>
        <v>118</v>
      </c>
      <c r="R10" s="11">
        <f t="shared" si="2"/>
        <v>895</v>
      </c>
    </row>
    <row r="11" spans="1:18" x14ac:dyDescent="0.7">
      <c r="A11" s="13" t="s">
        <v>59</v>
      </c>
      <c r="B11" s="13" t="s">
        <v>63</v>
      </c>
      <c r="C11" s="13" t="s">
        <v>60</v>
      </c>
      <c r="D11" s="13" t="s">
        <v>58</v>
      </c>
      <c r="L11" s="12">
        <v>29</v>
      </c>
      <c r="M11" s="12"/>
      <c r="N11" s="12" t="str">
        <f t="shared" si="0"/>
        <v>B</v>
      </c>
      <c r="O11" s="12">
        <f>VLOOKUP(N11,パラメータ設定用!$A$2:$F$8,4,0)</f>
        <v>-2.5</v>
      </c>
      <c r="P11" s="12">
        <f>VLOOKUP(N11,パラメータ設定用!$A$2:$F$8,5,0)</f>
        <v>188</v>
      </c>
      <c r="Q11" s="11">
        <f t="shared" si="1"/>
        <v>115.5</v>
      </c>
      <c r="R11" s="11">
        <f t="shared" si="2"/>
        <v>897.5</v>
      </c>
    </row>
    <row r="12" spans="1:18" x14ac:dyDescent="0.7">
      <c r="A12" s="13" t="s">
        <v>35</v>
      </c>
      <c r="B12" s="13">
        <v>45</v>
      </c>
      <c r="C12" s="13">
        <f>MAX(計算用!$E$2:$E$201)</f>
        <v>0</v>
      </c>
      <c r="D12" s="14">
        <v>45</v>
      </c>
      <c r="L12" s="11">
        <v>30</v>
      </c>
      <c r="M12" s="11"/>
      <c r="N12" s="12" t="str">
        <f t="shared" si="0"/>
        <v>B</v>
      </c>
      <c r="O12" s="12">
        <f>VLOOKUP(N12,パラメータ設定用!$A$2:$F$8,4,0)</f>
        <v>-2.5</v>
      </c>
      <c r="P12" s="12">
        <f>VLOOKUP(N12,パラメータ設定用!$A$2:$F$8,5,0)</f>
        <v>188</v>
      </c>
      <c r="Q12" s="11">
        <f t="shared" si="1"/>
        <v>113</v>
      </c>
      <c r="R12" s="11">
        <f t="shared" si="2"/>
        <v>900</v>
      </c>
    </row>
    <row r="13" spans="1:18" x14ac:dyDescent="0.7">
      <c r="A13" s="13" t="s">
        <v>36</v>
      </c>
      <c r="B13" s="13">
        <v>23</v>
      </c>
      <c r="C13" s="13">
        <f>MIN(計算用!$E$2:$E$201)</f>
        <v>0</v>
      </c>
      <c r="D13" s="14">
        <v>23</v>
      </c>
      <c r="L13" s="11">
        <v>31</v>
      </c>
      <c r="M13" s="11" t="s">
        <v>24</v>
      </c>
      <c r="N13" s="12" t="str">
        <f t="shared" si="0"/>
        <v>C</v>
      </c>
      <c r="O13" s="12">
        <f>VLOOKUP(N13,パラメータ設定用!$A$2:$F$8,4,0)</f>
        <v>-2.5</v>
      </c>
      <c r="P13" s="12">
        <f>VLOOKUP(N13,パラメータ設定用!$A$2:$F$8,5,0)</f>
        <v>188</v>
      </c>
      <c r="Q13" s="11">
        <f t="shared" si="1"/>
        <v>110.5</v>
      </c>
      <c r="R13" s="11">
        <f t="shared" si="2"/>
        <v>902.5</v>
      </c>
    </row>
    <row r="14" spans="1:18" x14ac:dyDescent="0.7">
      <c r="A14" s="13" t="s">
        <v>61</v>
      </c>
      <c r="B14" s="13" t="s">
        <v>63</v>
      </c>
      <c r="C14" s="13" t="s">
        <v>57</v>
      </c>
      <c r="D14" s="13" t="s">
        <v>62</v>
      </c>
      <c r="L14" s="12">
        <v>32</v>
      </c>
      <c r="M14" s="12"/>
      <c r="N14" s="12" t="str">
        <f t="shared" si="0"/>
        <v>C</v>
      </c>
      <c r="O14" s="12">
        <f>VLOOKUP(N14,パラメータ設定用!$A$2:$F$8,4,0)</f>
        <v>-2.5</v>
      </c>
      <c r="P14" s="12">
        <f>VLOOKUP(N14,パラメータ設定用!$A$2:$F$8,5,0)</f>
        <v>188</v>
      </c>
      <c r="Q14" s="11">
        <f t="shared" si="1"/>
        <v>108</v>
      </c>
      <c r="R14" s="11">
        <f t="shared" si="2"/>
        <v>905</v>
      </c>
    </row>
    <row r="15" spans="1:18" x14ac:dyDescent="0.7">
      <c r="A15" s="13" t="s">
        <v>35</v>
      </c>
      <c r="B15" s="13">
        <v>150</v>
      </c>
      <c r="C15" s="13">
        <f>MAX(計算用!$D$2:$D201)</f>
        <v>0</v>
      </c>
      <c r="D15" s="14">
        <v>150</v>
      </c>
      <c r="L15" s="11">
        <v>33</v>
      </c>
      <c r="M15" s="11" t="s">
        <v>23</v>
      </c>
      <c r="N15" s="12" t="str">
        <f t="shared" si="0"/>
        <v>C</v>
      </c>
      <c r="O15" s="12">
        <f>VLOOKUP(N15,パラメータ設定用!$A$2:$F$8,4,0)</f>
        <v>-2.5</v>
      </c>
      <c r="P15" s="12">
        <f>VLOOKUP(N15,パラメータ設定用!$A$2:$F$8,5,0)</f>
        <v>188</v>
      </c>
      <c r="Q15" s="11">
        <f t="shared" si="1"/>
        <v>105.5</v>
      </c>
      <c r="R15" s="11">
        <f t="shared" si="2"/>
        <v>907.5</v>
      </c>
    </row>
    <row r="16" spans="1:18" x14ac:dyDescent="0.7">
      <c r="A16" s="13" t="s">
        <v>36</v>
      </c>
      <c r="B16" s="13">
        <v>120</v>
      </c>
      <c r="C16" s="13">
        <f>MIN(計算用!$D$2:$D$201)</f>
        <v>0</v>
      </c>
      <c r="D16" s="14">
        <v>120</v>
      </c>
      <c r="L16" s="11">
        <v>34</v>
      </c>
      <c r="M16" s="11"/>
      <c r="N16" s="12" t="str">
        <f t="shared" si="0"/>
        <v>C</v>
      </c>
      <c r="O16" s="12">
        <f>VLOOKUP(N16,パラメータ設定用!$A$2:$F$8,4,0)</f>
        <v>-2.5</v>
      </c>
      <c r="P16" s="12">
        <f>VLOOKUP(N16,パラメータ設定用!$A$2:$F$8,5,0)</f>
        <v>188</v>
      </c>
      <c r="Q16" s="11">
        <f t="shared" si="1"/>
        <v>103</v>
      </c>
      <c r="R16" s="11">
        <f t="shared" si="2"/>
        <v>910</v>
      </c>
    </row>
    <row r="17" spans="1:18" x14ac:dyDescent="0.7">
      <c r="L17" s="12">
        <v>35</v>
      </c>
      <c r="M17" s="12" t="s">
        <v>56</v>
      </c>
      <c r="N17" s="12" t="str">
        <f t="shared" si="0"/>
        <v>D</v>
      </c>
      <c r="O17" s="12">
        <f>VLOOKUP(N17,パラメータ設定用!$A$2:$F$8,4,0)</f>
        <v>-10</v>
      </c>
      <c r="P17" s="12">
        <f>VLOOKUP(N17,パラメータ設定用!$A$2:$F$8,5,0)</f>
        <v>443</v>
      </c>
      <c r="Q17" s="11">
        <f t="shared" si="1"/>
        <v>93</v>
      </c>
      <c r="R17" s="11">
        <f t="shared" si="2"/>
        <v>920</v>
      </c>
    </row>
    <row r="18" spans="1:18" x14ac:dyDescent="0.7">
      <c r="A18" s="20" t="s">
        <v>65</v>
      </c>
      <c r="B18" s="20" t="s">
        <v>43</v>
      </c>
      <c r="D18" s="20" t="s">
        <v>49</v>
      </c>
      <c r="E18" s="20" t="s">
        <v>64</v>
      </c>
      <c r="L18" s="12">
        <v>36</v>
      </c>
      <c r="M18" s="12"/>
      <c r="N18" s="12" t="str">
        <f t="shared" si="0"/>
        <v>D</v>
      </c>
      <c r="O18" s="12">
        <f>VLOOKUP(N18,パラメータ設定用!$A$2:$F$8,4,0)</f>
        <v>-10</v>
      </c>
      <c r="P18" s="12">
        <f>VLOOKUP(N18,パラメータ設定用!$A$2:$F$8,5,0)</f>
        <v>443</v>
      </c>
      <c r="Q18" s="11">
        <f t="shared" ref="Q18:Q29" si="5">O18*L18+P18</f>
        <v>83</v>
      </c>
      <c r="R18" s="11">
        <f t="shared" si="2"/>
        <v>930</v>
      </c>
    </row>
    <row r="19" spans="1:18" x14ac:dyDescent="0.7">
      <c r="A19" s="20" t="s">
        <v>66</v>
      </c>
      <c r="B19" s="20">
        <v>38.945258399734598</v>
      </c>
      <c r="D19" s="20">
        <v>22</v>
      </c>
      <c r="E19" s="20">
        <v>880</v>
      </c>
      <c r="L19" s="11">
        <v>37</v>
      </c>
      <c r="M19" s="11"/>
      <c r="N19" s="12" t="str">
        <f t="shared" si="0"/>
        <v>E</v>
      </c>
      <c r="O19" s="12">
        <f>VLOOKUP(N19,パラメータ設定用!$A$2:$F$8,4,0)</f>
        <v>-10</v>
      </c>
      <c r="P19" s="12">
        <f>VLOOKUP(N19,パラメータ設定用!$A$2:$F$8,5,0)</f>
        <v>443</v>
      </c>
      <c r="Q19" s="11">
        <f t="shared" si="5"/>
        <v>73</v>
      </c>
      <c r="R19" s="11">
        <f t="shared" si="2"/>
        <v>940</v>
      </c>
    </row>
    <row r="20" spans="1:18" x14ac:dyDescent="0.7">
      <c r="D20" s="20">
        <v>30</v>
      </c>
      <c r="E20" s="20">
        <v>900</v>
      </c>
      <c r="L20" s="11">
        <v>38</v>
      </c>
      <c r="M20" s="11" t="s">
        <v>22</v>
      </c>
      <c r="N20" s="12" t="str">
        <f t="shared" si="0"/>
        <v>E</v>
      </c>
      <c r="O20" s="12">
        <f>VLOOKUP(N20,パラメータ設定用!$A$2:$F$8,4,0)</f>
        <v>-10</v>
      </c>
      <c r="P20" s="12">
        <f>VLOOKUP(N20,パラメータ設定用!$A$2:$F$8,5,0)</f>
        <v>443</v>
      </c>
      <c r="Q20" s="11">
        <f t="shared" si="5"/>
        <v>63</v>
      </c>
      <c r="R20" s="11">
        <f t="shared" si="2"/>
        <v>950</v>
      </c>
    </row>
    <row r="21" spans="1:18" x14ac:dyDescent="0.7">
      <c r="D21" s="20">
        <v>34</v>
      </c>
      <c r="E21" s="20">
        <v>910</v>
      </c>
      <c r="L21" s="12">
        <v>39</v>
      </c>
      <c r="M21" s="12"/>
      <c r="N21" s="12" t="str">
        <f t="shared" si="0"/>
        <v>F</v>
      </c>
      <c r="O21" s="12">
        <f>VLOOKUP(N21,パラメータ設定用!$A$2:$F$8,4,0)</f>
        <v>0</v>
      </c>
      <c r="P21" s="12">
        <f>VLOOKUP(N21,パラメータ設定用!$A$2:$F$8,5,0)</f>
        <v>63</v>
      </c>
      <c r="Q21" s="11">
        <f t="shared" si="5"/>
        <v>63</v>
      </c>
      <c r="R21" s="11">
        <f t="shared" si="2"/>
        <v>950</v>
      </c>
    </row>
    <row r="22" spans="1:18" x14ac:dyDescent="0.7">
      <c r="D22" s="20">
        <v>36</v>
      </c>
      <c r="E22" s="20">
        <v>930</v>
      </c>
      <c r="L22" s="11">
        <v>40</v>
      </c>
      <c r="M22" s="11"/>
      <c r="N22" s="12" t="str">
        <f t="shared" si="0"/>
        <v>F</v>
      </c>
      <c r="O22" s="12">
        <f>VLOOKUP(N22,パラメータ設定用!$A$2:$F$8,4,0)</f>
        <v>0</v>
      </c>
      <c r="P22" s="12">
        <f>VLOOKUP(N22,パラメータ設定用!$A$2:$F$8,5,0)</f>
        <v>63</v>
      </c>
      <c r="Q22" s="11">
        <f t="shared" si="5"/>
        <v>63</v>
      </c>
      <c r="R22" s="11">
        <f t="shared" si="2"/>
        <v>950</v>
      </c>
    </row>
    <row r="23" spans="1:18" x14ac:dyDescent="0.7">
      <c r="D23" s="20">
        <v>38</v>
      </c>
      <c r="E23" s="20">
        <v>950</v>
      </c>
      <c r="L23" s="11">
        <v>41</v>
      </c>
      <c r="M23" s="11"/>
      <c r="N23" s="12" t="str">
        <f t="shared" si="0"/>
        <v>F</v>
      </c>
      <c r="O23" s="12">
        <f>VLOOKUP(N23,パラメータ設定用!$A$2:$F$8,4,0)</f>
        <v>0</v>
      </c>
      <c r="P23" s="12">
        <f>VLOOKUP(N23,パラメータ設定用!$A$2:$F$8,5,0)</f>
        <v>63</v>
      </c>
      <c r="Q23" s="11">
        <f t="shared" si="5"/>
        <v>63</v>
      </c>
      <c r="R23" s="11">
        <f t="shared" si="2"/>
        <v>950</v>
      </c>
    </row>
    <row r="24" spans="1:18" x14ac:dyDescent="0.7">
      <c r="D24" s="20">
        <v>45</v>
      </c>
      <c r="E24" s="20">
        <v>950</v>
      </c>
      <c r="L24" s="12">
        <v>42</v>
      </c>
      <c r="M24" s="12"/>
      <c r="N24" s="12" t="str">
        <f t="shared" si="0"/>
        <v>F</v>
      </c>
      <c r="O24" s="12">
        <f>VLOOKUP(N24,パラメータ設定用!$A$2:$F$8,4,0)</f>
        <v>0</v>
      </c>
      <c r="P24" s="12">
        <f>VLOOKUP(N24,パラメータ設定用!$A$2:$F$8,5,0)</f>
        <v>63</v>
      </c>
      <c r="Q24" s="11">
        <f t="shared" si="5"/>
        <v>63</v>
      </c>
      <c r="R24" s="11">
        <f t="shared" si="2"/>
        <v>950</v>
      </c>
    </row>
    <row r="25" spans="1:18" x14ac:dyDescent="0.7">
      <c r="L25" s="11">
        <v>43</v>
      </c>
      <c r="M25" s="11" t="s">
        <v>21</v>
      </c>
      <c r="N25" s="12" t="str">
        <f t="shared" si="0"/>
        <v>F</v>
      </c>
      <c r="O25" s="12">
        <f>VLOOKUP(N25,パラメータ設定用!$A$2:$F$8,4,0)</f>
        <v>0</v>
      </c>
      <c r="P25" s="12">
        <f>VLOOKUP(N25,パラメータ設定用!$A$2:$F$8,5,0)</f>
        <v>63</v>
      </c>
      <c r="Q25" s="11">
        <f t="shared" si="5"/>
        <v>63</v>
      </c>
      <c r="R25" s="11">
        <f t="shared" si="2"/>
        <v>950</v>
      </c>
    </row>
    <row r="26" spans="1:18" x14ac:dyDescent="0.7">
      <c r="L26" s="11">
        <v>44</v>
      </c>
      <c r="M26" s="11"/>
      <c r="N26" s="12" t="str">
        <f t="shared" si="0"/>
        <v>F</v>
      </c>
      <c r="O26" s="12">
        <f>VLOOKUP(N26,パラメータ設定用!$A$2:$F$8,4,0)</f>
        <v>0</v>
      </c>
      <c r="P26" s="12">
        <f>VLOOKUP(N26,パラメータ設定用!$A$2:$F$8,5,0)</f>
        <v>63</v>
      </c>
      <c r="Q26" s="11">
        <f t="shared" si="5"/>
        <v>63</v>
      </c>
      <c r="R26" s="11">
        <f t="shared" si="2"/>
        <v>950</v>
      </c>
    </row>
    <row r="27" spans="1:18" x14ac:dyDescent="0.7">
      <c r="L27" s="12">
        <v>45</v>
      </c>
      <c r="M27" s="12" t="s">
        <v>27</v>
      </c>
      <c r="N27" s="12" t="str">
        <f t="shared" si="0"/>
        <v>F</v>
      </c>
      <c r="O27" s="12">
        <f>VLOOKUP(N27,パラメータ設定用!$A$2:$F$8,4,0)</f>
        <v>0</v>
      </c>
      <c r="P27" s="12">
        <f>VLOOKUP(N27,パラメータ設定用!$A$2:$F$8,5,0)</f>
        <v>63</v>
      </c>
      <c r="Q27" s="11">
        <f t="shared" si="5"/>
        <v>63</v>
      </c>
      <c r="R27" s="11">
        <f t="shared" si="2"/>
        <v>950</v>
      </c>
    </row>
    <row r="28" spans="1:18" x14ac:dyDescent="0.7">
      <c r="L28" s="11">
        <v>46</v>
      </c>
      <c r="M28" s="11"/>
      <c r="N28" s="12" t="str">
        <f t="shared" si="0"/>
        <v>G</v>
      </c>
      <c r="O28" s="12">
        <f>VLOOKUP(N28,パラメータ設定用!$A$2:$F$8,4,0)</f>
        <v>0</v>
      </c>
      <c r="P28" s="12">
        <f>VLOOKUP(N28,パラメータ設定用!$A$2:$F$8,5,0)</f>
        <v>63</v>
      </c>
      <c r="Q28" s="11">
        <f t="shared" si="5"/>
        <v>63</v>
      </c>
      <c r="R28" s="11">
        <f t="shared" si="2"/>
        <v>950</v>
      </c>
    </row>
    <row r="29" spans="1:18" x14ac:dyDescent="0.7">
      <c r="L29" s="11">
        <v>47</v>
      </c>
      <c r="M29" s="11"/>
      <c r="N29" s="12" t="str">
        <f t="shared" si="0"/>
        <v>G</v>
      </c>
      <c r="O29" s="12">
        <f>VLOOKUP(N29,パラメータ設定用!$A$2:$F$8,4,0)</f>
        <v>0</v>
      </c>
      <c r="P29" s="12">
        <f>VLOOKUP(N29,パラメータ設定用!$A$2:$F$8,5,0)</f>
        <v>63</v>
      </c>
      <c r="Q29" s="11">
        <f t="shared" si="5"/>
        <v>63</v>
      </c>
      <c r="R29" s="11">
        <f t="shared" si="2"/>
        <v>950</v>
      </c>
    </row>
    <row r="30" spans="1:18" x14ac:dyDescent="0.7">
      <c r="L30" s="11">
        <v>48</v>
      </c>
      <c r="M30" s="11"/>
      <c r="N30" s="12" t="str">
        <f t="shared" si="0"/>
        <v>G</v>
      </c>
      <c r="O30" s="12">
        <f>VLOOKUP(N30,パラメータ設定用!$A$2:$F$8,4,0)</f>
        <v>0</v>
      </c>
      <c r="P30" s="12">
        <f>VLOOKUP(N30,パラメータ設定用!$A$2:$F$8,5,0)</f>
        <v>63</v>
      </c>
      <c r="Q30" s="11">
        <f t="shared" ref="Q30:Q32" si="6">O30*L30+P30</f>
        <v>63</v>
      </c>
      <c r="R30" s="11">
        <f t="shared" si="2"/>
        <v>950</v>
      </c>
    </row>
    <row r="31" spans="1:18" x14ac:dyDescent="0.7">
      <c r="L31" s="11">
        <v>49</v>
      </c>
      <c r="M31" s="11"/>
      <c r="N31" s="12" t="str">
        <f t="shared" si="0"/>
        <v>G</v>
      </c>
      <c r="O31" s="12">
        <f>VLOOKUP(N31,パラメータ設定用!$A$2:$F$8,4,0)</f>
        <v>0</v>
      </c>
      <c r="P31" s="12">
        <f>VLOOKUP(N31,パラメータ設定用!$A$2:$F$8,5,0)</f>
        <v>63</v>
      </c>
      <c r="Q31" s="11">
        <f t="shared" si="6"/>
        <v>63</v>
      </c>
      <c r="R31" s="11">
        <f t="shared" si="2"/>
        <v>950</v>
      </c>
    </row>
    <row r="32" spans="1:18" x14ac:dyDescent="0.7">
      <c r="L32" s="11">
        <v>50</v>
      </c>
      <c r="M32" s="11"/>
      <c r="N32" s="12" t="str">
        <f t="shared" si="0"/>
        <v>G</v>
      </c>
      <c r="O32" s="12">
        <f>VLOOKUP(N32,パラメータ設定用!$A$2:$F$8,4,0)</f>
        <v>0</v>
      </c>
      <c r="P32" s="12">
        <f>VLOOKUP(N32,パラメータ設定用!$A$2:$F$8,5,0)</f>
        <v>63</v>
      </c>
      <c r="Q32" s="11">
        <f t="shared" si="6"/>
        <v>63</v>
      </c>
      <c r="R32" s="11">
        <f t="shared" si="2"/>
        <v>950</v>
      </c>
    </row>
  </sheetData>
  <phoneticPr fontId="3"/>
  <pageMargins left="0.7" right="0.7" top="0.75" bottom="0.75" header="0.3" footer="0.3"/>
  <pageSetup paperSize="9" orientation="portrait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5"/>
  <sheetViews>
    <sheetView workbookViewId="0">
      <selection activeCell="F3" sqref="F3"/>
    </sheetView>
  </sheetViews>
  <sheetFormatPr defaultRowHeight="17.649999999999999" x14ac:dyDescent="0.7"/>
  <cols>
    <col min="1" max="2" width="5.75" style="4" customWidth="1"/>
    <col min="3" max="3" width="8.625" style="4" customWidth="1"/>
    <col min="4" max="7" width="8.875" customWidth="1"/>
    <col min="8" max="8" width="11" customWidth="1"/>
    <col min="9" max="9" width="10" customWidth="1"/>
    <col min="10" max="11" width="10.375" customWidth="1"/>
    <col min="12" max="13" width="8.875" customWidth="1"/>
  </cols>
  <sheetData>
    <row r="1" spans="1:15" ht="35.25" x14ac:dyDescent="0.7">
      <c r="A1" s="2" t="s">
        <v>3</v>
      </c>
      <c r="B1" s="2" t="s">
        <v>14</v>
      </c>
      <c r="C1" s="16" t="s">
        <v>37</v>
      </c>
      <c r="D1" s="3" t="s">
        <v>0</v>
      </c>
      <c r="E1" s="3" t="s">
        <v>1</v>
      </c>
      <c r="F1" s="17" t="s">
        <v>38</v>
      </c>
      <c r="G1" s="17" t="s">
        <v>38</v>
      </c>
      <c r="H1" s="17" t="s">
        <v>42</v>
      </c>
      <c r="I1" s="16" t="s">
        <v>41</v>
      </c>
      <c r="J1" s="17" t="s">
        <v>39</v>
      </c>
      <c r="K1" s="16" t="s">
        <v>40</v>
      </c>
      <c r="L1" s="15" t="s">
        <v>9</v>
      </c>
      <c r="M1" s="15" t="s">
        <v>10</v>
      </c>
      <c r="N1" s="3" t="s">
        <v>13</v>
      </c>
      <c r="O1" s="3" t="s">
        <v>12</v>
      </c>
    </row>
    <row r="2" spans="1:15" x14ac:dyDescent="0.7">
      <c r="A2" s="4" t="str">
        <f>IF(E2&lt;パラメータ設定用!$D$13,"-",IF(E2&gt;パラメータ設定用!$D$12,"-",IF(D2&lt;パラメータ設定用!$D$16,"-",IF(D2&gt;パラメータ設定用!$D$15,"-","〇"))))</f>
        <v>-</v>
      </c>
      <c r="B2" s="4" t="str">
        <f>IF(A2="-","-",COUNTIF($A$2:A2,"〇"))</f>
        <v>-</v>
      </c>
      <c r="C2" s="4" t="str">
        <f>IF(E2="-","-",IF(E2&lt;=22,"A",IF(E2&lt;=30,"B",IF(E2&lt;=34,"C",IF(E2&lt;=36,"D",IF(E2&lt;=38,"E",IF(E2&lt;=45,"F","G")))))))</f>
        <v>-</v>
      </c>
      <c r="D2" t="str">
        <f>IF('1_台風データ貼り付け'!F2=0,"-",'1_台風データ貼り付け'!F2)</f>
        <v>-</v>
      </c>
      <c r="E2" t="str">
        <f>IF('1_台風データ貼り付け'!E2=0,"-",'1_台風データ貼り付け'!E2)</f>
        <v>-</v>
      </c>
      <c r="F2">
        <f>(TRUNC('1_台風データ貼り付け'!F2,0)+MOD('1_台風データ貼り付け'!F2,1)*0.6)*10000</f>
        <v>0</v>
      </c>
      <c r="G2">
        <f>(TRUNC('1_台風データ貼り付け'!E2,0)+MOD('1_台風データ貼り付け'!E2,1)*0.6)*10000</f>
        <v>0</v>
      </c>
      <c r="H2" s="26"/>
      <c r="I2" s="27"/>
      <c r="J2" s="10" t="e">
        <f>IF(K2=0,"-",1013-K2)</f>
        <v>#N/A</v>
      </c>
      <c r="K2" t="e">
        <f>L2*E2+M2</f>
        <v>#N/A</v>
      </c>
      <c r="L2" t="e">
        <f>VLOOKUP(C2,パラメータ設定用!$A$2:$F$8,4,0)</f>
        <v>#N/A</v>
      </c>
      <c r="M2" t="e">
        <f>VLOOKUP(C2,パラメータ設定用!$A$2:$F$8,5,0)</f>
        <v>#N/A</v>
      </c>
      <c r="N2">
        <v>75</v>
      </c>
      <c r="O2">
        <v>73</v>
      </c>
    </row>
    <row r="3" spans="1:15" x14ac:dyDescent="0.7">
      <c r="A3" s="4" t="str">
        <f>IF(E3&lt;パラメータ設定用!$D$13,"-",IF(E3&gt;パラメータ設定用!$D$12,"-",IF(D3&lt;パラメータ設定用!$D$16,"-",IF(D3&gt;パラメータ設定用!$D$15,"-","〇"))))</f>
        <v>-</v>
      </c>
      <c r="B3" s="4" t="str">
        <f>IF(A3="-","-",COUNTIF($A$2:A3,"〇"))</f>
        <v>-</v>
      </c>
      <c r="C3" s="4" t="str">
        <f t="shared" ref="C3:C66" si="0">IF(E3="-","-",IF(E3&lt;=22,"A",IF(E3&lt;=30,"B",IF(E3&lt;=34,"C",IF(E3&lt;=36,"D",IF(E3&lt;=38,"E",IF(E3&lt;=45,"F","G")))))))</f>
        <v>-</v>
      </c>
      <c r="D3" t="str">
        <f>IF('1_台風データ貼り付け'!F3=0,"-",'1_台風データ貼り付け'!F3)</f>
        <v>-</v>
      </c>
      <c r="E3" t="str">
        <f>IF('1_台風データ貼り付け'!E3=0,"-",'1_台風データ貼り付け'!E3)</f>
        <v>-</v>
      </c>
      <c r="F3">
        <f>(TRUNC('1_台風データ貼り付け'!F3,0)+MOD('1_台風データ貼り付け'!F3,1)*0.6)*10000</f>
        <v>0</v>
      </c>
      <c r="G3">
        <f>(TRUNC('1_台風データ貼り付け'!E3,0)+MOD('1_台風データ貼り付け'!E3,1)*0.6)*10000</f>
        <v>0</v>
      </c>
      <c r="H3">
        <f ca="1">INDIRECT("'3_距離貼り付け'!F"&amp;ROW()+4)</f>
        <v>0</v>
      </c>
      <c r="I3" s="8">
        <f ca="1">(H3/(O3*1000))/24</f>
        <v>0</v>
      </c>
      <c r="J3" s="10" t="e">
        <f t="shared" ref="J3:J42" si="1">IF(K3=0,"-",1013-K3)</f>
        <v>#N/A</v>
      </c>
      <c r="K3" t="e">
        <f t="shared" ref="K3:K66" si="2">L3*E3+M3</f>
        <v>#N/A</v>
      </c>
      <c r="L3" t="e">
        <f>VLOOKUP(C3,パラメータ設定用!$A$2:$F$8,4,0)</f>
        <v>#N/A</v>
      </c>
      <c r="M3" t="e">
        <f>VLOOKUP(C3,パラメータ設定用!$A$2:$F$8,5,0)</f>
        <v>#N/A</v>
      </c>
      <c r="N3">
        <v>75</v>
      </c>
      <c r="O3">
        <v>73</v>
      </c>
    </row>
    <row r="4" spans="1:15" x14ac:dyDescent="0.7">
      <c r="A4" s="4" t="str">
        <f>IF(E4&lt;パラメータ設定用!$D$13,"-",IF(E4&gt;パラメータ設定用!$D$12,"-",IF(D4&lt;パラメータ設定用!$D$16,"-",IF(D4&gt;パラメータ設定用!$D$15,"-","〇"))))</f>
        <v>-</v>
      </c>
      <c r="B4" s="4" t="str">
        <f>IF(A4="-","-",COUNTIF($A$2:A4,"〇"))</f>
        <v>-</v>
      </c>
      <c r="C4" s="4" t="str">
        <f t="shared" si="0"/>
        <v>-</v>
      </c>
      <c r="D4" t="str">
        <f>IF('1_台風データ貼り付け'!F4=0,"-",'1_台風データ貼り付け'!F4)</f>
        <v>-</v>
      </c>
      <c r="E4" t="str">
        <f>IF('1_台風データ貼り付け'!E4=0,"-",'1_台風データ貼り付け'!E4)</f>
        <v>-</v>
      </c>
      <c r="F4">
        <f>(TRUNC('1_台風データ貼り付け'!F4,0)+MOD('1_台風データ貼り付け'!F4,1)*0.6)*10000</f>
        <v>0</v>
      </c>
      <c r="G4">
        <f>(TRUNC('1_台風データ貼り付け'!E4,0)+MOD('1_台風データ貼り付け'!E4,1)*0.6)*10000</f>
        <v>0</v>
      </c>
      <c r="H4">
        <f t="shared" ref="H4:H67" ca="1" si="3">INDIRECT("'3_距離貼り付け'!F"&amp;ROW()+4)</f>
        <v>0</v>
      </c>
      <c r="I4" s="8">
        <f t="shared" ref="I4:I67" ca="1" si="4">(H4/(O4*1000))/24</f>
        <v>0</v>
      </c>
      <c r="J4" s="10" t="e">
        <f t="shared" si="1"/>
        <v>#N/A</v>
      </c>
      <c r="K4" t="e">
        <f t="shared" si="2"/>
        <v>#N/A</v>
      </c>
      <c r="L4" t="e">
        <f>VLOOKUP(C4,パラメータ設定用!$A$2:$F$8,4,0)</f>
        <v>#N/A</v>
      </c>
      <c r="M4" t="e">
        <f>VLOOKUP(C4,パラメータ設定用!$A$2:$F$8,5,0)</f>
        <v>#N/A</v>
      </c>
      <c r="N4">
        <v>75</v>
      </c>
      <c r="O4">
        <v>73</v>
      </c>
    </row>
    <row r="5" spans="1:15" x14ac:dyDescent="0.7">
      <c r="A5" s="4" t="str">
        <f>IF(E5&lt;パラメータ設定用!$D$13,"-",IF(E5&gt;パラメータ設定用!$D$12,"-",IF(D5&lt;パラメータ設定用!$D$16,"-",IF(D5&gt;パラメータ設定用!$D$15,"-","〇"))))</f>
        <v>-</v>
      </c>
      <c r="B5" s="4" t="str">
        <f>IF(A5="-","-",COUNTIF($A$2:A5,"〇"))</f>
        <v>-</v>
      </c>
      <c r="C5" s="4" t="str">
        <f t="shared" si="0"/>
        <v>-</v>
      </c>
      <c r="D5" t="str">
        <f>IF('1_台風データ貼り付け'!F5=0,"-",'1_台風データ貼り付け'!F5)</f>
        <v>-</v>
      </c>
      <c r="E5" t="str">
        <f>IF('1_台風データ貼り付け'!E5=0,"-",'1_台風データ貼り付け'!E5)</f>
        <v>-</v>
      </c>
      <c r="F5">
        <f>(TRUNC('1_台風データ貼り付け'!F5,0)+MOD('1_台風データ貼り付け'!F5,1)*0.6)*10000</f>
        <v>0</v>
      </c>
      <c r="G5">
        <f>(TRUNC('1_台風データ貼り付け'!E5,0)+MOD('1_台風データ貼り付け'!E5,1)*0.6)*10000</f>
        <v>0</v>
      </c>
      <c r="H5">
        <f t="shared" ca="1" si="3"/>
        <v>0</v>
      </c>
      <c r="I5" s="8">
        <f t="shared" ca="1" si="4"/>
        <v>0</v>
      </c>
      <c r="J5" s="10" t="e">
        <f t="shared" si="1"/>
        <v>#N/A</v>
      </c>
      <c r="K5" t="e">
        <f t="shared" si="2"/>
        <v>#N/A</v>
      </c>
      <c r="L5" t="e">
        <f>VLOOKUP(C5,パラメータ設定用!$A$2:$F$8,4,0)</f>
        <v>#N/A</v>
      </c>
      <c r="M5" t="e">
        <f>VLOOKUP(C5,パラメータ設定用!$A$2:$F$8,5,0)</f>
        <v>#N/A</v>
      </c>
      <c r="N5">
        <v>75</v>
      </c>
      <c r="O5">
        <v>73</v>
      </c>
    </row>
    <row r="6" spans="1:15" x14ac:dyDescent="0.7">
      <c r="A6" s="4" t="str">
        <f>IF(E6&lt;パラメータ設定用!$D$13,"-",IF(E6&gt;パラメータ設定用!$D$12,"-",IF(D6&lt;パラメータ設定用!$D$16,"-",IF(D6&gt;パラメータ設定用!$D$15,"-","〇"))))</f>
        <v>-</v>
      </c>
      <c r="B6" s="4" t="str">
        <f>IF(A6="-","-",COUNTIF($A$2:A6,"〇"))</f>
        <v>-</v>
      </c>
      <c r="C6" s="4" t="str">
        <f t="shared" si="0"/>
        <v>-</v>
      </c>
      <c r="D6" t="str">
        <f>IF('1_台風データ貼り付け'!F6=0,"-",'1_台風データ貼り付け'!F6)</f>
        <v>-</v>
      </c>
      <c r="E6" t="str">
        <f>IF('1_台風データ貼り付け'!E6=0,"-",'1_台風データ貼り付け'!E6)</f>
        <v>-</v>
      </c>
      <c r="F6">
        <f>(TRUNC('1_台風データ貼り付け'!F6,0)+MOD('1_台風データ貼り付け'!F6,1)*0.6)*10000</f>
        <v>0</v>
      </c>
      <c r="G6">
        <f>(TRUNC('1_台風データ貼り付け'!E6,0)+MOD('1_台風データ貼り付け'!E6,1)*0.6)*10000</f>
        <v>0</v>
      </c>
      <c r="H6">
        <f t="shared" ca="1" si="3"/>
        <v>0</v>
      </c>
      <c r="I6" s="8">
        <f t="shared" ca="1" si="4"/>
        <v>0</v>
      </c>
      <c r="J6" s="10" t="e">
        <f t="shared" si="1"/>
        <v>#N/A</v>
      </c>
      <c r="K6" t="e">
        <f t="shared" si="2"/>
        <v>#N/A</v>
      </c>
      <c r="L6" t="e">
        <f>VLOOKUP(C6,パラメータ設定用!$A$2:$F$8,4,0)</f>
        <v>#N/A</v>
      </c>
      <c r="M6" t="e">
        <f>VLOOKUP(C6,パラメータ設定用!$A$2:$F$8,5,0)</f>
        <v>#N/A</v>
      </c>
      <c r="N6">
        <v>75</v>
      </c>
      <c r="O6">
        <v>73</v>
      </c>
    </row>
    <row r="7" spans="1:15" x14ac:dyDescent="0.7">
      <c r="A7" s="4" t="str">
        <f>IF(E7&lt;パラメータ設定用!$D$13,"-",IF(E7&gt;パラメータ設定用!$D$12,"-",IF(D7&lt;パラメータ設定用!$D$16,"-",IF(D7&gt;パラメータ設定用!$D$15,"-","〇"))))</f>
        <v>-</v>
      </c>
      <c r="B7" s="4" t="str">
        <f>IF(A7="-","-",COUNTIF($A$2:A7,"〇"))</f>
        <v>-</v>
      </c>
      <c r="C7" s="4" t="str">
        <f t="shared" si="0"/>
        <v>-</v>
      </c>
      <c r="D7" t="str">
        <f>IF('1_台風データ貼り付け'!F7=0,"-",'1_台風データ貼り付け'!F7)</f>
        <v>-</v>
      </c>
      <c r="E7" t="str">
        <f>IF('1_台風データ貼り付け'!E7=0,"-",'1_台風データ貼り付け'!E7)</f>
        <v>-</v>
      </c>
      <c r="F7">
        <f>(TRUNC('1_台風データ貼り付け'!F7,0)+MOD('1_台風データ貼り付け'!F7,1)*0.6)*10000</f>
        <v>0</v>
      </c>
      <c r="G7">
        <f>(TRUNC('1_台風データ貼り付け'!E7,0)+MOD('1_台風データ貼り付け'!E7,1)*0.6)*10000</f>
        <v>0</v>
      </c>
      <c r="H7">
        <f t="shared" ca="1" si="3"/>
        <v>0</v>
      </c>
      <c r="I7" s="8">
        <f t="shared" ca="1" si="4"/>
        <v>0</v>
      </c>
      <c r="J7" s="10" t="e">
        <f t="shared" si="1"/>
        <v>#N/A</v>
      </c>
      <c r="K7" t="e">
        <f t="shared" si="2"/>
        <v>#N/A</v>
      </c>
      <c r="L7" t="e">
        <f>VLOOKUP(C7,パラメータ設定用!$A$2:$F$8,4,0)</f>
        <v>#N/A</v>
      </c>
      <c r="M7" t="e">
        <f>VLOOKUP(C7,パラメータ設定用!$A$2:$F$8,5,0)</f>
        <v>#N/A</v>
      </c>
      <c r="N7">
        <v>75</v>
      </c>
      <c r="O7">
        <v>73</v>
      </c>
    </row>
    <row r="8" spans="1:15" x14ac:dyDescent="0.7">
      <c r="A8" s="4" t="str">
        <f>IF(E8&lt;パラメータ設定用!$D$13,"-",IF(E8&gt;パラメータ設定用!$D$12,"-",IF(D8&lt;パラメータ設定用!$D$16,"-",IF(D8&gt;パラメータ設定用!$D$15,"-","〇"))))</f>
        <v>-</v>
      </c>
      <c r="B8" s="4" t="str">
        <f>IF(A8="-","-",COUNTIF($A$2:A8,"〇"))</f>
        <v>-</v>
      </c>
      <c r="C8" s="4" t="str">
        <f t="shared" si="0"/>
        <v>-</v>
      </c>
      <c r="D8" t="str">
        <f>IF('1_台風データ貼り付け'!F8=0,"-",'1_台風データ貼り付け'!F8)</f>
        <v>-</v>
      </c>
      <c r="E8" t="str">
        <f>IF('1_台風データ貼り付け'!E8=0,"-",'1_台風データ貼り付け'!E8)</f>
        <v>-</v>
      </c>
      <c r="F8">
        <f>(TRUNC('1_台風データ貼り付け'!F8,0)+MOD('1_台風データ貼り付け'!F8,1)*0.6)*10000</f>
        <v>0</v>
      </c>
      <c r="G8">
        <f>(TRUNC('1_台風データ貼り付け'!E8,0)+MOD('1_台風データ貼り付け'!E8,1)*0.6)*10000</f>
        <v>0</v>
      </c>
      <c r="H8">
        <f t="shared" ca="1" si="3"/>
        <v>0</v>
      </c>
      <c r="I8" s="8">
        <f t="shared" ca="1" si="4"/>
        <v>0</v>
      </c>
      <c r="J8" s="10" t="e">
        <f t="shared" si="1"/>
        <v>#N/A</v>
      </c>
      <c r="K8" t="e">
        <f t="shared" si="2"/>
        <v>#N/A</v>
      </c>
      <c r="L8" t="e">
        <f>VLOOKUP(C8,パラメータ設定用!$A$2:$F$8,4,0)</f>
        <v>#N/A</v>
      </c>
      <c r="M8" t="e">
        <f>VLOOKUP(C8,パラメータ設定用!$A$2:$F$8,5,0)</f>
        <v>#N/A</v>
      </c>
      <c r="N8">
        <v>75</v>
      </c>
      <c r="O8">
        <v>73</v>
      </c>
    </row>
    <row r="9" spans="1:15" x14ac:dyDescent="0.7">
      <c r="A9" s="4" t="str">
        <f>IF(E9&lt;パラメータ設定用!$D$13,"-",IF(E9&gt;パラメータ設定用!$D$12,"-",IF(D9&lt;パラメータ設定用!$D$16,"-",IF(D9&gt;パラメータ設定用!$D$15,"-","〇"))))</f>
        <v>-</v>
      </c>
      <c r="B9" s="4" t="str">
        <f>IF(A9="-","-",COUNTIF($A$2:A9,"〇"))</f>
        <v>-</v>
      </c>
      <c r="C9" s="4" t="str">
        <f t="shared" si="0"/>
        <v>-</v>
      </c>
      <c r="D9" t="str">
        <f>IF('1_台風データ貼り付け'!F9=0,"-",'1_台風データ貼り付け'!F9)</f>
        <v>-</v>
      </c>
      <c r="E9" t="str">
        <f>IF('1_台風データ貼り付け'!E9=0,"-",'1_台風データ貼り付け'!E9)</f>
        <v>-</v>
      </c>
      <c r="F9">
        <f>(TRUNC('1_台風データ貼り付け'!F9,0)+MOD('1_台風データ貼り付け'!F9,1)*0.6)*10000</f>
        <v>0</v>
      </c>
      <c r="G9">
        <f>(TRUNC('1_台風データ貼り付け'!E9,0)+MOD('1_台風データ貼り付け'!E9,1)*0.6)*10000</f>
        <v>0</v>
      </c>
      <c r="H9">
        <f t="shared" ca="1" si="3"/>
        <v>0</v>
      </c>
      <c r="I9" s="8">
        <f t="shared" ca="1" si="4"/>
        <v>0</v>
      </c>
      <c r="J9" s="10" t="e">
        <f t="shared" si="1"/>
        <v>#N/A</v>
      </c>
      <c r="K9" t="e">
        <f t="shared" si="2"/>
        <v>#N/A</v>
      </c>
      <c r="L9" t="e">
        <f>VLOOKUP(C9,パラメータ設定用!$A$2:$F$8,4,0)</f>
        <v>#N/A</v>
      </c>
      <c r="M9" t="e">
        <f>VLOOKUP(C9,パラメータ設定用!$A$2:$F$8,5,0)</f>
        <v>#N/A</v>
      </c>
      <c r="N9">
        <v>75</v>
      </c>
      <c r="O9">
        <v>73</v>
      </c>
    </row>
    <row r="10" spans="1:15" x14ac:dyDescent="0.7">
      <c r="A10" s="4" t="str">
        <f>IF(E10&lt;パラメータ設定用!$D$13,"-",IF(E10&gt;パラメータ設定用!$D$12,"-",IF(D10&lt;パラメータ設定用!$D$16,"-",IF(D10&gt;パラメータ設定用!$D$15,"-","〇"))))</f>
        <v>-</v>
      </c>
      <c r="B10" s="4" t="str">
        <f>IF(A10="-","-",COUNTIF($A$2:A10,"〇"))</f>
        <v>-</v>
      </c>
      <c r="C10" s="4" t="str">
        <f t="shared" si="0"/>
        <v>-</v>
      </c>
      <c r="D10" t="str">
        <f>IF('1_台風データ貼り付け'!F10=0,"-",'1_台風データ貼り付け'!F10)</f>
        <v>-</v>
      </c>
      <c r="E10" t="str">
        <f>IF('1_台風データ貼り付け'!E10=0,"-",'1_台風データ貼り付け'!E10)</f>
        <v>-</v>
      </c>
      <c r="F10">
        <f>(TRUNC('1_台風データ貼り付け'!F10,0)+MOD('1_台風データ貼り付け'!F10,1)*0.6)*10000</f>
        <v>0</v>
      </c>
      <c r="G10">
        <f>(TRUNC('1_台風データ貼り付け'!E10,0)+MOD('1_台風データ貼り付け'!E10,1)*0.6)*10000</f>
        <v>0</v>
      </c>
      <c r="H10">
        <f t="shared" ca="1" si="3"/>
        <v>0</v>
      </c>
      <c r="I10" s="8">
        <f t="shared" ca="1" si="4"/>
        <v>0</v>
      </c>
      <c r="J10" s="10" t="e">
        <f t="shared" si="1"/>
        <v>#N/A</v>
      </c>
      <c r="K10" t="e">
        <f t="shared" si="2"/>
        <v>#N/A</v>
      </c>
      <c r="L10" t="e">
        <f>VLOOKUP(C10,パラメータ設定用!$A$2:$F$8,4,0)</f>
        <v>#N/A</v>
      </c>
      <c r="M10" t="e">
        <f>VLOOKUP(C10,パラメータ設定用!$A$2:$F$8,5,0)</f>
        <v>#N/A</v>
      </c>
      <c r="N10">
        <v>75</v>
      </c>
      <c r="O10">
        <v>73</v>
      </c>
    </row>
    <row r="11" spans="1:15" x14ac:dyDescent="0.7">
      <c r="A11" s="4" t="str">
        <f>IF(E11&lt;パラメータ設定用!$D$13,"-",IF(E11&gt;パラメータ設定用!$D$12,"-",IF(D11&lt;パラメータ設定用!$D$16,"-",IF(D11&gt;パラメータ設定用!$D$15,"-","〇"))))</f>
        <v>-</v>
      </c>
      <c r="B11" s="4" t="str">
        <f>IF(A11="-","-",COUNTIF($A$2:A11,"〇"))</f>
        <v>-</v>
      </c>
      <c r="C11" s="4" t="str">
        <f t="shared" si="0"/>
        <v>-</v>
      </c>
      <c r="D11" t="str">
        <f>IF('1_台風データ貼り付け'!F11=0,"-",'1_台風データ貼り付け'!F11)</f>
        <v>-</v>
      </c>
      <c r="E11" t="str">
        <f>IF('1_台風データ貼り付け'!E11=0,"-",'1_台風データ貼り付け'!E11)</f>
        <v>-</v>
      </c>
      <c r="F11">
        <f>(TRUNC('1_台風データ貼り付け'!F11,0)+MOD('1_台風データ貼り付け'!F11,1)*0.6)*10000</f>
        <v>0</v>
      </c>
      <c r="G11">
        <f>(TRUNC('1_台風データ貼り付け'!E11,0)+MOD('1_台風データ貼り付け'!E11,1)*0.6)*10000</f>
        <v>0</v>
      </c>
      <c r="H11">
        <f t="shared" ca="1" si="3"/>
        <v>0</v>
      </c>
      <c r="I11" s="8">
        <f t="shared" ca="1" si="4"/>
        <v>0</v>
      </c>
      <c r="J11" s="10" t="e">
        <f t="shared" si="1"/>
        <v>#N/A</v>
      </c>
      <c r="K11" t="e">
        <f t="shared" si="2"/>
        <v>#N/A</v>
      </c>
      <c r="L11" t="e">
        <f>VLOOKUP(C11,パラメータ設定用!$A$2:$F$8,4,0)</f>
        <v>#N/A</v>
      </c>
      <c r="M11" t="e">
        <f>VLOOKUP(C11,パラメータ設定用!$A$2:$F$8,5,0)</f>
        <v>#N/A</v>
      </c>
      <c r="N11">
        <v>75</v>
      </c>
      <c r="O11">
        <v>73</v>
      </c>
    </row>
    <row r="12" spans="1:15" x14ac:dyDescent="0.7">
      <c r="A12" s="4" t="str">
        <f>IF(E12&lt;パラメータ設定用!$D$13,"-",IF(E12&gt;パラメータ設定用!$D$12,"-",IF(D12&lt;パラメータ設定用!$D$16,"-",IF(D12&gt;パラメータ設定用!$D$15,"-","〇"))))</f>
        <v>-</v>
      </c>
      <c r="B12" s="4" t="str">
        <f>IF(A12="-","-",COUNTIF($A$2:A12,"〇"))</f>
        <v>-</v>
      </c>
      <c r="C12" s="4" t="str">
        <f t="shared" si="0"/>
        <v>-</v>
      </c>
      <c r="D12" t="str">
        <f>IF('1_台風データ貼り付け'!F12=0,"-",'1_台風データ貼り付け'!F12)</f>
        <v>-</v>
      </c>
      <c r="E12" t="str">
        <f>IF('1_台風データ貼り付け'!E12=0,"-",'1_台風データ貼り付け'!E12)</f>
        <v>-</v>
      </c>
      <c r="F12">
        <f>(TRUNC('1_台風データ貼り付け'!F12,0)+MOD('1_台風データ貼り付け'!F12,1)*0.6)*10000</f>
        <v>0</v>
      </c>
      <c r="G12">
        <f>(TRUNC('1_台風データ貼り付け'!E12,0)+MOD('1_台風データ貼り付け'!E12,1)*0.6)*10000</f>
        <v>0</v>
      </c>
      <c r="H12">
        <f t="shared" ca="1" si="3"/>
        <v>0</v>
      </c>
      <c r="I12" s="8">
        <f t="shared" ca="1" si="4"/>
        <v>0</v>
      </c>
      <c r="J12" s="10" t="e">
        <f t="shared" si="1"/>
        <v>#N/A</v>
      </c>
      <c r="K12" t="e">
        <f t="shared" si="2"/>
        <v>#N/A</v>
      </c>
      <c r="L12" t="e">
        <f>VLOOKUP(C12,パラメータ設定用!$A$2:$F$8,4,0)</f>
        <v>#N/A</v>
      </c>
      <c r="M12" t="e">
        <f>VLOOKUP(C12,パラメータ設定用!$A$2:$F$8,5,0)</f>
        <v>#N/A</v>
      </c>
      <c r="N12">
        <v>75</v>
      </c>
      <c r="O12">
        <v>73</v>
      </c>
    </row>
    <row r="13" spans="1:15" x14ac:dyDescent="0.7">
      <c r="A13" s="4" t="str">
        <f>IF(E13&lt;パラメータ設定用!$D$13,"-",IF(E13&gt;パラメータ設定用!$D$12,"-",IF(D13&lt;パラメータ設定用!$D$16,"-",IF(D13&gt;パラメータ設定用!$D$15,"-","〇"))))</f>
        <v>-</v>
      </c>
      <c r="B13" s="4" t="str">
        <f>IF(A13="-","-",COUNTIF($A$2:A13,"〇"))</f>
        <v>-</v>
      </c>
      <c r="C13" s="4" t="str">
        <f t="shared" si="0"/>
        <v>-</v>
      </c>
      <c r="D13" t="str">
        <f>IF('1_台風データ貼り付け'!F13=0,"-",'1_台風データ貼り付け'!F13)</f>
        <v>-</v>
      </c>
      <c r="E13" t="str">
        <f>IF('1_台風データ貼り付け'!E13=0,"-",'1_台風データ貼り付け'!E13)</f>
        <v>-</v>
      </c>
      <c r="F13">
        <f>(TRUNC('1_台風データ貼り付け'!F13,0)+MOD('1_台風データ貼り付け'!F13,1)*0.6)*10000</f>
        <v>0</v>
      </c>
      <c r="G13">
        <f>(TRUNC('1_台風データ貼り付け'!E13,0)+MOD('1_台風データ貼り付け'!E13,1)*0.6)*10000</f>
        <v>0</v>
      </c>
      <c r="H13">
        <f t="shared" ca="1" si="3"/>
        <v>0</v>
      </c>
      <c r="I13" s="8">
        <f t="shared" ca="1" si="4"/>
        <v>0</v>
      </c>
      <c r="J13" s="10" t="e">
        <f t="shared" si="1"/>
        <v>#N/A</v>
      </c>
      <c r="K13" t="e">
        <f t="shared" si="2"/>
        <v>#N/A</v>
      </c>
      <c r="L13" t="e">
        <f>VLOOKUP(C13,パラメータ設定用!$A$2:$F$8,4,0)</f>
        <v>#N/A</v>
      </c>
      <c r="M13" t="e">
        <f>VLOOKUP(C13,パラメータ設定用!$A$2:$F$8,5,0)</f>
        <v>#N/A</v>
      </c>
      <c r="N13">
        <v>75</v>
      </c>
      <c r="O13">
        <v>73</v>
      </c>
    </row>
    <row r="14" spans="1:15" x14ac:dyDescent="0.7">
      <c r="A14" s="4" t="str">
        <f>IF(E14&lt;パラメータ設定用!$D$13,"-",IF(E14&gt;パラメータ設定用!$D$12,"-",IF(D14&lt;パラメータ設定用!$D$16,"-",IF(D14&gt;パラメータ設定用!$D$15,"-","〇"))))</f>
        <v>-</v>
      </c>
      <c r="B14" s="4" t="str">
        <f>IF(A14="-","-",COUNTIF($A$2:A14,"〇"))</f>
        <v>-</v>
      </c>
      <c r="C14" s="4" t="str">
        <f t="shared" si="0"/>
        <v>-</v>
      </c>
      <c r="D14" t="str">
        <f>IF('1_台風データ貼り付け'!F14=0,"-",'1_台風データ貼り付け'!F14)</f>
        <v>-</v>
      </c>
      <c r="E14" t="str">
        <f>IF('1_台風データ貼り付け'!E14=0,"-",'1_台風データ貼り付け'!E14)</f>
        <v>-</v>
      </c>
      <c r="F14">
        <f>(TRUNC('1_台風データ貼り付け'!F14,0)+MOD('1_台風データ貼り付け'!F14,1)*0.6)*10000</f>
        <v>0</v>
      </c>
      <c r="G14">
        <f>(TRUNC('1_台風データ貼り付け'!E14,0)+MOD('1_台風データ貼り付け'!E14,1)*0.6)*10000</f>
        <v>0</v>
      </c>
      <c r="H14">
        <f t="shared" ca="1" si="3"/>
        <v>0</v>
      </c>
      <c r="I14" s="8">
        <f t="shared" ca="1" si="4"/>
        <v>0</v>
      </c>
      <c r="J14" s="10" t="e">
        <f t="shared" si="1"/>
        <v>#N/A</v>
      </c>
      <c r="K14" t="e">
        <f t="shared" si="2"/>
        <v>#N/A</v>
      </c>
      <c r="L14" t="e">
        <f>VLOOKUP(C14,パラメータ設定用!$A$2:$F$8,4,0)</f>
        <v>#N/A</v>
      </c>
      <c r="M14" t="e">
        <f>VLOOKUP(C14,パラメータ設定用!$A$2:$F$8,5,0)</f>
        <v>#N/A</v>
      </c>
      <c r="N14">
        <v>75</v>
      </c>
      <c r="O14">
        <v>73</v>
      </c>
    </row>
    <row r="15" spans="1:15" x14ac:dyDescent="0.7">
      <c r="A15" s="4" t="str">
        <f>IF(E15&lt;パラメータ設定用!$D$13,"-",IF(E15&gt;パラメータ設定用!$D$12,"-",IF(D15&lt;パラメータ設定用!$D$16,"-",IF(D15&gt;パラメータ設定用!$D$15,"-","〇"))))</f>
        <v>-</v>
      </c>
      <c r="B15" s="4" t="str">
        <f>IF(A15="-","-",COUNTIF($A$2:A15,"〇"))</f>
        <v>-</v>
      </c>
      <c r="C15" s="4" t="str">
        <f t="shared" si="0"/>
        <v>-</v>
      </c>
      <c r="D15" t="str">
        <f>IF('1_台風データ貼り付け'!F15=0,"-",'1_台風データ貼り付け'!F15)</f>
        <v>-</v>
      </c>
      <c r="E15" t="str">
        <f>IF('1_台風データ貼り付け'!E15=0,"-",'1_台風データ貼り付け'!E15)</f>
        <v>-</v>
      </c>
      <c r="F15">
        <f>(TRUNC('1_台風データ貼り付け'!F15,0)+MOD('1_台風データ貼り付け'!F15,1)*0.6)*10000</f>
        <v>0</v>
      </c>
      <c r="G15">
        <f>(TRUNC('1_台風データ貼り付け'!E15,0)+MOD('1_台風データ貼り付け'!E15,1)*0.6)*10000</f>
        <v>0</v>
      </c>
      <c r="H15">
        <f t="shared" ca="1" si="3"/>
        <v>0</v>
      </c>
      <c r="I15" s="8">
        <f t="shared" ca="1" si="4"/>
        <v>0</v>
      </c>
      <c r="J15" s="10" t="e">
        <f t="shared" si="1"/>
        <v>#N/A</v>
      </c>
      <c r="K15" t="e">
        <f t="shared" si="2"/>
        <v>#N/A</v>
      </c>
      <c r="L15" t="e">
        <f>VLOOKUP(C15,パラメータ設定用!$A$2:$F$8,4,0)</f>
        <v>#N/A</v>
      </c>
      <c r="M15" t="e">
        <f>VLOOKUP(C15,パラメータ設定用!$A$2:$F$8,5,0)</f>
        <v>#N/A</v>
      </c>
      <c r="N15">
        <v>75</v>
      </c>
      <c r="O15">
        <v>73</v>
      </c>
    </row>
    <row r="16" spans="1:15" x14ac:dyDescent="0.7">
      <c r="A16" s="4" t="str">
        <f>IF(E16&lt;パラメータ設定用!$D$13,"-",IF(E16&gt;パラメータ設定用!$D$12,"-",IF(D16&lt;パラメータ設定用!$D$16,"-",IF(D16&gt;パラメータ設定用!$D$15,"-","〇"))))</f>
        <v>-</v>
      </c>
      <c r="B16" s="4" t="str">
        <f>IF(A16="-","-",COUNTIF($A$2:A16,"〇"))</f>
        <v>-</v>
      </c>
      <c r="C16" s="4" t="str">
        <f t="shared" si="0"/>
        <v>-</v>
      </c>
      <c r="D16" t="str">
        <f>IF('1_台風データ貼り付け'!F16=0,"-",'1_台風データ貼り付け'!F16)</f>
        <v>-</v>
      </c>
      <c r="E16" t="str">
        <f>IF('1_台風データ貼り付け'!E16=0,"-",'1_台風データ貼り付け'!E16)</f>
        <v>-</v>
      </c>
      <c r="F16">
        <f>(TRUNC('1_台風データ貼り付け'!F16,0)+MOD('1_台風データ貼り付け'!F16,1)*0.6)*10000</f>
        <v>0</v>
      </c>
      <c r="G16">
        <f>(TRUNC('1_台風データ貼り付け'!E16,0)+MOD('1_台風データ貼り付け'!E16,1)*0.6)*10000</f>
        <v>0</v>
      </c>
      <c r="H16">
        <f t="shared" ca="1" si="3"/>
        <v>0</v>
      </c>
      <c r="I16" s="8">
        <f t="shared" ca="1" si="4"/>
        <v>0</v>
      </c>
      <c r="J16" s="10" t="e">
        <f t="shared" si="1"/>
        <v>#N/A</v>
      </c>
      <c r="K16" t="e">
        <f t="shared" si="2"/>
        <v>#N/A</v>
      </c>
      <c r="L16" t="e">
        <f>VLOOKUP(C16,パラメータ設定用!$A$2:$F$8,4,0)</f>
        <v>#N/A</v>
      </c>
      <c r="M16" t="e">
        <f>VLOOKUP(C16,パラメータ設定用!$A$2:$F$8,5,0)</f>
        <v>#N/A</v>
      </c>
      <c r="N16">
        <v>75</v>
      </c>
      <c r="O16">
        <v>73</v>
      </c>
    </row>
    <row r="17" spans="1:15" x14ac:dyDescent="0.7">
      <c r="A17" s="4" t="str">
        <f>IF(E17&lt;パラメータ設定用!$D$13,"-",IF(E17&gt;パラメータ設定用!$D$12,"-",IF(D17&lt;パラメータ設定用!$D$16,"-",IF(D17&gt;パラメータ設定用!$D$15,"-","〇"))))</f>
        <v>-</v>
      </c>
      <c r="B17" s="4" t="str">
        <f>IF(A17="-","-",COUNTIF($A$2:A17,"〇"))</f>
        <v>-</v>
      </c>
      <c r="C17" s="4" t="str">
        <f t="shared" si="0"/>
        <v>-</v>
      </c>
      <c r="D17" t="str">
        <f>IF('1_台風データ貼り付け'!F17=0,"-",'1_台風データ貼り付け'!F17)</f>
        <v>-</v>
      </c>
      <c r="E17" t="str">
        <f>IF('1_台風データ貼り付け'!E17=0,"-",'1_台風データ貼り付け'!E17)</f>
        <v>-</v>
      </c>
      <c r="F17">
        <f>(TRUNC('1_台風データ貼り付け'!F17,0)+MOD('1_台風データ貼り付け'!F17,1)*0.6)*10000</f>
        <v>0</v>
      </c>
      <c r="G17">
        <f>(TRUNC('1_台風データ貼り付け'!E17,0)+MOD('1_台風データ貼り付け'!E17,1)*0.6)*10000</f>
        <v>0</v>
      </c>
      <c r="H17">
        <f t="shared" ca="1" si="3"/>
        <v>0</v>
      </c>
      <c r="I17" s="8">
        <f t="shared" ca="1" si="4"/>
        <v>0</v>
      </c>
      <c r="J17" s="10" t="e">
        <f t="shared" si="1"/>
        <v>#N/A</v>
      </c>
      <c r="K17" t="e">
        <f t="shared" si="2"/>
        <v>#N/A</v>
      </c>
      <c r="L17" t="e">
        <f>VLOOKUP(C17,パラメータ設定用!$A$2:$F$8,4,0)</f>
        <v>#N/A</v>
      </c>
      <c r="M17" t="e">
        <f>VLOOKUP(C17,パラメータ設定用!$A$2:$F$8,5,0)</f>
        <v>#N/A</v>
      </c>
      <c r="N17">
        <v>75</v>
      </c>
      <c r="O17">
        <v>73</v>
      </c>
    </row>
    <row r="18" spans="1:15" x14ac:dyDescent="0.7">
      <c r="A18" s="4" t="str">
        <f>IF(E18&lt;パラメータ設定用!$D$13,"-",IF(E18&gt;パラメータ設定用!$D$12,"-",IF(D18&lt;パラメータ設定用!$D$16,"-",IF(D18&gt;パラメータ設定用!$D$15,"-","〇"))))</f>
        <v>-</v>
      </c>
      <c r="B18" s="4" t="str">
        <f>IF(A18="-","-",COUNTIF($A$2:A18,"〇"))</f>
        <v>-</v>
      </c>
      <c r="C18" s="4" t="str">
        <f t="shared" si="0"/>
        <v>-</v>
      </c>
      <c r="D18" t="str">
        <f>IF('1_台風データ貼り付け'!F18=0,"-",'1_台風データ貼り付け'!F18)</f>
        <v>-</v>
      </c>
      <c r="E18" t="str">
        <f>IF('1_台風データ貼り付け'!E18=0,"-",'1_台風データ貼り付け'!E18)</f>
        <v>-</v>
      </c>
      <c r="F18">
        <f>(TRUNC('1_台風データ貼り付け'!F18,0)+MOD('1_台風データ貼り付け'!F18,1)*0.6)*10000</f>
        <v>0</v>
      </c>
      <c r="G18">
        <f>(TRUNC('1_台風データ貼り付け'!E18,0)+MOD('1_台風データ貼り付け'!E18,1)*0.6)*10000</f>
        <v>0</v>
      </c>
      <c r="H18">
        <f t="shared" ca="1" si="3"/>
        <v>0</v>
      </c>
      <c r="I18" s="8">
        <f t="shared" ca="1" si="4"/>
        <v>0</v>
      </c>
      <c r="J18" s="10" t="e">
        <f t="shared" si="1"/>
        <v>#N/A</v>
      </c>
      <c r="K18" t="e">
        <f t="shared" si="2"/>
        <v>#N/A</v>
      </c>
      <c r="L18" t="e">
        <f>VLOOKUP(C18,パラメータ設定用!$A$2:$F$8,4,0)</f>
        <v>#N/A</v>
      </c>
      <c r="M18" t="e">
        <f>VLOOKUP(C18,パラメータ設定用!$A$2:$F$8,5,0)</f>
        <v>#N/A</v>
      </c>
      <c r="N18">
        <v>75</v>
      </c>
      <c r="O18">
        <v>73</v>
      </c>
    </row>
    <row r="19" spans="1:15" x14ac:dyDescent="0.7">
      <c r="A19" s="4" t="str">
        <f>IF(E19&lt;パラメータ設定用!$D$13,"-",IF(E19&gt;パラメータ設定用!$D$12,"-",IF(D19&lt;パラメータ設定用!$D$16,"-",IF(D19&gt;パラメータ設定用!$D$15,"-","〇"))))</f>
        <v>-</v>
      </c>
      <c r="B19" s="4" t="str">
        <f>IF(A19="-","-",COUNTIF($A$2:A19,"〇"))</f>
        <v>-</v>
      </c>
      <c r="C19" s="4" t="str">
        <f t="shared" si="0"/>
        <v>-</v>
      </c>
      <c r="D19" t="str">
        <f>IF('1_台風データ貼り付け'!F19=0,"-",'1_台風データ貼り付け'!F19)</f>
        <v>-</v>
      </c>
      <c r="E19" t="str">
        <f>IF('1_台風データ貼り付け'!E19=0,"-",'1_台風データ貼り付け'!E19)</f>
        <v>-</v>
      </c>
      <c r="F19">
        <f>(TRUNC('1_台風データ貼り付け'!F19,0)+MOD('1_台風データ貼り付け'!F19,1)*0.6)*10000</f>
        <v>0</v>
      </c>
      <c r="G19">
        <f>(TRUNC('1_台風データ貼り付け'!E19,0)+MOD('1_台風データ貼り付け'!E19,1)*0.6)*10000</f>
        <v>0</v>
      </c>
      <c r="H19">
        <f t="shared" ca="1" si="3"/>
        <v>0</v>
      </c>
      <c r="I19" s="8">
        <f t="shared" ca="1" si="4"/>
        <v>0</v>
      </c>
      <c r="J19" s="10" t="e">
        <f t="shared" si="1"/>
        <v>#N/A</v>
      </c>
      <c r="K19" t="e">
        <f t="shared" si="2"/>
        <v>#N/A</v>
      </c>
      <c r="L19" t="e">
        <f>VLOOKUP(C19,パラメータ設定用!$A$2:$F$8,4,0)</f>
        <v>#N/A</v>
      </c>
      <c r="M19" t="e">
        <f>VLOOKUP(C19,パラメータ設定用!$A$2:$F$8,5,0)</f>
        <v>#N/A</v>
      </c>
      <c r="N19">
        <v>75</v>
      </c>
      <c r="O19">
        <v>73</v>
      </c>
    </row>
    <row r="20" spans="1:15" x14ac:dyDescent="0.7">
      <c r="A20" s="4" t="str">
        <f>IF(E20&lt;パラメータ設定用!$D$13,"-",IF(E20&gt;パラメータ設定用!$D$12,"-",IF(D20&lt;パラメータ設定用!$D$16,"-",IF(D20&gt;パラメータ設定用!$D$15,"-","〇"))))</f>
        <v>-</v>
      </c>
      <c r="B20" s="4" t="str">
        <f>IF(A20="-","-",COUNTIF($A$2:A20,"〇"))</f>
        <v>-</v>
      </c>
      <c r="C20" s="4" t="str">
        <f t="shared" si="0"/>
        <v>-</v>
      </c>
      <c r="D20" t="str">
        <f>IF('1_台風データ貼り付け'!F20=0,"-",'1_台風データ貼り付け'!F20)</f>
        <v>-</v>
      </c>
      <c r="E20" t="str">
        <f>IF('1_台風データ貼り付け'!E20=0,"-",'1_台風データ貼り付け'!E20)</f>
        <v>-</v>
      </c>
      <c r="F20">
        <f>(TRUNC('1_台風データ貼り付け'!F20,0)+MOD('1_台風データ貼り付け'!F20,1)*0.6)*10000</f>
        <v>0</v>
      </c>
      <c r="G20">
        <f>(TRUNC('1_台風データ貼り付け'!E20,0)+MOD('1_台風データ貼り付け'!E20,1)*0.6)*10000</f>
        <v>0</v>
      </c>
      <c r="H20">
        <f t="shared" ca="1" si="3"/>
        <v>0</v>
      </c>
      <c r="I20" s="8">
        <f t="shared" ca="1" si="4"/>
        <v>0</v>
      </c>
      <c r="J20" s="10" t="e">
        <f t="shared" si="1"/>
        <v>#N/A</v>
      </c>
      <c r="K20" t="e">
        <f t="shared" si="2"/>
        <v>#N/A</v>
      </c>
      <c r="L20" t="e">
        <f>VLOOKUP(C20,パラメータ設定用!$A$2:$F$8,4,0)</f>
        <v>#N/A</v>
      </c>
      <c r="M20" t="e">
        <f>VLOOKUP(C20,パラメータ設定用!$A$2:$F$8,5,0)</f>
        <v>#N/A</v>
      </c>
      <c r="N20">
        <v>75</v>
      </c>
      <c r="O20">
        <v>73</v>
      </c>
    </row>
    <row r="21" spans="1:15" x14ac:dyDescent="0.7">
      <c r="A21" s="4" t="str">
        <f>IF(E21&lt;パラメータ設定用!$D$13,"-",IF(E21&gt;パラメータ設定用!$D$12,"-",IF(D21&lt;パラメータ設定用!$D$16,"-",IF(D21&gt;パラメータ設定用!$D$15,"-","〇"))))</f>
        <v>-</v>
      </c>
      <c r="B21" s="4" t="str">
        <f>IF(A21="-","-",COUNTIF($A$2:A21,"〇"))</f>
        <v>-</v>
      </c>
      <c r="C21" s="4" t="str">
        <f t="shared" si="0"/>
        <v>-</v>
      </c>
      <c r="D21" t="str">
        <f>IF('1_台風データ貼り付け'!F21=0,"-",'1_台風データ貼り付け'!F21)</f>
        <v>-</v>
      </c>
      <c r="E21" t="str">
        <f>IF('1_台風データ貼り付け'!E21=0,"-",'1_台風データ貼り付け'!E21)</f>
        <v>-</v>
      </c>
      <c r="F21">
        <f>(TRUNC('1_台風データ貼り付け'!F21,0)+MOD('1_台風データ貼り付け'!F21,1)*0.6)*10000</f>
        <v>0</v>
      </c>
      <c r="G21">
        <f>(TRUNC('1_台風データ貼り付け'!E21,0)+MOD('1_台風データ貼り付け'!E21,1)*0.6)*10000</f>
        <v>0</v>
      </c>
      <c r="H21">
        <f t="shared" ca="1" si="3"/>
        <v>0</v>
      </c>
      <c r="I21" s="8">
        <f t="shared" ca="1" si="4"/>
        <v>0</v>
      </c>
      <c r="J21" s="10" t="e">
        <f t="shared" si="1"/>
        <v>#N/A</v>
      </c>
      <c r="K21" t="e">
        <f t="shared" si="2"/>
        <v>#N/A</v>
      </c>
      <c r="L21" t="e">
        <f>VLOOKUP(C21,パラメータ設定用!$A$2:$F$8,4,0)</f>
        <v>#N/A</v>
      </c>
      <c r="M21" t="e">
        <f>VLOOKUP(C21,パラメータ設定用!$A$2:$F$8,5,0)</f>
        <v>#N/A</v>
      </c>
      <c r="N21">
        <v>75</v>
      </c>
      <c r="O21">
        <v>73</v>
      </c>
    </row>
    <row r="22" spans="1:15" x14ac:dyDescent="0.7">
      <c r="A22" s="4" t="str">
        <f>IF(E22&lt;パラメータ設定用!$D$13,"-",IF(E22&gt;パラメータ設定用!$D$12,"-",IF(D22&lt;パラメータ設定用!$D$16,"-",IF(D22&gt;パラメータ設定用!$D$15,"-","〇"))))</f>
        <v>-</v>
      </c>
      <c r="B22" s="4" t="str">
        <f>IF(A22="-","-",COUNTIF($A$2:A22,"〇"))</f>
        <v>-</v>
      </c>
      <c r="C22" s="4" t="str">
        <f t="shared" si="0"/>
        <v>-</v>
      </c>
      <c r="D22" t="str">
        <f>IF('1_台風データ貼り付け'!F22=0,"-",'1_台風データ貼り付け'!F22)</f>
        <v>-</v>
      </c>
      <c r="E22" t="str">
        <f>IF('1_台風データ貼り付け'!E22=0,"-",'1_台風データ貼り付け'!E22)</f>
        <v>-</v>
      </c>
      <c r="F22">
        <f>(TRUNC('1_台風データ貼り付け'!F22,0)+MOD('1_台風データ貼り付け'!F22,1)*0.6)*10000</f>
        <v>0</v>
      </c>
      <c r="G22">
        <f>(TRUNC('1_台風データ貼り付け'!E22,0)+MOD('1_台風データ貼り付け'!E22,1)*0.6)*10000</f>
        <v>0</v>
      </c>
      <c r="H22">
        <f t="shared" ca="1" si="3"/>
        <v>0</v>
      </c>
      <c r="I22" s="8">
        <f t="shared" ca="1" si="4"/>
        <v>0</v>
      </c>
      <c r="J22" s="10" t="e">
        <f t="shared" si="1"/>
        <v>#N/A</v>
      </c>
      <c r="K22" t="e">
        <f t="shared" si="2"/>
        <v>#N/A</v>
      </c>
      <c r="L22" t="e">
        <f>VLOOKUP(C22,パラメータ設定用!$A$2:$F$8,4,0)</f>
        <v>#N/A</v>
      </c>
      <c r="M22" t="e">
        <f>VLOOKUP(C22,パラメータ設定用!$A$2:$F$8,5,0)</f>
        <v>#N/A</v>
      </c>
      <c r="N22">
        <v>75</v>
      </c>
      <c r="O22">
        <v>73</v>
      </c>
    </row>
    <row r="23" spans="1:15" x14ac:dyDescent="0.7">
      <c r="A23" s="4" t="str">
        <f>IF(E23&lt;パラメータ設定用!$D$13,"-",IF(E23&gt;パラメータ設定用!$D$12,"-",IF(D23&lt;パラメータ設定用!$D$16,"-",IF(D23&gt;パラメータ設定用!$D$15,"-","〇"))))</f>
        <v>-</v>
      </c>
      <c r="B23" s="4" t="str">
        <f>IF(A23="-","-",COUNTIF($A$2:A23,"〇"))</f>
        <v>-</v>
      </c>
      <c r="C23" s="4" t="str">
        <f t="shared" si="0"/>
        <v>-</v>
      </c>
      <c r="D23" t="str">
        <f>IF('1_台風データ貼り付け'!F23=0,"-",'1_台風データ貼り付け'!F23)</f>
        <v>-</v>
      </c>
      <c r="E23" t="str">
        <f>IF('1_台風データ貼り付け'!E23=0,"-",'1_台風データ貼り付け'!E23)</f>
        <v>-</v>
      </c>
      <c r="F23">
        <f>(TRUNC('1_台風データ貼り付け'!F23,0)+MOD('1_台風データ貼り付け'!F23,1)*0.6)*10000</f>
        <v>0</v>
      </c>
      <c r="G23">
        <f>(TRUNC('1_台風データ貼り付け'!E23,0)+MOD('1_台風データ貼り付け'!E23,1)*0.6)*10000</f>
        <v>0</v>
      </c>
      <c r="H23">
        <f t="shared" ca="1" si="3"/>
        <v>0</v>
      </c>
      <c r="I23" s="8">
        <f t="shared" ca="1" si="4"/>
        <v>0</v>
      </c>
      <c r="J23" s="10" t="e">
        <f t="shared" si="1"/>
        <v>#N/A</v>
      </c>
      <c r="K23" t="e">
        <f t="shared" si="2"/>
        <v>#N/A</v>
      </c>
      <c r="L23" t="e">
        <f>VLOOKUP(C23,パラメータ設定用!$A$2:$F$8,4,0)</f>
        <v>#N/A</v>
      </c>
      <c r="M23" t="e">
        <f>VLOOKUP(C23,パラメータ設定用!$A$2:$F$8,5,0)</f>
        <v>#N/A</v>
      </c>
      <c r="N23">
        <v>75</v>
      </c>
      <c r="O23">
        <v>73</v>
      </c>
    </row>
    <row r="24" spans="1:15" x14ac:dyDescent="0.7">
      <c r="A24" s="4" t="str">
        <f>IF(E24&lt;パラメータ設定用!$D$13,"-",IF(E24&gt;パラメータ設定用!$D$12,"-",IF(D24&lt;パラメータ設定用!$D$16,"-",IF(D24&gt;パラメータ設定用!$D$15,"-","〇"))))</f>
        <v>-</v>
      </c>
      <c r="B24" s="4" t="str">
        <f>IF(A24="-","-",COUNTIF($A$2:A24,"〇"))</f>
        <v>-</v>
      </c>
      <c r="C24" s="4" t="str">
        <f t="shared" si="0"/>
        <v>-</v>
      </c>
      <c r="D24" t="str">
        <f>IF('1_台風データ貼り付け'!F24=0,"-",'1_台風データ貼り付け'!F24)</f>
        <v>-</v>
      </c>
      <c r="E24" t="str">
        <f>IF('1_台風データ貼り付け'!E24=0,"-",'1_台風データ貼り付け'!E24)</f>
        <v>-</v>
      </c>
      <c r="F24">
        <f>(TRUNC('1_台風データ貼り付け'!F24,0)+MOD('1_台風データ貼り付け'!F24,1)*0.6)*10000</f>
        <v>0</v>
      </c>
      <c r="G24">
        <f>(TRUNC('1_台風データ貼り付け'!E24,0)+MOD('1_台風データ貼り付け'!E24,1)*0.6)*10000</f>
        <v>0</v>
      </c>
      <c r="H24">
        <f t="shared" ca="1" si="3"/>
        <v>0</v>
      </c>
      <c r="I24" s="8">
        <f t="shared" ca="1" si="4"/>
        <v>0</v>
      </c>
      <c r="J24" s="10" t="e">
        <f t="shared" si="1"/>
        <v>#N/A</v>
      </c>
      <c r="K24" t="e">
        <f t="shared" si="2"/>
        <v>#N/A</v>
      </c>
      <c r="L24" t="e">
        <f>VLOOKUP(C24,パラメータ設定用!$A$2:$F$8,4,0)</f>
        <v>#N/A</v>
      </c>
      <c r="M24" t="e">
        <f>VLOOKUP(C24,パラメータ設定用!$A$2:$F$8,5,0)</f>
        <v>#N/A</v>
      </c>
      <c r="N24">
        <v>75</v>
      </c>
      <c r="O24">
        <v>73</v>
      </c>
    </row>
    <row r="25" spans="1:15" x14ac:dyDescent="0.7">
      <c r="A25" s="4" t="str">
        <f>IF(E25&lt;パラメータ設定用!$D$13,"-",IF(E25&gt;パラメータ設定用!$D$12,"-",IF(D25&lt;パラメータ設定用!$D$16,"-",IF(D25&gt;パラメータ設定用!$D$15,"-","〇"))))</f>
        <v>-</v>
      </c>
      <c r="B25" s="4" t="str">
        <f>IF(A25="-","-",COUNTIF($A$2:A25,"〇"))</f>
        <v>-</v>
      </c>
      <c r="C25" s="4" t="str">
        <f t="shared" si="0"/>
        <v>-</v>
      </c>
      <c r="D25" t="str">
        <f>IF('1_台風データ貼り付け'!F25=0,"-",'1_台風データ貼り付け'!F25)</f>
        <v>-</v>
      </c>
      <c r="E25" t="str">
        <f>IF('1_台風データ貼り付け'!E25=0,"-",'1_台風データ貼り付け'!E25)</f>
        <v>-</v>
      </c>
      <c r="F25">
        <f>(TRUNC('1_台風データ貼り付け'!F25,0)+MOD('1_台風データ貼り付け'!F25,1)*0.6)*10000</f>
        <v>0</v>
      </c>
      <c r="G25">
        <f>(TRUNC('1_台風データ貼り付け'!E25,0)+MOD('1_台風データ貼り付け'!E25,1)*0.6)*10000</f>
        <v>0</v>
      </c>
      <c r="H25">
        <f t="shared" ca="1" si="3"/>
        <v>0</v>
      </c>
      <c r="I25" s="8">
        <f t="shared" ca="1" si="4"/>
        <v>0</v>
      </c>
      <c r="J25" s="10" t="e">
        <f t="shared" si="1"/>
        <v>#N/A</v>
      </c>
      <c r="K25" t="e">
        <f t="shared" si="2"/>
        <v>#N/A</v>
      </c>
      <c r="L25" t="e">
        <f>VLOOKUP(C25,パラメータ設定用!$A$2:$F$8,4,0)</f>
        <v>#N/A</v>
      </c>
      <c r="M25" t="e">
        <f>VLOOKUP(C25,パラメータ設定用!$A$2:$F$8,5,0)</f>
        <v>#N/A</v>
      </c>
      <c r="N25">
        <v>75</v>
      </c>
      <c r="O25">
        <v>73</v>
      </c>
    </row>
    <row r="26" spans="1:15" x14ac:dyDescent="0.7">
      <c r="A26" s="4" t="str">
        <f>IF(E26&lt;パラメータ設定用!$D$13,"-",IF(E26&gt;パラメータ設定用!$D$12,"-",IF(D26&lt;パラメータ設定用!$D$16,"-",IF(D26&gt;パラメータ設定用!$D$15,"-","〇"))))</f>
        <v>-</v>
      </c>
      <c r="B26" s="4" t="str">
        <f>IF(A26="-","-",COUNTIF($A$2:A26,"〇"))</f>
        <v>-</v>
      </c>
      <c r="C26" s="4" t="str">
        <f t="shared" si="0"/>
        <v>-</v>
      </c>
      <c r="D26" t="str">
        <f>IF('1_台風データ貼り付け'!F26=0,"-",'1_台風データ貼り付け'!F26)</f>
        <v>-</v>
      </c>
      <c r="E26" t="str">
        <f>IF('1_台風データ貼り付け'!E26=0,"-",'1_台風データ貼り付け'!E26)</f>
        <v>-</v>
      </c>
      <c r="F26">
        <f>(TRUNC('1_台風データ貼り付け'!F26,0)+MOD('1_台風データ貼り付け'!F26,1)*0.6)*10000</f>
        <v>0</v>
      </c>
      <c r="G26">
        <f>(TRUNC('1_台風データ貼り付け'!E26,0)+MOD('1_台風データ貼り付け'!E26,1)*0.6)*10000</f>
        <v>0</v>
      </c>
      <c r="H26">
        <f t="shared" ca="1" si="3"/>
        <v>0</v>
      </c>
      <c r="I26" s="8">
        <f t="shared" ca="1" si="4"/>
        <v>0</v>
      </c>
      <c r="J26" s="10" t="e">
        <f t="shared" si="1"/>
        <v>#N/A</v>
      </c>
      <c r="K26" t="e">
        <f t="shared" si="2"/>
        <v>#N/A</v>
      </c>
      <c r="L26" t="e">
        <f>VLOOKUP(C26,パラメータ設定用!$A$2:$F$8,4,0)</f>
        <v>#N/A</v>
      </c>
      <c r="M26" t="e">
        <f>VLOOKUP(C26,パラメータ設定用!$A$2:$F$8,5,0)</f>
        <v>#N/A</v>
      </c>
      <c r="N26">
        <v>75</v>
      </c>
      <c r="O26">
        <v>73</v>
      </c>
    </row>
    <row r="27" spans="1:15" x14ac:dyDescent="0.7">
      <c r="A27" s="4" t="str">
        <f>IF(E27&lt;パラメータ設定用!$D$13,"-",IF(E27&gt;パラメータ設定用!$D$12,"-",IF(D27&lt;パラメータ設定用!$D$16,"-",IF(D27&gt;パラメータ設定用!$D$15,"-","〇"))))</f>
        <v>-</v>
      </c>
      <c r="B27" s="4" t="str">
        <f>IF(A27="-","-",COUNTIF($A$2:A27,"〇"))</f>
        <v>-</v>
      </c>
      <c r="C27" s="4" t="str">
        <f t="shared" si="0"/>
        <v>-</v>
      </c>
      <c r="D27" t="str">
        <f>IF('1_台風データ貼り付け'!F27=0,"-",'1_台風データ貼り付け'!F27)</f>
        <v>-</v>
      </c>
      <c r="E27" t="str">
        <f>IF('1_台風データ貼り付け'!E27=0,"-",'1_台風データ貼り付け'!E27)</f>
        <v>-</v>
      </c>
      <c r="F27">
        <f>(TRUNC('1_台風データ貼り付け'!F27,0)+MOD('1_台風データ貼り付け'!F27,1)*0.6)*10000</f>
        <v>0</v>
      </c>
      <c r="G27">
        <f>(TRUNC('1_台風データ貼り付け'!E27,0)+MOD('1_台風データ貼り付け'!E27,1)*0.6)*10000</f>
        <v>0</v>
      </c>
      <c r="H27">
        <f t="shared" ca="1" si="3"/>
        <v>0</v>
      </c>
      <c r="I27" s="8">
        <f t="shared" ca="1" si="4"/>
        <v>0</v>
      </c>
      <c r="J27" s="10" t="e">
        <f t="shared" si="1"/>
        <v>#N/A</v>
      </c>
      <c r="K27" t="e">
        <f t="shared" si="2"/>
        <v>#N/A</v>
      </c>
      <c r="L27" t="e">
        <f>VLOOKUP(C27,パラメータ設定用!$A$2:$F$8,4,0)</f>
        <v>#N/A</v>
      </c>
      <c r="M27" t="e">
        <f>VLOOKUP(C27,パラメータ設定用!$A$2:$F$8,5,0)</f>
        <v>#N/A</v>
      </c>
      <c r="N27">
        <v>75</v>
      </c>
      <c r="O27">
        <v>73</v>
      </c>
    </row>
    <row r="28" spans="1:15" x14ac:dyDescent="0.7">
      <c r="A28" s="4" t="str">
        <f>IF(E28&lt;パラメータ設定用!$D$13,"-",IF(E28&gt;パラメータ設定用!$D$12,"-",IF(D28&lt;パラメータ設定用!$D$16,"-",IF(D28&gt;パラメータ設定用!$D$15,"-","〇"))))</f>
        <v>-</v>
      </c>
      <c r="B28" s="4" t="str">
        <f>IF(A28="-","-",COUNTIF($A$2:A28,"〇"))</f>
        <v>-</v>
      </c>
      <c r="C28" s="4" t="str">
        <f t="shared" si="0"/>
        <v>-</v>
      </c>
      <c r="D28" t="str">
        <f>IF('1_台風データ貼り付け'!F28=0,"-",'1_台風データ貼り付け'!F28)</f>
        <v>-</v>
      </c>
      <c r="E28" t="str">
        <f>IF('1_台風データ貼り付け'!E28=0,"-",'1_台風データ貼り付け'!E28)</f>
        <v>-</v>
      </c>
      <c r="F28">
        <f>(TRUNC('1_台風データ貼り付け'!F28,0)+MOD('1_台風データ貼り付け'!F28,1)*0.6)*10000</f>
        <v>0</v>
      </c>
      <c r="G28">
        <f>(TRUNC('1_台風データ貼り付け'!E28,0)+MOD('1_台風データ貼り付け'!E28,1)*0.6)*10000</f>
        <v>0</v>
      </c>
      <c r="H28">
        <f t="shared" ca="1" si="3"/>
        <v>0</v>
      </c>
      <c r="I28" s="8">
        <f t="shared" ca="1" si="4"/>
        <v>0</v>
      </c>
      <c r="J28" s="10" t="e">
        <f t="shared" si="1"/>
        <v>#N/A</v>
      </c>
      <c r="K28" t="e">
        <f t="shared" si="2"/>
        <v>#N/A</v>
      </c>
      <c r="L28" t="e">
        <f>VLOOKUP(C28,パラメータ設定用!$A$2:$F$8,4,0)</f>
        <v>#N/A</v>
      </c>
      <c r="M28" t="e">
        <f>VLOOKUP(C28,パラメータ設定用!$A$2:$F$8,5,0)</f>
        <v>#N/A</v>
      </c>
      <c r="N28">
        <v>75</v>
      </c>
      <c r="O28">
        <v>73</v>
      </c>
    </row>
    <row r="29" spans="1:15" x14ac:dyDescent="0.7">
      <c r="A29" s="4" t="str">
        <f>IF(E29&lt;パラメータ設定用!$D$13,"-",IF(E29&gt;パラメータ設定用!$D$12,"-",IF(D29&lt;パラメータ設定用!$D$16,"-",IF(D29&gt;パラメータ設定用!$D$15,"-","〇"))))</f>
        <v>-</v>
      </c>
      <c r="B29" s="4" t="str">
        <f>IF(A29="-","-",COUNTIF($A$2:A29,"〇"))</f>
        <v>-</v>
      </c>
      <c r="C29" s="4" t="str">
        <f t="shared" si="0"/>
        <v>-</v>
      </c>
      <c r="D29" t="str">
        <f>IF('1_台風データ貼り付け'!F29=0,"-",'1_台風データ貼り付け'!F29)</f>
        <v>-</v>
      </c>
      <c r="E29" t="str">
        <f>IF('1_台風データ貼り付け'!E29=0,"-",'1_台風データ貼り付け'!E29)</f>
        <v>-</v>
      </c>
      <c r="F29">
        <f>(TRUNC('1_台風データ貼り付け'!F29,0)+MOD('1_台風データ貼り付け'!F29,1)*0.6)*10000</f>
        <v>0</v>
      </c>
      <c r="G29">
        <f>(TRUNC('1_台風データ貼り付け'!E29,0)+MOD('1_台風データ貼り付け'!E29,1)*0.6)*10000</f>
        <v>0</v>
      </c>
      <c r="H29">
        <f t="shared" ca="1" si="3"/>
        <v>0</v>
      </c>
      <c r="I29" s="8">
        <f t="shared" ca="1" si="4"/>
        <v>0</v>
      </c>
      <c r="J29" s="10" t="e">
        <f t="shared" si="1"/>
        <v>#N/A</v>
      </c>
      <c r="K29" t="e">
        <f t="shared" si="2"/>
        <v>#N/A</v>
      </c>
      <c r="L29" t="e">
        <f>VLOOKUP(C29,パラメータ設定用!$A$2:$F$8,4,0)</f>
        <v>#N/A</v>
      </c>
      <c r="M29" t="e">
        <f>VLOOKUP(C29,パラメータ設定用!$A$2:$F$8,5,0)</f>
        <v>#N/A</v>
      </c>
      <c r="N29">
        <v>75</v>
      </c>
      <c r="O29">
        <v>73</v>
      </c>
    </row>
    <row r="30" spans="1:15" x14ac:dyDescent="0.7">
      <c r="A30" s="4" t="str">
        <f>IF(E30&lt;パラメータ設定用!$D$13,"-",IF(E30&gt;パラメータ設定用!$D$12,"-",IF(D30&lt;パラメータ設定用!$D$16,"-",IF(D30&gt;パラメータ設定用!$D$15,"-","〇"))))</f>
        <v>-</v>
      </c>
      <c r="B30" s="4" t="str">
        <f>IF(A30="-","-",COUNTIF($A$2:A30,"〇"))</f>
        <v>-</v>
      </c>
      <c r="C30" s="4" t="str">
        <f t="shared" si="0"/>
        <v>-</v>
      </c>
      <c r="D30" t="str">
        <f>IF('1_台風データ貼り付け'!F30=0,"-",'1_台風データ貼り付け'!F30)</f>
        <v>-</v>
      </c>
      <c r="E30" t="str">
        <f>IF('1_台風データ貼り付け'!E30=0,"-",'1_台風データ貼り付け'!E30)</f>
        <v>-</v>
      </c>
      <c r="F30">
        <f>(TRUNC('1_台風データ貼り付け'!F30,0)+MOD('1_台風データ貼り付け'!F30,1)*0.6)*10000</f>
        <v>0</v>
      </c>
      <c r="G30">
        <f>(TRUNC('1_台風データ貼り付け'!E30,0)+MOD('1_台風データ貼り付け'!E30,1)*0.6)*10000</f>
        <v>0</v>
      </c>
      <c r="H30">
        <f t="shared" ca="1" si="3"/>
        <v>0</v>
      </c>
      <c r="I30" s="8">
        <f t="shared" ca="1" si="4"/>
        <v>0</v>
      </c>
      <c r="J30" s="10" t="e">
        <f t="shared" si="1"/>
        <v>#N/A</v>
      </c>
      <c r="K30" t="e">
        <f t="shared" si="2"/>
        <v>#N/A</v>
      </c>
      <c r="L30" t="e">
        <f>VLOOKUP(C30,パラメータ設定用!$A$2:$F$8,4,0)</f>
        <v>#N/A</v>
      </c>
      <c r="M30" t="e">
        <f>VLOOKUP(C30,パラメータ設定用!$A$2:$F$8,5,0)</f>
        <v>#N/A</v>
      </c>
      <c r="N30">
        <v>75</v>
      </c>
      <c r="O30">
        <v>73</v>
      </c>
    </row>
    <row r="31" spans="1:15" x14ac:dyDescent="0.7">
      <c r="A31" s="4" t="str">
        <f>IF(E31&lt;パラメータ設定用!$D$13,"-",IF(E31&gt;パラメータ設定用!$D$12,"-",IF(D31&lt;パラメータ設定用!$D$16,"-",IF(D31&gt;パラメータ設定用!$D$15,"-","〇"))))</f>
        <v>-</v>
      </c>
      <c r="B31" s="4" t="str">
        <f>IF(A31="-","-",COUNTIF($A$2:A31,"〇"))</f>
        <v>-</v>
      </c>
      <c r="C31" s="4" t="str">
        <f t="shared" si="0"/>
        <v>-</v>
      </c>
      <c r="D31" t="str">
        <f>IF('1_台風データ貼り付け'!F31=0,"-",'1_台風データ貼り付け'!F31)</f>
        <v>-</v>
      </c>
      <c r="E31" t="str">
        <f>IF('1_台風データ貼り付け'!E31=0,"-",'1_台風データ貼り付け'!E31)</f>
        <v>-</v>
      </c>
      <c r="F31">
        <f>(TRUNC('1_台風データ貼り付け'!F31,0)+MOD('1_台風データ貼り付け'!F31,1)*0.6)*10000</f>
        <v>0</v>
      </c>
      <c r="G31">
        <f>(TRUNC('1_台風データ貼り付け'!E31,0)+MOD('1_台風データ貼り付け'!E31,1)*0.6)*10000</f>
        <v>0</v>
      </c>
      <c r="H31">
        <f t="shared" ca="1" si="3"/>
        <v>0</v>
      </c>
      <c r="I31" s="8">
        <f t="shared" ca="1" si="4"/>
        <v>0</v>
      </c>
      <c r="J31" s="10" t="e">
        <f t="shared" si="1"/>
        <v>#N/A</v>
      </c>
      <c r="K31" t="e">
        <f t="shared" si="2"/>
        <v>#N/A</v>
      </c>
      <c r="L31" t="e">
        <f>VLOOKUP(C31,パラメータ設定用!$A$2:$F$8,4,0)</f>
        <v>#N/A</v>
      </c>
      <c r="M31" t="e">
        <f>VLOOKUP(C31,パラメータ設定用!$A$2:$F$8,5,0)</f>
        <v>#N/A</v>
      </c>
      <c r="N31">
        <v>75</v>
      </c>
      <c r="O31">
        <v>73</v>
      </c>
    </row>
    <row r="32" spans="1:15" x14ac:dyDescent="0.7">
      <c r="A32" s="4" t="str">
        <f>IF(E32&lt;パラメータ設定用!$D$13,"-",IF(E32&gt;パラメータ設定用!$D$12,"-",IF(D32&lt;パラメータ設定用!$D$16,"-",IF(D32&gt;パラメータ設定用!$D$15,"-","〇"))))</f>
        <v>-</v>
      </c>
      <c r="B32" s="4" t="str">
        <f>IF(A32="-","-",COUNTIF($A$2:A32,"〇"))</f>
        <v>-</v>
      </c>
      <c r="C32" s="4" t="str">
        <f t="shared" si="0"/>
        <v>-</v>
      </c>
      <c r="D32" t="str">
        <f>IF('1_台風データ貼り付け'!F32=0,"-",'1_台風データ貼り付け'!F32)</f>
        <v>-</v>
      </c>
      <c r="E32" t="str">
        <f>IF('1_台風データ貼り付け'!E32=0,"-",'1_台風データ貼り付け'!E32)</f>
        <v>-</v>
      </c>
      <c r="F32">
        <f>(TRUNC('1_台風データ貼り付け'!F32,0)+MOD('1_台風データ貼り付け'!F32,1)*0.6)*10000</f>
        <v>0</v>
      </c>
      <c r="G32">
        <f>(TRUNC('1_台風データ貼り付け'!E32,0)+MOD('1_台風データ貼り付け'!E32,1)*0.6)*10000</f>
        <v>0</v>
      </c>
      <c r="H32">
        <f t="shared" ca="1" si="3"/>
        <v>0</v>
      </c>
      <c r="I32" s="8">
        <f t="shared" ca="1" si="4"/>
        <v>0</v>
      </c>
      <c r="J32" s="10" t="e">
        <f t="shared" si="1"/>
        <v>#N/A</v>
      </c>
      <c r="K32" t="e">
        <f t="shared" si="2"/>
        <v>#N/A</v>
      </c>
      <c r="L32" t="e">
        <f>VLOOKUP(C32,パラメータ設定用!$A$2:$F$8,4,0)</f>
        <v>#N/A</v>
      </c>
      <c r="M32" t="e">
        <f>VLOOKUP(C32,パラメータ設定用!$A$2:$F$8,5,0)</f>
        <v>#N/A</v>
      </c>
      <c r="N32">
        <v>75</v>
      </c>
      <c r="O32">
        <v>73</v>
      </c>
    </row>
    <row r="33" spans="1:15" x14ac:dyDescent="0.7">
      <c r="A33" s="4" t="str">
        <f>IF(E33&lt;パラメータ設定用!$D$13,"-",IF(E33&gt;パラメータ設定用!$D$12,"-",IF(D33&lt;パラメータ設定用!$D$16,"-",IF(D33&gt;パラメータ設定用!$D$15,"-","〇"))))</f>
        <v>-</v>
      </c>
      <c r="B33" s="4" t="str">
        <f>IF(A33="-","-",COUNTIF($A$2:A33,"〇"))</f>
        <v>-</v>
      </c>
      <c r="C33" s="4" t="str">
        <f t="shared" si="0"/>
        <v>-</v>
      </c>
      <c r="D33" t="str">
        <f>IF('1_台風データ貼り付け'!F33=0,"-",'1_台風データ貼り付け'!F33)</f>
        <v>-</v>
      </c>
      <c r="E33" t="str">
        <f>IF('1_台風データ貼り付け'!E33=0,"-",'1_台風データ貼り付け'!E33)</f>
        <v>-</v>
      </c>
      <c r="F33">
        <f>(TRUNC('1_台風データ貼り付け'!F33,0)+MOD('1_台風データ貼り付け'!F33,1)*0.6)*10000</f>
        <v>0</v>
      </c>
      <c r="G33">
        <f>(TRUNC('1_台風データ貼り付け'!E33,0)+MOD('1_台風データ貼り付け'!E33,1)*0.6)*10000</f>
        <v>0</v>
      </c>
      <c r="H33">
        <f t="shared" ca="1" si="3"/>
        <v>0</v>
      </c>
      <c r="I33" s="8">
        <f t="shared" ca="1" si="4"/>
        <v>0</v>
      </c>
      <c r="J33" s="10" t="e">
        <f t="shared" si="1"/>
        <v>#N/A</v>
      </c>
      <c r="K33" t="e">
        <f t="shared" si="2"/>
        <v>#N/A</v>
      </c>
      <c r="L33" t="e">
        <f>VLOOKUP(C33,パラメータ設定用!$A$2:$F$8,4,0)</f>
        <v>#N/A</v>
      </c>
      <c r="M33" t="e">
        <f>VLOOKUP(C33,パラメータ設定用!$A$2:$F$8,5,0)</f>
        <v>#N/A</v>
      </c>
      <c r="N33">
        <v>75</v>
      </c>
      <c r="O33">
        <v>73</v>
      </c>
    </row>
    <row r="34" spans="1:15" x14ac:dyDescent="0.7">
      <c r="A34" s="4" t="str">
        <f>IF(E34&lt;パラメータ設定用!$D$13,"-",IF(E34&gt;パラメータ設定用!$D$12,"-",IF(D34&lt;パラメータ設定用!$D$16,"-",IF(D34&gt;パラメータ設定用!$D$15,"-","〇"))))</f>
        <v>-</v>
      </c>
      <c r="B34" s="4" t="str">
        <f>IF(A34="-","-",COUNTIF($A$2:A34,"〇"))</f>
        <v>-</v>
      </c>
      <c r="C34" s="4" t="str">
        <f t="shared" si="0"/>
        <v>-</v>
      </c>
      <c r="D34" t="str">
        <f>IF('1_台風データ貼り付け'!F34=0,"-",'1_台風データ貼り付け'!F34)</f>
        <v>-</v>
      </c>
      <c r="E34" t="str">
        <f>IF('1_台風データ貼り付け'!E34=0,"-",'1_台風データ貼り付け'!E34)</f>
        <v>-</v>
      </c>
      <c r="F34">
        <f>(TRUNC('1_台風データ貼り付け'!F34,0)+MOD('1_台風データ貼り付け'!F34,1)*0.6)*10000</f>
        <v>0</v>
      </c>
      <c r="G34">
        <f>(TRUNC('1_台風データ貼り付け'!E34,0)+MOD('1_台風データ貼り付け'!E34,1)*0.6)*10000</f>
        <v>0</v>
      </c>
      <c r="H34">
        <f t="shared" ca="1" si="3"/>
        <v>0</v>
      </c>
      <c r="I34" s="8">
        <f t="shared" ca="1" si="4"/>
        <v>0</v>
      </c>
      <c r="J34" s="10" t="e">
        <f t="shared" si="1"/>
        <v>#N/A</v>
      </c>
      <c r="K34" t="e">
        <f t="shared" si="2"/>
        <v>#N/A</v>
      </c>
      <c r="L34" t="e">
        <f>VLOOKUP(C34,パラメータ設定用!$A$2:$F$8,4,0)</f>
        <v>#N/A</v>
      </c>
      <c r="M34" t="e">
        <f>VLOOKUP(C34,パラメータ設定用!$A$2:$F$8,5,0)</f>
        <v>#N/A</v>
      </c>
      <c r="N34">
        <v>75</v>
      </c>
      <c r="O34">
        <v>73</v>
      </c>
    </row>
    <row r="35" spans="1:15" x14ac:dyDescent="0.7">
      <c r="A35" s="4" t="str">
        <f>IF(E35&lt;パラメータ設定用!$D$13,"-",IF(E35&gt;パラメータ設定用!$D$12,"-",IF(D35&lt;パラメータ設定用!$D$16,"-",IF(D35&gt;パラメータ設定用!$D$15,"-","〇"))))</f>
        <v>-</v>
      </c>
      <c r="B35" s="4" t="str">
        <f>IF(A35="-","-",COUNTIF($A$2:A35,"〇"))</f>
        <v>-</v>
      </c>
      <c r="C35" s="4" t="str">
        <f t="shared" si="0"/>
        <v>-</v>
      </c>
      <c r="D35" t="str">
        <f>IF('1_台風データ貼り付け'!F35=0,"-",'1_台風データ貼り付け'!F35)</f>
        <v>-</v>
      </c>
      <c r="E35" t="str">
        <f>IF('1_台風データ貼り付け'!E35=0,"-",'1_台風データ貼り付け'!E35)</f>
        <v>-</v>
      </c>
      <c r="F35">
        <f>(TRUNC('1_台風データ貼り付け'!F35,0)+MOD('1_台風データ貼り付け'!F35,1)*0.6)*10000</f>
        <v>0</v>
      </c>
      <c r="G35">
        <f>(TRUNC('1_台風データ貼り付け'!E35,0)+MOD('1_台風データ貼り付け'!E35,1)*0.6)*10000</f>
        <v>0</v>
      </c>
      <c r="H35">
        <f t="shared" ca="1" si="3"/>
        <v>0</v>
      </c>
      <c r="I35" s="8">
        <f t="shared" ca="1" si="4"/>
        <v>0</v>
      </c>
      <c r="J35" s="10" t="e">
        <f t="shared" si="1"/>
        <v>#N/A</v>
      </c>
      <c r="K35" t="e">
        <f t="shared" si="2"/>
        <v>#N/A</v>
      </c>
      <c r="L35" t="e">
        <f>VLOOKUP(C35,パラメータ設定用!$A$2:$F$8,4,0)</f>
        <v>#N/A</v>
      </c>
      <c r="M35" t="e">
        <f>VLOOKUP(C35,パラメータ設定用!$A$2:$F$8,5,0)</f>
        <v>#N/A</v>
      </c>
      <c r="N35">
        <v>75</v>
      </c>
      <c r="O35">
        <v>73</v>
      </c>
    </row>
    <row r="36" spans="1:15" x14ac:dyDescent="0.7">
      <c r="A36" s="4" t="str">
        <f>IF(E36&lt;パラメータ設定用!$D$13,"-",IF(E36&gt;パラメータ設定用!$D$12,"-",IF(D36&lt;パラメータ設定用!$D$16,"-",IF(D36&gt;パラメータ設定用!$D$15,"-","〇"))))</f>
        <v>-</v>
      </c>
      <c r="B36" s="4" t="str">
        <f>IF(A36="-","-",COUNTIF($A$2:A36,"〇"))</f>
        <v>-</v>
      </c>
      <c r="C36" s="4" t="str">
        <f t="shared" si="0"/>
        <v>-</v>
      </c>
      <c r="D36" t="str">
        <f>IF('1_台風データ貼り付け'!F36=0,"-",'1_台風データ貼り付け'!F36)</f>
        <v>-</v>
      </c>
      <c r="E36" t="str">
        <f>IF('1_台風データ貼り付け'!E36=0,"-",'1_台風データ貼り付け'!E36)</f>
        <v>-</v>
      </c>
      <c r="F36">
        <f>(TRUNC('1_台風データ貼り付け'!F36,0)+MOD('1_台風データ貼り付け'!F36,1)*0.6)*10000</f>
        <v>0</v>
      </c>
      <c r="G36">
        <f>(TRUNC('1_台風データ貼り付け'!E36,0)+MOD('1_台風データ貼り付け'!E36,1)*0.6)*10000</f>
        <v>0</v>
      </c>
      <c r="H36">
        <f t="shared" ca="1" si="3"/>
        <v>0</v>
      </c>
      <c r="I36" s="8">
        <f t="shared" ca="1" si="4"/>
        <v>0</v>
      </c>
      <c r="J36" s="10" t="e">
        <f t="shared" si="1"/>
        <v>#N/A</v>
      </c>
      <c r="K36" t="e">
        <f t="shared" si="2"/>
        <v>#N/A</v>
      </c>
      <c r="L36" t="e">
        <f>VLOOKUP(C36,パラメータ設定用!$A$2:$F$8,4,0)</f>
        <v>#N/A</v>
      </c>
      <c r="M36" t="e">
        <f>VLOOKUP(C36,パラメータ設定用!$A$2:$F$8,5,0)</f>
        <v>#N/A</v>
      </c>
      <c r="N36">
        <v>75</v>
      </c>
      <c r="O36">
        <v>73</v>
      </c>
    </row>
    <row r="37" spans="1:15" x14ac:dyDescent="0.7">
      <c r="A37" s="4" t="str">
        <f>IF(E37&lt;パラメータ設定用!$D$13,"-",IF(E37&gt;パラメータ設定用!$D$12,"-",IF(D37&lt;パラメータ設定用!$D$16,"-",IF(D37&gt;パラメータ設定用!$D$15,"-","〇"))))</f>
        <v>-</v>
      </c>
      <c r="B37" s="4" t="str">
        <f>IF(A37="-","-",COUNTIF($A$2:A37,"〇"))</f>
        <v>-</v>
      </c>
      <c r="C37" s="4" t="str">
        <f t="shared" si="0"/>
        <v>-</v>
      </c>
      <c r="D37" t="str">
        <f>IF('1_台風データ貼り付け'!F37=0,"-",'1_台風データ貼り付け'!F37)</f>
        <v>-</v>
      </c>
      <c r="E37" t="str">
        <f>IF('1_台風データ貼り付け'!E37=0,"-",'1_台風データ貼り付け'!E37)</f>
        <v>-</v>
      </c>
      <c r="F37">
        <f>(TRUNC('1_台風データ貼り付け'!F37,0)+MOD('1_台風データ貼り付け'!F37,1)*0.6)*10000</f>
        <v>0</v>
      </c>
      <c r="G37">
        <f>(TRUNC('1_台風データ貼り付け'!E37,0)+MOD('1_台風データ貼り付け'!E37,1)*0.6)*10000</f>
        <v>0</v>
      </c>
      <c r="H37">
        <f t="shared" ca="1" si="3"/>
        <v>0</v>
      </c>
      <c r="I37" s="8">
        <f t="shared" ca="1" si="4"/>
        <v>0</v>
      </c>
      <c r="J37" s="10" t="e">
        <f t="shared" si="1"/>
        <v>#N/A</v>
      </c>
      <c r="K37" t="e">
        <f t="shared" si="2"/>
        <v>#N/A</v>
      </c>
      <c r="L37" t="e">
        <f>VLOOKUP(C37,パラメータ設定用!$A$2:$F$8,4,0)</f>
        <v>#N/A</v>
      </c>
      <c r="M37" t="e">
        <f>VLOOKUP(C37,パラメータ設定用!$A$2:$F$8,5,0)</f>
        <v>#N/A</v>
      </c>
      <c r="N37">
        <v>75</v>
      </c>
      <c r="O37">
        <v>73</v>
      </c>
    </row>
    <row r="38" spans="1:15" x14ac:dyDescent="0.7">
      <c r="A38" s="4" t="str">
        <f>IF(E38&lt;パラメータ設定用!$D$13,"-",IF(E38&gt;パラメータ設定用!$D$12,"-",IF(D38&lt;パラメータ設定用!$D$16,"-",IF(D38&gt;パラメータ設定用!$D$15,"-","〇"))))</f>
        <v>-</v>
      </c>
      <c r="B38" s="4" t="str">
        <f>IF(A38="-","-",COUNTIF($A$2:A38,"〇"))</f>
        <v>-</v>
      </c>
      <c r="C38" s="4" t="str">
        <f t="shared" si="0"/>
        <v>-</v>
      </c>
      <c r="D38" t="str">
        <f>IF('1_台風データ貼り付け'!F38=0,"-",'1_台風データ貼り付け'!F38)</f>
        <v>-</v>
      </c>
      <c r="E38" t="str">
        <f>IF('1_台風データ貼り付け'!E38=0,"-",'1_台風データ貼り付け'!E38)</f>
        <v>-</v>
      </c>
      <c r="F38">
        <f>(TRUNC('1_台風データ貼り付け'!F38,0)+MOD('1_台風データ貼り付け'!F38,1)*0.6)*10000</f>
        <v>0</v>
      </c>
      <c r="G38">
        <f>(TRUNC('1_台風データ貼り付け'!E38,0)+MOD('1_台風データ貼り付け'!E38,1)*0.6)*10000</f>
        <v>0</v>
      </c>
      <c r="H38">
        <f t="shared" ca="1" si="3"/>
        <v>0</v>
      </c>
      <c r="I38" s="8">
        <f t="shared" ca="1" si="4"/>
        <v>0</v>
      </c>
      <c r="J38" s="10" t="e">
        <f t="shared" si="1"/>
        <v>#N/A</v>
      </c>
      <c r="K38" t="e">
        <f t="shared" si="2"/>
        <v>#N/A</v>
      </c>
      <c r="L38" t="e">
        <f>VLOOKUP(C38,パラメータ設定用!$A$2:$F$8,4,0)</f>
        <v>#N/A</v>
      </c>
      <c r="M38" t="e">
        <f>VLOOKUP(C38,パラメータ設定用!$A$2:$F$8,5,0)</f>
        <v>#N/A</v>
      </c>
      <c r="N38">
        <v>75</v>
      </c>
      <c r="O38">
        <v>73</v>
      </c>
    </row>
    <row r="39" spans="1:15" x14ac:dyDescent="0.7">
      <c r="A39" s="4" t="str">
        <f>IF(E39&lt;パラメータ設定用!$D$13,"-",IF(E39&gt;パラメータ設定用!$D$12,"-",IF(D39&lt;パラメータ設定用!$D$16,"-",IF(D39&gt;パラメータ設定用!$D$15,"-","〇"))))</f>
        <v>-</v>
      </c>
      <c r="B39" s="4" t="str">
        <f>IF(A39="-","-",COUNTIF($A$2:A39,"〇"))</f>
        <v>-</v>
      </c>
      <c r="C39" s="4" t="str">
        <f t="shared" si="0"/>
        <v>-</v>
      </c>
      <c r="D39" t="str">
        <f>IF('1_台風データ貼り付け'!F39=0,"-",'1_台風データ貼り付け'!F39)</f>
        <v>-</v>
      </c>
      <c r="E39" t="str">
        <f>IF('1_台風データ貼り付け'!E39=0,"-",'1_台風データ貼り付け'!E39)</f>
        <v>-</v>
      </c>
      <c r="F39">
        <f>(TRUNC('1_台風データ貼り付け'!F39,0)+MOD('1_台風データ貼り付け'!F39,1)*0.6)*10000</f>
        <v>0</v>
      </c>
      <c r="G39">
        <f>(TRUNC('1_台風データ貼り付け'!E39,0)+MOD('1_台風データ貼り付け'!E39,1)*0.6)*10000</f>
        <v>0</v>
      </c>
      <c r="H39">
        <f t="shared" ca="1" si="3"/>
        <v>0</v>
      </c>
      <c r="I39" s="8">
        <f t="shared" ca="1" si="4"/>
        <v>0</v>
      </c>
      <c r="J39" s="10" t="e">
        <f t="shared" si="1"/>
        <v>#N/A</v>
      </c>
      <c r="K39" t="e">
        <f t="shared" si="2"/>
        <v>#N/A</v>
      </c>
      <c r="L39" t="e">
        <f>VLOOKUP(C39,パラメータ設定用!$A$2:$F$8,4,0)</f>
        <v>#N/A</v>
      </c>
      <c r="M39" t="e">
        <f>VLOOKUP(C39,パラメータ設定用!$A$2:$F$8,5,0)</f>
        <v>#N/A</v>
      </c>
      <c r="N39">
        <v>75</v>
      </c>
      <c r="O39">
        <v>73</v>
      </c>
    </row>
    <row r="40" spans="1:15" x14ac:dyDescent="0.7">
      <c r="A40" s="4" t="str">
        <f>IF(E40&lt;パラメータ設定用!$D$13,"-",IF(E40&gt;パラメータ設定用!$D$12,"-",IF(D40&lt;パラメータ設定用!$D$16,"-",IF(D40&gt;パラメータ設定用!$D$15,"-","〇"))))</f>
        <v>-</v>
      </c>
      <c r="B40" s="4" t="str">
        <f>IF(A40="-","-",COUNTIF($A$2:A40,"〇"))</f>
        <v>-</v>
      </c>
      <c r="C40" s="4" t="str">
        <f t="shared" si="0"/>
        <v>-</v>
      </c>
      <c r="D40" t="str">
        <f>IF('1_台風データ貼り付け'!F40=0,"-",'1_台風データ貼り付け'!F40)</f>
        <v>-</v>
      </c>
      <c r="E40" t="str">
        <f>IF('1_台風データ貼り付け'!E40=0,"-",'1_台風データ貼り付け'!E40)</f>
        <v>-</v>
      </c>
      <c r="F40">
        <f>(TRUNC('1_台風データ貼り付け'!F40,0)+MOD('1_台風データ貼り付け'!F40,1)*0.6)*10000</f>
        <v>0</v>
      </c>
      <c r="G40">
        <f>(TRUNC('1_台風データ貼り付け'!E40,0)+MOD('1_台風データ貼り付け'!E40,1)*0.6)*10000</f>
        <v>0</v>
      </c>
      <c r="H40">
        <f t="shared" ca="1" si="3"/>
        <v>0</v>
      </c>
      <c r="I40" s="8">
        <f t="shared" ca="1" si="4"/>
        <v>0</v>
      </c>
      <c r="J40" s="10" t="e">
        <f t="shared" si="1"/>
        <v>#N/A</v>
      </c>
      <c r="K40" t="e">
        <f t="shared" si="2"/>
        <v>#N/A</v>
      </c>
      <c r="L40" t="e">
        <f>VLOOKUP(C40,パラメータ設定用!$A$2:$F$8,4,0)</f>
        <v>#N/A</v>
      </c>
      <c r="M40" t="e">
        <f>VLOOKUP(C40,パラメータ設定用!$A$2:$F$8,5,0)</f>
        <v>#N/A</v>
      </c>
      <c r="N40">
        <v>75</v>
      </c>
      <c r="O40">
        <v>73</v>
      </c>
    </row>
    <row r="41" spans="1:15" x14ac:dyDescent="0.7">
      <c r="A41" s="4" t="str">
        <f>IF(E41&lt;パラメータ設定用!$D$13,"-",IF(E41&gt;パラメータ設定用!$D$12,"-",IF(D41&lt;パラメータ設定用!$D$16,"-",IF(D41&gt;パラメータ設定用!$D$15,"-","〇"))))</f>
        <v>-</v>
      </c>
      <c r="B41" s="4" t="str">
        <f>IF(A41="-","-",COUNTIF($A$2:A41,"〇"))</f>
        <v>-</v>
      </c>
      <c r="C41" s="4" t="str">
        <f t="shared" si="0"/>
        <v>-</v>
      </c>
      <c r="D41" t="str">
        <f>IF('1_台風データ貼り付け'!F41=0,"-",'1_台風データ貼り付け'!F41)</f>
        <v>-</v>
      </c>
      <c r="E41" t="str">
        <f>IF('1_台風データ貼り付け'!E41=0,"-",'1_台風データ貼り付け'!E41)</f>
        <v>-</v>
      </c>
      <c r="F41">
        <f>(TRUNC('1_台風データ貼り付け'!F41,0)+MOD('1_台風データ貼り付け'!F41,1)*0.6)*10000</f>
        <v>0</v>
      </c>
      <c r="G41">
        <f>(TRUNC('1_台風データ貼り付け'!E41,0)+MOD('1_台風データ貼り付け'!E41,1)*0.6)*10000</f>
        <v>0</v>
      </c>
      <c r="H41">
        <f t="shared" ca="1" si="3"/>
        <v>0</v>
      </c>
      <c r="I41" s="8">
        <f t="shared" ca="1" si="4"/>
        <v>0</v>
      </c>
      <c r="J41" s="10" t="e">
        <f t="shared" si="1"/>
        <v>#N/A</v>
      </c>
      <c r="K41" t="e">
        <f t="shared" si="2"/>
        <v>#N/A</v>
      </c>
      <c r="L41" t="e">
        <f>VLOOKUP(C41,パラメータ設定用!$A$2:$F$8,4,0)</f>
        <v>#N/A</v>
      </c>
      <c r="M41" t="e">
        <f>VLOOKUP(C41,パラメータ設定用!$A$2:$F$8,5,0)</f>
        <v>#N/A</v>
      </c>
      <c r="N41">
        <v>75</v>
      </c>
      <c r="O41">
        <v>73</v>
      </c>
    </row>
    <row r="42" spans="1:15" x14ac:dyDescent="0.7">
      <c r="A42" s="4" t="str">
        <f>IF(E42&lt;パラメータ設定用!$D$13,"-",IF(E42&gt;パラメータ設定用!$D$12,"-",IF(D42&lt;パラメータ設定用!$D$16,"-",IF(D42&gt;パラメータ設定用!$D$15,"-","〇"))))</f>
        <v>-</v>
      </c>
      <c r="B42" s="4" t="str">
        <f>IF(A42="-","-",COUNTIF($A$2:A42,"〇"))</f>
        <v>-</v>
      </c>
      <c r="C42" s="4" t="str">
        <f t="shared" si="0"/>
        <v>-</v>
      </c>
      <c r="D42" t="str">
        <f>IF('1_台風データ貼り付け'!F42=0,"-",'1_台風データ貼り付け'!F42)</f>
        <v>-</v>
      </c>
      <c r="E42" t="str">
        <f>IF('1_台風データ貼り付け'!E42=0,"-",'1_台風データ貼り付け'!E42)</f>
        <v>-</v>
      </c>
      <c r="F42">
        <f>(TRUNC('1_台風データ貼り付け'!F42,0)+MOD('1_台風データ貼り付け'!F42,1)*0.6)*10000</f>
        <v>0</v>
      </c>
      <c r="G42">
        <f>(TRUNC('1_台風データ貼り付け'!E42,0)+MOD('1_台風データ貼り付け'!E42,1)*0.6)*10000</f>
        <v>0</v>
      </c>
      <c r="H42">
        <f t="shared" ca="1" si="3"/>
        <v>0</v>
      </c>
      <c r="I42" s="8">
        <f t="shared" ca="1" si="4"/>
        <v>0</v>
      </c>
      <c r="J42" s="10" t="e">
        <f t="shared" si="1"/>
        <v>#N/A</v>
      </c>
      <c r="K42" t="e">
        <f t="shared" si="2"/>
        <v>#N/A</v>
      </c>
      <c r="L42" t="e">
        <f>VLOOKUP(C42,パラメータ設定用!$A$2:$F$8,4,0)</f>
        <v>#N/A</v>
      </c>
      <c r="M42" t="e">
        <f>VLOOKUP(C42,パラメータ設定用!$A$2:$F$8,5,0)</f>
        <v>#N/A</v>
      </c>
      <c r="N42">
        <v>75</v>
      </c>
      <c r="O42">
        <v>73</v>
      </c>
    </row>
    <row r="43" spans="1:15" x14ac:dyDescent="0.7">
      <c r="A43" s="4" t="str">
        <f>IF(E43&lt;パラメータ設定用!$D$13,"-",IF(E43&gt;パラメータ設定用!$D$12,"-",IF(D43&lt;パラメータ設定用!$D$16,"-",IF(D43&gt;パラメータ設定用!$D$15,"-","〇"))))</f>
        <v>-</v>
      </c>
      <c r="B43" s="4" t="str">
        <f>IF(A43="-","-",COUNTIF($A$2:A43,"〇"))</f>
        <v>-</v>
      </c>
      <c r="C43" s="4" t="str">
        <f t="shared" si="0"/>
        <v>-</v>
      </c>
      <c r="D43" t="str">
        <f>IF('1_台風データ貼り付け'!F43=0,"-",'1_台風データ貼り付け'!F43)</f>
        <v>-</v>
      </c>
      <c r="E43" t="str">
        <f>IF('1_台風データ貼り付け'!E43=0,"-",'1_台風データ貼り付け'!E43)</f>
        <v>-</v>
      </c>
      <c r="F43">
        <f>(TRUNC('1_台風データ貼り付け'!F43,0)+MOD('1_台風データ貼り付け'!F43,1)*0.6)*10000</f>
        <v>0</v>
      </c>
      <c r="G43">
        <f>(TRUNC('1_台風データ貼り付け'!E43,0)+MOD('1_台風データ貼り付け'!E43,1)*0.6)*10000</f>
        <v>0</v>
      </c>
      <c r="H43">
        <f t="shared" ca="1" si="3"/>
        <v>0</v>
      </c>
      <c r="I43" s="8">
        <f t="shared" ca="1" si="4"/>
        <v>0</v>
      </c>
      <c r="J43" s="10" t="e">
        <f>IF(K43=0,"-",1013-K43)</f>
        <v>#N/A</v>
      </c>
      <c r="K43" t="e">
        <f t="shared" si="2"/>
        <v>#N/A</v>
      </c>
      <c r="L43" t="e">
        <f>VLOOKUP(C43,パラメータ設定用!$A$2:$F$8,4,0)</f>
        <v>#N/A</v>
      </c>
      <c r="M43" t="e">
        <f>VLOOKUP(C43,パラメータ設定用!$A$2:$F$8,5,0)</f>
        <v>#N/A</v>
      </c>
      <c r="N43">
        <v>75</v>
      </c>
      <c r="O43">
        <v>73</v>
      </c>
    </row>
    <row r="44" spans="1:15" x14ac:dyDescent="0.7">
      <c r="A44" s="4" t="str">
        <f>IF(E44&lt;パラメータ設定用!$D$13,"-",IF(E44&gt;パラメータ設定用!$D$12,"-",IF(D44&lt;パラメータ設定用!$D$16,"-",IF(D44&gt;パラメータ設定用!$D$15,"-","〇"))))</f>
        <v>-</v>
      </c>
      <c r="B44" s="4" t="str">
        <f>IF(A44="-","-",COUNTIF($A$2:A44,"〇"))</f>
        <v>-</v>
      </c>
      <c r="C44" s="4" t="str">
        <f t="shared" si="0"/>
        <v>-</v>
      </c>
      <c r="D44" t="str">
        <f>IF('1_台風データ貼り付け'!F44=0,"-",'1_台風データ貼り付け'!F44)</f>
        <v>-</v>
      </c>
      <c r="E44" t="str">
        <f>IF('1_台風データ貼り付け'!E44=0,"-",'1_台風データ貼り付け'!E44)</f>
        <v>-</v>
      </c>
      <c r="F44">
        <f>(TRUNC('1_台風データ貼り付け'!F44,0)+MOD('1_台風データ貼り付け'!F44,1)*0.6)*10000</f>
        <v>0</v>
      </c>
      <c r="G44">
        <f>(TRUNC('1_台風データ貼り付け'!E44,0)+MOD('1_台風データ貼り付け'!E44,1)*0.6)*10000</f>
        <v>0</v>
      </c>
      <c r="H44">
        <f t="shared" ca="1" si="3"/>
        <v>0</v>
      </c>
      <c r="I44" s="8">
        <f t="shared" ca="1" si="4"/>
        <v>0</v>
      </c>
      <c r="J44" s="10" t="e">
        <f t="shared" ref="J44:J101" si="5">IF(K44=0,"-",1013-K44)</f>
        <v>#N/A</v>
      </c>
      <c r="K44" t="e">
        <f t="shared" si="2"/>
        <v>#N/A</v>
      </c>
      <c r="L44" t="e">
        <f>VLOOKUP(C44,パラメータ設定用!$A$2:$F$8,4,0)</f>
        <v>#N/A</v>
      </c>
      <c r="M44" t="e">
        <f>VLOOKUP(C44,パラメータ設定用!$A$2:$F$8,5,0)</f>
        <v>#N/A</v>
      </c>
      <c r="N44">
        <v>75</v>
      </c>
      <c r="O44">
        <v>73</v>
      </c>
    </row>
    <row r="45" spans="1:15" x14ac:dyDescent="0.7">
      <c r="A45" s="4" t="str">
        <f>IF(E45&lt;パラメータ設定用!$D$13,"-",IF(E45&gt;パラメータ設定用!$D$12,"-",IF(D45&lt;パラメータ設定用!$D$16,"-",IF(D45&gt;パラメータ設定用!$D$15,"-","〇"))))</f>
        <v>-</v>
      </c>
      <c r="B45" s="4" t="str">
        <f>IF(A45="-","-",COUNTIF($A$2:A45,"〇"))</f>
        <v>-</v>
      </c>
      <c r="C45" s="4" t="str">
        <f t="shared" si="0"/>
        <v>-</v>
      </c>
      <c r="D45" t="str">
        <f>IF('1_台風データ貼り付け'!F45=0,"-",'1_台風データ貼り付け'!F45)</f>
        <v>-</v>
      </c>
      <c r="E45" t="str">
        <f>IF('1_台風データ貼り付け'!E45=0,"-",'1_台風データ貼り付け'!E45)</f>
        <v>-</v>
      </c>
      <c r="F45">
        <f>(TRUNC('1_台風データ貼り付け'!F45,0)+MOD('1_台風データ貼り付け'!F45,1)*0.6)*10000</f>
        <v>0</v>
      </c>
      <c r="G45">
        <f>(TRUNC('1_台風データ貼り付け'!E45,0)+MOD('1_台風データ貼り付け'!E45,1)*0.6)*10000</f>
        <v>0</v>
      </c>
      <c r="H45">
        <f t="shared" ca="1" si="3"/>
        <v>0</v>
      </c>
      <c r="I45" s="8">
        <f t="shared" ca="1" si="4"/>
        <v>0</v>
      </c>
      <c r="J45" s="10" t="e">
        <f t="shared" si="5"/>
        <v>#N/A</v>
      </c>
      <c r="K45" t="e">
        <f t="shared" si="2"/>
        <v>#N/A</v>
      </c>
      <c r="L45" t="e">
        <f>VLOOKUP(C45,パラメータ設定用!$A$2:$F$8,4,0)</f>
        <v>#N/A</v>
      </c>
      <c r="M45" t="e">
        <f>VLOOKUP(C45,パラメータ設定用!$A$2:$F$8,5,0)</f>
        <v>#N/A</v>
      </c>
      <c r="N45">
        <v>75</v>
      </c>
      <c r="O45">
        <v>73</v>
      </c>
    </row>
    <row r="46" spans="1:15" x14ac:dyDescent="0.7">
      <c r="A46" s="4" t="str">
        <f>IF(E46&lt;パラメータ設定用!$D$13,"-",IF(E46&gt;パラメータ設定用!$D$12,"-",IF(D46&lt;パラメータ設定用!$D$16,"-",IF(D46&gt;パラメータ設定用!$D$15,"-","〇"))))</f>
        <v>-</v>
      </c>
      <c r="B46" s="4" t="str">
        <f>IF(A46="-","-",COUNTIF($A$2:A46,"〇"))</f>
        <v>-</v>
      </c>
      <c r="C46" s="4" t="str">
        <f t="shared" si="0"/>
        <v>-</v>
      </c>
      <c r="D46" t="str">
        <f>IF('1_台風データ貼り付け'!F46=0,"-",'1_台風データ貼り付け'!F46)</f>
        <v>-</v>
      </c>
      <c r="E46" t="str">
        <f>IF('1_台風データ貼り付け'!E46=0,"-",'1_台風データ貼り付け'!E46)</f>
        <v>-</v>
      </c>
      <c r="F46">
        <f>(TRUNC('1_台風データ貼り付け'!F46,0)+MOD('1_台風データ貼り付け'!F46,1)*0.6)*10000</f>
        <v>0</v>
      </c>
      <c r="G46">
        <f>(TRUNC('1_台風データ貼り付け'!E46,0)+MOD('1_台風データ貼り付け'!E46,1)*0.6)*10000</f>
        <v>0</v>
      </c>
      <c r="H46">
        <f t="shared" ca="1" si="3"/>
        <v>0</v>
      </c>
      <c r="I46" s="8">
        <f t="shared" ca="1" si="4"/>
        <v>0</v>
      </c>
      <c r="J46" s="10" t="e">
        <f t="shared" si="5"/>
        <v>#N/A</v>
      </c>
      <c r="K46" t="e">
        <f t="shared" si="2"/>
        <v>#N/A</v>
      </c>
      <c r="L46" t="e">
        <f>VLOOKUP(C46,パラメータ設定用!$A$2:$F$8,4,0)</f>
        <v>#N/A</v>
      </c>
      <c r="M46" t="e">
        <f>VLOOKUP(C46,パラメータ設定用!$A$2:$F$8,5,0)</f>
        <v>#N/A</v>
      </c>
      <c r="N46">
        <v>75</v>
      </c>
      <c r="O46">
        <v>73</v>
      </c>
    </row>
    <row r="47" spans="1:15" x14ac:dyDescent="0.7">
      <c r="A47" s="4" t="str">
        <f>IF(E47&lt;パラメータ設定用!$D$13,"-",IF(E47&gt;パラメータ設定用!$D$12,"-",IF(D47&lt;パラメータ設定用!$D$16,"-",IF(D47&gt;パラメータ設定用!$D$15,"-","〇"))))</f>
        <v>-</v>
      </c>
      <c r="B47" s="4" t="str">
        <f>IF(A47="-","-",COUNTIF($A$2:A47,"〇"))</f>
        <v>-</v>
      </c>
      <c r="C47" s="4" t="str">
        <f t="shared" si="0"/>
        <v>-</v>
      </c>
      <c r="D47" t="str">
        <f>IF('1_台風データ貼り付け'!F47=0,"-",'1_台風データ貼り付け'!F47)</f>
        <v>-</v>
      </c>
      <c r="E47" t="str">
        <f>IF('1_台風データ貼り付け'!E47=0,"-",'1_台風データ貼り付け'!E47)</f>
        <v>-</v>
      </c>
      <c r="F47">
        <f>(TRUNC('1_台風データ貼り付け'!F47,0)+MOD('1_台風データ貼り付け'!F47,1)*0.6)*10000</f>
        <v>0</v>
      </c>
      <c r="G47">
        <f>(TRUNC('1_台風データ貼り付け'!E47,0)+MOD('1_台風データ貼り付け'!E47,1)*0.6)*10000</f>
        <v>0</v>
      </c>
      <c r="H47">
        <f t="shared" ca="1" si="3"/>
        <v>0</v>
      </c>
      <c r="I47" s="8">
        <f t="shared" ca="1" si="4"/>
        <v>0</v>
      </c>
      <c r="J47" s="10" t="e">
        <f t="shared" si="5"/>
        <v>#N/A</v>
      </c>
      <c r="K47" t="e">
        <f t="shared" si="2"/>
        <v>#N/A</v>
      </c>
      <c r="L47" t="e">
        <f>VLOOKUP(C47,パラメータ設定用!$A$2:$F$8,4,0)</f>
        <v>#N/A</v>
      </c>
      <c r="M47" t="e">
        <f>VLOOKUP(C47,パラメータ設定用!$A$2:$F$8,5,0)</f>
        <v>#N/A</v>
      </c>
      <c r="N47">
        <v>75</v>
      </c>
      <c r="O47">
        <v>73</v>
      </c>
    </row>
    <row r="48" spans="1:15" x14ac:dyDescent="0.7">
      <c r="A48" s="4" t="str">
        <f>IF(E48&lt;パラメータ設定用!$D$13,"-",IF(E48&gt;パラメータ設定用!$D$12,"-",IF(D48&lt;パラメータ設定用!$D$16,"-",IF(D48&gt;パラメータ設定用!$D$15,"-","〇"))))</f>
        <v>-</v>
      </c>
      <c r="B48" s="4" t="str">
        <f>IF(A48="-","-",COUNTIF($A$2:A48,"〇"))</f>
        <v>-</v>
      </c>
      <c r="C48" s="4" t="str">
        <f t="shared" si="0"/>
        <v>-</v>
      </c>
      <c r="D48" t="str">
        <f>IF('1_台風データ貼り付け'!F48=0,"-",'1_台風データ貼り付け'!F48)</f>
        <v>-</v>
      </c>
      <c r="E48" t="str">
        <f>IF('1_台風データ貼り付け'!E48=0,"-",'1_台風データ貼り付け'!E48)</f>
        <v>-</v>
      </c>
      <c r="F48">
        <f>(TRUNC('1_台風データ貼り付け'!F48,0)+MOD('1_台風データ貼り付け'!F48,1)*0.6)*10000</f>
        <v>0</v>
      </c>
      <c r="G48">
        <f>(TRUNC('1_台風データ貼り付け'!E48,0)+MOD('1_台風データ貼り付け'!E48,1)*0.6)*10000</f>
        <v>0</v>
      </c>
      <c r="H48">
        <f t="shared" ca="1" si="3"/>
        <v>0</v>
      </c>
      <c r="I48" s="8">
        <f t="shared" ca="1" si="4"/>
        <v>0</v>
      </c>
      <c r="J48" s="10" t="e">
        <f t="shared" si="5"/>
        <v>#N/A</v>
      </c>
      <c r="K48" t="e">
        <f t="shared" si="2"/>
        <v>#N/A</v>
      </c>
      <c r="L48" t="e">
        <f>VLOOKUP(C48,パラメータ設定用!$A$2:$F$8,4,0)</f>
        <v>#N/A</v>
      </c>
      <c r="M48" t="e">
        <f>VLOOKUP(C48,パラメータ設定用!$A$2:$F$8,5,0)</f>
        <v>#N/A</v>
      </c>
      <c r="N48">
        <v>75</v>
      </c>
      <c r="O48">
        <v>73</v>
      </c>
    </row>
    <row r="49" spans="1:15" x14ac:dyDescent="0.7">
      <c r="A49" s="4" t="str">
        <f>IF(E49&lt;パラメータ設定用!$D$13,"-",IF(E49&gt;パラメータ設定用!$D$12,"-",IF(D49&lt;パラメータ設定用!$D$16,"-",IF(D49&gt;パラメータ設定用!$D$15,"-","〇"))))</f>
        <v>-</v>
      </c>
      <c r="B49" s="4" t="str">
        <f>IF(A49="-","-",COUNTIF($A$2:A49,"〇"))</f>
        <v>-</v>
      </c>
      <c r="C49" s="4" t="str">
        <f t="shared" si="0"/>
        <v>-</v>
      </c>
      <c r="D49" t="str">
        <f>IF('1_台風データ貼り付け'!F49=0,"-",'1_台風データ貼り付け'!F49)</f>
        <v>-</v>
      </c>
      <c r="E49" t="str">
        <f>IF('1_台風データ貼り付け'!E49=0,"-",'1_台風データ貼り付け'!E49)</f>
        <v>-</v>
      </c>
      <c r="F49">
        <f>(TRUNC('1_台風データ貼り付け'!F49,0)+MOD('1_台風データ貼り付け'!F49,1)*0.6)*10000</f>
        <v>0</v>
      </c>
      <c r="G49">
        <f>(TRUNC('1_台風データ貼り付け'!E49,0)+MOD('1_台風データ貼り付け'!E49,1)*0.6)*10000</f>
        <v>0</v>
      </c>
      <c r="H49">
        <f t="shared" ca="1" si="3"/>
        <v>0</v>
      </c>
      <c r="I49" s="8">
        <f t="shared" ca="1" si="4"/>
        <v>0</v>
      </c>
      <c r="J49" s="10" t="e">
        <f t="shared" si="5"/>
        <v>#N/A</v>
      </c>
      <c r="K49" t="e">
        <f t="shared" si="2"/>
        <v>#N/A</v>
      </c>
      <c r="L49" t="e">
        <f>VLOOKUP(C49,パラメータ設定用!$A$2:$F$8,4,0)</f>
        <v>#N/A</v>
      </c>
      <c r="M49" t="e">
        <f>VLOOKUP(C49,パラメータ設定用!$A$2:$F$8,5,0)</f>
        <v>#N/A</v>
      </c>
      <c r="N49">
        <v>75</v>
      </c>
      <c r="O49">
        <v>73</v>
      </c>
    </row>
    <row r="50" spans="1:15" x14ac:dyDescent="0.7">
      <c r="A50" s="4" t="str">
        <f>IF(E50&lt;パラメータ設定用!$D$13,"-",IF(E50&gt;パラメータ設定用!$D$12,"-",IF(D50&lt;パラメータ設定用!$D$16,"-",IF(D50&gt;パラメータ設定用!$D$15,"-","〇"))))</f>
        <v>-</v>
      </c>
      <c r="B50" s="4" t="str">
        <f>IF(A50="-","-",COUNTIF($A$2:A50,"〇"))</f>
        <v>-</v>
      </c>
      <c r="C50" s="4" t="str">
        <f t="shared" si="0"/>
        <v>-</v>
      </c>
      <c r="D50" t="str">
        <f>IF('1_台風データ貼り付け'!F50=0,"-",'1_台風データ貼り付け'!F50)</f>
        <v>-</v>
      </c>
      <c r="E50" t="str">
        <f>IF('1_台風データ貼り付け'!E50=0,"-",'1_台風データ貼り付け'!E50)</f>
        <v>-</v>
      </c>
      <c r="F50">
        <f>(TRUNC('1_台風データ貼り付け'!F50,0)+MOD('1_台風データ貼り付け'!F50,1)*0.6)*10000</f>
        <v>0</v>
      </c>
      <c r="G50">
        <f>(TRUNC('1_台風データ貼り付け'!E50,0)+MOD('1_台風データ貼り付け'!E50,1)*0.6)*10000</f>
        <v>0</v>
      </c>
      <c r="H50">
        <f t="shared" ca="1" si="3"/>
        <v>0</v>
      </c>
      <c r="I50" s="8">
        <f t="shared" ca="1" si="4"/>
        <v>0</v>
      </c>
      <c r="J50" s="10" t="e">
        <f t="shared" si="5"/>
        <v>#N/A</v>
      </c>
      <c r="K50" t="e">
        <f t="shared" si="2"/>
        <v>#N/A</v>
      </c>
      <c r="L50" t="e">
        <f>VLOOKUP(C50,パラメータ設定用!$A$2:$F$8,4,0)</f>
        <v>#N/A</v>
      </c>
      <c r="M50" t="e">
        <f>VLOOKUP(C50,パラメータ設定用!$A$2:$F$8,5,0)</f>
        <v>#N/A</v>
      </c>
      <c r="N50">
        <v>75</v>
      </c>
      <c r="O50">
        <v>73</v>
      </c>
    </row>
    <row r="51" spans="1:15" x14ac:dyDescent="0.7">
      <c r="A51" s="4" t="str">
        <f>IF(E51&lt;パラメータ設定用!$D$13,"-",IF(E51&gt;パラメータ設定用!$D$12,"-",IF(D51&lt;パラメータ設定用!$D$16,"-",IF(D51&gt;パラメータ設定用!$D$15,"-","〇"))))</f>
        <v>-</v>
      </c>
      <c r="B51" s="4" t="str">
        <f>IF(A51="-","-",COUNTIF($A$2:A51,"〇"))</f>
        <v>-</v>
      </c>
      <c r="C51" s="4" t="str">
        <f t="shared" si="0"/>
        <v>-</v>
      </c>
      <c r="D51" t="str">
        <f>IF('1_台風データ貼り付け'!F51=0,"-",'1_台風データ貼り付け'!F51)</f>
        <v>-</v>
      </c>
      <c r="E51" t="str">
        <f>IF('1_台風データ貼り付け'!E51=0,"-",'1_台風データ貼り付け'!E51)</f>
        <v>-</v>
      </c>
      <c r="F51">
        <f>(TRUNC('1_台風データ貼り付け'!F51,0)+MOD('1_台風データ貼り付け'!F51,1)*0.6)*10000</f>
        <v>0</v>
      </c>
      <c r="G51">
        <f>(TRUNC('1_台風データ貼り付け'!E51,0)+MOD('1_台風データ貼り付け'!E51,1)*0.6)*10000</f>
        <v>0</v>
      </c>
      <c r="H51">
        <f t="shared" ca="1" si="3"/>
        <v>0</v>
      </c>
      <c r="I51" s="8">
        <f t="shared" ca="1" si="4"/>
        <v>0</v>
      </c>
      <c r="J51" s="10" t="e">
        <f t="shared" si="5"/>
        <v>#N/A</v>
      </c>
      <c r="K51" t="e">
        <f t="shared" si="2"/>
        <v>#N/A</v>
      </c>
      <c r="L51" t="e">
        <f>VLOOKUP(C51,パラメータ設定用!$A$2:$F$8,4,0)</f>
        <v>#N/A</v>
      </c>
      <c r="M51" t="e">
        <f>VLOOKUP(C51,パラメータ設定用!$A$2:$F$8,5,0)</f>
        <v>#N/A</v>
      </c>
      <c r="N51">
        <v>75</v>
      </c>
      <c r="O51">
        <v>73</v>
      </c>
    </row>
    <row r="52" spans="1:15" x14ac:dyDescent="0.7">
      <c r="A52" s="4" t="str">
        <f>IF(E52&lt;パラメータ設定用!$D$13,"-",IF(E52&gt;パラメータ設定用!$D$12,"-",IF(D52&lt;パラメータ設定用!$D$16,"-",IF(D52&gt;パラメータ設定用!$D$15,"-","〇"))))</f>
        <v>-</v>
      </c>
      <c r="B52" s="4" t="str">
        <f>IF(A52="-","-",COUNTIF($A$2:A52,"〇"))</f>
        <v>-</v>
      </c>
      <c r="C52" s="4" t="str">
        <f t="shared" si="0"/>
        <v>-</v>
      </c>
      <c r="D52" t="str">
        <f>IF('1_台風データ貼り付け'!F52=0,"-",'1_台風データ貼り付け'!F52)</f>
        <v>-</v>
      </c>
      <c r="E52" t="str">
        <f>IF('1_台風データ貼り付け'!E52=0,"-",'1_台風データ貼り付け'!E52)</f>
        <v>-</v>
      </c>
      <c r="F52">
        <f>(TRUNC('1_台風データ貼り付け'!F52,0)+MOD('1_台風データ貼り付け'!F52,1)*0.6)*10000</f>
        <v>0</v>
      </c>
      <c r="G52">
        <f>(TRUNC('1_台風データ貼り付け'!E52,0)+MOD('1_台風データ貼り付け'!E52,1)*0.6)*10000</f>
        <v>0</v>
      </c>
      <c r="H52">
        <f t="shared" ca="1" si="3"/>
        <v>0</v>
      </c>
      <c r="I52" s="8">
        <f t="shared" ca="1" si="4"/>
        <v>0</v>
      </c>
      <c r="J52" s="10" t="e">
        <f t="shared" si="5"/>
        <v>#N/A</v>
      </c>
      <c r="K52" t="e">
        <f t="shared" si="2"/>
        <v>#N/A</v>
      </c>
      <c r="L52" t="e">
        <f>VLOOKUP(C52,パラメータ設定用!$A$2:$F$8,4,0)</f>
        <v>#N/A</v>
      </c>
      <c r="M52" t="e">
        <f>VLOOKUP(C52,パラメータ設定用!$A$2:$F$8,5,0)</f>
        <v>#N/A</v>
      </c>
      <c r="N52">
        <v>75</v>
      </c>
      <c r="O52">
        <v>73</v>
      </c>
    </row>
    <row r="53" spans="1:15" x14ac:dyDescent="0.7">
      <c r="A53" s="4" t="str">
        <f>IF(E53&lt;パラメータ設定用!$D$13,"-",IF(E53&gt;パラメータ設定用!$D$12,"-",IF(D53&lt;パラメータ設定用!$D$16,"-",IF(D53&gt;パラメータ設定用!$D$15,"-","〇"))))</f>
        <v>-</v>
      </c>
      <c r="B53" s="4" t="str">
        <f>IF(A53="-","-",COUNTIF($A$2:A53,"〇"))</f>
        <v>-</v>
      </c>
      <c r="C53" s="4" t="str">
        <f t="shared" si="0"/>
        <v>-</v>
      </c>
      <c r="D53" t="str">
        <f>IF('1_台風データ貼り付け'!F53=0,"-",'1_台風データ貼り付け'!F53)</f>
        <v>-</v>
      </c>
      <c r="E53" t="str">
        <f>IF('1_台風データ貼り付け'!E53=0,"-",'1_台風データ貼り付け'!E53)</f>
        <v>-</v>
      </c>
      <c r="F53">
        <f>(TRUNC('1_台風データ貼り付け'!F53,0)+MOD('1_台風データ貼り付け'!F53,1)*0.6)*10000</f>
        <v>0</v>
      </c>
      <c r="G53">
        <f>(TRUNC('1_台風データ貼り付け'!E53,0)+MOD('1_台風データ貼り付け'!E53,1)*0.6)*10000</f>
        <v>0</v>
      </c>
      <c r="H53">
        <f t="shared" ca="1" si="3"/>
        <v>0</v>
      </c>
      <c r="I53" s="8">
        <f t="shared" ca="1" si="4"/>
        <v>0</v>
      </c>
      <c r="J53" s="10" t="e">
        <f t="shared" si="5"/>
        <v>#N/A</v>
      </c>
      <c r="K53" t="e">
        <f t="shared" si="2"/>
        <v>#N/A</v>
      </c>
      <c r="L53" t="e">
        <f>VLOOKUP(C53,パラメータ設定用!$A$2:$F$8,4,0)</f>
        <v>#N/A</v>
      </c>
      <c r="M53" t="e">
        <f>VLOOKUP(C53,パラメータ設定用!$A$2:$F$8,5,0)</f>
        <v>#N/A</v>
      </c>
      <c r="N53">
        <v>75</v>
      </c>
      <c r="O53">
        <v>73</v>
      </c>
    </row>
    <row r="54" spans="1:15" x14ac:dyDescent="0.7">
      <c r="A54" s="4" t="str">
        <f>IF(E54&lt;パラメータ設定用!$D$13,"-",IF(E54&gt;パラメータ設定用!$D$12,"-",IF(D54&lt;パラメータ設定用!$D$16,"-",IF(D54&gt;パラメータ設定用!$D$15,"-","〇"))))</f>
        <v>-</v>
      </c>
      <c r="B54" s="4" t="str">
        <f>IF(A54="-","-",COUNTIF($A$2:A54,"〇"))</f>
        <v>-</v>
      </c>
      <c r="C54" s="4" t="str">
        <f t="shared" si="0"/>
        <v>-</v>
      </c>
      <c r="D54" t="str">
        <f>IF('1_台風データ貼り付け'!F54=0,"-",'1_台風データ貼り付け'!F54)</f>
        <v>-</v>
      </c>
      <c r="E54" t="str">
        <f>IF('1_台風データ貼り付け'!E54=0,"-",'1_台風データ貼り付け'!E54)</f>
        <v>-</v>
      </c>
      <c r="F54">
        <f>(TRUNC('1_台風データ貼り付け'!F54,0)+MOD('1_台風データ貼り付け'!F54,1)*0.6)*10000</f>
        <v>0</v>
      </c>
      <c r="G54">
        <f>(TRUNC('1_台風データ貼り付け'!E54,0)+MOD('1_台風データ貼り付け'!E54,1)*0.6)*10000</f>
        <v>0</v>
      </c>
      <c r="H54">
        <f t="shared" ca="1" si="3"/>
        <v>0</v>
      </c>
      <c r="I54" s="8">
        <f t="shared" ca="1" si="4"/>
        <v>0</v>
      </c>
      <c r="J54" s="10" t="e">
        <f t="shared" si="5"/>
        <v>#N/A</v>
      </c>
      <c r="K54" t="e">
        <f t="shared" si="2"/>
        <v>#N/A</v>
      </c>
      <c r="L54" t="e">
        <f>VLOOKUP(C54,パラメータ設定用!$A$2:$F$8,4,0)</f>
        <v>#N/A</v>
      </c>
      <c r="M54" t="e">
        <f>VLOOKUP(C54,パラメータ設定用!$A$2:$F$8,5,0)</f>
        <v>#N/A</v>
      </c>
      <c r="N54">
        <v>75</v>
      </c>
      <c r="O54">
        <v>73</v>
      </c>
    </row>
    <row r="55" spans="1:15" x14ac:dyDescent="0.7">
      <c r="A55" s="4" t="str">
        <f>IF(E55&lt;パラメータ設定用!$D$13,"-",IF(E55&gt;パラメータ設定用!$D$12,"-",IF(D55&lt;パラメータ設定用!$D$16,"-",IF(D55&gt;パラメータ設定用!$D$15,"-","〇"))))</f>
        <v>-</v>
      </c>
      <c r="B55" s="4" t="str">
        <f>IF(A55="-","-",COUNTIF($A$2:A55,"〇"))</f>
        <v>-</v>
      </c>
      <c r="C55" s="4" t="str">
        <f t="shared" si="0"/>
        <v>-</v>
      </c>
      <c r="D55" t="str">
        <f>IF('1_台風データ貼り付け'!F55=0,"-",'1_台風データ貼り付け'!F55)</f>
        <v>-</v>
      </c>
      <c r="E55" t="str">
        <f>IF('1_台風データ貼り付け'!E55=0,"-",'1_台風データ貼り付け'!E55)</f>
        <v>-</v>
      </c>
      <c r="F55">
        <f>(TRUNC('1_台風データ貼り付け'!F55,0)+MOD('1_台風データ貼り付け'!F55,1)*0.6)*10000</f>
        <v>0</v>
      </c>
      <c r="G55">
        <f>(TRUNC('1_台風データ貼り付け'!E55,0)+MOD('1_台風データ貼り付け'!E55,1)*0.6)*10000</f>
        <v>0</v>
      </c>
      <c r="H55">
        <f t="shared" ca="1" si="3"/>
        <v>0</v>
      </c>
      <c r="I55" s="8">
        <f t="shared" ca="1" si="4"/>
        <v>0</v>
      </c>
      <c r="J55" s="10" t="e">
        <f t="shared" si="5"/>
        <v>#N/A</v>
      </c>
      <c r="K55" t="e">
        <f t="shared" si="2"/>
        <v>#N/A</v>
      </c>
      <c r="L55" t="e">
        <f>VLOOKUP(C55,パラメータ設定用!$A$2:$F$8,4,0)</f>
        <v>#N/A</v>
      </c>
      <c r="M55" t="e">
        <f>VLOOKUP(C55,パラメータ設定用!$A$2:$F$8,5,0)</f>
        <v>#N/A</v>
      </c>
      <c r="N55">
        <v>75</v>
      </c>
      <c r="O55">
        <v>73</v>
      </c>
    </row>
    <row r="56" spans="1:15" x14ac:dyDescent="0.7">
      <c r="A56" s="4" t="str">
        <f>IF(E56&lt;パラメータ設定用!$D$13,"-",IF(E56&gt;パラメータ設定用!$D$12,"-",IF(D56&lt;パラメータ設定用!$D$16,"-",IF(D56&gt;パラメータ設定用!$D$15,"-","〇"))))</f>
        <v>-</v>
      </c>
      <c r="B56" s="4" t="str">
        <f>IF(A56="-","-",COUNTIF($A$2:A56,"〇"))</f>
        <v>-</v>
      </c>
      <c r="C56" s="4" t="str">
        <f t="shared" si="0"/>
        <v>-</v>
      </c>
      <c r="D56" t="str">
        <f>IF('1_台風データ貼り付け'!F56=0,"-",'1_台風データ貼り付け'!F56)</f>
        <v>-</v>
      </c>
      <c r="E56" t="str">
        <f>IF('1_台風データ貼り付け'!E56=0,"-",'1_台風データ貼り付け'!E56)</f>
        <v>-</v>
      </c>
      <c r="F56">
        <f>(TRUNC('1_台風データ貼り付け'!F56,0)+MOD('1_台風データ貼り付け'!F56,1)*0.6)*10000</f>
        <v>0</v>
      </c>
      <c r="G56">
        <f>(TRUNC('1_台風データ貼り付け'!E56,0)+MOD('1_台風データ貼り付け'!E56,1)*0.6)*10000</f>
        <v>0</v>
      </c>
      <c r="H56">
        <f t="shared" ca="1" si="3"/>
        <v>0</v>
      </c>
      <c r="I56" s="8">
        <f t="shared" ca="1" si="4"/>
        <v>0</v>
      </c>
      <c r="J56" s="10" t="e">
        <f t="shared" si="5"/>
        <v>#N/A</v>
      </c>
      <c r="K56" t="e">
        <f t="shared" si="2"/>
        <v>#N/A</v>
      </c>
      <c r="L56" t="e">
        <f>VLOOKUP(C56,パラメータ設定用!$A$2:$F$8,4,0)</f>
        <v>#N/A</v>
      </c>
      <c r="M56" t="e">
        <f>VLOOKUP(C56,パラメータ設定用!$A$2:$F$8,5,0)</f>
        <v>#N/A</v>
      </c>
      <c r="N56">
        <v>75</v>
      </c>
      <c r="O56">
        <v>73</v>
      </c>
    </row>
    <row r="57" spans="1:15" x14ac:dyDescent="0.7">
      <c r="A57" s="4" t="str">
        <f>IF(E57&lt;パラメータ設定用!$D$13,"-",IF(E57&gt;パラメータ設定用!$D$12,"-",IF(D57&lt;パラメータ設定用!$D$16,"-",IF(D57&gt;パラメータ設定用!$D$15,"-","〇"))))</f>
        <v>-</v>
      </c>
      <c r="B57" s="4" t="str">
        <f>IF(A57="-","-",COUNTIF($A$2:A57,"〇"))</f>
        <v>-</v>
      </c>
      <c r="C57" s="4" t="str">
        <f t="shared" si="0"/>
        <v>-</v>
      </c>
      <c r="D57" t="str">
        <f>IF('1_台風データ貼り付け'!F57=0,"-",'1_台風データ貼り付け'!F57)</f>
        <v>-</v>
      </c>
      <c r="E57" t="str">
        <f>IF('1_台風データ貼り付け'!E57=0,"-",'1_台風データ貼り付け'!E57)</f>
        <v>-</v>
      </c>
      <c r="F57">
        <f>(TRUNC('1_台風データ貼り付け'!F57,0)+MOD('1_台風データ貼り付け'!F57,1)*0.6)*10000</f>
        <v>0</v>
      </c>
      <c r="G57">
        <f>(TRUNC('1_台風データ貼り付け'!E57,0)+MOD('1_台風データ貼り付け'!E57,1)*0.6)*10000</f>
        <v>0</v>
      </c>
      <c r="H57">
        <f t="shared" ca="1" si="3"/>
        <v>0</v>
      </c>
      <c r="I57" s="8">
        <f t="shared" ca="1" si="4"/>
        <v>0</v>
      </c>
      <c r="J57" s="10" t="e">
        <f t="shared" si="5"/>
        <v>#N/A</v>
      </c>
      <c r="K57" t="e">
        <f t="shared" si="2"/>
        <v>#N/A</v>
      </c>
      <c r="L57" t="e">
        <f>VLOOKUP(C57,パラメータ設定用!$A$2:$F$8,4,0)</f>
        <v>#N/A</v>
      </c>
      <c r="M57" t="e">
        <f>VLOOKUP(C57,パラメータ設定用!$A$2:$F$8,5,0)</f>
        <v>#N/A</v>
      </c>
      <c r="N57">
        <v>75</v>
      </c>
      <c r="O57">
        <v>73</v>
      </c>
    </row>
    <row r="58" spans="1:15" x14ac:dyDescent="0.7">
      <c r="A58" s="4" t="str">
        <f>IF(E58&lt;パラメータ設定用!$D$13,"-",IF(E58&gt;パラメータ設定用!$D$12,"-",IF(D58&lt;パラメータ設定用!$D$16,"-",IF(D58&gt;パラメータ設定用!$D$15,"-","〇"))))</f>
        <v>-</v>
      </c>
      <c r="B58" s="4" t="str">
        <f>IF(A58="-","-",COUNTIF($A$2:A58,"〇"))</f>
        <v>-</v>
      </c>
      <c r="C58" s="4" t="str">
        <f t="shared" si="0"/>
        <v>-</v>
      </c>
      <c r="D58" t="str">
        <f>IF('1_台風データ貼り付け'!F58=0,"-",'1_台風データ貼り付け'!F58)</f>
        <v>-</v>
      </c>
      <c r="E58" t="str">
        <f>IF('1_台風データ貼り付け'!E58=0,"-",'1_台風データ貼り付け'!E58)</f>
        <v>-</v>
      </c>
      <c r="F58">
        <f>(TRUNC('1_台風データ貼り付け'!F58,0)+MOD('1_台風データ貼り付け'!F58,1)*0.6)*10000</f>
        <v>0</v>
      </c>
      <c r="G58">
        <f>(TRUNC('1_台風データ貼り付け'!E58,0)+MOD('1_台風データ貼り付け'!E58,1)*0.6)*10000</f>
        <v>0</v>
      </c>
      <c r="H58">
        <f t="shared" ca="1" si="3"/>
        <v>0</v>
      </c>
      <c r="I58" s="8">
        <f t="shared" ca="1" si="4"/>
        <v>0</v>
      </c>
      <c r="J58" s="10" t="e">
        <f t="shared" si="5"/>
        <v>#N/A</v>
      </c>
      <c r="K58" t="e">
        <f t="shared" si="2"/>
        <v>#N/A</v>
      </c>
      <c r="L58" t="e">
        <f>VLOOKUP(C58,パラメータ設定用!$A$2:$F$8,4,0)</f>
        <v>#N/A</v>
      </c>
      <c r="M58" t="e">
        <f>VLOOKUP(C58,パラメータ設定用!$A$2:$F$8,5,0)</f>
        <v>#N/A</v>
      </c>
      <c r="N58">
        <v>75</v>
      </c>
      <c r="O58">
        <v>73</v>
      </c>
    </row>
    <row r="59" spans="1:15" x14ac:dyDescent="0.7">
      <c r="A59" s="4" t="str">
        <f>IF(E59&lt;パラメータ設定用!$D$13,"-",IF(E59&gt;パラメータ設定用!$D$12,"-",IF(D59&lt;パラメータ設定用!$D$16,"-",IF(D59&gt;パラメータ設定用!$D$15,"-","〇"))))</f>
        <v>-</v>
      </c>
      <c r="B59" s="4" t="str">
        <f>IF(A59="-","-",COUNTIF($A$2:A59,"〇"))</f>
        <v>-</v>
      </c>
      <c r="C59" s="4" t="str">
        <f t="shared" si="0"/>
        <v>-</v>
      </c>
      <c r="D59" t="str">
        <f>IF('1_台風データ貼り付け'!F59=0,"-",'1_台風データ貼り付け'!F59)</f>
        <v>-</v>
      </c>
      <c r="E59" t="str">
        <f>IF('1_台風データ貼り付け'!E59=0,"-",'1_台風データ貼り付け'!E59)</f>
        <v>-</v>
      </c>
      <c r="F59">
        <f>(TRUNC('1_台風データ貼り付け'!F59,0)+MOD('1_台風データ貼り付け'!F59,1)*0.6)*10000</f>
        <v>0</v>
      </c>
      <c r="G59">
        <f>(TRUNC('1_台風データ貼り付け'!E59,0)+MOD('1_台風データ貼り付け'!E59,1)*0.6)*10000</f>
        <v>0</v>
      </c>
      <c r="H59">
        <f t="shared" ca="1" si="3"/>
        <v>0</v>
      </c>
      <c r="I59" s="8">
        <f t="shared" ca="1" si="4"/>
        <v>0</v>
      </c>
      <c r="J59" s="10" t="e">
        <f t="shared" si="5"/>
        <v>#N/A</v>
      </c>
      <c r="K59" t="e">
        <f t="shared" si="2"/>
        <v>#N/A</v>
      </c>
      <c r="L59" t="e">
        <f>VLOOKUP(C59,パラメータ設定用!$A$2:$F$8,4,0)</f>
        <v>#N/A</v>
      </c>
      <c r="M59" t="e">
        <f>VLOOKUP(C59,パラメータ設定用!$A$2:$F$8,5,0)</f>
        <v>#N/A</v>
      </c>
      <c r="N59">
        <v>75</v>
      </c>
      <c r="O59">
        <v>73</v>
      </c>
    </row>
    <row r="60" spans="1:15" x14ac:dyDescent="0.7">
      <c r="A60" s="4" t="str">
        <f>IF(E60&lt;パラメータ設定用!$D$13,"-",IF(E60&gt;パラメータ設定用!$D$12,"-",IF(D60&lt;パラメータ設定用!$D$16,"-",IF(D60&gt;パラメータ設定用!$D$15,"-","〇"))))</f>
        <v>-</v>
      </c>
      <c r="B60" s="4" t="str">
        <f>IF(A60="-","-",COUNTIF($A$2:A60,"〇"))</f>
        <v>-</v>
      </c>
      <c r="C60" s="4" t="str">
        <f t="shared" si="0"/>
        <v>-</v>
      </c>
      <c r="D60" t="str">
        <f>IF('1_台風データ貼り付け'!F60=0,"-",'1_台風データ貼り付け'!F60)</f>
        <v>-</v>
      </c>
      <c r="E60" t="str">
        <f>IF('1_台風データ貼り付け'!E60=0,"-",'1_台風データ貼り付け'!E60)</f>
        <v>-</v>
      </c>
      <c r="F60">
        <f>(TRUNC('1_台風データ貼り付け'!F60,0)+MOD('1_台風データ貼り付け'!F60,1)*0.6)*10000</f>
        <v>0</v>
      </c>
      <c r="G60">
        <f>(TRUNC('1_台風データ貼り付け'!E60,0)+MOD('1_台風データ貼り付け'!E60,1)*0.6)*10000</f>
        <v>0</v>
      </c>
      <c r="H60">
        <f t="shared" ca="1" si="3"/>
        <v>0</v>
      </c>
      <c r="I60" s="8">
        <f t="shared" ca="1" si="4"/>
        <v>0</v>
      </c>
      <c r="J60" s="10" t="e">
        <f t="shared" si="5"/>
        <v>#N/A</v>
      </c>
      <c r="K60" t="e">
        <f t="shared" si="2"/>
        <v>#N/A</v>
      </c>
      <c r="L60" t="e">
        <f>VLOOKUP(C60,パラメータ設定用!$A$2:$F$8,4,0)</f>
        <v>#N/A</v>
      </c>
      <c r="M60" t="e">
        <f>VLOOKUP(C60,パラメータ設定用!$A$2:$F$8,5,0)</f>
        <v>#N/A</v>
      </c>
      <c r="N60">
        <v>75</v>
      </c>
      <c r="O60">
        <v>73</v>
      </c>
    </row>
    <row r="61" spans="1:15" x14ac:dyDescent="0.7">
      <c r="A61" s="4" t="str">
        <f>IF(E61&lt;パラメータ設定用!$D$13,"-",IF(E61&gt;パラメータ設定用!$D$12,"-",IF(D61&lt;パラメータ設定用!$D$16,"-",IF(D61&gt;パラメータ設定用!$D$15,"-","〇"))))</f>
        <v>-</v>
      </c>
      <c r="B61" s="4" t="str">
        <f>IF(A61="-","-",COUNTIF($A$2:A61,"〇"))</f>
        <v>-</v>
      </c>
      <c r="C61" s="4" t="str">
        <f t="shared" si="0"/>
        <v>-</v>
      </c>
      <c r="D61" t="str">
        <f>IF('1_台風データ貼り付け'!F61=0,"-",'1_台風データ貼り付け'!F61)</f>
        <v>-</v>
      </c>
      <c r="E61" t="str">
        <f>IF('1_台風データ貼り付け'!E61=0,"-",'1_台風データ貼り付け'!E61)</f>
        <v>-</v>
      </c>
      <c r="F61">
        <f>(TRUNC('1_台風データ貼り付け'!F61,0)+MOD('1_台風データ貼り付け'!F61,1)*0.6)*10000</f>
        <v>0</v>
      </c>
      <c r="G61">
        <f>(TRUNC('1_台風データ貼り付け'!E61,0)+MOD('1_台風データ貼り付け'!E61,1)*0.6)*10000</f>
        <v>0</v>
      </c>
      <c r="H61">
        <f t="shared" ca="1" si="3"/>
        <v>0</v>
      </c>
      <c r="I61" s="8">
        <f t="shared" ca="1" si="4"/>
        <v>0</v>
      </c>
      <c r="J61" s="10" t="e">
        <f t="shared" si="5"/>
        <v>#N/A</v>
      </c>
      <c r="K61" t="e">
        <f t="shared" si="2"/>
        <v>#N/A</v>
      </c>
      <c r="L61" t="e">
        <f>VLOOKUP(C61,パラメータ設定用!$A$2:$F$8,4,0)</f>
        <v>#N/A</v>
      </c>
      <c r="M61" t="e">
        <f>VLOOKUP(C61,パラメータ設定用!$A$2:$F$8,5,0)</f>
        <v>#N/A</v>
      </c>
      <c r="N61">
        <v>75</v>
      </c>
      <c r="O61">
        <v>73</v>
      </c>
    </row>
    <row r="62" spans="1:15" x14ac:dyDescent="0.7">
      <c r="A62" s="4" t="str">
        <f>IF(E62&lt;パラメータ設定用!$D$13,"-",IF(E62&gt;パラメータ設定用!$D$12,"-",IF(D62&lt;パラメータ設定用!$D$16,"-",IF(D62&gt;パラメータ設定用!$D$15,"-","〇"))))</f>
        <v>-</v>
      </c>
      <c r="B62" s="4" t="str">
        <f>IF(A62="-","-",COUNTIF($A$2:A62,"〇"))</f>
        <v>-</v>
      </c>
      <c r="C62" s="4" t="str">
        <f t="shared" si="0"/>
        <v>-</v>
      </c>
      <c r="D62" t="str">
        <f>IF('1_台風データ貼り付け'!F62=0,"-",'1_台風データ貼り付け'!F62)</f>
        <v>-</v>
      </c>
      <c r="E62" t="str">
        <f>IF('1_台風データ貼り付け'!E62=0,"-",'1_台風データ貼り付け'!E62)</f>
        <v>-</v>
      </c>
      <c r="F62">
        <f>(TRUNC('1_台風データ貼り付け'!F62,0)+MOD('1_台風データ貼り付け'!F62,1)*0.6)*10000</f>
        <v>0</v>
      </c>
      <c r="G62">
        <f>(TRUNC('1_台風データ貼り付け'!E62,0)+MOD('1_台風データ貼り付け'!E62,1)*0.6)*10000</f>
        <v>0</v>
      </c>
      <c r="H62">
        <f t="shared" ca="1" si="3"/>
        <v>0</v>
      </c>
      <c r="I62" s="8">
        <f t="shared" ca="1" si="4"/>
        <v>0</v>
      </c>
      <c r="J62" s="10" t="e">
        <f t="shared" si="5"/>
        <v>#N/A</v>
      </c>
      <c r="K62" t="e">
        <f t="shared" si="2"/>
        <v>#N/A</v>
      </c>
      <c r="L62" t="e">
        <f>VLOOKUP(C62,パラメータ設定用!$A$2:$F$8,4,0)</f>
        <v>#N/A</v>
      </c>
      <c r="M62" t="e">
        <f>VLOOKUP(C62,パラメータ設定用!$A$2:$F$8,5,0)</f>
        <v>#N/A</v>
      </c>
      <c r="N62">
        <v>75</v>
      </c>
      <c r="O62">
        <v>73</v>
      </c>
    </row>
    <row r="63" spans="1:15" x14ac:dyDescent="0.7">
      <c r="A63" s="4" t="str">
        <f>IF(E63&lt;パラメータ設定用!$D$13,"-",IF(E63&gt;パラメータ設定用!$D$12,"-",IF(D63&lt;パラメータ設定用!$D$16,"-",IF(D63&gt;パラメータ設定用!$D$15,"-","〇"))))</f>
        <v>-</v>
      </c>
      <c r="B63" s="4" t="str">
        <f>IF(A63="-","-",COUNTIF($A$2:A63,"〇"))</f>
        <v>-</v>
      </c>
      <c r="C63" s="4" t="str">
        <f t="shared" si="0"/>
        <v>-</v>
      </c>
      <c r="D63" t="str">
        <f>IF('1_台風データ貼り付け'!F63=0,"-",'1_台風データ貼り付け'!F63)</f>
        <v>-</v>
      </c>
      <c r="E63" t="str">
        <f>IF('1_台風データ貼り付け'!E63=0,"-",'1_台風データ貼り付け'!E63)</f>
        <v>-</v>
      </c>
      <c r="F63">
        <f>(TRUNC('1_台風データ貼り付け'!F63,0)+MOD('1_台風データ貼り付け'!F63,1)*0.6)*10000</f>
        <v>0</v>
      </c>
      <c r="G63">
        <f>(TRUNC('1_台風データ貼り付け'!E63,0)+MOD('1_台風データ貼り付け'!E63,1)*0.6)*10000</f>
        <v>0</v>
      </c>
      <c r="H63">
        <f t="shared" ca="1" si="3"/>
        <v>0</v>
      </c>
      <c r="I63" s="8">
        <f t="shared" ca="1" si="4"/>
        <v>0</v>
      </c>
      <c r="J63" s="10" t="e">
        <f t="shared" si="5"/>
        <v>#N/A</v>
      </c>
      <c r="K63" t="e">
        <f t="shared" si="2"/>
        <v>#N/A</v>
      </c>
      <c r="L63" t="e">
        <f>VLOOKUP(C63,パラメータ設定用!$A$2:$F$8,4,0)</f>
        <v>#N/A</v>
      </c>
      <c r="M63" t="e">
        <f>VLOOKUP(C63,パラメータ設定用!$A$2:$F$8,5,0)</f>
        <v>#N/A</v>
      </c>
      <c r="N63">
        <v>75</v>
      </c>
      <c r="O63">
        <v>73</v>
      </c>
    </row>
    <row r="64" spans="1:15" x14ac:dyDescent="0.7">
      <c r="A64" s="4" t="str">
        <f>IF(E64&lt;パラメータ設定用!$D$13,"-",IF(E64&gt;パラメータ設定用!$D$12,"-",IF(D64&lt;パラメータ設定用!$D$16,"-",IF(D64&gt;パラメータ設定用!$D$15,"-","〇"))))</f>
        <v>-</v>
      </c>
      <c r="B64" s="4" t="str">
        <f>IF(A64="-","-",COUNTIF($A$2:A64,"〇"))</f>
        <v>-</v>
      </c>
      <c r="C64" s="4" t="str">
        <f t="shared" si="0"/>
        <v>-</v>
      </c>
      <c r="D64" t="str">
        <f>IF('1_台風データ貼り付け'!F64=0,"-",'1_台風データ貼り付け'!F64)</f>
        <v>-</v>
      </c>
      <c r="E64" t="str">
        <f>IF('1_台風データ貼り付け'!E64=0,"-",'1_台風データ貼り付け'!E64)</f>
        <v>-</v>
      </c>
      <c r="F64">
        <f>(TRUNC('1_台風データ貼り付け'!F64,0)+MOD('1_台風データ貼り付け'!F64,1)*0.6)*10000</f>
        <v>0</v>
      </c>
      <c r="G64">
        <f>(TRUNC('1_台風データ貼り付け'!E64,0)+MOD('1_台風データ貼り付け'!E64,1)*0.6)*10000</f>
        <v>0</v>
      </c>
      <c r="H64">
        <f t="shared" ca="1" si="3"/>
        <v>0</v>
      </c>
      <c r="I64" s="8">
        <f t="shared" ca="1" si="4"/>
        <v>0</v>
      </c>
      <c r="J64" s="10" t="e">
        <f t="shared" si="5"/>
        <v>#N/A</v>
      </c>
      <c r="K64" t="e">
        <f t="shared" si="2"/>
        <v>#N/A</v>
      </c>
      <c r="L64" t="e">
        <f>VLOOKUP(C64,パラメータ設定用!$A$2:$F$8,4,0)</f>
        <v>#N/A</v>
      </c>
      <c r="M64" t="e">
        <f>VLOOKUP(C64,パラメータ設定用!$A$2:$F$8,5,0)</f>
        <v>#N/A</v>
      </c>
      <c r="N64">
        <v>75</v>
      </c>
      <c r="O64">
        <v>73</v>
      </c>
    </row>
    <row r="65" spans="1:15" x14ac:dyDescent="0.7">
      <c r="A65" s="4" t="str">
        <f>IF(E65&lt;パラメータ設定用!$D$13,"-",IF(E65&gt;パラメータ設定用!$D$12,"-",IF(D65&lt;パラメータ設定用!$D$16,"-",IF(D65&gt;パラメータ設定用!$D$15,"-","〇"))))</f>
        <v>-</v>
      </c>
      <c r="B65" s="4" t="str">
        <f>IF(A65="-","-",COUNTIF($A$2:A65,"〇"))</f>
        <v>-</v>
      </c>
      <c r="C65" s="4" t="str">
        <f t="shared" si="0"/>
        <v>-</v>
      </c>
      <c r="D65" t="str">
        <f>IF('1_台風データ貼り付け'!F65=0,"-",'1_台風データ貼り付け'!F65)</f>
        <v>-</v>
      </c>
      <c r="E65" t="str">
        <f>IF('1_台風データ貼り付け'!E65=0,"-",'1_台風データ貼り付け'!E65)</f>
        <v>-</v>
      </c>
      <c r="F65">
        <f>(TRUNC('1_台風データ貼り付け'!F65,0)+MOD('1_台風データ貼り付け'!F65,1)*0.6)*10000</f>
        <v>0</v>
      </c>
      <c r="G65">
        <f>(TRUNC('1_台風データ貼り付け'!E65,0)+MOD('1_台風データ貼り付け'!E65,1)*0.6)*10000</f>
        <v>0</v>
      </c>
      <c r="H65">
        <f t="shared" ca="1" si="3"/>
        <v>0</v>
      </c>
      <c r="I65" s="8">
        <f t="shared" ca="1" si="4"/>
        <v>0</v>
      </c>
      <c r="J65" s="10" t="e">
        <f t="shared" si="5"/>
        <v>#N/A</v>
      </c>
      <c r="K65" t="e">
        <f t="shared" si="2"/>
        <v>#N/A</v>
      </c>
      <c r="L65" t="e">
        <f>VLOOKUP(C65,パラメータ設定用!$A$2:$F$8,4,0)</f>
        <v>#N/A</v>
      </c>
      <c r="M65" t="e">
        <f>VLOOKUP(C65,パラメータ設定用!$A$2:$F$8,5,0)</f>
        <v>#N/A</v>
      </c>
      <c r="N65">
        <v>75</v>
      </c>
      <c r="O65">
        <v>73</v>
      </c>
    </row>
    <row r="66" spans="1:15" x14ac:dyDescent="0.7">
      <c r="A66" s="4" t="str">
        <f>IF(E66&lt;パラメータ設定用!$D$13,"-",IF(E66&gt;パラメータ設定用!$D$12,"-",IF(D66&lt;パラメータ設定用!$D$16,"-",IF(D66&gt;パラメータ設定用!$D$15,"-","〇"))))</f>
        <v>-</v>
      </c>
      <c r="B66" s="4" t="str">
        <f>IF(A66="-","-",COUNTIF($A$2:A66,"〇"))</f>
        <v>-</v>
      </c>
      <c r="C66" s="4" t="str">
        <f t="shared" si="0"/>
        <v>-</v>
      </c>
      <c r="D66" t="str">
        <f>IF('1_台風データ貼り付け'!F66=0,"-",'1_台風データ貼り付け'!F66)</f>
        <v>-</v>
      </c>
      <c r="E66" t="str">
        <f>IF('1_台風データ貼り付け'!E66=0,"-",'1_台風データ貼り付け'!E66)</f>
        <v>-</v>
      </c>
      <c r="F66">
        <f>(TRUNC('1_台風データ貼り付け'!F66,0)+MOD('1_台風データ貼り付け'!F66,1)*0.6)*10000</f>
        <v>0</v>
      </c>
      <c r="G66">
        <f>(TRUNC('1_台風データ貼り付け'!E66,0)+MOD('1_台風データ貼り付け'!E66,1)*0.6)*10000</f>
        <v>0</v>
      </c>
      <c r="H66">
        <f t="shared" ca="1" si="3"/>
        <v>0</v>
      </c>
      <c r="I66" s="8">
        <f t="shared" ca="1" si="4"/>
        <v>0</v>
      </c>
      <c r="J66" s="10" t="e">
        <f t="shared" si="5"/>
        <v>#N/A</v>
      </c>
      <c r="K66" t="e">
        <f t="shared" si="2"/>
        <v>#N/A</v>
      </c>
      <c r="L66" t="e">
        <f>VLOOKUP(C66,パラメータ設定用!$A$2:$F$8,4,0)</f>
        <v>#N/A</v>
      </c>
      <c r="M66" t="e">
        <f>VLOOKUP(C66,パラメータ設定用!$A$2:$F$8,5,0)</f>
        <v>#N/A</v>
      </c>
      <c r="N66">
        <v>75</v>
      </c>
      <c r="O66">
        <v>73</v>
      </c>
    </row>
    <row r="67" spans="1:15" x14ac:dyDescent="0.7">
      <c r="A67" s="4" t="str">
        <f>IF(E67&lt;パラメータ設定用!$D$13,"-",IF(E67&gt;パラメータ設定用!$D$12,"-",IF(D67&lt;パラメータ設定用!$D$16,"-",IF(D67&gt;パラメータ設定用!$D$15,"-","〇"))))</f>
        <v>-</v>
      </c>
      <c r="B67" s="4" t="str">
        <f>IF(A67="-","-",COUNTIF($A$2:A67,"〇"))</f>
        <v>-</v>
      </c>
      <c r="C67" s="4" t="str">
        <f t="shared" ref="C67:C101" si="6">IF(E67="-","-",IF(E67&lt;=22,"A",IF(E67&lt;=30,"B",IF(E67&lt;=34,"C",IF(E67&lt;=36,"D",IF(E67&lt;=38,"E",IF(E67&lt;=45,"F","G")))))))</f>
        <v>-</v>
      </c>
      <c r="D67" t="str">
        <f>IF('1_台風データ貼り付け'!F67=0,"-",'1_台風データ貼り付け'!F67)</f>
        <v>-</v>
      </c>
      <c r="E67" t="str">
        <f>IF('1_台風データ貼り付け'!E67=0,"-",'1_台風データ貼り付け'!E67)</f>
        <v>-</v>
      </c>
      <c r="F67">
        <f>(TRUNC('1_台風データ貼り付け'!F67,0)+MOD('1_台風データ貼り付け'!F67,1)*0.6)*10000</f>
        <v>0</v>
      </c>
      <c r="G67">
        <f>(TRUNC('1_台風データ貼り付け'!E67,0)+MOD('1_台風データ貼り付け'!E67,1)*0.6)*10000</f>
        <v>0</v>
      </c>
      <c r="H67">
        <f t="shared" ca="1" si="3"/>
        <v>0</v>
      </c>
      <c r="I67" s="8">
        <f t="shared" ca="1" si="4"/>
        <v>0</v>
      </c>
      <c r="J67" s="10" t="e">
        <f t="shared" si="5"/>
        <v>#N/A</v>
      </c>
      <c r="K67" t="e">
        <f t="shared" ref="K67:K101" si="7">L67*E67+M67</f>
        <v>#N/A</v>
      </c>
      <c r="L67" t="e">
        <f>VLOOKUP(C67,パラメータ設定用!$A$2:$F$8,4,0)</f>
        <v>#N/A</v>
      </c>
      <c r="M67" t="e">
        <f>VLOOKUP(C67,パラメータ設定用!$A$2:$F$8,5,0)</f>
        <v>#N/A</v>
      </c>
      <c r="N67">
        <v>75</v>
      </c>
      <c r="O67">
        <v>73</v>
      </c>
    </row>
    <row r="68" spans="1:15" x14ac:dyDescent="0.7">
      <c r="A68" s="4" t="str">
        <f>IF(E68&lt;パラメータ設定用!$D$13,"-",IF(E68&gt;パラメータ設定用!$D$12,"-",IF(D68&lt;パラメータ設定用!$D$16,"-",IF(D68&gt;パラメータ設定用!$D$15,"-","〇"))))</f>
        <v>-</v>
      </c>
      <c r="B68" s="4" t="str">
        <f>IF(A68="-","-",COUNTIF($A$2:A68,"〇"))</f>
        <v>-</v>
      </c>
      <c r="C68" s="4" t="str">
        <f t="shared" si="6"/>
        <v>-</v>
      </c>
      <c r="D68" t="str">
        <f>IF('1_台風データ貼り付け'!F68=0,"-",'1_台風データ貼り付け'!F68)</f>
        <v>-</v>
      </c>
      <c r="E68" t="str">
        <f>IF('1_台風データ貼り付け'!E68=0,"-",'1_台風データ貼り付け'!E68)</f>
        <v>-</v>
      </c>
      <c r="F68">
        <f>(TRUNC('1_台風データ貼り付け'!F68,0)+MOD('1_台風データ貼り付け'!F68,1)*0.6)*10000</f>
        <v>0</v>
      </c>
      <c r="G68">
        <f>(TRUNC('1_台風データ貼り付け'!E68,0)+MOD('1_台風データ貼り付け'!E68,1)*0.6)*10000</f>
        <v>0</v>
      </c>
      <c r="H68">
        <f t="shared" ref="H68:H131" ca="1" si="8">INDIRECT("'3_距離貼り付け'!F"&amp;ROW()+4)</f>
        <v>0</v>
      </c>
      <c r="I68" s="8">
        <f t="shared" ref="I68:I101" ca="1" si="9">(H68/(O68*1000))/24</f>
        <v>0</v>
      </c>
      <c r="J68" s="10" t="e">
        <f t="shared" si="5"/>
        <v>#N/A</v>
      </c>
      <c r="K68" t="e">
        <f t="shared" si="7"/>
        <v>#N/A</v>
      </c>
      <c r="L68" t="e">
        <f>VLOOKUP(C68,パラメータ設定用!$A$2:$F$8,4,0)</f>
        <v>#N/A</v>
      </c>
      <c r="M68" t="e">
        <f>VLOOKUP(C68,パラメータ設定用!$A$2:$F$8,5,0)</f>
        <v>#N/A</v>
      </c>
      <c r="N68">
        <v>75</v>
      </c>
      <c r="O68">
        <v>73</v>
      </c>
    </row>
    <row r="69" spans="1:15" x14ac:dyDescent="0.7">
      <c r="A69" s="4" t="str">
        <f>IF(E69&lt;パラメータ設定用!$D$13,"-",IF(E69&gt;パラメータ設定用!$D$12,"-",IF(D69&lt;パラメータ設定用!$D$16,"-",IF(D69&gt;パラメータ設定用!$D$15,"-","〇"))))</f>
        <v>-</v>
      </c>
      <c r="B69" s="4" t="str">
        <f>IF(A69="-","-",COUNTIF($A$2:A69,"〇"))</f>
        <v>-</v>
      </c>
      <c r="C69" s="4" t="str">
        <f t="shared" si="6"/>
        <v>-</v>
      </c>
      <c r="D69" t="str">
        <f>IF('1_台風データ貼り付け'!F69=0,"-",'1_台風データ貼り付け'!F69)</f>
        <v>-</v>
      </c>
      <c r="E69" t="str">
        <f>IF('1_台風データ貼り付け'!E69=0,"-",'1_台風データ貼り付け'!E69)</f>
        <v>-</v>
      </c>
      <c r="F69">
        <f>(TRUNC('1_台風データ貼り付け'!F69,0)+MOD('1_台風データ貼り付け'!F69,1)*0.6)*10000</f>
        <v>0</v>
      </c>
      <c r="G69">
        <f>(TRUNC('1_台風データ貼り付け'!E69,0)+MOD('1_台風データ貼り付け'!E69,1)*0.6)*10000</f>
        <v>0</v>
      </c>
      <c r="H69">
        <f t="shared" ca="1" si="8"/>
        <v>0</v>
      </c>
      <c r="I69" s="8">
        <f t="shared" ca="1" si="9"/>
        <v>0</v>
      </c>
      <c r="J69" s="10" t="e">
        <f t="shared" si="5"/>
        <v>#N/A</v>
      </c>
      <c r="K69" t="e">
        <f t="shared" si="7"/>
        <v>#N/A</v>
      </c>
      <c r="L69" t="e">
        <f>VLOOKUP(C69,パラメータ設定用!$A$2:$F$8,4,0)</f>
        <v>#N/A</v>
      </c>
      <c r="M69" t="e">
        <f>VLOOKUP(C69,パラメータ設定用!$A$2:$F$8,5,0)</f>
        <v>#N/A</v>
      </c>
      <c r="N69">
        <v>75</v>
      </c>
      <c r="O69">
        <v>73</v>
      </c>
    </row>
    <row r="70" spans="1:15" x14ac:dyDescent="0.7">
      <c r="A70" s="4" t="str">
        <f>IF(E70&lt;パラメータ設定用!$D$13,"-",IF(E70&gt;パラメータ設定用!$D$12,"-",IF(D70&lt;パラメータ設定用!$D$16,"-",IF(D70&gt;パラメータ設定用!$D$15,"-","〇"))))</f>
        <v>-</v>
      </c>
      <c r="B70" s="4" t="str">
        <f>IF(A70="-","-",COUNTIF($A$2:A70,"〇"))</f>
        <v>-</v>
      </c>
      <c r="C70" s="4" t="str">
        <f t="shared" si="6"/>
        <v>-</v>
      </c>
      <c r="D70" t="str">
        <f>IF('1_台風データ貼り付け'!F70=0,"-",'1_台風データ貼り付け'!F70)</f>
        <v>-</v>
      </c>
      <c r="E70" t="str">
        <f>IF('1_台風データ貼り付け'!E70=0,"-",'1_台風データ貼り付け'!E70)</f>
        <v>-</v>
      </c>
      <c r="F70">
        <f>(TRUNC('1_台風データ貼り付け'!F70,0)+MOD('1_台風データ貼り付け'!F70,1)*0.6)*10000</f>
        <v>0</v>
      </c>
      <c r="G70">
        <f>(TRUNC('1_台風データ貼り付け'!E70,0)+MOD('1_台風データ貼り付け'!E70,1)*0.6)*10000</f>
        <v>0</v>
      </c>
      <c r="H70">
        <f t="shared" ca="1" si="8"/>
        <v>0</v>
      </c>
      <c r="I70" s="8">
        <f t="shared" ca="1" si="9"/>
        <v>0</v>
      </c>
      <c r="J70" s="10" t="e">
        <f t="shared" si="5"/>
        <v>#N/A</v>
      </c>
      <c r="K70" t="e">
        <f t="shared" si="7"/>
        <v>#N/A</v>
      </c>
      <c r="L70" t="e">
        <f>VLOOKUP(C70,パラメータ設定用!$A$2:$F$8,4,0)</f>
        <v>#N/A</v>
      </c>
      <c r="M70" t="e">
        <f>VLOOKUP(C70,パラメータ設定用!$A$2:$F$8,5,0)</f>
        <v>#N/A</v>
      </c>
      <c r="N70">
        <v>75</v>
      </c>
      <c r="O70">
        <v>73</v>
      </c>
    </row>
    <row r="71" spans="1:15" x14ac:dyDescent="0.7">
      <c r="A71" s="4" t="str">
        <f>IF(E71&lt;パラメータ設定用!$D$13,"-",IF(E71&gt;パラメータ設定用!$D$12,"-",IF(D71&lt;パラメータ設定用!$D$16,"-",IF(D71&gt;パラメータ設定用!$D$15,"-","〇"))))</f>
        <v>-</v>
      </c>
      <c r="B71" s="4" t="str">
        <f>IF(A71="-","-",COUNTIF($A$2:A71,"〇"))</f>
        <v>-</v>
      </c>
      <c r="C71" s="4" t="str">
        <f t="shared" si="6"/>
        <v>-</v>
      </c>
      <c r="D71" t="str">
        <f>IF('1_台風データ貼り付け'!F71=0,"-",'1_台風データ貼り付け'!F71)</f>
        <v>-</v>
      </c>
      <c r="E71" t="str">
        <f>IF('1_台風データ貼り付け'!E71=0,"-",'1_台風データ貼り付け'!E71)</f>
        <v>-</v>
      </c>
      <c r="F71">
        <f>(TRUNC('1_台風データ貼り付け'!F71,0)+MOD('1_台風データ貼り付け'!F71,1)*0.6)*10000</f>
        <v>0</v>
      </c>
      <c r="G71">
        <f>(TRUNC('1_台風データ貼り付け'!E71,0)+MOD('1_台風データ貼り付け'!E71,1)*0.6)*10000</f>
        <v>0</v>
      </c>
      <c r="H71">
        <f t="shared" ca="1" si="8"/>
        <v>0</v>
      </c>
      <c r="I71" s="8">
        <f t="shared" ca="1" si="9"/>
        <v>0</v>
      </c>
      <c r="J71" s="10" t="e">
        <f t="shared" si="5"/>
        <v>#N/A</v>
      </c>
      <c r="K71" t="e">
        <f t="shared" si="7"/>
        <v>#N/A</v>
      </c>
      <c r="L71" t="e">
        <f>VLOOKUP(C71,パラメータ設定用!$A$2:$F$8,4,0)</f>
        <v>#N/A</v>
      </c>
      <c r="M71" t="e">
        <f>VLOOKUP(C71,パラメータ設定用!$A$2:$F$8,5,0)</f>
        <v>#N/A</v>
      </c>
      <c r="N71">
        <v>75</v>
      </c>
      <c r="O71">
        <v>73</v>
      </c>
    </row>
    <row r="72" spans="1:15" x14ac:dyDescent="0.7">
      <c r="A72" s="4" t="str">
        <f>IF(E72&lt;パラメータ設定用!$D$13,"-",IF(E72&gt;パラメータ設定用!$D$12,"-",IF(D72&lt;パラメータ設定用!$D$16,"-",IF(D72&gt;パラメータ設定用!$D$15,"-","〇"))))</f>
        <v>-</v>
      </c>
      <c r="B72" s="4" t="str">
        <f>IF(A72="-","-",COUNTIF($A$2:A72,"〇"))</f>
        <v>-</v>
      </c>
      <c r="C72" s="4" t="str">
        <f t="shared" si="6"/>
        <v>-</v>
      </c>
      <c r="D72" t="str">
        <f>IF('1_台風データ貼り付け'!F72=0,"-",'1_台風データ貼り付け'!F72)</f>
        <v>-</v>
      </c>
      <c r="E72" t="str">
        <f>IF('1_台風データ貼り付け'!E72=0,"-",'1_台風データ貼り付け'!E72)</f>
        <v>-</v>
      </c>
      <c r="F72">
        <f>(TRUNC('1_台風データ貼り付け'!F72,0)+MOD('1_台風データ貼り付け'!F72,1)*0.6)*10000</f>
        <v>0</v>
      </c>
      <c r="G72">
        <f>(TRUNC('1_台風データ貼り付け'!E72,0)+MOD('1_台風データ貼り付け'!E72,1)*0.6)*10000</f>
        <v>0</v>
      </c>
      <c r="H72">
        <f t="shared" ca="1" si="8"/>
        <v>0</v>
      </c>
      <c r="I72" s="8">
        <f t="shared" ca="1" si="9"/>
        <v>0</v>
      </c>
      <c r="J72" s="10" t="e">
        <f t="shared" si="5"/>
        <v>#N/A</v>
      </c>
      <c r="K72" t="e">
        <f t="shared" si="7"/>
        <v>#N/A</v>
      </c>
      <c r="L72" t="e">
        <f>VLOOKUP(C72,パラメータ設定用!$A$2:$F$8,4,0)</f>
        <v>#N/A</v>
      </c>
      <c r="M72" t="e">
        <f>VLOOKUP(C72,パラメータ設定用!$A$2:$F$8,5,0)</f>
        <v>#N/A</v>
      </c>
      <c r="N72">
        <v>75</v>
      </c>
      <c r="O72">
        <v>73</v>
      </c>
    </row>
    <row r="73" spans="1:15" x14ac:dyDescent="0.7">
      <c r="A73" s="4" t="str">
        <f>IF(E73&lt;パラメータ設定用!$D$13,"-",IF(E73&gt;パラメータ設定用!$D$12,"-",IF(D73&lt;パラメータ設定用!$D$16,"-",IF(D73&gt;パラメータ設定用!$D$15,"-","〇"))))</f>
        <v>-</v>
      </c>
      <c r="B73" s="4" t="str">
        <f>IF(A73="-","-",COUNTIF($A$2:A73,"〇"))</f>
        <v>-</v>
      </c>
      <c r="C73" s="4" t="str">
        <f t="shared" si="6"/>
        <v>-</v>
      </c>
      <c r="D73" t="str">
        <f>IF('1_台風データ貼り付け'!F73=0,"-",'1_台風データ貼り付け'!F73)</f>
        <v>-</v>
      </c>
      <c r="E73" t="str">
        <f>IF('1_台風データ貼り付け'!E73=0,"-",'1_台風データ貼り付け'!E73)</f>
        <v>-</v>
      </c>
      <c r="F73">
        <f>(TRUNC('1_台風データ貼り付け'!F73,0)+MOD('1_台風データ貼り付け'!F73,1)*0.6)*10000</f>
        <v>0</v>
      </c>
      <c r="G73">
        <f>(TRUNC('1_台風データ貼り付け'!E73,0)+MOD('1_台風データ貼り付け'!E73,1)*0.6)*10000</f>
        <v>0</v>
      </c>
      <c r="H73">
        <f t="shared" ca="1" si="8"/>
        <v>0</v>
      </c>
      <c r="I73" s="8">
        <f t="shared" ca="1" si="9"/>
        <v>0</v>
      </c>
      <c r="J73" s="10" t="e">
        <f t="shared" si="5"/>
        <v>#N/A</v>
      </c>
      <c r="K73" t="e">
        <f t="shared" si="7"/>
        <v>#N/A</v>
      </c>
      <c r="L73" t="e">
        <f>VLOOKUP(C73,パラメータ設定用!$A$2:$F$8,4,0)</f>
        <v>#N/A</v>
      </c>
      <c r="M73" t="e">
        <f>VLOOKUP(C73,パラメータ設定用!$A$2:$F$8,5,0)</f>
        <v>#N/A</v>
      </c>
      <c r="N73">
        <v>75</v>
      </c>
      <c r="O73">
        <v>73</v>
      </c>
    </row>
    <row r="74" spans="1:15" x14ac:dyDescent="0.7">
      <c r="A74" s="4" t="str">
        <f>IF(E74&lt;パラメータ設定用!$D$13,"-",IF(E74&gt;パラメータ設定用!$D$12,"-",IF(D74&lt;パラメータ設定用!$D$16,"-",IF(D74&gt;パラメータ設定用!$D$15,"-","〇"))))</f>
        <v>-</v>
      </c>
      <c r="B74" s="4" t="str">
        <f>IF(A74="-","-",COUNTIF($A$2:A74,"〇"))</f>
        <v>-</v>
      </c>
      <c r="C74" s="4" t="str">
        <f t="shared" si="6"/>
        <v>-</v>
      </c>
      <c r="D74" t="str">
        <f>IF('1_台風データ貼り付け'!F74=0,"-",'1_台風データ貼り付け'!F74)</f>
        <v>-</v>
      </c>
      <c r="E74" t="str">
        <f>IF('1_台風データ貼り付け'!E74=0,"-",'1_台風データ貼り付け'!E74)</f>
        <v>-</v>
      </c>
      <c r="F74">
        <f>(TRUNC('1_台風データ貼り付け'!F74,0)+MOD('1_台風データ貼り付け'!F74,1)*0.6)*10000</f>
        <v>0</v>
      </c>
      <c r="G74">
        <f>(TRUNC('1_台風データ貼り付け'!E74,0)+MOD('1_台風データ貼り付け'!E74,1)*0.6)*10000</f>
        <v>0</v>
      </c>
      <c r="H74">
        <f t="shared" ca="1" si="8"/>
        <v>0</v>
      </c>
      <c r="I74" s="8">
        <f t="shared" ca="1" si="9"/>
        <v>0</v>
      </c>
      <c r="J74" s="10" t="e">
        <f t="shared" si="5"/>
        <v>#N/A</v>
      </c>
      <c r="K74" t="e">
        <f t="shared" si="7"/>
        <v>#N/A</v>
      </c>
      <c r="L74" t="e">
        <f>VLOOKUP(C74,パラメータ設定用!$A$2:$F$8,4,0)</f>
        <v>#N/A</v>
      </c>
      <c r="M74" t="e">
        <f>VLOOKUP(C74,パラメータ設定用!$A$2:$F$8,5,0)</f>
        <v>#N/A</v>
      </c>
      <c r="N74">
        <v>75</v>
      </c>
      <c r="O74">
        <v>73</v>
      </c>
    </row>
    <row r="75" spans="1:15" x14ac:dyDescent="0.7">
      <c r="A75" s="4" t="str">
        <f>IF(E75&lt;パラメータ設定用!$D$13,"-",IF(E75&gt;パラメータ設定用!$D$12,"-",IF(D75&lt;パラメータ設定用!$D$16,"-",IF(D75&gt;パラメータ設定用!$D$15,"-","〇"))))</f>
        <v>-</v>
      </c>
      <c r="B75" s="4" t="str">
        <f>IF(A75="-","-",COUNTIF($A$2:A75,"〇"))</f>
        <v>-</v>
      </c>
      <c r="C75" s="4" t="str">
        <f t="shared" si="6"/>
        <v>-</v>
      </c>
      <c r="D75" t="str">
        <f>IF('1_台風データ貼り付け'!F75=0,"-",'1_台風データ貼り付け'!F75)</f>
        <v>-</v>
      </c>
      <c r="E75" t="str">
        <f>IF('1_台風データ貼り付け'!E75=0,"-",'1_台風データ貼り付け'!E75)</f>
        <v>-</v>
      </c>
      <c r="F75">
        <f>(TRUNC('1_台風データ貼り付け'!F75,0)+MOD('1_台風データ貼り付け'!F75,1)*0.6)*10000</f>
        <v>0</v>
      </c>
      <c r="G75">
        <f>(TRUNC('1_台風データ貼り付け'!E75,0)+MOD('1_台風データ貼り付け'!E75,1)*0.6)*10000</f>
        <v>0</v>
      </c>
      <c r="H75">
        <f t="shared" ca="1" si="8"/>
        <v>0</v>
      </c>
      <c r="I75" s="8">
        <f t="shared" ca="1" si="9"/>
        <v>0</v>
      </c>
      <c r="J75" s="10" t="e">
        <f t="shared" si="5"/>
        <v>#N/A</v>
      </c>
      <c r="K75" t="e">
        <f t="shared" si="7"/>
        <v>#N/A</v>
      </c>
      <c r="L75" t="e">
        <f>VLOOKUP(C75,パラメータ設定用!$A$2:$F$8,4,0)</f>
        <v>#N/A</v>
      </c>
      <c r="M75" t="e">
        <f>VLOOKUP(C75,パラメータ設定用!$A$2:$F$8,5,0)</f>
        <v>#N/A</v>
      </c>
      <c r="N75">
        <v>75</v>
      </c>
      <c r="O75">
        <v>73</v>
      </c>
    </row>
    <row r="76" spans="1:15" x14ac:dyDescent="0.7">
      <c r="A76" s="4" t="str">
        <f>IF(E76&lt;パラメータ設定用!$D$13,"-",IF(E76&gt;パラメータ設定用!$D$12,"-",IF(D76&lt;パラメータ設定用!$D$16,"-",IF(D76&gt;パラメータ設定用!$D$15,"-","〇"))))</f>
        <v>-</v>
      </c>
      <c r="B76" s="4" t="str">
        <f>IF(A76="-","-",COUNTIF($A$2:A76,"〇"))</f>
        <v>-</v>
      </c>
      <c r="C76" s="4" t="str">
        <f t="shared" si="6"/>
        <v>-</v>
      </c>
      <c r="D76" t="str">
        <f>IF('1_台風データ貼り付け'!F76=0,"-",'1_台風データ貼り付け'!F76)</f>
        <v>-</v>
      </c>
      <c r="E76" t="str">
        <f>IF('1_台風データ貼り付け'!E76=0,"-",'1_台風データ貼り付け'!E76)</f>
        <v>-</v>
      </c>
      <c r="F76">
        <f>(TRUNC('1_台風データ貼り付け'!F76,0)+MOD('1_台風データ貼り付け'!F76,1)*0.6)*10000</f>
        <v>0</v>
      </c>
      <c r="G76">
        <f>(TRUNC('1_台風データ貼り付け'!E76,0)+MOD('1_台風データ貼り付け'!E76,1)*0.6)*10000</f>
        <v>0</v>
      </c>
      <c r="H76">
        <f t="shared" ca="1" si="8"/>
        <v>0</v>
      </c>
      <c r="I76" s="8">
        <f t="shared" ca="1" si="9"/>
        <v>0</v>
      </c>
      <c r="J76" s="10" t="e">
        <f t="shared" si="5"/>
        <v>#N/A</v>
      </c>
      <c r="K76" t="e">
        <f t="shared" si="7"/>
        <v>#N/A</v>
      </c>
      <c r="L76" t="e">
        <f>VLOOKUP(C76,パラメータ設定用!$A$2:$F$8,4,0)</f>
        <v>#N/A</v>
      </c>
      <c r="M76" t="e">
        <f>VLOOKUP(C76,パラメータ設定用!$A$2:$F$8,5,0)</f>
        <v>#N/A</v>
      </c>
      <c r="N76">
        <v>75</v>
      </c>
      <c r="O76">
        <v>73</v>
      </c>
    </row>
    <row r="77" spans="1:15" x14ac:dyDescent="0.7">
      <c r="A77" s="4" t="str">
        <f>IF(E77&lt;パラメータ設定用!$D$13,"-",IF(E77&gt;パラメータ設定用!$D$12,"-",IF(D77&lt;パラメータ設定用!$D$16,"-",IF(D77&gt;パラメータ設定用!$D$15,"-","〇"))))</f>
        <v>-</v>
      </c>
      <c r="B77" s="4" t="str">
        <f>IF(A77="-","-",COUNTIF($A$2:A77,"〇"))</f>
        <v>-</v>
      </c>
      <c r="C77" s="4" t="str">
        <f t="shared" si="6"/>
        <v>-</v>
      </c>
      <c r="D77" t="str">
        <f>IF('1_台風データ貼り付け'!F77=0,"-",'1_台風データ貼り付け'!F77)</f>
        <v>-</v>
      </c>
      <c r="E77" t="str">
        <f>IF('1_台風データ貼り付け'!E77=0,"-",'1_台風データ貼り付け'!E77)</f>
        <v>-</v>
      </c>
      <c r="F77">
        <f>(TRUNC('1_台風データ貼り付け'!F77,0)+MOD('1_台風データ貼り付け'!F77,1)*0.6)*10000</f>
        <v>0</v>
      </c>
      <c r="G77">
        <f>(TRUNC('1_台風データ貼り付け'!E77,0)+MOD('1_台風データ貼り付け'!E77,1)*0.6)*10000</f>
        <v>0</v>
      </c>
      <c r="H77">
        <f t="shared" ca="1" si="8"/>
        <v>0</v>
      </c>
      <c r="I77" s="8">
        <f t="shared" ca="1" si="9"/>
        <v>0</v>
      </c>
      <c r="J77" s="10" t="e">
        <f t="shared" si="5"/>
        <v>#N/A</v>
      </c>
      <c r="K77" t="e">
        <f t="shared" si="7"/>
        <v>#N/A</v>
      </c>
      <c r="L77" t="e">
        <f>VLOOKUP(C77,パラメータ設定用!$A$2:$F$8,4,0)</f>
        <v>#N/A</v>
      </c>
      <c r="M77" t="e">
        <f>VLOOKUP(C77,パラメータ設定用!$A$2:$F$8,5,0)</f>
        <v>#N/A</v>
      </c>
      <c r="N77">
        <v>75</v>
      </c>
      <c r="O77">
        <v>73</v>
      </c>
    </row>
    <row r="78" spans="1:15" x14ac:dyDescent="0.7">
      <c r="A78" s="4" t="str">
        <f>IF(E78&lt;パラメータ設定用!$D$13,"-",IF(E78&gt;パラメータ設定用!$D$12,"-",IF(D78&lt;パラメータ設定用!$D$16,"-",IF(D78&gt;パラメータ設定用!$D$15,"-","〇"))))</f>
        <v>-</v>
      </c>
      <c r="B78" s="4" t="str">
        <f>IF(A78="-","-",COUNTIF($A$2:A78,"〇"))</f>
        <v>-</v>
      </c>
      <c r="C78" s="4" t="str">
        <f t="shared" si="6"/>
        <v>-</v>
      </c>
      <c r="D78" t="str">
        <f>IF('1_台風データ貼り付け'!F78=0,"-",'1_台風データ貼り付け'!F78)</f>
        <v>-</v>
      </c>
      <c r="E78" t="str">
        <f>IF('1_台風データ貼り付け'!E78=0,"-",'1_台風データ貼り付け'!E78)</f>
        <v>-</v>
      </c>
      <c r="F78">
        <f>(TRUNC('1_台風データ貼り付け'!F78,0)+MOD('1_台風データ貼り付け'!F78,1)*0.6)*10000</f>
        <v>0</v>
      </c>
      <c r="G78">
        <f>(TRUNC('1_台風データ貼り付け'!E78,0)+MOD('1_台風データ貼り付け'!E78,1)*0.6)*10000</f>
        <v>0</v>
      </c>
      <c r="H78">
        <f t="shared" ca="1" si="8"/>
        <v>0</v>
      </c>
      <c r="I78" s="8">
        <f t="shared" ca="1" si="9"/>
        <v>0</v>
      </c>
      <c r="J78" s="10" t="e">
        <f t="shared" si="5"/>
        <v>#N/A</v>
      </c>
      <c r="K78" t="e">
        <f t="shared" si="7"/>
        <v>#N/A</v>
      </c>
      <c r="L78" t="e">
        <f>VLOOKUP(C78,パラメータ設定用!$A$2:$F$8,4,0)</f>
        <v>#N/A</v>
      </c>
      <c r="M78" t="e">
        <f>VLOOKUP(C78,パラメータ設定用!$A$2:$F$8,5,0)</f>
        <v>#N/A</v>
      </c>
      <c r="N78">
        <v>75</v>
      </c>
      <c r="O78">
        <v>73</v>
      </c>
    </row>
    <row r="79" spans="1:15" x14ac:dyDescent="0.7">
      <c r="A79" s="4" t="str">
        <f>IF(E79&lt;パラメータ設定用!$D$13,"-",IF(E79&gt;パラメータ設定用!$D$12,"-",IF(D79&lt;パラメータ設定用!$D$16,"-",IF(D79&gt;パラメータ設定用!$D$15,"-","〇"))))</f>
        <v>-</v>
      </c>
      <c r="B79" s="4" t="str">
        <f>IF(A79="-","-",COUNTIF($A$2:A79,"〇"))</f>
        <v>-</v>
      </c>
      <c r="C79" s="4" t="str">
        <f t="shared" si="6"/>
        <v>-</v>
      </c>
      <c r="D79" t="str">
        <f>IF('1_台風データ貼り付け'!F79=0,"-",'1_台風データ貼り付け'!F79)</f>
        <v>-</v>
      </c>
      <c r="E79" t="str">
        <f>IF('1_台風データ貼り付け'!E79=0,"-",'1_台風データ貼り付け'!E79)</f>
        <v>-</v>
      </c>
      <c r="F79">
        <f>(TRUNC('1_台風データ貼り付け'!F79,0)+MOD('1_台風データ貼り付け'!F79,1)*0.6)*10000</f>
        <v>0</v>
      </c>
      <c r="G79">
        <f>(TRUNC('1_台風データ貼り付け'!E79,0)+MOD('1_台風データ貼り付け'!E79,1)*0.6)*10000</f>
        <v>0</v>
      </c>
      <c r="H79">
        <f t="shared" ca="1" si="8"/>
        <v>0</v>
      </c>
      <c r="I79" s="8">
        <f t="shared" ca="1" si="9"/>
        <v>0</v>
      </c>
      <c r="J79" s="10" t="e">
        <f t="shared" si="5"/>
        <v>#N/A</v>
      </c>
      <c r="K79" t="e">
        <f t="shared" si="7"/>
        <v>#N/A</v>
      </c>
      <c r="L79" t="e">
        <f>VLOOKUP(C79,パラメータ設定用!$A$2:$F$8,4,0)</f>
        <v>#N/A</v>
      </c>
      <c r="M79" t="e">
        <f>VLOOKUP(C79,パラメータ設定用!$A$2:$F$8,5,0)</f>
        <v>#N/A</v>
      </c>
      <c r="N79">
        <v>75</v>
      </c>
      <c r="O79">
        <v>73</v>
      </c>
    </row>
    <row r="80" spans="1:15" x14ac:dyDescent="0.7">
      <c r="A80" s="4" t="str">
        <f>IF(E80&lt;パラメータ設定用!$D$13,"-",IF(E80&gt;パラメータ設定用!$D$12,"-",IF(D80&lt;パラメータ設定用!$D$16,"-",IF(D80&gt;パラメータ設定用!$D$15,"-","〇"))))</f>
        <v>-</v>
      </c>
      <c r="B80" s="4" t="str">
        <f>IF(A80="-","-",COUNTIF($A$2:A80,"〇"))</f>
        <v>-</v>
      </c>
      <c r="C80" s="4" t="str">
        <f t="shared" si="6"/>
        <v>-</v>
      </c>
      <c r="D80" t="str">
        <f>IF('1_台風データ貼り付け'!F80=0,"-",'1_台風データ貼り付け'!F80)</f>
        <v>-</v>
      </c>
      <c r="E80" t="str">
        <f>IF('1_台風データ貼り付け'!E80=0,"-",'1_台風データ貼り付け'!E80)</f>
        <v>-</v>
      </c>
      <c r="F80">
        <f>(TRUNC('1_台風データ貼り付け'!F80,0)+MOD('1_台風データ貼り付け'!F80,1)*0.6)*10000</f>
        <v>0</v>
      </c>
      <c r="G80">
        <f>(TRUNC('1_台風データ貼り付け'!E80,0)+MOD('1_台風データ貼り付け'!E80,1)*0.6)*10000</f>
        <v>0</v>
      </c>
      <c r="H80">
        <f t="shared" ca="1" si="8"/>
        <v>0</v>
      </c>
      <c r="I80" s="8">
        <f t="shared" ca="1" si="9"/>
        <v>0</v>
      </c>
      <c r="J80" s="10" t="e">
        <f t="shared" si="5"/>
        <v>#N/A</v>
      </c>
      <c r="K80" t="e">
        <f t="shared" si="7"/>
        <v>#N/A</v>
      </c>
      <c r="L80" t="e">
        <f>VLOOKUP(C80,パラメータ設定用!$A$2:$F$8,4,0)</f>
        <v>#N/A</v>
      </c>
      <c r="M80" t="e">
        <f>VLOOKUP(C80,パラメータ設定用!$A$2:$F$8,5,0)</f>
        <v>#N/A</v>
      </c>
      <c r="N80">
        <v>75</v>
      </c>
      <c r="O80">
        <v>73</v>
      </c>
    </row>
    <row r="81" spans="1:15" x14ac:dyDescent="0.7">
      <c r="A81" s="4" t="str">
        <f>IF(E81&lt;パラメータ設定用!$D$13,"-",IF(E81&gt;パラメータ設定用!$D$12,"-",IF(D81&lt;パラメータ設定用!$D$16,"-",IF(D81&gt;パラメータ設定用!$D$15,"-","〇"))))</f>
        <v>-</v>
      </c>
      <c r="B81" s="4" t="str">
        <f>IF(A81="-","-",COUNTIF($A$2:A81,"〇"))</f>
        <v>-</v>
      </c>
      <c r="C81" s="4" t="str">
        <f t="shared" si="6"/>
        <v>-</v>
      </c>
      <c r="D81" t="str">
        <f>IF('1_台風データ貼り付け'!F81=0,"-",'1_台風データ貼り付け'!F81)</f>
        <v>-</v>
      </c>
      <c r="E81" t="str">
        <f>IF('1_台風データ貼り付け'!E81=0,"-",'1_台風データ貼り付け'!E81)</f>
        <v>-</v>
      </c>
      <c r="F81">
        <f>(TRUNC('1_台風データ貼り付け'!F81,0)+MOD('1_台風データ貼り付け'!F81,1)*0.6)*10000</f>
        <v>0</v>
      </c>
      <c r="G81">
        <f>(TRUNC('1_台風データ貼り付け'!E81,0)+MOD('1_台風データ貼り付け'!E81,1)*0.6)*10000</f>
        <v>0</v>
      </c>
      <c r="H81">
        <f t="shared" ca="1" si="8"/>
        <v>0</v>
      </c>
      <c r="I81" s="8">
        <f t="shared" ca="1" si="9"/>
        <v>0</v>
      </c>
      <c r="J81" s="10" t="e">
        <f t="shared" si="5"/>
        <v>#N/A</v>
      </c>
      <c r="K81" t="e">
        <f t="shared" si="7"/>
        <v>#N/A</v>
      </c>
      <c r="L81" t="e">
        <f>VLOOKUP(C81,パラメータ設定用!$A$2:$F$8,4,0)</f>
        <v>#N/A</v>
      </c>
      <c r="M81" t="e">
        <f>VLOOKUP(C81,パラメータ設定用!$A$2:$F$8,5,0)</f>
        <v>#N/A</v>
      </c>
      <c r="N81">
        <v>75</v>
      </c>
      <c r="O81">
        <v>73</v>
      </c>
    </row>
    <row r="82" spans="1:15" x14ac:dyDescent="0.7">
      <c r="A82" s="4" t="str">
        <f>IF(E82&lt;パラメータ設定用!$D$13,"-",IF(E82&gt;パラメータ設定用!$D$12,"-",IF(D82&lt;パラメータ設定用!$D$16,"-",IF(D82&gt;パラメータ設定用!$D$15,"-","〇"))))</f>
        <v>-</v>
      </c>
      <c r="B82" s="4" t="str">
        <f>IF(A82="-","-",COUNTIF($A$2:A82,"〇"))</f>
        <v>-</v>
      </c>
      <c r="C82" s="4" t="str">
        <f t="shared" si="6"/>
        <v>-</v>
      </c>
      <c r="D82" t="str">
        <f>IF('1_台風データ貼り付け'!F82=0,"-",'1_台風データ貼り付け'!F82)</f>
        <v>-</v>
      </c>
      <c r="E82" t="str">
        <f>IF('1_台風データ貼り付け'!E82=0,"-",'1_台風データ貼り付け'!E82)</f>
        <v>-</v>
      </c>
      <c r="F82">
        <f>(TRUNC('1_台風データ貼り付け'!F82,0)+MOD('1_台風データ貼り付け'!F82,1)*0.6)*10000</f>
        <v>0</v>
      </c>
      <c r="G82">
        <f>(TRUNC('1_台風データ貼り付け'!E82,0)+MOD('1_台風データ貼り付け'!E82,1)*0.6)*10000</f>
        <v>0</v>
      </c>
      <c r="H82">
        <f t="shared" ca="1" si="8"/>
        <v>0</v>
      </c>
      <c r="I82" s="8">
        <f t="shared" ca="1" si="9"/>
        <v>0</v>
      </c>
      <c r="J82" s="10" t="e">
        <f t="shared" si="5"/>
        <v>#N/A</v>
      </c>
      <c r="K82" t="e">
        <f t="shared" si="7"/>
        <v>#N/A</v>
      </c>
      <c r="L82" t="e">
        <f>VLOOKUP(C82,パラメータ設定用!$A$2:$F$8,4,0)</f>
        <v>#N/A</v>
      </c>
      <c r="M82" t="e">
        <f>VLOOKUP(C82,パラメータ設定用!$A$2:$F$8,5,0)</f>
        <v>#N/A</v>
      </c>
      <c r="N82">
        <v>75</v>
      </c>
      <c r="O82">
        <v>73</v>
      </c>
    </row>
    <row r="83" spans="1:15" x14ac:dyDescent="0.7">
      <c r="A83" s="4" t="str">
        <f>IF(E83&lt;パラメータ設定用!$D$13,"-",IF(E83&gt;パラメータ設定用!$D$12,"-",IF(D83&lt;パラメータ設定用!$D$16,"-",IF(D83&gt;パラメータ設定用!$D$15,"-","〇"))))</f>
        <v>-</v>
      </c>
      <c r="B83" s="4" t="str">
        <f>IF(A83="-","-",COUNTIF($A$2:A83,"〇"))</f>
        <v>-</v>
      </c>
      <c r="C83" s="4" t="str">
        <f t="shared" si="6"/>
        <v>-</v>
      </c>
      <c r="D83" t="str">
        <f>IF('1_台風データ貼り付け'!F83=0,"-",'1_台風データ貼り付け'!F83)</f>
        <v>-</v>
      </c>
      <c r="E83" t="str">
        <f>IF('1_台風データ貼り付け'!E83=0,"-",'1_台風データ貼り付け'!E83)</f>
        <v>-</v>
      </c>
      <c r="F83">
        <f>(TRUNC('1_台風データ貼り付け'!F83,0)+MOD('1_台風データ貼り付け'!F83,1)*0.6)*10000</f>
        <v>0</v>
      </c>
      <c r="G83">
        <f>(TRUNC('1_台風データ貼り付け'!E83,0)+MOD('1_台風データ貼り付け'!E83,1)*0.6)*10000</f>
        <v>0</v>
      </c>
      <c r="H83">
        <f t="shared" ca="1" si="8"/>
        <v>0</v>
      </c>
      <c r="I83" s="8">
        <f t="shared" ca="1" si="9"/>
        <v>0</v>
      </c>
      <c r="J83" s="10" t="e">
        <f t="shared" si="5"/>
        <v>#N/A</v>
      </c>
      <c r="K83" t="e">
        <f t="shared" si="7"/>
        <v>#N/A</v>
      </c>
      <c r="L83" t="e">
        <f>VLOOKUP(C83,パラメータ設定用!$A$2:$F$8,4,0)</f>
        <v>#N/A</v>
      </c>
      <c r="M83" t="e">
        <f>VLOOKUP(C83,パラメータ設定用!$A$2:$F$8,5,0)</f>
        <v>#N/A</v>
      </c>
      <c r="N83">
        <v>75</v>
      </c>
      <c r="O83">
        <v>73</v>
      </c>
    </row>
    <row r="84" spans="1:15" x14ac:dyDescent="0.7">
      <c r="A84" s="4" t="str">
        <f>IF(E84&lt;パラメータ設定用!$D$13,"-",IF(E84&gt;パラメータ設定用!$D$12,"-",IF(D84&lt;パラメータ設定用!$D$16,"-",IF(D84&gt;パラメータ設定用!$D$15,"-","〇"))))</f>
        <v>-</v>
      </c>
      <c r="B84" s="4" t="str">
        <f>IF(A84="-","-",COUNTIF($A$2:A84,"〇"))</f>
        <v>-</v>
      </c>
      <c r="C84" s="4" t="str">
        <f t="shared" si="6"/>
        <v>-</v>
      </c>
      <c r="D84" t="str">
        <f>IF('1_台風データ貼り付け'!F84=0,"-",'1_台風データ貼り付け'!F84)</f>
        <v>-</v>
      </c>
      <c r="E84" t="str">
        <f>IF('1_台風データ貼り付け'!E84=0,"-",'1_台風データ貼り付け'!E84)</f>
        <v>-</v>
      </c>
      <c r="F84">
        <f>(TRUNC('1_台風データ貼り付け'!F84,0)+MOD('1_台風データ貼り付け'!F84,1)*0.6)*10000</f>
        <v>0</v>
      </c>
      <c r="G84">
        <f>(TRUNC('1_台風データ貼り付け'!E84,0)+MOD('1_台風データ貼り付け'!E84,1)*0.6)*10000</f>
        <v>0</v>
      </c>
      <c r="H84">
        <f t="shared" ca="1" si="8"/>
        <v>0</v>
      </c>
      <c r="I84" s="8">
        <f t="shared" ca="1" si="9"/>
        <v>0</v>
      </c>
      <c r="J84" s="10" t="e">
        <f t="shared" si="5"/>
        <v>#N/A</v>
      </c>
      <c r="K84" t="e">
        <f t="shared" si="7"/>
        <v>#N/A</v>
      </c>
      <c r="L84" t="e">
        <f>VLOOKUP(C84,パラメータ設定用!$A$2:$F$8,4,0)</f>
        <v>#N/A</v>
      </c>
      <c r="M84" t="e">
        <f>VLOOKUP(C84,パラメータ設定用!$A$2:$F$8,5,0)</f>
        <v>#N/A</v>
      </c>
      <c r="N84">
        <v>75</v>
      </c>
      <c r="O84">
        <v>73</v>
      </c>
    </row>
    <row r="85" spans="1:15" x14ac:dyDescent="0.7">
      <c r="A85" s="4" t="str">
        <f>IF(E85&lt;パラメータ設定用!$D$13,"-",IF(E85&gt;パラメータ設定用!$D$12,"-",IF(D85&lt;パラメータ設定用!$D$16,"-",IF(D85&gt;パラメータ設定用!$D$15,"-","〇"))))</f>
        <v>-</v>
      </c>
      <c r="B85" s="4" t="str">
        <f>IF(A85="-","-",COUNTIF($A$2:A85,"〇"))</f>
        <v>-</v>
      </c>
      <c r="C85" s="4" t="str">
        <f t="shared" si="6"/>
        <v>-</v>
      </c>
      <c r="D85" t="str">
        <f>IF('1_台風データ貼り付け'!F85=0,"-",'1_台風データ貼り付け'!F85)</f>
        <v>-</v>
      </c>
      <c r="E85" t="str">
        <f>IF('1_台風データ貼り付け'!E85=0,"-",'1_台風データ貼り付け'!E85)</f>
        <v>-</v>
      </c>
      <c r="F85">
        <f>(TRUNC('1_台風データ貼り付け'!F85,0)+MOD('1_台風データ貼り付け'!F85,1)*0.6)*10000</f>
        <v>0</v>
      </c>
      <c r="G85">
        <f>(TRUNC('1_台風データ貼り付け'!E85,0)+MOD('1_台風データ貼り付け'!E85,1)*0.6)*10000</f>
        <v>0</v>
      </c>
      <c r="H85">
        <f t="shared" ca="1" si="8"/>
        <v>0</v>
      </c>
      <c r="I85" s="8">
        <f t="shared" ca="1" si="9"/>
        <v>0</v>
      </c>
      <c r="J85" s="10" t="e">
        <f t="shared" si="5"/>
        <v>#N/A</v>
      </c>
      <c r="K85" t="e">
        <f t="shared" si="7"/>
        <v>#N/A</v>
      </c>
      <c r="L85" t="e">
        <f>VLOOKUP(C85,パラメータ設定用!$A$2:$F$8,4,0)</f>
        <v>#N/A</v>
      </c>
      <c r="M85" t="e">
        <f>VLOOKUP(C85,パラメータ設定用!$A$2:$F$8,5,0)</f>
        <v>#N/A</v>
      </c>
      <c r="N85">
        <v>75</v>
      </c>
      <c r="O85">
        <v>73</v>
      </c>
    </row>
    <row r="86" spans="1:15" x14ac:dyDescent="0.7">
      <c r="A86" s="4" t="str">
        <f>IF(E86&lt;パラメータ設定用!$D$13,"-",IF(E86&gt;パラメータ設定用!$D$12,"-",IF(D86&lt;パラメータ設定用!$D$16,"-",IF(D86&gt;パラメータ設定用!$D$15,"-","〇"))))</f>
        <v>-</v>
      </c>
      <c r="B86" s="4" t="str">
        <f>IF(A86="-","-",COUNTIF($A$2:A86,"〇"))</f>
        <v>-</v>
      </c>
      <c r="C86" s="4" t="str">
        <f t="shared" si="6"/>
        <v>-</v>
      </c>
      <c r="D86" t="str">
        <f>IF('1_台風データ貼り付け'!F86=0,"-",'1_台風データ貼り付け'!F86)</f>
        <v>-</v>
      </c>
      <c r="E86" t="str">
        <f>IF('1_台風データ貼り付け'!E86=0,"-",'1_台風データ貼り付け'!E86)</f>
        <v>-</v>
      </c>
      <c r="F86">
        <f>(TRUNC('1_台風データ貼り付け'!F86,0)+MOD('1_台風データ貼り付け'!F86,1)*0.6)*10000</f>
        <v>0</v>
      </c>
      <c r="G86">
        <f>(TRUNC('1_台風データ貼り付け'!E86,0)+MOD('1_台風データ貼り付け'!E86,1)*0.6)*10000</f>
        <v>0</v>
      </c>
      <c r="H86">
        <f t="shared" ca="1" si="8"/>
        <v>0</v>
      </c>
      <c r="I86" s="8">
        <f t="shared" ca="1" si="9"/>
        <v>0</v>
      </c>
      <c r="J86" s="10" t="e">
        <f t="shared" si="5"/>
        <v>#N/A</v>
      </c>
      <c r="K86" t="e">
        <f t="shared" si="7"/>
        <v>#N/A</v>
      </c>
      <c r="L86" t="e">
        <f>VLOOKUP(C86,パラメータ設定用!$A$2:$F$8,4,0)</f>
        <v>#N/A</v>
      </c>
      <c r="M86" t="e">
        <f>VLOOKUP(C86,パラメータ設定用!$A$2:$F$8,5,0)</f>
        <v>#N/A</v>
      </c>
      <c r="N86">
        <v>75</v>
      </c>
      <c r="O86">
        <v>73</v>
      </c>
    </row>
    <row r="87" spans="1:15" x14ac:dyDescent="0.7">
      <c r="A87" s="4" t="str">
        <f>IF(E87&lt;パラメータ設定用!$D$13,"-",IF(E87&gt;パラメータ設定用!$D$12,"-",IF(D87&lt;パラメータ設定用!$D$16,"-",IF(D87&gt;パラメータ設定用!$D$15,"-","〇"))))</f>
        <v>-</v>
      </c>
      <c r="B87" s="4" t="str">
        <f>IF(A87="-","-",COUNTIF($A$2:A87,"〇"))</f>
        <v>-</v>
      </c>
      <c r="C87" s="4" t="str">
        <f t="shared" si="6"/>
        <v>-</v>
      </c>
      <c r="D87" t="str">
        <f>IF('1_台風データ貼り付け'!F87=0,"-",'1_台風データ貼り付け'!F87)</f>
        <v>-</v>
      </c>
      <c r="E87" t="str">
        <f>IF('1_台風データ貼り付け'!E87=0,"-",'1_台風データ貼り付け'!E87)</f>
        <v>-</v>
      </c>
      <c r="F87">
        <f>(TRUNC('1_台風データ貼り付け'!F87,0)+MOD('1_台風データ貼り付け'!F87,1)*0.6)*10000</f>
        <v>0</v>
      </c>
      <c r="G87">
        <f>(TRUNC('1_台風データ貼り付け'!E87,0)+MOD('1_台風データ貼り付け'!E87,1)*0.6)*10000</f>
        <v>0</v>
      </c>
      <c r="H87">
        <f t="shared" ca="1" si="8"/>
        <v>0</v>
      </c>
      <c r="I87" s="8">
        <f t="shared" ca="1" si="9"/>
        <v>0</v>
      </c>
      <c r="J87" s="10" t="e">
        <f t="shared" si="5"/>
        <v>#N/A</v>
      </c>
      <c r="K87" t="e">
        <f t="shared" si="7"/>
        <v>#N/A</v>
      </c>
      <c r="L87" t="e">
        <f>VLOOKUP(C87,パラメータ設定用!$A$2:$F$8,4,0)</f>
        <v>#N/A</v>
      </c>
      <c r="M87" t="e">
        <f>VLOOKUP(C87,パラメータ設定用!$A$2:$F$8,5,0)</f>
        <v>#N/A</v>
      </c>
      <c r="N87">
        <v>75</v>
      </c>
      <c r="O87">
        <v>73</v>
      </c>
    </row>
    <row r="88" spans="1:15" x14ac:dyDescent="0.7">
      <c r="A88" s="4" t="str">
        <f>IF(E88&lt;パラメータ設定用!$D$13,"-",IF(E88&gt;パラメータ設定用!$D$12,"-",IF(D88&lt;パラメータ設定用!$D$16,"-",IF(D88&gt;パラメータ設定用!$D$15,"-","〇"))))</f>
        <v>-</v>
      </c>
      <c r="B88" s="4" t="str">
        <f>IF(A88="-","-",COUNTIF($A$2:A88,"〇"))</f>
        <v>-</v>
      </c>
      <c r="C88" s="4" t="str">
        <f t="shared" si="6"/>
        <v>-</v>
      </c>
      <c r="D88" t="str">
        <f>IF('1_台風データ貼り付け'!F88=0,"-",'1_台風データ貼り付け'!F88)</f>
        <v>-</v>
      </c>
      <c r="E88" t="str">
        <f>IF('1_台風データ貼り付け'!E88=0,"-",'1_台風データ貼り付け'!E88)</f>
        <v>-</v>
      </c>
      <c r="F88">
        <f>(TRUNC('1_台風データ貼り付け'!F88,0)+MOD('1_台風データ貼り付け'!F88,1)*0.6)*10000</f>
        <v>0</v>
      </c>
      <c r="G88">
        <f>(TRUNC('1_台風データ貼り付け'!E88,0)+MOD('1_台風データ貼り付け'!E88,1)*0.6)*10000</f>
        <v>0</v>
      </c>
      <c r="H88">
        <f t="shared" ca="1" si="8"/>
        <v>0</v>
      </c>
      <c r="I88" s="8">
        <f t="shared" ca="1" si="9"/>
        <v>0</v>
      </c>
      <c r="J88" s="10" t="e">
        <f t="shared" si="5"/>
        <v>#N/A</v>
      </c>
      <c r="K88" t="e">
        <f t="shared" si="7"/>
        <v>#N/A</v>
      </c>
      <c r="L88" t="e">
        <f>VLOOKUP(C88,パラメータ設定用!$A$2:$F$8,4,0)</f>
        <v>#N/A</v>
      </c>
      <c r="M88" t="e">
        <f>VLOOKUP(C88,パラメータ設定用!$A$2:$F$8,5,0)</f>
        <v>#N/A</v>
      </c>
      <c r="N88">
        <v>75</v>
      </c>
      <c r="O88">
        <v>73</v>
      </c>
    </row>
    <row r="89" spans="1:15" x14ac:dyDescent="0.7">
      <c r="A89" s="4" t="str">
        <f>IF(E89&lt;パラメータ設定用!$D$13,"-",IF(E89&gt;パラメータ設定用!$D$12,"-",IF(D89&lt;パラメータ設定用!$D$16,"-",IF(D89&gt;パラメータ設定用!$D$15,"-","〇"))))</f>
        <v>-</v>
      </c>
      <c r="B89" s="4" t="str">
        <f>IF(A89="-","-",COUNTIF($A$2:A89,"〇"))</f>
        <v>-</v>
      </c>
      <c r="C89" s="4" t="str">
        <f t="shared" si="6"/>
        <v>-</v>
      </c>
      <c r="D89" t="str">
        <f>IF('1_台風データ貼り付け'!F89=0,"-",'1_台風データ貼り付け'!F89)</f>
        <v>-</v>
      </c>
      <c r="E89" t="str">
        <f>IF('1_台風データ貼り付け'!E89=0,"-",'1_台風データ貼り付け'!E89)</f>
        <v>-</v>
      </c>
      <c r="F89">
        <f>(TRUNC('1_台風データ貼り付け'!F89,0)+MOD('1_台風データ貼り付け'!F89,1)*0.6)*10000</f>
        <v>0</v>
      </c>
      <c r="G89">
        <f>(TRUNC('1_台風データ貼り付け'!E89,0)+MOD('1_台風データ貼り付け'!E89,1)*0.6)*10000</f>
        <v>0</v>
      </c>
      <c r="H89">
        <f t="shared" ca="1" si="8"/>
        <v>0</v>
      </c>
      <c r="I89" s="8">
        <f t="shared" ca="1" si="9"/>
        <v>0</v>
      </c>
      <c r="J89" s="10" t="e">
        <f t="shared" si="5"/>
        <v>#N/A</v>
      </c>
      <c r="K89" t="e">
        <f t="shared" si="7"/>
        <v>#N/A</v>
      </c>
      <c r="L89" t="e">
        <f>VLOOKUP(C89,パラメータ設定用!$A$2:$F$8,4,0)</f>
        <v>#N/A</v>
      </c>
      <c r="M89" t="e">
        <f>VLOOKUP(C89,パラメータ設定用!$A$2:$F$8,5,0)</f>
        <v>#N/A</v>
      </c>
      <c r="N89">
        <v>75</v>
      </c>
      <c r="O89">
        <v>73</v>
      </c>
    </row>
    <row r="90" spans="1:15" x14ac:dyDescent="0.7">
      <c r="A90" s="4" t="str">
        <f>IF(E90&lt;パラメータ設定用!$D$13,"-",IF(E90&gt;パラメータ設定用!$D$12,"-",IF(D90&lt;パラメータ設定用!$D$16,"-",IF(D90&gt;パラメータ設定用!$D$15,"-","〇"))))</f>
        <v>-</v>
      </c>
      <c r="B90" s="4" t="str">
        <f>IF(A90="-","-",COUNTIF($A$2:A90,"〇"))</f>
        <v>-</v>
      </c>
      <c r="C90" s="4" t="str">
        <f t="shared" si="6"/>
        <v>-</v>
      </c>
      <c r="D90" t="str">
        <f>IF('1_台風データ貼り付け'!F90=0,"-",'1_台風データ貼り付け'!F90)</f>
        <v>-</v>
      </c>
      <c r="E90" t="str">
        <f>IF('1_台風データ貼り付け'!E90=0,"-",'1_台風データ貼り付け'!E90)</f>
        <v>-</v>
      </c>
      <c r="F90">
        <f>(TRUNC('1_台風データ貼り付け'!F90,0)+MOD('1_台風データ貼り付け'!F90,1)*0.6)*10000</f>
        <v>0</v>
      </c>
      <c r="G90">
        <f>(TRUNC('1_台風データ貼り付け'!E90,0)+MOD('1_台風データ貼り付け'!E90,1)*0.6)*10000</f>
        <v>0</v>
      </c>
      <c r="H90">
        <f t="shared" ca="1" si="8"/>
        <v>0</v>
      </c>
      <c r="I90" s="8">
        <f t="shared" ca="1" si="9"/>
        <v>0</v>
      </c>
      <c r="J90" s="10" t="e">
        <f t="shared" si="5"/>
        <v>#N/A</v>
      </c>
      <c r="K90" t="e">
        <f t="shared" si="7"/>
        <v>#N/A</v>
      </c>
      <c r="L90" t="e">
        <f>VLOOKUP(C90,パラメータ設定用!$A$2:$F$8,4,0)</f>
        <v>#N/A</v>
      </c>
      <c r="M90" t="e">
        <f>VLOOKUP(C90,パラメータ設定用!$A$2:$F$8,5,0)</f>
        <v>#N/A</v>
      </c>
      <c r="N90">
        <v>75</v>
      </c>
      <c r="O90">
        <v>73</v>
      </c>
    </row>
    <row r="91" spans="1:15" x14ac:dyDescent="0.7">
      <c r="A91" s="4" t="str">
        <f>IF(E91&lt;パラメータ設定用!$D$13,"-",IF(E91&gt;パラメータ設定用!$D$12,"-",IF(D91&lt;パラメータ設定用!$D$16,"-",IF(D91&gt;パラメータ設定用!$D$15,"-","〇"))))</f>
        <v>-</v>
      </c>
      <c r="B91" s="4" t="str">
        <f>IF(A91="-","-",COUNTIF($A$2:A91,"〇"))</f>
        <v>-</v>
      </c>
      <c r="C91" s="4" t="str">
        <f t="shared" si="6"/>
        <v>-</v>
      </c>
      <c r="D91" t="str">
        <f>IF('1_台風データ貼り付け'!F91=0,"-",'1_台風データ貼り付け'!F91)</f>
        <v>-</v>
      </c>
      <c r="E91" t="str">
        <f>IF('1_台風データ貼り付け'!E91=0,"-",'1_台風データ貼り付け'!E91)</f>
        <v>-</v>
      </c>
      <c r="F91">
        <f>(TRUNC('1_台風データ貼り付け'!F91,0)+MOD('1_台風データ貼り付け'!F91,1)*0.6)*10000</f>
        <v>0</v>
      </c>
      <c r="G91">
        <f>(TRUNC('1_台風データ貼り付け'!E91,0)+MOD('1_台風データ貼り付け'!E91,1)*0.6)*10000</f>
        <v>0</v>
      </c>
      <c r="H91">
        <f t="shared" ca="1" si="8"/>
        <v>0</v>
      </c>
      <c r="I91" s="8">
        <f t="shared" ca="1" si="9"/>
        <v>0</v>
      </c>
      <c r="J91" s="10" t="e">
        <f t="shared" si="5"/>
        <v>#N/A</v>
      </c>
      <c r="K91" t="e">
        <f t="shared" si="7"/>
        <v>#N/A</v>
      </c>
      <c r="L91" t="e">
        <f>VLOOKUP(C91,パラメータ設定用!$A$2:$F$8,4,0)</f>
        <v>#N/A</v>
      </c>
      <c r="M91" t="e">
        <f>VLOOKUP(C91,パラメータ設定用!$A$2:$F$8,5,0)</f>
        <v>#N/A</v>
      </c>
      <c r="N91">
        <v>75</v>
      </c>
      <c r="O91">
        <v>73</v>
      </c>
    </row>
    <row r="92" spans="1:15" x14ac:dyDescent="0.7">
      <c r="A92" s="4" t="str">
        <f>IF(E92&lt;パラメータ設定用!$D$13,"-",IF(E92&gt;パラメータ設定用!$D$12,"-",IF(D92&lt;パラメータ設定用!$D$16,"-",IF(D92&gt;パラメータ設定用!$D$15,"-","〇"))))</f>
        <v>-</v>
      </c>
      <c r="B92" s="4" t="str">
        <f>IF(A92="-","-",COUNTIF($A$2:A92,"〇"))</f>
        <v>-</v>
      </c>
      <c r="C92" s="4" t="str">
        <f t="shared" si="6"/>
        <v>-</v>
      </c>
      <c r="D92" t="str">
        <f>IF('1_台風データ貼り付け'!F92=0,"-",'1_台風データ貼り付け'!F92)</f>
        <v>-</v>
      </c>
      <c r="E92" t="str">
        <f>IF('1_台風データ貼り付け'!E92=0,"-",'1_台風データ貼り付け'!E92)</f>
        <v>-</v>
      </c>
      <c r="F92">
        <f>(TRUNC('1_台風データ貼り付け'!F92,0)+MOD('1_台風データ貼り付け'!F92,1)*0.6)*10000</f>
        <v>0</v>
      </c>
      <c r="G92">
        <f>(TRUNC('1_台風データ貼り付け'!E92,0)+MOD('1_台風データ貼り付け'!E92,1)*0.6)*10000</f>
        <v>0</v>
      </c>
      <c r="H92">
        <f t="shared" ca="1" si="8"/>
        <v>0</v>
      </c>
      <c r="I92" s="8">
        <f t="shared" ca="1" si="9"/>
        <v>0</v>
      </c>
      <c r="J92" s="10" t="e">
        <f t="shared" si="5"/>
        <v>#N/A</v>
      </c>
      <c r="K92" t="e">
        <f t="shared" si="7"/>
        <v>#N/A</v>
      </c>
      <c r="L92" t="e">
        <f>VLOOKUP(C92,パラメータ設定用!$A$2:$F$8,4,0)</f>
        <v>#N/A</v>
      </c>
      <c r="M92" t="e">
        <f>VLOOKUP(C92,パラメータ設定用!$A$2:$F$8,5,0)</f>
        <v>#N/A</v>
      </c>
      <c r="N92">
        <v>75</v>
      </c>
      <c r="O92">
        <v>73</v>
      </c>
    </row>
    <row r="93" spans="1:15" x14ac:dyDescent="0.7">
      <c r="A93" s="4" t="str">
        <f>IF(E93&lt;パラメータ設定用!$D$13,"-",IF(E93&gt;パラメータ設定用!$D$12,"-",IF(D93&lt;パラメータ設定用!$D$16,"-",IF(D93&gt;パラメータ設定用!$D$15,"-","〇"))))</f>
        <v>-</v>
      </c>
      <c r="B93" s="4" t="str">
        <f>IF(A93="-","-",COUNTIF($A$2:A93,"〇"))</f>
        <v>-</v>
      </c>
      <c r="C93" s="4" t="str">
        <f t="shared" si="6"/>
        <v>-</v>
      </c>
      <c r="D93" t="str">
        <f>IF('1_台風データ貼り付け'!F93=0,"-",'1_台風データ貼り付け'!F93)</f>
        <v>-</v>
      </c>
      <c r="E93" t="str">
        <f>IF('1_台風データ貼り付け'!E93=0,"-",'1_台風データ貼り付け'!E93)</f>
        <v>-</v>
      </c>
      <c r="F93">
        <f>(TRUNC('1_台風データ貼り付け'!F93,0)+MOD('1_台風データ貼り付け'!F93,1)*0.6)*10000</f>
        <v>0</v>
      </c>
      <c r="G93">
        <f>(TRUNC('1_台風データ貼り付け'!E93,0)+MOD('1_台風データ貼り付け'!E93,1)*0.6)*10000</f>
        <v>0</v>
      </c>
      <c r="H93">
        <f t="shared" ca="1" si="8"/>
        <v>0</v>
      </c>
      <c r="I93" s="8">
        <f t="shared" ca="1" si="9"/>
        <v>0</v>
      </c>
      <c r="J93" s="10" t="e">
        <f t="shared" si="5"/>
        <v>#N/A</v>
      </c>
      <c r="K93" t="e">
        <f t="shared" si="7"/>
        <v>#N/A</v>
      </c>
      <c r="L93" t="e">
        <f>VLOOKUP(C93,パラメータ設定用!$A$2:$F$8,4,0)</f>
        <v>#N/A</v>
      </c>
      <c r="M93" t="e">
        <f>VLOOKUP(C93,パラメータ設定用!$A$2:$F$8,5,0)</f>
        <v>#N/A</v>
      </c>
      <c r="N93">
        <v>75</v>
      </c>
      <c r="O93">
        <v>73</v>
      </c>
    </row>
    <row r="94" spans="1:15" x14ac:dyDescent="0.7">
      <c r="A94" s="4" t="str">
        <f>IF(E94&lt;パラメータ設定用!$D$13,"-",IF(E94&gt;パラメータ設定用!$D$12,"-",IF(D94&lt;パラメータ設定用!$D$16,"-",IF(D94&gt;パラメータ設定用!$D$15,"-","〇"))))</f>
        <v>-</v>
      </c>
      <c r="B94" s="4" t="str">
        <f>IF(A94="-","-",COUNTIF($A$2:A94,"〇"))</f>
        <v>-</v>
      </c>
      <c r="C94" s="4" t="str">
        <f t="shared" si="6"/>
        <v>-</v>
      </c>
      <c r="D94" t="str">
        <f>IF('1_台風データ貼り付け'!F94=0,"-",'1_台風データ貼り付け'!F94)</f>
        <v>-</v>
      </c>
      <c r="E94" t="str">
        <f>IF('1_台風データ貼り付け'!E94=0,"-",'1_台風データ貼り付け'!E94)</f>
        <v>-</v>
      </c>
      <c r="F94">
        <f>(TRUNC('1_台風データ貼り付け'!F94,0)+MOD('1_台風データ貼り付け'!F94,1)*0.6)*10000</f>
        <v>0</v>
      </c>
      <c r="G94">
        <f>(TRUNC('1_台風データ貼り付け'!E94,0)+MOD('1_台風データ貼り付け'!E94,1)*0.6)*10000</f>
        <v>0</v>
      </c>
      <c r="H94">
        <f t="shared" ca="1" si="8"/>
        <v>0</v>
      </c>
      <c r="I94" s="8">
        <f t="shared" ca="1" si="9"/>
        <v>0</v>
      </c>
      <c r="J94" s="10" t="e">
        <f t="shared" si="5"/>
        <v>#N/A</v>
      </c>
      <c r="K94" t="e">
        <f t="shared" si="7"/>
        <v>#N/A</v>
      </c>
      <c r="L94" t="e">
        <f>VLOOKUP(C94,パラメータ設定用!$A$2:$F$8,4,0)</f>
        <v>#N/A</v>
      </c>
      <c r="M94" t="e">
        <f>VLOOKUP(C94,パラメータ設定用!$A$2:$F$8,5,0)</f>
        <v>#N/A</v>
      </c>
      <c r="N94">
        <v>75</v>
      </c>
      <c r="O94">
        <v>73</v>
      </c>
    </row>
    <row r="95" spans="1:15" x14ac:dyDescent="0.7">
      <c r="A95" s="4" t="str">
        <f>IF(E95&lt;パラメータ設定用!$D$13,"-",IF(E95&gt;パラメータ設定用!$D$12,"-",IF(D95&lt;パラメータ設定用!$D$16,"-",IF(D95&gt;パラメータ設定用!$D$15,"-","〇"))))</f>
        <v>-</v>
      </c>
      <c r="B95" s="4" t="str">
        <f>IF(A95="-","-",COUNTIF($A$2:A95,"〇"))</f>
        <v>-</v>
      </c>
      <c r="C95" s="4" t="str">
        <f t="shared" si="6"/>
        <v>-</v>
      </c>
      <c r="D95" t="str">
        <f>IF('1_台風データ貼り付け'!F95=0,"-",'1_台風データ貼り付け'!F95)</f>
        <v>-</v>
      </c>
      <c r="E95" t="str">
        <f>IF('1_台風データ貼り付け'!E95=0,"-",'1_台風データ貼り付け'!E95)</f>
        <v>-</v>
      </c>
      <c r="F95">
        <f>(TRUNC('1_台風データ貼り付け'!F95,0)+MOD('1_台風データ貼り付け'!F95,1)*0.6)*10000</f>
        <v>0</v>
      </c>
      <c r="G95">
        <f>(TRUNC('1_台風データ貼り付け'!E95,0)+MOD('1_台風データ貼り付け'!E95,1)*0.6)*10000</f>
        <v>0</v>
      </c>
      <c r="H95">
        <f t="shared" ca="1" si="8"/>
        <v>0</v>
      </c>
      <c r="I95" s="8">
        <f t="shared" ca="1" si="9"/>
        <v>0</v>
      </c>
      <c r="J95" s="10" t="e">
        <f t="shared" si="5"/>
        <v>#N/A</v>
      </c>
      <c r="K95" t="e">
        <f t="shared" si="7"/>
        <v>#N/A</v>
      </c>
      <c r="L95" t="e">
        <f>VLOOKUP(C95,パラメータ設定用!$A$2:$F$8,4,0)</f>
        <v>#N/A</v>
      </c>
      <c r="M95" t="e">
        <f>VLOOKUP(C95,パラメータ設定用!$A$2:$F$8,5,0)</f>
        <v>#N/A</v>
      </c>
      <c r="N95">
        <v>75</v>
      </c>
      <c r="O95">
        <v>73</v>
      </c>
    </row>
    <row r="96" spans="1:15" x14ac:dyDescent="0.7">
      <c r="A96" s="4" t="str">
        <f>IF(E96&lt;パラメータ設定用!$D$13,"-",IF(E96&gt;パラメータ設定用!$D$12,"-",IF(D96&lt;パラメータ設定用!$D$16,"-",IF(D96&gt;パラメータ設定用!$D$15,"-","〇"))))</f>
        <v>-</v>
      </c>
      <c r="B96" s="4" t="str">
        <f>IF(A96="-","-",COUNTIF($A$2:A96,"〇"))</f>
        <v>-</v>
      </c>
      <c r="C96" s="4" t="str">
        <f t="shared" si="6"/>
        <v>-</v>
      </c>
      <c r="D96" t="str">
        <f>IF('1_台風データ貼り付け'!F96=0,"-",'1_台風データ貼り付け'!F96)</f>
        <v>-</v>
      </c>
      <c r="E96" t="str">
        <f>IF('1_台風データ貼り付け'!E96=0,"-",'1_台風データ貼り付け'!E96)</f>
        <v>-</v>
      </c>
      <c r="F96">
        <f>(TRUNC('1_台風データ貼り付け'!F96,0)+MOD('1_台風データ貼り付け'!F96,1)*0.6)*10000</f>
        <v>0</v>
      </c>
      <c r="G96">
        <f>(TRUNC('1_台風データ貼り付け'!E96,0)+MOD('1_台風データ貼り付け'!E96,1)*0.6)*10000</f>
        <v>0</v>
      </c>
      <c r="H96">
        <f t="shared" ca="1" si="8"/>
        <v>0</v>
      </c>
      <c r="I96" s="8">
        <f t="shared" ca="1" si="9"/>
        <v>0</v>
      </c>
      <c r="J96" s="10" t="e">
        <f t="shared" si="5"/>
        <v>#N/A</v>
      </c>
      <c r="K96" t="e">
        <f t="shared" si="7"/>
        <v>#N/A</v>
      </c>
      <c r="L96" t="e">
        <f>VLOOKUP(C96,パラメータ設定用!$A$2:$F$8,4,0)</f>
        <v>#N/A</v>
      </c>
      <c r="M96" t="e">
        <f>VLOOKUP(C96,パラメータ設定用!$A$2:$F$8,5,0)</f>
        <v>#N/A</v>
      </c>
      <c r="N96">
        <v>75</v>
      </c>
      <c r="O96">
        <v>73</v>
      </c>
    </row>
    <row r="97" spans="1:15" x14ac:dyDescent="0.7">
      <c r="A97" s="4" t="str">
        <f>IF(E97&lt;パラメータ設定用!$D$13,"-",IF(E97&gt;パラメータ設定用!$D$12,"-",IF(D97&lt;パラメータ設定用!$D$16,"-",IF(D97&gt;パラメータ設定用!$D$15,"-","〇"))))</f>
        <v>-</v>
      </c>
      <c r="B97" s="4" t="str">
        <f>IF(A97="-","-",COUNTIF($A$2:A97,"〇"))</f>
        <v>-</v>
      </c>
      <c r="C97" s="4" t="str">
        <f t="shared" si="6"/>
        <v>-</v>
      </c>
      <c r="D97" t="str">
        <f>IF('1_台風データ貼り付け'!F97=0,"-",'1_台風データ貼り付け'!F97)</f>
        <v>-</v>
      </c>
      <c r="E97" t="str">
        <f>IF('1_台風データ貼り付け'!E97=0,"-",'1_台風データ貼り付け'!E97)</f>
        <v>-</v>
      </c>
      <c r="F97">
        <f>(TRUNC('1_台風データ貼り付け'!F97,0)+MOD('1_台風データ貼り付け'!F97,1)*0.6)*10000</f>
        <v>0</v>
      </c>
      <c r="G97">
        <f>(TRUNC('1_台風データ貼り付け'!E97,0)+MOD('1_台風データ貼り付け'!E97,1)*0.6)*10000</f>
        <v>0</v>
      </c>
      <c r="H97">
        <f t="shared" ca="1" si="8"/>
        <v>0</v>
      </c>
      <c r="I97" s="8">
        <f t="shared" ca="1" si="9"/>
        <v>0</v>
      </c>
      <c r="J97" s="10" t="e">
        <f t="shared" si="5"/>
        <v>#N/A</v>
      </c>
      <c r="K97" t="e">
        <f t="shared" si="7"/>
        <v>#N/A</v>
      </c>
      <c r="L97" t="e">
        <f>VLOOKUP(C97,パラメータ設定用!$A$2:$F$8,4,0)</f>
        <v>#N/A</v>
      </c>
      <c r="M97" t="e">
        <f>VLOOKUP(C97,パラメータ設定用!$A$2:$F$8,5,0)</f>
        <v>#N/A</v>
      </c>
      <c r="N97">
        <v>75</v>
      </c>
      <c r="O97">
        <v>73</v>
      </c>
    </row>
    <row r="98" spans="1:15" x14ac:dyDescent="0.7">
      <c r="A98" s="4" t="str">
        <f>IF(E98&lt;パラメータ設定用!$D$13,"-",IF(E98&gt;パラメータ設定用!$D$12,"-",IF(D98&lt;パラメータ設定用!$D$16,"-",IF(D98&gt;パラメータ設定用!$D$15,"-","〇"))))</f>
        <v>-</v>
      </c>
      <c r="B98" s="4" t="str">
        <f>IF(A98="-","-",COUNTIF($A$2:A98,"〇"))</f>
        <v>-</v>
      </c>
      <c r="C98" s="4" t="str">
        <f t="shared" si="6"/>
        <v>-</v>
      </c>
      <c r="D98" t="str">
        <f>IF('1_台風データ貼り付け'!F98=0,"-",'1_台風データ貼り付け'!F98)</f>
        <v>-</v>
      </c>
      <c r="E98" t="str">
        <f>IF('1_台風データ貼り付け'!E98=0,"-",'1_台風データ貼り付け'!E98)</f>
        <v>-</v>
      </c>
      <c r="F98">
        <f>(TRUNC('1_台風データ貼り付け'!F98,0)+MOD('1_台風データ貼り付け'!F98,1)*0.6)*10000</f>
        <v>0</v>
      </c>
      <c r="G98">
        <f>(TRUNC('1_台風データ貼り付け'!E98,0)+MOD('1_台風データ貼り付け'!E98,1)*0.6)*10000</f>
        <v>0</v>
      </c>
      <c r="H98">
        <f t="shared" ca="1" si="8"/>
        <v>0</v>
      </c>
      <c r="I98" s="8">
        <f t="shared" ca="1" si="9"/>
        <v>0</v>
      </c>
      <c r="J98" s="10" t="e">
        <f t="shared" si="5"/>
        <v>#N/A</v>
      </c>
      <c r="K98" t="e">
        <f t="shared" si="7"/>
        <v>#N/A</v>
      </c>
      <c r="L98" t="e">
        <f>VLOOKUP(C98,パラメータ設定用!$A$2:$F$8,4,0)</f>
        <v>#N/A</v>
      </c>
      <c r="M98" t="e">
        <f>VLOOKUP(C98,パラメータ設定用!$A$2:$F$8,5,0)</f>
        <v>#N/A</v>
      </c>
      <c r="N98">
        <v>75</v>
      </c>
      <c r="O98">
        <v>73</v>
      </c>
    </row>
    <row r="99" spans="1:15" x14ac:dyDescent="0.7">
      <c r="A99" s="4" t="str">
        <f>IF(E99&lt;パラメータ設定用!$D$13,"-",IF(E99&gt;パラメータ設定用!$D$12,"-",IF(D99&lt;パラメータ設定用!$D$16,"-",IF(D99&gt;パラメータ設定用!$D$15,"-","〇"))))</f>
        <v>-</v>
      </c>
      <c r="B99" s="4" t="str">
        <f>IF(A99="-","-",COUNTIF($A$2:A99,"〇"))</f>
        <v>-</v>
      </c>
      <c r="C99" s="4" t="str">
        <f t="shared" si="6"/>
        <v>-</v>
      </c>
      <c r="D99" t="str">
        <f>IF('1_台風データ貼り付け'!F99=0,"-",'1_台風データ貼り付け'!F99)</f>
        <v>-</v>
      </c>
      <c r="E99" t="str">
        <f>IF('1_台風データ貼り付け'!E99=0,"-",'1_台風データ貼り付け'!E99)</f>
        <v>-</v>
      </c>
      <c r="F99">
        <f>(TRUNC('1_台風データ貼り付け'!F99,0)+MOD('1_台風データ貼り付け'!F99,1)*0.6)*10000</f>
        <v>0</v>
      </c>
      <c r="G99">
        <f>(TRUNC('1_台風データ貼り付け'!E99,0)+MOD('1_台風データ貼り付け'!E99,1)*0.6)*10000</f>
        <v>0</v>
      </c>
      <c r="H99">
        <f t="shared" ca="1" si="8"/>
        <v>0</v>
      </c>
      <c r="I99" s="8">
        <f t="shared" ca="1" si="9"/>
        <v>0</v>
      </c>
      <c r="J99" s="10" t="e">
        <f t="shared" si="5"/>
        <v>#N/A</v>
      </c>
      <c r="K99" t="e">
        <f t="shared" si="7"/>
        <v>#N/A</v>
      </c>
      <c r="L99" t="e">
        <f>VLOOKUP(C99,パラメータ設定用!$A$2:$F$8,4,0)</f>
        <v>#N/A</v>
      </c>
      <c r="M99" t="e">
        <f>VLOOKUP(C99,パラメータ設定用!$A$2:$F$8,5,0)</f>
        <v>#N/A</v>
      </c>
      <c r="N99">
        <v>75</v>
      </c>
      <c r="O99">
        <v>73</v>
      </c>
    </row>
    <row r="100" spans="1:15" x14ac:dyDescent="0.7">
      <c r="A100" s="4" t="str">
        <f>IF(E100&lt;パラメータ設定用!$D$13,"-",IF(E100&gt;パラメータ設定用!$D$12,"-",IF(D100&lt;パラメータ設定用!$D$16,"-",IF(D100&gt;パラメータ設定用!$D$15,"-","〇"))))</f>
        <v>-</v>
      </c>
      <c r="B100" s="4" t="str">
        <f>IF(A100="-","-",COUNTIF($A$2:A100,"〇"))</f>
        <v>-</v>
      </c>
      <c r="C100" s="4" t="str">
        <f t="shared" si="6"/>
        <v>-</v>
      </c>
      <c r="D100" t="str">
        <f>IF('1_台風データ貼り付け'!F100=0,"-",'1_台風データ貼り付け'!F100)</f>
        <v>-</v>
      </c>
      <c r="E100" t="str">
        <f>IF('1_台風データ貼り付け'!E100=0,"-",'1_台風データ貼り付け'!E100)</f>
        <v>-</v>
      </c>
      <c r="F100">
        <f>(TRUNC('1_台風データ貼り付け'!F100,0)+MOD('1_台風データ貼り付け'!F100,1)*0.6)*10000</f>
        <v>0</v>
      </c>
      <c r="G100">
        <f>(TRUNC('1_台風データ貼り付け'!E100,0)+MOD('1_台風データ貼り付け'!E100,1)*0.6)*10000</f>
        <v>0</v>
      </c>
      <c r="H100">
        <f t="shared" ca="1" si="8"/>
        <v>0</v>
      </c>
      <c r="I100" s="8">
        <f t="shared" ca="1" si="9"/>
        <v>0</v>
      </c>
      <c r="J100" s="10" t="e">
        <f t="shared" si="5"/>
        <v>#N/A</v>
      </c>
      <c r="K100" t="e">
        <f t="shared" si="7"/>
        <v>#N/A</v>
      </c>
      <c r="L100" t="e">
        <f>VLOOKUP(C100,パラメータ設定用!$A$2:$F$8,4,0)</f>
        <v>#N/A</v>
      </c>
      <c r="M100" t="e">
        <f>VLOOKUP(C100,パラメータ設定用!$A$2:$F$8,5,0)</f>
        <v>#N/A</v>
      </c>
      <c r="N100">
        <v>75</v>
      </c>
      <c r="O100">
        <v>73</v>
      </c>
    </row>
    <row r="101" spans="1:15" x14ac:dyDescent="0.7">
      <c r="A101" s="4" t="str">
        <f>IF(E101&lt;パラメータ設定用!$D$13,"-",IF(E101&gt;パラメータ設定用!$D$12,"-",IF(D101&lt;パラメータ設定用!$D$16,"-",IF(D101&gt;パラメータ設定用!$D$15,"-","〇"))))</f>
        <v>-</v>
      </c>
      <c r="B101" s="4" t="str">
        <f>IF(A101="-","-",COUNTIF($A$2:A101,"〇"))</f>
        <v>-</v>
      </c>
      <c r="C101" s="4" t="str">
        <f t="shared" si="6"/>
        <v>-</v>
      </c>
      <c r="D101" t="str">
        <f>IF('1_台風データ貼り付け'!F101=0,"-",'1_台風データ貼り付け'!F101)</f>
        <v>-</v>
      </c>
      <c r="E101" t="str">
        <f>IF('1_台風データ貼り付け'!E101=0,"-",'1_台風データ貼り付け'!E101)</f>
        <v>-</v>
      </c>
      <c r="F101">
        <f>(TRUNC('1_台風データ貼り付け'!F101,0)+MOD('1_台風データ貼り付け'!F101,1)*0.6)*10000</f>
        <v>0</v>
      </c>
      <c r="G101">
        <f>(TRUNC('1_台風データ貼り付け'!E101,0)+MOD('1_台風データ貼り付け'!E101,1)*0.6)*10000</f>
        <v>0</v>
      </c>
      <c r="H101">
        <f t="shared" ca="1" si="8"/>
        <v>0</v>
      </c>
      <c r="I101" s="8">
        <f t="shared" ca="1" si="9"/>
        <v>0</v>
      </c>
      <c r="J101" s="10" t="e">
        <f t="shared" si="5"/>
        <v>#N/A</v>
      </c>
      <c r="K101" t="e">
        <f t="shared" si="7"/>
        <v>#N/A</v>
      </c>
      <c r="L101" t="e">
        <f>VLOOKUP(C101,パラメータ設定用!$A$2:$F$8,4,0)</f>
        <v>#N/A</v>
      </c>
      <c r="M101" t="e">
        <f>VLOOKUP(C101,パラメータ設定用!$A$2:$F$8,5,0)</f>
        <v>#N/A</v>
      </c>
      <c r="N101">
        <v>75</v>
      </c>
      <c r="O101">
        <v>73</v>
      </c>
    </row>
    <row r="102" spans="1:15" x14ac:dyDescent="0.7">
      <c r="A102" s="4" t="str">
        <f>IF(E102&lt;パラメータ設定用!$D$13,"-",IF(E102&gt;パラメータ設定用!$D$12,"-",IF(D102&lt;パラメータ設定用!$D$16,"-",IF(D102&gt;パラメータ設定用!$D$15,"-","〇"))))</f>
        <v>-</v>
      </c>
      <c r="B102" s="4" t="str">
        <f>IF(A102="-","-",COUNTIF($A$2:A102,"〇"))</f>
        <v>-</v>
      </c>
      <c r="C102" s="4" t="str">
        <f t="shared" ref="C102:C165" si="10">IF(E102="-","-",IF(E102&lt;=22,"A",IF(E102&lt;=30,"B",IF(E102&lt;=34,"C",IF(E102&lt;=36,"D",IF(E102&lt;=38,"E",IF(E102&lt;=45,"F","G")))))))</f>
        <v>-</v>
      </c>
      <c r="D102" t="str">
        <f>IF('1_台風データ貼り付け'!F102=0,"-",'1_台風データ貼り付け'!F102)</f>
        <v>-</v>
      </c>
      <c r="E102" t="str">
        <f>IF('1_台風データ貼り付け'!E102=0,"-",'1_台風データ貼り付け'!E102)</f>
        <v>-</v>
      </c>
      <c r="F102">
        <f>(TRUNC('1_台風データ貼り付け'!F102,0)+MOD('1_台風データ貼り付け'!F102,1)*0.6)*10000</f>
        <v>0</v>
      </c>
      <c r="G102">
        <f>(TRUNC('1_台風データ貼り付け'!E102,0)+MOD('1_台風データ貼り付け'!E102,1)*0.6)*10000</f>
        <v>0</v>
      </c>
      <c r="H102">
        <f t="shared" ca="1" si="8"/>
        <v>0</v>
      </c>
      <c r="I102" s="8">
        <f t="shared" ref="I102:I165" ca="1" si="11">(H102/(O102*1000))/24</f>
        <v>0</v>
      </c>
      <c r="J102" s="10" t="e">
        <f t="shared" ref="J102:J165" si="12">IF(K102=0,"-",1013-K102)</f>
        <v>#N/A</v>
      </c>
      <c r="K102" t="e">
        <f t="shared" ref="K102:K165" si="13">L102*E102+M102</f>
        <v>#N/A</v>
      </c>
      <c r="L102" t="e">
        <f>VLOOKUP(C102,パラメータ設定用!$A$2:$F$8,4,0)</f>
        <v>#N/A</v>
      </c>
      <c r="M102" t="e">
        <f>VLOOKUP(C102,パラメータ設定用!$A$2:$F$8,5,0)</f>
        <v>#N/A</v>
      </c>
      <c r="N102">
        <v>75</v>
      </c>
      <c r="O102">
        <v>73</v>
      </c>
    </row>
    <row r="103" spans="1:15" x14ac:dyDescent="0.7">
      <c r="A103" s="4" t="str">
        <f>IF(E103&lt;パラメータ設定用!$D$13,"-",IF(E103&gt;パラメータ設定用!$D$12,"-",IF(D103&lt;パラメータ設定用!$D$16,"-",IF(D103&gt;パラメータ設定用!$D$15,"-","〇"))))</f>
        <v>-</v>
      </c>
      <c r="B103" s="4" t="str">
        <f>IF(A103="-","-",COUNTIF($A$2:A103,"〇"))</f>
        <v>-</v>
      </c>
      <c r="C103" s="4" t="str">
        <f t="shared" si="10"/>
        <v>-</v>
      </c>
      <c r="D103" t="str">
        <f>IF('1_台風データ貼り付け'!F103=0,"-",'1_台風データ貼り付け'!F103)</f>
        <v>-</v>
      </c>
      <c r="E103" t="str">
        <f>IF('1_台風データ貼り付け'!E103=0,"-",'1_台風データ貼り付け'!E103)</f>
        <v>-</v>
      </c>
      <c r="F103">
        <f>(TRUNC('1_台風データ貼り付け'!F103,0)+MOD('1_台風データ貼り付け'!F103,1)*0.6)*10000</f>
        <v>0</v>
      </c>
      <c r="G103">
        <f>(TRUNC('1_台風データ貼り付け'!E103,0)+MOD('1_台風データ貼り付け'!E103,1)*0.6)*10000</f>
        <v>0</v>
      </c>
      <c r="H103">
        <f t="shared" ca="1" si="8"/>
        <v>0</v>
      </c>
      <c r="I103" s="8">
        <f t="shared" ca="1" si="11"/>
        <v>0</v>
      </c>
      <c r="J103" s="10" t="e">
        <f t="shared" si="12"/>
        <v>#N/A</v>
      </c>
      <c r="K103" t="e">
        <f t="shared" si="13"/>
        <v>#N/A</v>
      </c>
      <c r="L103" t="e">
        <f>VLOOKUP(C103,パラメータ設定用!$A$2:$F$8,4,0)</f>
        <v>#N/A</v>
      </c>
      <c r="M103" t="e">
        <f>VLOOKUP(C103,パラメータ設定用!$A$2:$F$8,5,0)</f>
        <v>#N/A</v>
      </c>
      <c r="N103">
        <v>75</v>
      </c>
      <c r="O103">
        <v>73</v>
      </c>
    </row>
    <row r="104" spans="1:15" x14ac:dyDescent="0.7">
      <c r="A104" s="4" t="str">
        <f>IF(E104&lt;パラメータ設定用!$D$13,"-",IF(E104&gt;パラメータ設定用!$D$12,"-",IF(D104&lt;パラメータ設定用!$D$16,"-",IF(D104&gt;パラメータ設定用!$D$15,"-","〇"))))</f>
        <v>-</v>
      </c>
      <c r="B104" s="4" t="str">
        <f>IF(A104="-","-",COUNTIF($A$2:A104,"〇"))</f>
        <v>-</v>
      </c>
      <c r="C104" s="4" t="str">
        <f t="shared" si="10"/>
        <v>-</v>
      </c>
      <c r="D104" t="str">
        <f>IF('1_台風データ貼り付け'!F104=0,"-",'1_台風データ貼り付け'!F104)</f>
        <v>-</v>
      </c>
      <c r="E104" t="str">
        <f>IF('1_台風データ貼り付け'!E104=0,"-",'1_台風データ貼り付け'!E104)</f>
        <v>-</v>
      </c>
      <c r="F104">
        <f>(TRUNC('1_台風データ貼り付け'!F104,0)+MOD('1_台風データ貼り付け'!F104,1)*0.6)*10000</f>
        <v>0</v>
      </c>
      <c r="G104">
        <f>(TRUNC('1_台風データ貼り付け'!E104,0)+MOD('1_台風データ貼り付け'!E104,1)*0.6)*10000</f>
        <v>0</v>
      </c>
      <c r="H104">
        <f t="shared" ca="1" si="8"/>
        <v>0</v>
      </c>
      <c r="I104" s="8">
        <f t="shared" ca="1" si="11"/>
        <v>0</v>
      </c>
      <c r="J104" s="10" t="e">
        <f t="shared" si="12"/>
        <v>#N/A</v>
      </c>
      <c r="K104" t="e">
        <f t="shared" si="13"/>
        <v>#N/A</v>
      </c>
      <c r="L104" t="e">
        <f>VLOOKUP(C104,パラメータ設定用!$A$2:$F$8,4,0)</f>
        <v>#N/A</v>
      </c>
      <c r="M104" t="e">
        <f>VLOOKUP(C104,パラメータ設定用!$A$2:$F$8,5,0)</f>
        <v>#N/A</v>
      </c>
      <c r="N104">
        <v>75</v>
      </c>
      <c r="O104">
        <v>73</v>
      </c>
    </row>
    <row r="105" spans="1:15" x14ac:dyDescent="0.7">
      <c r="A105" s="4" t="str">
        <f>IF(E105&lt;パラメータ設定用!$D$13,"-",IF(E105&gt;パラメータ設定用!$D$12,"-",IF(D105&lt;パラメータ設定用!$D$16,"-",IF(D105&gt;パラメータ設定用!$D$15,"-","〇"))))</f>
        <v>-</v>
      </c>
      <c r="B105" s="4" t="str">
        <f>IF(A105="-","-",COUNTIF($A$2:A105,"〇"))</f>
        <v>-</v>
      </c>
      <c r="C105" s="4" t="str">
        <f t="shared" si="10"/>
        <v>-</v>
      </c>
      <c r="D105" t="str">
        <f>IF('1_台風データ貼り付け'!F105=0,"-",'1_台風データ貼り付け'!F105)</f>
        <v>-</v>
      </c>
      <c r="E105" t="str">
        <f>IF('1_台風データ貼り付け'!E105=0,"-",'1_台風データ貼り付け'!E105)</f>
        <v>-</v>
      </c>
      <c r="F105">
        <f>(TRUNC('1_台風データ貼り付け'!F105,0)+MOD('1_台風データ貼り付け'!F105,1)*0.6)*10000</f>
        <v>0</v>
      </c>
      <c r="G105">
        <f>(TRUNC('1_台風データ貼り付け'!E105,0)+MOD('1_台風データ貼り付け'!E105,1)*0.6)*10000</f>
        <v>0</v>
      </c>
      <c r="H105">
        <f t="shared" ca="1" si="8"/>
        <v>0</v>
      </c>
      <c r="I105" s="8">
        <f t="shared" ca="1" si="11"/>
        <v>0</v>
      </c>
      <c r="J105" s="10" t="e">
        <f t="shared" si="12"/>
        <v>#N/A</v>
      </c>
      <c r="K105" t="e">
        <f t="shared" si="13"/>
        <v>#N/A</v>
      </c>
      <c r="L105" t="e">
        <f>VLOOKUP(C105,パラメータ設定用!$A$2:$F$8,4,0)</f>
        <v>#N/A</v>
      </c>
      <c r="M105" t="e">
        <f>VLOOKUP(C105,パラメータ設定用!$A$2:$F$8,5,0)</f>
        <v>#N/A</v>
      </c>
      <c r="N105">
        <v>75</v>
      </c>
      <c r="O105">
        <v>73</v>
      </c>
    </row>
    <row r="106" spans="1:15" x14ac:dyDescent="0.7">
      <c r="A106" s="4" t="str">
        <f>IF(E106&lt;パラメータ設定用!$D$13,"-",IF(E106&gt;パラメータ設定用!$D$12,"-",IF(D106&lt;パラメータ設定用!$D$16,"-",IF(D106&gt;パラメータ設定用!$D$15,"-","〇"))))</f>
        <v>-</v>
      </c>
      <c r="B106" s="4" t="str">
        <f>IF(A106="-","-",COUNTIF($A$2:A106,"〇"))</f>
        <v>-</v>
      </c>
      <c r="C106" s="4" t="str">
        <f t="shared" si="10"/>
        <v>-</v>
      </c>
      <c r="D106" t="str">
        <f>IF('1_台風データ貼り付け'!F106=0,"-",'1_台風データ貼り付け'!F106)</f>
        <v>-</v>
      </c>
      <c r="E106" t="str">
        <f>IF('1_台風データ貼り付け'!E106=0,"-",'1_台風データ貼り付け'!E106)</f>
        <v>-</v>
      </c>
      <c r="F106">
        <f>(TRUNC('1_台風データ貼り付け'!F106,0)+MOD('1_台風データ貼り付け'!F106,1)*0.6)*10000</f>
        <v>0</v>
      </c>
      <c r="G106">
        <f>(TRUNC('1_台風データ貼り付け'!E106,0)+MOD('1_台風データ貼り付け'!E106,1)*0.6)*10000</f>
        <v>0</v>
      </c>
      <c r="H106">
        <f t="shared" ca="1" si="8"/>
        <v>0</v>
      </c>
      <c r="I106" s="8">
        <f t="shared" ca="1" si="11"/>
        <v>0</v>
      </c>
      <c r="J106" s="10" t="e">
        <f t="shared" si="12"/>
        <v>#N/A</v>
      </c>
      <c r="K106" t="e">
        <f t="shared" si="13"/>
        <v>#N/A</v>
      </c>
      <c r="L106" t="e">
        <f>VLOOKUP(C106,パラメータ設定用!$A$2:$F$8,4,0)</f>
        <v>#N/A</v>
      </c>
      <c r="M106" t="e">
        <f>VLOOKUP(C106,パラメータ設定用!$A$2:$F$8,5,0)</f>
        <v>#N/A</v>
      </c>
      <c r="N106">
        <v>75</v>
      </c>
      <c r="O106">
        <v>73</v>
      </c>
    </row>
    <row r="107" spans="1:15" x14ac:dyDescent="0.7">
      <c r="A107" s="4" t="str">
        <f>IF(E107&lt;パラメータ設定用!$D$13,"-",IF(E107&gt;パラメータ設定用!$D$12,"-",IF(D107&lt;パラメータ設定用!$D$16,"-",IF(D107&gt;パラメータ設定用!$D$15,"-","〇"))))</f>
        <v>-</v>
      </c>
      <c r="B107" s="4" t="str">
        <f>IF(A107="-","-",COUNTIF($A$2:A107,"〇"))</f>
        <v>-</v>
      </c>
      <c r="C107" s="4" t="str">
        <f t="shared" si="10"/>
        <v>-</v>
      </c>
      <c r="D107" t="str">
        <f>IF('1_台風データ貼り付け'!F107=0,"-",'1_台風データ貼り付け'!F107)</f>
        <v>-</v>
      </c>
      <c r="E107" t="str">
        <f>IF('1_台風データ貼り付け'!E107=0,"-",'1_台風データ貼り付け'!E107)</f>
        <v>-</v>
      </c>
      <c r="F107">
        <f>(TRUNC('1_台風データ貼り付け'!F107,0)+MOD('1_台風データ貼り付け'!F107,1)*0.6)*10000</f>
        <v>0</v>
      </c>
      <c r="G107">
        <f>(TRUNC('1_台風データ貼り付け'!E107,0)+MOD('1_台風データ貼り付け'!E107,1)*0.6)*10000</f>
        <v>0</v>
      </c>
      <c r="H107">
        <f t="shared" ca="1" si="8"/>
        <v>0</v>
      </c>
      <c r="I107" s="8">
        <f t="shared" ca="1" si="11"/>
        <v>0</v>
      </c>
      <c r="J107" s="10" t="e">
        <f t="shared" si="12"/>
        <v>#N/A</v>
      </c>
      <c r="K107" t="e">
        <f t="shared" si="13"/>
        <v>#N/A</v>
      </c>
      <c r="L107" t="e">
        <f>VLOOKUP(C107,パラメータ設定用!$A$2:$F$8,4,0)</f>
        <v>#N/A</v>
      </c>
      <c r="M107" t="e">
        <f>VLOOKUP(C107,パラメータ設定用!$A$2:$F$8,5,0)</f>
        <v>#N/A</v>
      </c>
      <c r="N107">
        <v>75</v>
      </c>
      <c r="O107">
        <v>73</v>
      </c>
    </row>
    <row r="108" spans="1:15" x14ac:dyDescent="0.7">
      <c r="A108" s="4" t="str">
        <f>IF(E108&lt;パラメータ設定用!$D$13,"-",IF(E108&gt;パラメータ設定用!$D$12,"-",IF(D108&lt;パラメータ設定用!$D$16,"-",IF(D108&gt;パラメータ設定用!$D$15,"-","〇"))))</f>
        <v>-</v>
      </c>
      <c r="B108" s="4" t="str">
        <f>IF(A108="-","-",COUNTIF($A$2:A108,"〇"))</f>
        <v>-</v>
      </c>
      <c r="C108" s="4" t="str">
        <f t="shared" si="10"/>
        <v>-</v>
      </c>
      <c r="D108" t="str">
        <f>IF('1_台風データ貼り付け'!F108=0,"-",'1_台風データ貼り付け'!F108)</f>
        <v>-</v>
      </c>
      <c r="E108" t="str">
        <f>IF('1_台風データ貼り付け'!E108=0,"-",'1_台風データ貼り付け'!E108)</f>
        <v>-</v>
      </c>
      <c r="F108">
        <f>(TRUNC('1_台風データ貼り付け'!F108,0)+MOD('1_台風データ貼り付け'!F108,1)*0.6)*10000</f>
        <v>0</v>
      </c>
      <c r="G108">
        <f>(TRUNC('1_台風データ貼り付け'!E108,0)+MOD('1_台風データ貼り付け'!E108,1)*0.6)*10000</f>
        <v>0</v>
      </c>
      <c r="H108">
        <f t="shared" ca="1" si="8"/>
        <v>0</v>
      </c>
      <c r="I108" s="8">
        <f t="shared" ca="1" si="11"/>
        <v>0</v>
      </c>
      <c r="J108" s="10" t="e">
        <f t="shared" si="12"/>
        <v>#N/A</v>
      </c>
      <c r="K108" t="e">
        <f t="shared" si="13"/>
        <v>#N/A</v>
      </c>
      <c r="L108" t="e">
        <f>VLOOKUP(C108,パラメータ設定用!$A$2:$F$8,4,0)</f>
        <v>#N/A</v>
      </c>
      <c r="M108" t="e">
        <f>VLOOKUP(C108,パラメータ設定用!$A$2:$F$8,5,0)</f>
        <v>#N/A</v>
      </c>
      <c r="N108">
        <v>75</v>
      </c>
      <c r="O108">
        <v>73</v>
      </c>
    </row>
    <row r="109" spans="1:15" x14ac:dyDescent="0.7">
      <c r="A109" s="4" t="str">
        <f>IF(E109&lt;パラメータ設定用!$D$13,"-",IF(E109&gt;パラメータ設定用!$D$12,"-",IF(D109&lt;パラメータ設定用!$D$16,"-",IF(D109&gt;パラメータ設定用!$D$15,"-","〇"))))</f>
        <v>-</v>
      </c>
      <c r="B109" s="4" t="str">
        <f>IF(A109="-","-",COUNTIF($A$2:A109,"〇"))</f>
        <v>-</v>
      </c>
      <c r="C109" s="4" t="str">
        <f t="shared" si="10"/>
        <v>-</v>
      </c>
      <c r="D109" t="str">
        <f>IF('1_台風データ貼り付け'!F109=0,"-",'1_台風データ貼り付け'!F109)</f>
        <v>-</v>
      </c>
      <c r="E109" t="str">
        <f>IF('1_台風データ貼り付け'!E109=0,"-",'1_台風データ貼り付け'!E109)</f>
        <v>-</v>
      </c>
      <c r="F109">
        <f>(TRUNC('1_台風データ貼り付け'!F109,0)+MOD('1_台風データ貼り付け'!F109,1)*0.6)*10000</f>
        <v>0</v>
      </c>
      <c r="G109">
        <f>(TRUNC('1_台風データ貼り付け'!E109,0)+MOD('1_台風データ貼り付け'!E109,1)*0.6)*10000</f>
        <v>0</v>
      </c>
      <c r="H109">
        <f t="shared" ca="1" si="8"/>
        <v>0</v>
      </c>
      <c r="I109" s="8">
        <f t="shared" ca="1" si="11"/>
        <v>0</v>
      </c>
      <c r="J109" s="10" t="e">
        <f t="shared" si="12"/>
        <v>#N/A</v>
      </c>
      <c r="K109" t="e">
        <f t="shared" si="13"/>
        <v>#N/A</v>
      </c>
      <c r="L109" t="e">
        <f>VLOOKUP(C109,パラメータ設定用!$A$2:$F$8,4,0)</f>
        <v>#N/A</v>
      </c>
      <c r="M109" t="e">
        <f>VLOOKUP(C109,パラメータ設定用!$A$2:$F$8,5,0)</f>
        <v>#N/A</v>
      </c>
      <c r="N109">
        <v>75</v>
      </c>
      <c r="O109">
        <v>73</v>
      </c>
    </row>
    <row r="110" spans="1:15" x14ac:dyDescent="0.7">
      <c r="A110" s="4" t="str">
        <f>IF(E110&lt;パラメータ設定用!$D$13,"-",IF(E110&gt;パラメータ設定用!$D$12,"-",IF(D110&lt;パラメータ設定用!$D$16,"-",IF(D110&gt;パラメータ設定用!$D$15,"-","〇"))))</f>
        <v>-</v>
      </c>
      <c r="B110" s="4" t="str">
        <f>IF(A110="-","-",COUNTIF($A$2:A110,"〇"))</f>
        <v>-</v>
      </c>
      <c r="C110" s="4" t="str">
        <f t="shared" si="10"/>
        <v>-</v>
      </c>
      <c r="D110" t="str">
        <f>IF('1_台風データ貼り付け'!F110=0,"-",'1_台風データ貼り付け'!F110)</f>
        <v>-</v>
      </c>
      <c r="E110" t="str">
        <f>IF('1_台風データ貼り付け'!E110=0,"-",'1_台風データ貼り付け'!E110)</f>
        <v>-</v>
      </c>
      <c r="F110">
        <f>(TRUNC('1_台風データ貼り付け'!F110,0)+MOD('1_台風データ貼り付け'!F110,1)*0.6)*10000</f>
        <v>0</v>
      </c>
      <c r="G110">
        <f>(TRUNC('1_台風データ貼り付け'!E110,0)+MOD('1_台風データ貼り付け'!E110,1)*0.6)*10000</f>
        <v>0</v>
      </c>
      <c r="H110">
        <f t="shared" ca="1" si="8"/>
        <v>0</v>
      </c>
      <c r="I110" s="8">
        <f t="shared" ca="1" si="11"/>
        <v>0</v>
      </c>
      <c r="J110" s="10" t="e">
        <f t="shared" si="12"/>
        <v>#N/A</v>
      </c>
      <c r="K110" t="e">
        <f t="shared" si="13"/>
        <v>#N/A</v>
      </c>
      <c r="L110" t="e">
        <f>VLOOKUP(C110,パラメータ設定用!$A$2:$F$8,4,0)</f>
        <v>#N/A</v>
      </c>
      <c r="M110" t="e">
        <f>VLOOKUP(C110,パラメータ設定用!$A$2:$F$8,5,0)</f>
        <v>#N/A</v>
      </c>
      <c r="N110">
        <v>75</v>
      </c>
      <c r="O110">
        <v>73</v>
      </c>
    </row>
    <row r="111" spans="1:15" x14ac:dyDescent="0.7">
      <c r="A111" s="4" t="str">
        <f>IF(E111&lt;パラメータ設定用!$D$13,"-",IF(E111&gt;パラメータ設定用!$D$12,"-",IF(D111&lt;パラメータ設定用!$D$16,"-",IF(D111&gt;パラメータ設定用!$D$15,"-","〇"))))</f>
        <v>-</v>
      </c>
      <c r="B111" s="4" t="str">
        <f>IF(A111="-","-",COUNTIF($A$2:A111,"〇"))</f>
        <v>-</v>
      </c>
      <c r="C111" s="4" t="str">
        <f t="shared" si="10"/>
        <v>-</v>
      </c>
      <c r="D111" t="str">
        <f>IF('1_台風データ貼り付け'!F111=0,"-",'1_台風データ貼り付け'!F111)</f>
        <v>-</v>
      </c>
      <c r="E111" t="str">
        <f>IF('1_台風データ貼り付け'!E111=0,"-",'1_台風データ貼り付け'!E111)</f>
        <v>-</v>
      </c>
      <c r="F111">
        <f>(TRUNC('1_台風データ貼り付け'!F111,0)+MOD('1_台風データ貼り付け'!F111,1)*0.6)*10000</f>
        <v>0</v>
      </c>
      <c r="G111">
        <f>(TRUNC('1_台風データ貼り付け'!E111,0)+MOD('1_台風データ貼り付け'!E111,1)*0.6)*10000</f>
        <v>0</v>
      </c>
      <c r="H111">
        <f t="shared" ca="1" si="8"/>
        <v>0</v>
      </c>
      <c r="I111" s="8">
        <f t="shared" ca="1" si="11"/>
        <v>0</v>
      </c>
      <c r="J111" s="10" t="e">
        <f t="shared" si="12"/>
        <v>#N/A</v>
      </c>
      <c r="K111" t="e">
        <f t="shared" si="13"/>
        <v>#N/A</v>
      </c>
      <c r="L111" t="e">
        <f>VLOOKUP(C111,パラメータ設定用!$A$2:$F$8,4,0)</f>
        <v>#N/A</v>
      </c>
      <c r="M111" t="e">
        <f>VLOOKUP(C111,パラメータ設定用!$A$2:$F$8,5,0)</f>
        <v>#N/A</v>
      </c>
      <c r="N111">
        <v>75</v>
      </c>
      <c r="O111">
        <v>73</v>
      </c>
    </row>
    <row r="112" spans="1:15" x14ac:dyDescent="0.7">
      <c r="A112" s="4" t="str">
        <f>IF(E112&lt;パラメータ設定用!$D$13,"-",IF(E112&gt;パラメータ設定用!$D$12,"-",IF(D112&lt;パラメータ設定用!$D$16,"-",IF(D112&gt;パラメータ設定用!$D$15,"-","〇"))))</f>
        <v>-</v>
      </c>
      <c r="B112" s="4" t="str">
        <f>IF(A112="-","-",COUNTIF($A$2:A112,"〇"))</f>
        <v>-</v>
      </c>
      <c r="C112" s="4" t="str">
        <f t="shared" si="10"/>
        <v>-</v>
      </c>
      <c r="D112" t="str">
        <f>IF('1_台風データ貼り付け'!F112=0,"-",'1_台風データ貼り付け'!F112)</f>
        <v>-</v>
      </c>
      <c r="E112" t="str">
        <f>IF('1_台風データ貼り付け'!E112=0,"-",'1_台風データ貼り付け'!E112)</f>
        <v>-</v>
      </c>
      <c r="F112">
        <f>(TRUNC('1_台風データ貼り付け'!F112,0)+MOD('1_台風データ貼り付け'!F112,1)*0.6)*10000</f>
        <v>0</v>
      </c>
      <c r="G112">
        <f>(TRUNC('1_台風データ貼り付け'!E112,0)+MOD('1_台風データ貼り付け'!E112,1)*0.6)*10000</f>
        <v>0</v>
      </c>
      <c r="H112">
        <f t="shared" ca="1" si="8"/>
        <v>0</v>
      </c>
      <c r="I112" s="8">
        <f t="shared" ca="1" si="11"/>
        <v>0</v>
      </c>
      <c r="J112" s="10" t="e">
        <f t="shared" si="12"/>
        <v>#N/A</v>
      </c>
      <c r="K112" t="e">
        <f t="shared" si="13"/>
        <v>#N/A</v>
      </c>
      <c r="L112" t="e">
        <f>VLOOKUP(C112,パラメータ設定用!$A$2:$F$8,4,0)</f>
        <v>#N/A</v>
      </c>
      <c r="M112" t="e">
        <f>VLOOKUP(C112,パラメータ設定用!$A$2:$F$8,5,0)</f>
        <v>#N/A</v>
      </c>
      <c r="N112">
        <v>75</v>
      </c>
      <c r="O112">
        <v>73</v>
      </c>
    </row>
    <row r="113" spans="1:15" x14ac:dyDescent="0.7">
      <c r="A113" s="4" t="str">
        <f>IF(E113&lt;パラメータ設定用!$D$13,"-",IF(E113&gt;パラメータ設定用!$D$12,"-",IF(D113&lt;パラメータ設定用!$D$16,"-",IF(D113&gt;パラメータ設定用!$D$15,"-","〇"))))</f>
        <v>-</v>
      </c>
      <c r="B113" s="4" t="str">
        <f>IF(A113="-","-",COUNTIF($A$2:A113,"〇"))</f>
        <v>-</v>
      </c>
      <c r="C113" s="4" t="str">
        <f t="shared" si="10"/>
        <v>-</v>
      </c>
      <c r="D113" t="str">
        <f>IF('1_台風データ貼り付け'!F113=0,"-",'1_台風データ貼り付け'!F113)</f>
        <v>-</v>
      </c>
      <c r="E113" t="str">
        <f>IF('1_台風データ貼り付け'!E113=0,"-",'1_台風データ貼り付け'!E113)</f>
        <v>-</v>
      </c>
      <c r="F113">
        <f>(TRUNC('1_台風データ貼り付け'!F113,0)+MOD('1_台風データ貼り付け'!F113,1)*0.6)*10000</f>
        <v>0</v>
      </c>
      <c r="G113">
        <f>(TRUNC('1_台風データ貼り付け'!E113,0)+MOD('1_台風データ貼り付け'!E113,1)*0.6)*10000</f>
        <v>0</v>
      </c>
      <c r="H113">
        <f t="shared" ca="1" si="8"/>
        <v>0</v>
      </c>
      <c r="I113" s="8">
        <f t="shared" ca="1" si="11"/>
        <v>0</v>
      </c>
      <c r="J113" s="10" t="e">
        <f t="shared" si="12"/>
        <v>#N/A</v>
      </c>
      <c r="K113" t="e">
        <f t="shared" si="13"/>
        <v>#N/A</v>
      </c>
      <c r="L113" t="e">
        <f>VLOOKUP(C113,パラメータ設定用!$A$2:$F$8,4,0)</f>
        <v>#N/A</v>
      </c>
      <c r="M113" t="e">
        <f>VLOOKUP(C113,パラメータ設定用!$A$2:$F$8,5,0)</f>
        <v>#N/A</v>
      </c>
      <c r="N113">
        <v>75</v>
      </c>
      <c r="O113">
        <v>73</v>
      </c>
    </row>
    <row r="114" spans="1:15" x14ac:dyDescent="0.7">
      <c r="A114" s="4" t="str">
        <f>IF(E114&lt;パラメータ設定用!$D$13,"-",IF(E114&gt;パラメータ設定用!$D$12,"-",IF(D114&lt;パラメータ設定用!$D$16,"-",IF(D114&gt;パラメータ設定用!$D$15,"-","〇"))))</f>
        <v>-</v>
      </c>
      <c r="B114" s="4" t="str">
        <f>IF(A114="-","-",COUNTIF($A$2:A114,"〇"))</f>
        <v>-</v>
      </c>
      <c r="C114" s="4" t="str">
        <f t="shared" si="10"/>
        <v>-</v>
      </c>
      <c r="D114" t="str">
        <f>IF('1_台風データ貼り付け'!F114=0,"-",'1_台風データ貼り付け'!F114)</f>
        <v>-</v>
      </c>
      <c r="E114" t="str">
        <f>IF('1_台風データ貼り付け'!E114=0,"-",'1_台風データ貼り付け'!E114)</f>
        <v>-</v>
      </c>
      <c r="F114">
        <f>(TRUNC('1_台風データ貼り付け'!F114,0)+MOD('1_台風データ貼り付け'!F114,1)*0.6)*10000</f>
        <v>0</v>
      </c>
      <c r="G114">
        <f>(TRUNC('1_台風データ貼り付け'!E114,0)+MOD('1_台風データ貼り付け'!E114,1)*0.6)*10000</f>
        <v>0</v>
      </c>
      <c r="H114">
        <f t="shared" ca="1" si="8"/>
        <v>0</v>
      </c>
      <c r="I114" s="8">
        <f t="shared" ca="1" si="11"/>
        <v>0</v>
      </c>
      <c r="J114" s="10" t="e">
        <f t="shared" si="12"/>
        <v>#N/A</v>
      </c>
      <c r="K114" t="e">
        <f t="shared" si="13"/>
        <v>#N/A</v>
      </c>
      <c r="L114" t="e">
        <f>VLOOKUP(C114,パラメータ設定用!$A$2:$F$8,4,0)</f>
        <v>#N/A</v>
      </c>
      <c r="M114" t="e">
        <f>VLOOKUP(C114,パラメータ設定用!$A$2:$F$8,5,0)</f>
        <v>#N/A</v>
      </c>
      <c r="N114">
        <v>75</v>
      </c>
      <c r="O114">
        <v>73</v>
      </c>
    </row>
    <row r="115" spans="1:15" x14ac:dyDescent="0.7">
      <c r="A115" s="4" t="str">
        <f>IF(E115&lt;パラメータ設定用!$D$13,"-",IF(E115&gt;パラメータ設定用!$D$12,"-",IF(D115&lt;パラメータ設定用!$D$16,"-",IF(D115&gt;パラメータ設定用!$D$15,"-","〇"))))</f>
        <v>-</v>
      </c>
      <c r="B115" s="4" t="str">
        <f>IF(A115="-","-",COUNTIF($A$2:A115,"〇"))</f>
        <v>-</v>
      </c>
      <c r="C115" s="4" t="str">
        <f t="shared" si="10"/>
        <v>-</v>
      </c>
      <c r="D115" t="str">
        <f>IF('1_台風データ貼り付け'!F115=0,"-",'1_台風データ貼り付け'!F115)</f>
        <v>-</v>
      </c>
      <c r="E115" t="str">
        <f>IF('1_台風データ貼り付け'!E115=0,"-",'1_台風データ貼り付け'!E115)</f>
        <v>-</v>
      </c>
      <c r="F115">
        <f>(TRUNC('1_台風データ貼り付け'!F115,0)+MOD('1_台風データ貼り付け'!F115,1)*0.6)*10000</f>
        <v>0</v>
      </c>
      <c r="G115">
        <f>(TRUNC('1_台風データ貼り付け'!E115,0)+MOD('1_台風データ貼り付け'!E115,1)*0.6)*10000</f>
        <v>0</v>
      </c>
      <c r="H115">
        <f t="shared" ca="1" si="8"/>
        <v>0</v>
      </c>
      <c r="I115" s="8">
        <f t="shared" ca="1" si="11"/>
        <v>0</v>
      </c>
      <c r="J115" s="10" t="e">
        <f t="shared" si="12"/>
        <v>#N/A</v>
      </c>
      <c r="K115" t="e">
        <f t="shared" si="13"/>
        <v>#N/A</v>
      </c>
      <c r="L115" t="e">
        <f>VLOOKUP(C115,パラメータ設定用!$A$2:$F$8,4,0)</f>
        <v>#N/A</v>
      </c>
      <c r="M115" t="e">
        <f>VLOOKUP(C115,パラメータ設定用!$A$2:$F$8,5,0)</f>
        <v>#N/A</v>
      </c>
      <c r="N115">
        <v>75</v>
      </c>
      <c r="O115">
        <v>73</v>
      </c>
    </row>
    <row r="116" spans="1:15" x14ac:dyDescent="0.7">
      <c r="A116" s="4" t="str">
        <f>IF(E116&lt;パラメータ設定用!$D$13,"-",IF(E116&gt;パラメータ設定用!$D$12,"-",IF(D116&lt;パラメータ設定用!$D$16,"-",IF(D116&gt;パラメータ設定用!$D$15,"-","〇"))))</f>
        <v>-</v>
      </c>
      <c r="B116" s="4" t="str">
        <f>IF(A116="-","-",COUNTIF($A$2:A116,"〇"))</f>
        <v>-</v>
      </c>
      <c r="C116" s="4" t="str">
        <f t="shared" si="10"/>
        <v>-</v>
      </c>
      <c r="D116" t="str">
        <f>IF('1_台風データ貼り付け'!F116=0,"-",'1_台風データ貼り付け'!F116)</f>
        <v>-</v>
      </c>
      <c r="E116" t="str">
        <f>IF('1_台風データ貼り付け'!E116=0,"-",'1_台風データ貼り付け'!E116)</f>
        <v>-</v>
      </c>
      <c r="F116">
        <f>(TRUNC('1_台風データ貼り付け'!F116,0)+MOD('1_台風データ貼り付け'!F116,1)*0.6)*10000</f>
        <v>0</v>
      </c>
      <c r="G116">
        <f>(TRUNC('1_台風データ貼り付け'!E116,0)+MOD('1_台風データ貼り付け'!E116,1)*0.6)*10000</f>
        <v>0</v>
      </c>
      <c r="H116">
        <f t="shared" ca="1" si="8"/>
        <v>0</v>
      </c>
      <c r="I116" s="8">
        <f t="shared" ca="1" si="11"/>
        <v>0</v>
      </c>
      <c r="J116" s="10" t="e">
        <f t="shared" si="12"/>
        <v>#N/A</v>
      </c>
      <c r="K116" t="e">
        <f t="shared" si="13"/>
        <v>#N/A</v>
      </c>
      <c r="L116" t="e">
        <f>VLOOKUP(C116,パラメータ設定用!$A$2:$F$8,4,0)</f>
        <v>#N/A</v>
      </c>
      <c r="M116" t="e">
        <f>VLOOKUP(C116,パラメータ設定用!$A$2:$F$8,5,0)</f>
        <v>#N/A</v>
      </c>
      <c r="N116">
        <v>75</v>
      </c>
      <c r="O116">
        <v>73</v>
      </c>
    </row>
    <row r="117" spans="1:15" x14ac:dyDescent="0.7">
      <c r="A117" s="4" t="str">
        <f>IF(E117&lt;パラメータ設定用!$D$13,"-",IF(E117&gt;パラメータ設定用!$D$12,"-",IF(D117&lt;パラメータ設定用!$D$16,"-",IF(D117&gt;パラメータ設定用!$D$15,"-","〇"))))</f>
        <v>-</v>
      </c>
      <c r="B117" s="4" t="str">
        <f>IF(A117="-","-",COUNTIF($A$2:A117,"〇"))</f>
        <v>-</v>
      </c>
      <c r="C117" s="4" t="str">
        <f t="shared" si="10"/>
        <v>-</v>
      </c>
      <c r="D117" t="str">
        <f>IF('1_台風データ貼り付け'!F117=0,"-",'1_台風データ貼り付け'!F117)</f>
        <v>-</v>
      </c>
      <c r="E117" t="str">
        <f>IF('1_台風データ貼り付け'!E117=0,"-",'1_台風データ貼り付け'!E117)</f>
        <v>-</v>
      </c>
      <c r="F117">
        <f>(TRUNC('1_台風データ貼り付け'!F117,0)+MOD('1_台風データ貼り付け'!F117,1)*0.6)*10000</f>
        <v>0</v>
      </c>
      <c r="G117">
        <f>(TRUNC('1_台風データ貼り付け'!E117,0)+MOD('1_台風データ貼り付け'!E117,1)*0.6)*10000</f>
        <v>0</v>
      </c>
      <c r="H117">
        <f t="shared" ca="1" si="8"/>
        <v>0</v>
      </c>
      <c r="I117" s="8">
        <f t="shared" ca="1" si="11"/>
        <v>0</v>
      </c>
      <c r="J117" s="10" t="e">
        <f t="shared" si="12"/>
        <v>#N/A</v>
      </c>
      <c r="K117" t="e">
        <f t="shared" si="13"/>
        <v>#N/A</v>
      </c>
      <c r="L117" t="e">
        <f>VLOOKUP(C117,パラメータ設定用!$A$2:$F$8,4,0)</f>
        <v>#N/A</v>
      </c>
      <c r="M117" t="e">
        <f>VLOOKUP(C117,パラメータ設定用!$A$2:$F$8,5,0)</f>
        <v>#N/A</v>
      </c>
      <c r="N117">
        <v>75</v>
      </c>
      <c r="O117">
        <v>73</v>
      </c>
    </row>
    <row r="118" spans="1:15" x14ac:dyDescent="0.7">
      <c r="A118" s="4" t="str">
        <f>IF(E118&lt;パラメータ設定用!$D$13,"-",IF(E118&gt;パラメータ設定用!$D$12,"-",IF(D118&lt;パラメータ設定用!$D$16,"-",IF(D118&gt;パラメータ設定用!$D$15,"-","〇"))))</f>
        <v>-</v>
      </c>
      <c r="B118" s="4" t="str">
        <f>IF(A118="-","-",COUNTIF($A$2:A118,"〇"))</f>
        <v>-</v>
      </c>
      <c r="C118" s="4" t="str">
        <f t="shared" si="10"/>
        <v>-</v>
      </c>
      <c r="D118" t="str">
        <f>IF('1_台風データ貼り付け'!F118=0,"-",'1_台風データ貼り付け'!F118)</f>
        <v>-</v>
      </c>
      <c r="E118" t="str">
        <f>IF('1_台風データ貼り付け'!E118=0,"-",'1_台風データ貼り付け'!E118)</f>
        <v>-</v>
      </c>
      <c r="F118">
        <f>(TRUNC('1_台風データ貼り付け'!F118,0)+MOD('1_台風データ貼り付け'!F118,1)*0.6)*10000</f>
        <v>0</v>
      </c>
      <c r="G118">
        <f>(TRUNC('1_台風データ貼り付け'!E118,0)+MOD('1_台風データ貼り付け'!E118,1)*0.6)*10000</f>
        <v>0</v>
      </c>
      <c r="H118">
        <f t="shared" ca="1" si="8"/>
        <v>0</v>
      </c>
      <c r="I118" s="8">
        <f t="shared" ca="1" si="11"/>
        <v>0</v>
      </c>
      <c r="J118" s="10" t="e">
        <f t="shared" si="12"/>
        <v>#N/A</v>
      </c>
      <c r="K118" t="e">
        <f t="shared" si="13"/>
        <v>#N/A</v>
      </c>
      <c r="L118" t="e">
        <f>VLOOKUP(C118,パラメータ設定用!$A$2:$F$8,4,0)</f>
        <v>#N/A</v>
      </c>
      <c r="M118" t="e">
        <f>VLOOKUP(C118,パラメータ設定用!$A$2:$F$8,5,0)</f>
        <v>#N/A</v>
      </c>
      <c r="N118">
        <v>75</v>
      </c>
      <c r="O118">
        <v>73</v>
      </c>
    </row>
    <row r="119" spans="1:15" x14ac:dyDescent="0.7">
      <c r="A119" s="4" t="str">
        <f>IF(E119&lt;パラメータ設定用!$D$13,"-",IF(E119&gt;パラメータ設定用!$D$12,"-",IF(D119&lt;パラメータ設定用!$D$16,"-",IF(D119&gt;パラメータ設定用!$D$15,"-","〇"))))</f>
        <v>-</v>
      </c>
      <c r="B119" s="4" t="str">
        <f>IF(A119="-","-",COUNTIF($A$2:A119,"〇"))</f>
        <v>-</v>
      </c>
      <c r="C119" s="4" t="str">
        <f t="shared" si="10"/>
        <v>-</v>
      </c>
      <c r="D119" t="str">
        <f>IF('1_台風データ貼り付け'!F119=0,"-",'1_台風データ貼り付け'!F119)</f>
        <v>-</v>
      </c>
      <c r="E119" t="str">
        <f>IF('1_台風データ貼り付け'!E119=0,"-",'1_台風データ貼り付け'!E119)</f>
        <v>-</v>
      </c>
      <c r="F119">
        <f>(TRUNC('1_台風データ貼り付け'!F119,0)+MOD('1_台風データ貼り付け'!F119,1)*0.6)*10000</f>
        <v>0</v>
      </c>
      <c r="G119">
        <f>(TRUNC('1_台風データ貼り付け'!E119,0)+MOD('1_台風データ貼り付け'!E119,1)*0.6)*10000</f>
        <v>0</v>
      </c>
      <c r="H119">
        <f t="shared" ca="1" si="8"/>
        <v>0</v>
      </c>
      <c r="I119" s="8">
        <f t="shared" ca="1" si="11"/>
        <v>0</v>
      </c>
      <c r="J119" s="10" t="e">
        <f t="shared" si="12"/>
        <v>#N/A</v>
      </c>
      <c r="K119" t="e">
        <f t="shared" si="13"/>
        <v>#N/A</v>
      </c>
      <c r="L119" t="e">
        <f>VLOOKUP(C119,パラメータ設定用!$A$2:$F$8,4,0)</f>
        <v>#N/A</v>
      </c>
      <c r="M119" t="e">
        <f>VLOOKUP(C119,パラメータ設定用!$A$2:$F$8,5,0)</f>
        <v>#N/A</v>
      </c>
      <c r="N119">
        <v>75</v>
      </c>
      <c r="O119">
        <v>73</v>
      </c>
    </row>
    <row r="120" spans="1:15" x14ac:dyDescent="0.7">
      <c r="A120" s="4" t="str">
        <f>IF(E120&lt;パラメータ設定用!$D$13,"-",IF(E120&gt;パラメータ設定用!$D$12,"-",IF(D120&lt;パラメータ設定用!$D$16,"-",IF(D120&gt;パラメータ設定用!$D$15,"-","〇"))))</f>
        <v>-</v>
      </c>
      <c r="B120" s="4" t="str">
        <f>IF(A120="-","-",COUNTIF($A$2:A120,"〇"))</f>
        <v>-</v>
      </c>
      <c r="C120" s="4" t="str">
        <f t="shared" si="10"/>
        <v>-</v>
      </c>
      <c r="D120" t="str">
        <f>IF('1_台風データ貼り付け'!F120=0,"-",'1_台風データ貼り付け'!F120)</f>
        <v>-</v>
      </c>
      <c r="E120" t="str">
        <f>IF('1_台風データ貼り付け'!E120=0,"-",'1_台風データ貼り付け'!E120)</f>
        <v>-</v>
      </c>
      <c r="F120">
        <f>(TRUNC('1_台風データ貼り付け'!F120,0)+MOD('1_台風データ貼り付け'!F120,1)*0.6)*10000</f>
        <v>0</v>
      </c>
      <c r="G120">
        <f>(TRUNC('1_台風データ貼り付け'!E120,0)+MOD('1_台風データ貼り付け'!E120,1)*0.6)*10000</f>
        <v>0</v>
      </c>
      <c r="H120">
        <f t="shared" ca="1" si="8"/>
        <v>0</v>
      </c>
      <c r="I120" s="8">
        <f t="shared" ca="1" si="11"/>
        <v>0</v>
      </c>
      <c r="J120" s="10" t="e">
        <f t="shared" si="12"/>
        <v>#N/A</v>
      </c>
      <c r="K120" t="e">
        <f t="shared" si="13"/>
        <v>#N/A</v>
      </c>
      <c r="L120" t="e">
        <f>VLOOKUP(C120,パラメータ設定用!$A$2:$F$8,4,0)</f>
        <v>#N/A</v>
      </c>
      <c r="M120" t="e">
        <f>VLOOKUP(C120,パラメータ設定用!$A$2:$F$8,5,0)</f>
        <v>#N/A</v>
      </c>
      <c r="N120">
        <v>75</v>
      </c>
      <c r="O120">
        <v>73</v>
      </c>
    </row>
    <row r="121" spans="1:15" x14ac:dyDescent="0.7">
      <c r="A121" s="4" t="str">
        <f>IF(E121&lt;パラメータ設定用!$D$13,"-",IF(E121&gt;パラメータ設定用!$D$12,"-",IF(D121&lt;パラメータ設定用!$D$16,"-",IF(D121&gt;パラメータ設定用!$D$15,"-","〇"))))</f>
        <v>-</v>
      </c>
      <c r="B121" s="4" t="str">
        <f>IF(A121="-","-",COUNTIF($A$2:A121,"〇"))</f>
        <v>-</v>
      </c>
      <c r="C121" s="4" t="str">
        <f t="shared" si="10"/>
        <v>-</v>
      </c>
      <c r="D121" t="str">
        <f>IF('1_台風データ貼り付け'!F121=0,"-",'1_台風データ貼り付け'!F121)</f>
        <v>-</v>
      </c>
      <c r="E121" t="str">
        <f>IF('1_台風データ貼り付け'!E121=0,"-",'1_台風データ貼り付け'!E121)</f>
        <v>-</v>
      </c>
      <c r="F121">
        <f>(TRUNC('1_台風データ貼り付け'!F121,0)+MOD('1_台風データ貼り付け'!F121,1)*0.6)*10000</f>
        <v>0</v>
      </c>
      <c r="G121">
        <f>(TRUNC('1_台風データ貼り付け'!E121,0)+MOD('1_台風データ貼り付け'!E121,1)*0.6)*10000</f>
        <v>0</v>
      </c>
      <c r="H121">
        <f t="shared" ca="1" si="8"/>
        <v>0</v>
      </c>
      <c r="I121" s="8">
        <f t="shared" ca="1" si="11"/>
        <v>0</v>
      </c>
      <c r="J121" s="10" t="e">
        <f t="shared" si="12"/>
        <v>#N/A</v>
      </c>
      <c r="K121" t="e">
        <f t="shared" si="13"/>
        <v>#N/A</v>
      </c>
      <c r="L121" t="e">
        <f>VLOOKUP(C121,パラメータ設定用!$A$2:$F$8,4,0)</f>
        <v>#N/A</v>
      </c>
      <c r="M121" t="e">
        <f>VLOOKUP(C121,パラメータ設定用!$A$2:$F$8,5,0)</f>
        <v>#N/A</v>
      </c>
      <c r="N121">
        <v>75</v>
      </c>
      <c r="O121">
        <v>73</v>
      </c>
    </row>
    <row r="122" spans="1:15" x14ac:dyDescent="0.7">
      <c r="A122" s="4" t="str">
        <f>IF(E122&lt;パラメータ設定用!$D$13,"-",IF(E122&gt;パラメータ設定用!$D$12,"-",IF(D122&lt;パラメータ設定用!$D$16,"-",IF(D122&gt;パラメータ設定用!$D$15,"-","〇"))))</f>
        <v>-</v>
      </c>
      <c r="B122" s="4" t="str">
        <f>IF(A122="-","-",COUNTIF($A$2:A122,"〇"))</f>
        <v>-</v>
      </c>
      <c r="C122" s="4" t="str">
        <f t="shared" si="10"/>
        <v>-</v>
      </c>
      <c r="D122" t="str">
        <f>IF('1_台風データ貼り付け'!F122=0,"-",'1_台風データ貼り付け'!F122)</f>
        <v>-</v>
      </c>
      <c r="E122" t="str">
        <f>IF('1_台風データ貼り付け'!E122=0,"-",'1_台風データ貼り付け'!E122)</f>
        <v>-</v>
      </c>
      <c r="F122">
        <f>(TRUNC('1_台風データ貼り付け'!F122,0)+MOD('1_台風データ貼り付け'!F122,1)*0.6)*10000</f>
        <v>0</v>
      </c>
      <c r="G122">
        <f>(TRUNC('1_台風データ貼り付け'!E122,0)+MOD('1_台風データ貼り付け'!E122,1)*0.6)*10000</f>
        <v>0</v>
      </c>
      <c r="H122">
        <f t="shared" ca="1" si="8"/>
        <v>0</v>
      </c>
      <c r="I122" s="8">
        <f t="shared" ca="1" si="11"/>
        <v>0</v>
      </c>
      <c r="J122" s="10" t="e">
        <f t="shared" si="12"/>
        <v>#N/A</v>
      </c>
      <c r="K122" t="e">
        <f t="shared" si="13"/>
        <v>#N/A</v>
      </c>
      <c r="L122" t="e">
        <f>VLOOKUP(C122,パラメータ設定用!$A$2:$F$8,4,0)</f>
        <v>#N/A</v>
      </c>
      <c r="M122" t="e">
        <f>VLOOKUP(C122,パラメータ設定用!$A$2:$F$8,5,0)</f>
        <v>#N/A</v>
      </c>
      <c r="N122">
        <v>75</v>
      </c>
      <c r="O122">
        <v>73</v>
      </c>
    </row>
    <row r="123" spans="1:15" x14ac:dyDescent="0.7">
      <c r="A123" s="4" t="str">
        <f>IF(E123&lt;パラメータ設定用!$D$13,"-",IF(E123&gt;パラメータ設定用!$D$12,"-",IF(D123&lt;パラメータ設定用!$D$16,"-",IF(D123&gt;パラメータ設定用!$D$15,"-","〇"))))</f>
        <v>-</v>
      </c>
      <c r="B123" s="4" t="str">
        <f>IF(A123="-","-",COUNTIF($A$2:A123,"〇"))</f>
        <v>-</v>
      </c>
      <c r="C123" s="4" t="str">
        <f t="shared" si="10"/>
        <v>-</v>
      </c>
      <c r="D123" t="str">
        <f>IF('1_台風データ貼り付け'!F123=0,"-",'1_台風データ貼り付け'!F123)</f>
        <v>-</v>
      </c>
      <c r="E123" t="str">
        <f>IF('1_台風データ貼り付け'!E123=0,"-",'1_台風データ貼り付け'!E123)</f>
        <v>-</v>
      </c>
      <c r="F123">
        <f>(TRUNC('1_台風データ貼り付け'!F123,0)+MOD('1_台風データ貼り付け'!F123,1)*0.6)*10000</f>
        <v>0</v>
      </c>
      <c r="G123">
        <f>(TRUNC('1_台風データ貼り付け'!E123,0)+MOD('1_台風データ貼り付け'!E123,1)*0.6)*10000</f>
        <v>0</v>
      </c>
      <c r="H123">
        <f t="shared" ca="1" si="8"/>
        <v>0</v>
      </c>
      <c r="I123" s="8">
        <f t="shared" ca="1" si="11"/>
        <v>0</v>
      </c>
      <c r="J123" s="10" t="e">
        <f t="shared" si="12"/>
        <v>#N/A</v>
      </c>
      <c r="K123" t="e">
        <f t="shared" si="13"/>
        <v>#N/A</v>
      </c>
      <c r="L123" t="e">
        <f>VLOOKUP(C123,パラメータ設定用!$A$2:$F$8,4,0)</f>
        <v>#N/A</v>
      </c>
      <c r="M123" t="e">
        <f>VLOOKUP(C123,パラメータ設定用!$A$2:$F$8,5,0)</f>
        <v>#N/A</v>
      </c>
      <c r="N123">
        <v>75</v>
      </c>
      <c r="O123">
        <v>73</v>
      </c>
    </row>
    <row r="124" spans="1:15" x14ac:dyDescent="0.7">
      <c r="A124" s="4" t="str">
        <f>IF(E124&lt;パラメータ設定用!$D$13,"-",IF(E124&gt;パラメータ設定用!$D$12,"-",IF(D124&lt;パラメータ設定用!$D$16,"-",IF(D124&gt;パラメータ設定用!$D$15,"-","〇"))))</f>
        <v>-</v>
      </c>
      <c r="B124" s="4" t="str">
        <f>IF(A124="-","-",COUNTIF($A$2:A124,"〇"))</f>
        <v>-</v>
      </c>
      <c r="C124" s="4" t="str">
        <f t="shared" si="10"/>
        <v>-</v>
      </c>
      <c r="D124" t="str">
        <f>IF('1_台風データ貼り付け'!F124=0,"-",'1_台風データ貼り付け'!F124)</f>
        <v>-</v>
      </c>
      <c r="E124" t="str">
        <f>IF('1_台風データ貼り付け'!E124=0,"-",'1_台風データ貼り付け'!E124)</f>
        <v>-</v>
      </c>
      <c r="F124">
        <f>(TRUNC('1_台風データ貼り付け'!F124,0)+MOD('1_台風データ貼り付け'!F124,1)*0.6)*10000</f>
        <v>0</v>
      </c>
      <c r="G124">
        <f>(TRUNC('1_台風データ貼り付け'!E124,0)+MOD('1_台風データ貼り付け'!E124,1)*0.6)*10000</f>
        <v>0</v>
      </c>
      <c r="H124">
        <f t="shared" ca="1" si="8"/>
        <v>0</v>
      </c>
      <c r="I124" s="8">
        <f t="shared" ca="1" si="11"/>
        <v>0</v>
      </c>
      <c r="J124" s="10" t="e">
        <f t="shared" si="12"/>
        <v>#N/A</v>
      </c>
      <c r="K124" t="e">
        <f t="shared" si="13"/>
        <v>#N/A</v>
      </c>
      <c r="L124" t="e">
        <f>VLOOKUP(C124,パラメータ設定用!$A$2:$F$8,4,0)</f>
        <v>#N/A</v>
      </c>
      <c r="M124" t="e">
        <f>VLOOKUP(C124,パラメータ設定用!$A$2:$F$8,5,0)</f>
        <v>#N/A</v>
      </c>
      <c r="N124">
        <v>75</v>
      </c>
      <c r="O124">
        <v>73</v>
      </c>
    </row>
    <row r="125" spans="1:15" x14ac:dyDescent="0.7">
      <c r="A125" s="4" t="str">
        <f>IF(E125&lt;パラメータ設定用!$D$13,"-",IF(E125&gt;パラメータ設定用!$D$12,"-",IF(D125&lt;パラメータ設定用!$D$16,"-",IF(D125&gt;パラメータ設定用!$D$15,"-","〇"))))</f>
        <v>-</v>
      </c>
      <c r="B125" s="4" t="str">
        <f>IF(A125="-","-",COUNTIF($A$2:A125,"〇"))</f>
        <v>-</v>
      </c>
      <c r="C125" s="4" t="str">
        <f t="shared" si="10"/>
        <v>-</v>
      </c>
      <c r="D125" t="str">
        <f>IF('1_台風データ貼り付け'!F125=0,"-",'1_台風データ貼り付け'!F125)</f>
        <v>-</v>
      </c>
      <c r="E125" t="str">
        <f>IF('1_台風データ貼り付け'!E125=0,"-",'1_台風データ貼り付け'!E125)</f>
        <v>-</v>
      </c>
      <c r="F125">
        <f>(TRUNC('1_台風データ貼り付け'!F125,0)+MOD('1_台風データ貼り付け'!F125,1)*0.6)*10000</f>
        <v>0</v>
      </c>
      <c r="G125">
        <f>(TRUNC('1_台風データ貼り付け'!E125,0)+MOD('1_台風データ貼り付け'!E125,1)*0.6)*10000</f>
        <v>0</v>
      </c>
      <c r="H125">
        <f t="shared" ca="1" si="8"/>
        <v>0</v>
      </c>
      <c r="I125" s="8">
        <f t="shared" ca="1" si="11"/>
        <v>0</v>
      </c>
      <c r="J125" s="10" t="e">
        <f t="shared" si="12"/>
        <v>#N/A</v>
      </c>
      <c r="K125" t="e">
        <f t="shared" si="13"/>
        <v>#N/A</v>
      </c>
      <c r="L125" t="e">
        <f>VLOOKUP(C125,パラメータ設定用!$A$2:$F$8,4,0)</f>
        <v>#N/A</v>
      </c>
      <c r="M125" t="e">
        <f>VLOOKUP(C125,パラメータ設定用!$A$2:$F$8,5,0)</f>
        <v>#N/A</v>
      </c>
      <c r="N125">
        <v>75</v>
      </c>
      <c r="O125">
        <v>73</v>
      </c>
    </row>
    <row r="126" spans="1:15" x14ac:dyDescent="0.7">
      <c r="A126" s="4" t="str">
        <f>IF(E126&lt;パラメータ設定用!$D$13,"-",IF(E126&gt;パラメータ設定用!$D$12,"-",IF(D126&lt;パラメータ設定用!$D$16,"-",IF(D126&gt;パラメータ設定用!$D$15,"-","〇"))))</f>
        <v>-</v>
      </c>
      <c r="B126" s="4" t="str">
        <f>IF(A126="-","-",COUNTIF($A$2:A126,"〇"))</f>
        <v>-</v>
      </c>
      <c r="C126" s="4" t="str">
        <f t="shared" si="10"/>
        <v>-</v>
      </c>
      <c r="D126" t="str">
        <f>IF('1_台風データ貼り付け'!F126=0,"-",'1_台風データ貼り付け'!F126)</f>
        <v>-</v>
      </c>
      <c r="E126" t="str">
        <f>IF('1_台風データ貼り付け'!E126=0,"-",'1_台風データ貼り付け'!E126)</f>
        <v>-</v>
      </c>
      <c r="F126">
        <f>(TRUNC('1_台風データ貼り付け'!F126,0)+MOD('1_台風データ貼り付け'!F126,1)*0.6)*10000</f>
        <v>0</v>
      </c>
      <c r="G126">
        <f>(TRUNC('1_台風データ貼り付け'!E126,0)+MOD('1_台風データ貼り付け'!E126,1)*0.6)*10000</f>
        <v>0</v>
      </c>
      <c r="H126">
        <f t="shared" ca="1" si="8"/>
        <v>0</v>
      </c>
      <c r="I126" s="8">
        <f t="shared" ca="1" si="11"/>
        <v>0</v>
      </c>
      <c r="J126" s="10" t="e">
        <f t="shared" si="12"/>
        <v>#N/A</v>
      </c>
      <c r="K126" t="e">
        <f t="shared" si="13"/>
        <v>#N/A</v>
      </c>
      <c r="L126" t="e">
        <f>VLOOKUP(C126,パラメータ設定用!$A$2:$F$8,4,0)</f>
        <v>#N/A</v>
      </c>
      <c r="M126" t="e">
        <f>VLOOKUP(C126,パラメータ設定用!$A$2:$F$8,5,0)</f>
        <v>#N/A</v>
      </c>
      <c r="N126">
        <v>75</v>
      </c>
      <c r="O126">
        <v>73</v>
      </c>
    </row>
    <row r="127" spans="1:15" x14ac:dyDescent="0.7">
      <c r="A127" s="4" t="str">
        <f>IF(E127&lt;パラメータ設定用!$D$13,"-",IF(E127&gt;パラメータ設定用!$D$12,"-",IF(D127&lt;パラメータ設定用!$D$16,"-",IF(D127&gt;パラメータ設定用!$D$15,"-","〇"))))</f>
        <v>-</v>
      </c>
      <c r="B127" s="4" t="str">
        <f>IF(A127="-","-",COUNTIF($A$2:A127,"〇"))</f>
        <v>-</v>
      </c>
      <c r="C127" s="4" t="str">
        <f t="shared" si="10"/>
        <v>-</v>
      </c>
      <c r="D127" t="str">
        <f>IF('1_台風データ貼り付け'!F127=0,"-",'1_台風データ貼り付け'!F127)</f>
        <v>-</v>
      </c>
      <c r="E127" t="str">
        <f>IF('1_台風データ貼り付け'!E127=0,"-",'1_台風データ貼り付け'!E127)</f>
        <v>-</v>
      </c>
      <c r="F127">
        <f>(TRUNC('1_台風データ貼り付け'!F127,0)+MOD('1_台風データ貼り付け'!F127,1)*0.6)*10000</f>
        <v>0</v>
      </c>
      <c r="G127">
        <f>(TRUNC('1_台風データ貼り付け'!E127,0)+MOD('1_台風データ貼り付け'!E127,1)*0.6)*10000</f>
        <v>0</v>
      </c>
      <c r="H127">
        <f t="shared" ca="1" si="8"/>
        <v>0</v>
      </c>
      <c r="I127" s="8">
        <f t="shared" ca="1" si="11"/>
        <v>0</v>
      </c>
      <c r="J127" s="10" t="e">
        <f t="shared" si="12"/>
        <v>#N/A</v>
      </c>
      <c r="K127" t="e">
        <f t="shared" si="13"/>
        <v>#N/A</v>
      </c>
      <c r="L127" t="e">
        <f>VLOOKUP(C127,パラメータ設定用!$A$2:$F$8,4,0)</f>
        <v>#N/A</v>
      </c>
      <c r="M127" t="e">
        <f>VLOOKUP(C127,パラメータ設定用!$A$2:$F$8,5,0)</f>
        <v>#N/A</v>
      </c>
      <c r="N127">
        <v>75</v>
      </c>
      <c r="O127">
        <v>73</v>
      </c>
    </row>
    <row r="128" spans="1:15" x14ac:dyDescent="0.7">
      <c r="A128" s="4" t="str">
        <f>IF(E128&lt;パラメータ設定用!$D$13,"-",IF(E128&gt;パラメータ設定用!$D$12,"-",IF(D128&lt;パラメータ設定用!$D$16,"-",IF(D128&gt;パラメータ設定用!$D$15,"-","〇"))))</f>
        <v>-</v>
      </c>
      <c r="B128" s="4" t="str">
        <f>IF(A128="-","-",COUNTIF($A$2:A128,"〇"))</f>
        <v>-</v>
      </c>
      <c r="C128" s="4" t="str">
        <f t="shared" si="10"/>
        <v>-</v>
      </c>
      <c r="D128" t="str">
        <f>IF('1_台風データ貼り付け'!F128=0,"-",'1_台風データ貼り付け'!F128)</f>
        <v>-</v>
      </c>
      <c r="E128" t="str">
        <f>IF('1_台風データ貼り付け'!E128=0,"-",'1_台風データ貼り付け'!E128)</f>
        <v>-</v>
      </c>
      <c r="F128">
        <f>(TRUNC('1_台風データ貼り付け'!F128,0)+MOD('1_台風データ貼り付け'!F128,1)*0.6)*10000</f>
        <v>0</v>
      </c>
      <c r="G128">
        <f>(TRUNC('1_台風データ貼り付け'!E128,0)+MOD('1_台風データ貼り付け'!E128,1)*0.6)*10000</f>
        <v>0</v>
      </c>
      <c r="H128">
        <f t="shared" ca="1" si="8"/>
        <v>0</v>
      </c>
      <c r="I128" s="8">
        <f t="shared" ca="1" si="11"/>
        <v>0</v>
      </c>
      <c r="J128" s="10" t="e">
        <f t="shared" si="12"/>
        <v>#N/A</v>
      </c>
      <c r="K128" t="e">
        <f t="shared" si="13"/>
        <v>#N/A</v>
      </c>
      <c r="L128" t="e">
        <f>VLOOKUP(C128,パラメータ設定用!$A$2:$F$8,4,0)</f>
        <v>#N/A</v>
      </c>
      <c r="M128" t="e">
        <f>VLOOKUP(C128,パラメータ設定用!$A$2:$F$8,5,0)</f>
        <v>#N/A</v>
      </c>
      <c r="N128">
        <v>75</v>
      </c>
      <c r="O128">
        <v>73</v>
      </c>
    </row>
    <row r="129" spans="1:15" x14ac:dyDescent="0.7">
      <c r="A129" s="4" t="str">
        <f>IF(E129&lt;パラメータ設定用!$D$13,"-",IF(E129&gt;パラメータ設定用!$D$12,"-",IF(D129&lt;パラメータ設定用!$D$16,"-",IF(D129&gt;パラメータ設定用!$D$15,"-","〇"))))</f>
        <v>-</v>
      </c>
      <c r="B129" s="4" t="str">
        <f>IF(A129="-","-",COUNTIF($A$2:A129,"〇"))</f>
        <v>-</v>
      </c>
      <c r="C129" s="4" t="str">
        <f t="shared" si="10"/>
        <v>-</v>
      </c>
      <c r="D129" t="str">
        <f>IF('1_台風データ貼り付け'!F129=0,"-",'1_台風データ貼り付け'!F129)</f>
        <v>-</v>
      </c>
      <c r="E129" t="str">
        <f>IF('1_台風データ貼り付け'!E129=0,"-",'1_台風データ貼り付け'!E129)</f>
        <v>-</v>
      </c>
      <c r="F129">
        <f>(TRUNC('1_台風データ貼り付け'!F129,0)+MOD('1_台風データ貼り付け'!F129,1)*0.6)*10000</f>
        <v>0</v>
      </c>
      <c r="G129">
        <f>(TRUNC('1_台風データ貼り付け'!E129,0)+MOD('1_台風データ貼り付け'!E129,1)*0.6)*10000</f>
        <v>0</v>
      </c>
      <c r="H129">
        <f t="shared" ca="1" si="8"/>
        <v>0</v>
      </c>
      <c r="I129" s="8">
        <f t="shared" ca="1" si="11"/>
        <v>0</v>
      </c>
      <c r="J129" s="10" t="e">
        <f t="shared" si="12"/>
        <v>#N/A</v>
      </c>
      <c r="K129" t="e">
        <f t="shared" si="13"/>
        <v>#N/A</v>
      </c>
      <c r="L129" t="e">
        <f>VLOOKUP(C129,パラメータ設定用!$A$2:$F$8,4,0)</f>
        <v>#N/A</v>
      </c>
      <c r="M129" t="e">
        <f>VLOOKUP(C129,パラメータ設定用!$A$2:$F$8,5,0)</f>
        <v>#N/A</v>
      </c>
      <c r="N129">
        <v>75</v>
      </c>
      <c r="O129">
        <v>73</v>
      </c>
    </row>
    <row r="130" spans="1:15" x14ac:dyDescent="0.7">
      <c r="A130" s="4" t="str">
        <f>IF(E130&lt;パラメータ設定用!$D$13,"-",IF(E130&gt;パラメータ設定用!$D$12,"-",IF(D130&lt;パラメータ設定用!$D$16,"-",IF(D130&gt;パラメータ設定用!$D$15,"-","〇"))))</f>
        <v>-</v>
      </c>
      <c r="B130" s="4" t="str">
        <f>IF(A130="-","-",COUNTIF($A$2:A130,"〇"))</f>
        <v>-</v>
      </c>
      <c r="C130" s="4" t="str">
        <f t="shared" si="10"/>
        <v>-</v>
      </c>
      <c r="D130" t="str">
        <f>IF('1_台風データ貼り付け'!F130=0,"-",'1_台風データ貼り付け'!F130)</f>
        <v>-</v>
      </c>
      <c r="E130" t="str">
        <f>IF('1_台風データ貼り付け'!E130=0,"-",'1_台風データ貼り付け'!E130)</f>
        <v>-</v>
      </c>
      <c r="F130">
        <f>(TRUNC('1_台風データ貼り付け'!F130,0)+MOD('1_台風データ貼り付け'!F130,1)*0.6)*10000</f>
        <v>0</v>
      </c>
      <c r="G130">
        <f>(TRUNC('1_台風データ貼り付け'!E130,0)+MOD('1_台風データ貼り付け'!E130,1)*0.6)*10000</f>
        <v>0</v>
      </c>
      <c r="H130">
        <f t="shared" ca="1" si="8"/>
        <v>0</v>
      </c>
      <c r="I130" s="8">
        <f t="shared" ca="1" si="11"/>
        <v>0</v>
      </c>
      <c r="J130" s="10" t="e">
        <f t="shared" si="12"/>
        <v>#N/A</v>
      </c>
      <c r="K130" t="e">
        <f t="shared" si="13"/>
        <v>#N/A</v>
      </c>
      <c r="L130" t="e">
        <f>VLOOKUP(C130,パラメータ設定用!$A$2:$F$8,4,0)</f>
        <v>#N/A</v>
      </c>
      <c r="M130" t="e">
        <f>VLOOKUP(C130,パラメータ設定用!$A$2:$F$8,5,0)</f>
        <v>#N/A</v>
      </c>
      <c r="N130">
        <v>75</v>
      </c>
      <c r="O130">
        <v>73</v>
      </c>
    </row>
    <row r="131" spans="1:15" x14ac:dyDescent="0.7">
      <c r="A131" s="4" t="str">
        <f>IF(E131&lt;パラメータ設定用!$D$13,"-",IF(E131&gt;パラメータ設定用!$D$12,"-",IF(D131&lt;パラメータ設定用!$D$16,"-",IF(D131&gt;パラメータ設定用!$D$15,"-","〇"))))</f>
        <v>-</v>
      </c>
      <c r="B131" s="4" t="str">
        <f>IF(A131="-","-",COUNTIF($A$2:A131,"〇"))</f>
        <v>-</v>
      </c>
      <c r="C131" s="4" t="str">
        <f t="shared" si="10"/>
        <v>-</v>
      </c>
      <c r="D131" t="str">
        <f>IF('1_台風データ貼り付け'!F131=0,"-",'1_台風データ貼り付け'!F131)</f>
        <v>-</v>
      </c>
      <c r="E131" t="str">
        <f>IF('1_台風データ貼り付け'!E131=0,"-",'1_台風データ貼り付け'!E131)</f>
        <v>-</v>
      </c>
      <c r="F131">
        <f>(TRUNC('1_台風データ貼り付け'!F131,0)+MOD('1_台風データ貼り付け'!F131,1)*0.6)*10000</f>
        <v>0</v>
      </c>
      <c r="G131">
        <f>(TRUNC('1_台風データ貼り付け'!E131,0)+MOD('1_台風データ貼り付け'!E131,1)*0.6)*10000</f>
        <v>0</v>
      </c>
      <c r="H131">
        <f t="shared" ca="1" si="8"/>
        <v>0</v>
      </c>
      <c r="I131" s="8">
        <f t="shared" ca="1" si="11"/>
        <v>0</v>
      </c>
      <c r="J131" s="10" t="e">
        <f t="shared" si="12"/>
        <v>#N/A</v>
      </c>
      <c r="K131" t="e">
        <f t="shared" si="13"/>
        <v>#N/A</v>
      </c>
      <c r="L131" t="e">
        <f>VLOOKUP(C131,パラメータ設定用!$A$2:$F$8,4,0)</f>
        <v>#N/A</v>
      </c>
      <c r="M131" t="e">
        <f>VLOOKUP(C131,パラメータ設定用!$A$2:$F$8,5,0)</f>
        <v>#N/A</v>
      </c>
      <c r="N131">
        <v>75</v>
      </c>
      <c r="O131">
        <v>73</v>
      </c>
    </row>
    <row r="132" spans="1:15" x14ac:dyDescent="0.7">
      <c r="A132" s="4" t="str">
        <f>IF(E132&lt;パラメータ設定用!$D$13,"-",IF(E132&gt;パラメータ設定用!$D$12,"-",IF(D132&lt;パラメータ設定用!$D$16,"-",IF(D132&gt;パラメータ設定用!$D$15,"-","〇"))))</f>
        <v>-</v>
      </c>
      <c r="B132" s="4" t="str">
        <f>IF(A132="-","-",COUNTIF($A$2:A132,"〇"))</f>
        <v>-</v>
      </c>
      <c r="C132" s="4" t="str">
        <f t="shared" si="10"/>
        <v>-</v>
      </c>
      <c r="D132" t="str">
        <f>IF('1_台風データ貼り付け'!F132=0,"-",'1_台風データ貼り付け'!F132)</f>
        <v>-</v>
      </c>
      <c r="E132" t="str">
        <f>IF('1_台風データ貼り付け'!E132=0,"-",'1_台風データ貼り付け'!E132)</f>
        <v>-</v>
      </c>
      <c r="F132">
        <f>(TRUNC('1_台風データ貼り付け'!F132,0)+MOD('1_台風データ貼り付け'!F132,1)*0.6)*10000</f>
        <v>0</v>
      </c>
      <c r="G132">
        <f>(TRUNC('1_台風データ貼り付け'!E132,0)+MOD('1_台風データ貼り付け'!E132,1)*0.6)*10000</f>
        <v>0</v>
      </c>
      <c r="H132">
        <f t="shared" ref="H132:H195" ca="1" si="14">INDIRECT("'3_距離貼り付け'!F"&amp;ROW()+4)</f>
        <v>0</v>
      </c>
      <c r="I132" s="8">
        <f t="shared" ca="1" si="11"/>
        <v>0</v>
      </c>
      <c r="J132" s="10" t="e">
        <f t="shared" si="12"/>
        <v>#N/A</v>
      </c>
      <c r="K132" t="e">
        <f t="shared" si="13"/>
        <v>#N/A</v>
      </c>
      <c r="L132" t="e">
        <f>VLOOKUP(C132,パラメータ設定用!$A$2:$F$8,4,0)</f>
        <v>#N/A</v>
      </c>
      <c r="M132" t="e">
        <f>VLOOKUP(C132,パラメータ設定用!$A$2:$F$8,5,0)</f>
        <v>#N/A</v>
      </c>
      <c r="N132">
        <v>75</v>
      </c>
      <c r="O132">
        <v>73</v>
      </c>
    </row>
    <row r="133" spans="1:15" x14ac:dyDescent="0.7">
      <c r="A133" s="4" t="str">
        <f>IF(E133&lt;パラメータ設定用!$D$13,"-",IF(E133&gt;パラメータ設定用!$D$12,"-",IF(D133&lt;パラメータ設定用!$D$16,"-",IF(D133&gt;パラメータ設定用!$D$15,"-","〇"))))</f>
        <v>-</v>
      </c>
      <c r="B133" s="4" t="str">
        <f>IF(A133="-","-",COUNTIF($A$2:A133,"〇"))</f>
        <v>-</v>
      </c>
      <c r="C133" s="4" t="str">
        <f t="shared" si="10"/>
        <v>-</v>
      </c>
      <c r="D133" t="str">
        <f>IF('1_台風データ貼り付け'!F133=0,"-",'1_台風データ貼り付け'!F133)</f>
        <v>-</v>
      </c>
      <c r="E133" t="str">
        <f>IF('1_台風データ貼り付け'!E133=0,"-",'1_台風データ貼り付け'!E133)</f>
        <v>-</v>
      </c>
      <c r="F133">
        <f>(TRUNC('1_台風データ貼り付け'!F133,0)+MOD('1_台風データ貼り付け'!F133,1)*0.6)*10000</f>
        <v>0</v>
      </c>
      <c r="G133">
        <f>(TRUNC('1_台風データ貼り付け'!E133,0)+MOD('1_台風データ貼り付け'!E133,1)*0.6)*10000</f>
        <v>0</v>
      </c>
      <c r="H133">
        <f t="shared" ca="1" si="14"/>
        <v>0</v>
      </c>
      <c r="I133" s="8">
        <f t="shared" ca="1" si="11"/>
        <v>0</v>
      </c>
      <c r="J133" s="10" t="e">
        <f t="shared" si="12"/>
        <v>#N/A</v>
      </c>
      <c r="K133" t="e">
        <f t="shared" si="13"/>
        <v>#N/A</v>
      </c>
      <c r="L133" t="e">
        <f>VLOOKUP(C133,パラメータ設定用!$A$2:$F$8,4,0)</f>
        <v>#N/A</v>
      </c>
      <c r="M133" t="e">
        <f>VLOOKUP(C133,パラメータ設定用!$A$2:$F$8,5,0)</f>
        <v>#N/A</v>
      </c>
      <c r="N133">
        <v>75</v>
      </c>
      <c r="O133">
        <v>73</v>
      </c>
    </row>
    <row r="134" spans="1:15" x14ac:dyDescent="0.7">
      <c r="A134" s="4" t="str">
        <f>IF(E134&lt;パラメータ設定用!$D$13,"-",IF(E134&gt;パラメータ設定用!$D$12,"-",IF(D134&lt;パラメータ設定用!$D$16,"-",IF(D134&gt;パラメータ設定用!$D$15,"-","〇"))))</f>
        <v>-</v>
      </c>
      <c r="B134" s="4" t="str">
        <f>IF(A134="-","-",COUNTIF($A$2:A134,"〇"))</f>
        <v>-</v>
      </c>
      <c r="C134" s="4" t="str">
        <f t="shared" si="10"/>
        <v>-</v>
      </c>
      <c r="D134" t="str">
        <f>IF('1_台風データ貼り付け'!F134=0,"-",'1_台風データ貼り付け'!F134)</f>
        <v>-</v>
      </c>
      <c r="E134" t="str">
        <f>IF('1_台風データ貼り付け'!E134=0,"-",'1_台風データ貼り付け'!E134)</f>
        <v>-</v>
      </c>
      <c r="F134">
        <f>(TRUNC('1_台風データ貼り付け'!F134,0)+MOD('1_台風データ貼り付け'!F134,1)*0.6)*10000</f>
        <v>0</v>
      </c>
      <c r="G134">
        <f>(TRUNC('1_台風データ貼り付け'!E134,0)+MOD('1_台風データ貼り付け'!E134,1)*0.6)*10000</f>
        <v>0</v>
      </c>
      <c r="H134">
        <f t="shared" ca="1" si="14"/>
        <v>0</v>
      </c>
      <c r="I134" s="8">
        <f t="shared" ca="1" si="11"/>
        <v>0</v>
      </c>
      <c r="J134" s="10" t="e">
        <f t="shared" si="12"/>
        <v>#N/A</v>
      </c>
      <c r="K134" t="e">
        <f t="shared" si="13"/>
        <v>#N/A</v>
      </c>
      <c r="L134" t="e">
        <f>VLOOKUP(C134,パラメータ設定用!$A$2:$F$8,4,0)</f>
        <v>#N/A</v>
      </c>
      <c r="M134" t="e">
        <f>VLOOKUP(C134,パラメータ設定用!$A$2:$F$8,5,0)</f>
        <v>#N/A</v>
      </c>
      <c r="N134">
        <v>75</v>
      </c>
      <c r="O134">
        <v>73</v>
      </c>
    </row>
    <row r="135" spans="1:15" x14ac:dyDescent="0.7">
      <c r="A135" s="4" t="str">
        <f>IF(E135&lt;パラメータ設定用!$D$13,"-",IF(E135&gt;パラメータ設定用!$D$12,"-",IF(D135&lt;パラメータ設定用!$D$16,"-",IF(D135&gt;パラメータ設定用!$D$15,"-","〇"))))</f>
        <v>-</v>
      </c>
      <c r="B135" s="4" t="str">
        <f>IF(A135="-","-",COUNTIF($A$2:A135,"〇"))</f>
        <v>-</v>
      </c>
      <c r="C135" s="4" t="str">
        <f t="shared" si="10"/>
        <v>-</v>
      </c>
      <c r="D135" t="str">
        <f>IF('1_台風データ貼り付け'!F135=0,"-",'1_台風データ貼り付け'!F135)</f>
        <v>-</v>
      </c>
      <c r="E135" t="str">
        <f>IF('1_台風データ貼り付け'!E135=0,"-",'1_台風データ貼り付け'!E135)</f>
        <v>-</v>
      </c>
      <c r="F135">
        <f>(TRUNC('1_台風データ貼り付け'!F135,0)+MOD('1_台風データ貼り付け'!F135,1)*0.6)*10000</f>
        <v>0</v>
      </c>
      <c r="G135">
        <f>(TRUNC('1_台風データ貼り付け'!E135,0)+MOD('1_台風データ貼り付け'!E135,1)*0.6)*10000</f>
        <v>0</v>
      </c>
      <c r="H135">
        <f t="shared" ca="1" si="14"/>
        <v>0</v>
      </c>
      <c r="I135" s="8">
        <f t="shared" ca="1" si="11"/>
        <v>0</v>
      </c>
      <c r="J135" s="10" t="e">
        <f t="shared" si="12"/>
        <v>#N/A</v>
      </c>
      <c r="K135" t="e">
        <f t="shared" si="13"/>
        <v>#N/A</v>
      </c>
      <c r="L135" t="e">
        <f>VLOOKUP(C135,パラメータ設定用!$A$2:$F$8,4,0)</f>
        <v>#N/A</v>
      </c>
      <c r="M135" t="e">
        <f>VLOOKUP(C135,パラメータ設定用!$A$2:$F$8,5,0)</f>
        <v>#N/A</v>
      </c>
      <c r="N135">
        <v>75</v>
      </c>
      <c r="O135">
        <v>73</v>
      </c>
    </row>
    <row r="136" spans="1:15" x14ac:dyDescent="0.7">
      <c r="A136" s="4" t="str">
        <f>IF(E136&lt;パラメータ設定用!$D$13,"-",IF(E136&gt;パラメータ設定用!$D$12,"-",IF(D136&lt;パラメータ設定用!$D$16,"-",IF(D136&gt;パラメータ設定用!$D$15,"-","〇"))))</f>
        <v>-</v>
      </c>
      <c r="B136" s="4" t="str">
        <f>IF(A136="-","-",COUNTIF($A$2:A136,"〇"))</f>
        <v>-</v>
      </c>
      <c r="C136" s="4" t="str">
        <f t="shared" si="10"/>
        <v>-</v>
      </c>
      <c r="D136" t="str">
        <f>IF('1_台風データ貼り付け'!F136=0,"-",'1_台風データ貼り付け'!F136)</f>
        <v>-</v>
      </c>
      <c r="E136" t="str">
        <f>IF('1_台風データ貼り付け'!E136=0,"-",'1_台風データ貼り付け'!E136)</f>
        <v>-</v>
      </c>
      <c r="F136">
        <f>(TRUNC('1_台風データ貼り付け'!F136,0)+MOD('1_台風データ貼り付け'!F136,1)*0.6)*10000</f>
        <v>0</v>
      </c>
      <c r="G136">
        <f>(TRUNC('1_台風データ貼り付け'!E136,0)+MOD('1_台風データ貼り付け'!E136,1)*0.6)*10000</f>
        <v>0</v>
      </c>
      <c r="H136">
        <f t="shared" ca="1" si="14"/>
        <v>0</v>
      </c>
      <c r="I136" s="8">
        <f t="shared" ca="1" si="11"/>
        <v>0</v>
      </c>
      <c r="J136" s="10" t="e">
        <f t="shared" si="12"/>
        <v>#N/A</v>
      </c>
      <c r="K136" t="e">
        <f t="shared" si="13"/>
        <v>#N/A</v>
      </c>
      <c r="L136" t="e">
        <f>VLOOKUP(C136,パラメータ設定用!$A$2:$F$8,4,0)</f>
        <v>#N/A</v>
      </c>
      <c r="M136" t="e">
        <f>VLOOKUP(C136,パラメータ設定用!$A$2:$F$8,5,0)</f>
        <v>#N/A</v>
      </c>
      <c r="N136">
        <v>75</v>
      </c>
      <c r="O136">
        <v>73</v>
      </c>
    </row>
    <row r="137" spans="1:15" x14ac:dyDescent="0.7">
      <c r="A137" s="4" t="str">
        <f>IF(E137&lt;パラメータ設定用!$D$13,"-",IF(E137&gt;パラメータ設定用!$D$12,"-",IF(D137&lt;パラメータ設定用!$D$16,"-",IF(D137&gt;パラメータ設定用!$D$15,"-","〇"))))</f>
        <v>-</v>
      </c>
      <c r="B137" s="4" t="str">
        <f>IF(A137="-","-",COUNTIF($A$2:A137,"〇"))</f>
        <v>-</v>
      </c>
      <c r="C137" s="4" t="str">
        <f t="shared" si="10"/>
        <v>-</v>
      </c>
      <c r="D137" t="str">
        <f>IF('1_台風データ貼り付け'!F137=0,"-",'1_台風データ貼り付け'!F137)</f>
        <v>-</v>
      </c>
      <c r="E137" t="str">
        <f>IF('1_台風データ貼り付け'!E137=0,"-",'1_台風データ貼り付け'!E137)</f>
        <v>-</v>
      </c>
      <c r="F137">
        <f>(TRUNC('1_台風データ貼り付け'!F137,0)+MOD('1_台風データ貼り付け'!F137,1)*0.6)*10000</f>
        <v>0</v>
      </c>
      <c r="G137">
        <f>(TRUNC('1_台風データ貼り付け'!E137,0)+MOD('1_台風データ貼り付け'!E137,1)*0.6)*10000</f>
        <v>0</v>
      </c>
      <c r="H137">
        <f t="shared" ca="1" si="14"/>
        <v>0</v>
      </c>
      <c r="I137" s="8">
        <f t="shared" ca="1" si="11"/>
        <v>0</v>
      </c>
      <c r="J137" s="10" t="e">
        <f t="shared" si="12"/>
        <v>#N/A</v>
      </c>
      <c r="K137" t="e">
        <f t="shared" si="13"/>
        <v>#N/A</v>
      </c>
      <c r="L137" t="e">
        <f>VLOOKUP(C137,パラメータ設定用!$A$2:$F$8,4,0)</f>
        <v>#N/A</v>
      </c>
      <c r="M137" t="e">
        <f>VLOOKUP(C137,パラメータ設定用!$A$2:$F$8,5,0)</f>
        <v>#N/A</v>
      </c>
      <c r="N137">
        <v>75</v>
      </c>
      <c r="O137">
        <v>73</v>
      </c>
    </row>
    <row r="138" spans="1:15" x14ac:dyDescent="0.7">
      <c r="A138" s="4" t="str">
        <f>IF(E138&lt;パラメータ設定用!$D$13,"-",IF(E138&gt;パラメータ設定用!$D$12,"-",IF(D138&lt;パラメータ設定用!$D$16,"-",IF(D138&gt;パラメータ設定用!$D$15,"-","〇"))))</f>
        <v>-</v>
      </c>
      <c r="B138" s="4" t="str">
        <f>IF(A138="-","-",COUNTIF($A$2:A138,"〇"))</f>
        <v>-</v>
      </c>
      <c r="C138" s="4" t="str">
        <f t="shared" si="10"/>
        <v>-</v>
      </c>
      <c r="D138" t="str">
        <f>IF('1_台風データ貼り付け'!F138=0,"-",'1_台風データ貼り付け'!F138)</f>
        <v>-</v>
      </c>
      <c r="E138" t="str">
        <f>IF('1_台風データ貼り付け'!E138=0,"-",'1_台風データ貼り付け'!E138)</f>
        <v>-</v>
      </c>
      <c r="F138">
        <f>(TRUNC('1_台風データ貼り付け'!F138,0)+MOD('1_台風データ貼り付け'!F138,1)*0.6)*10000</f>
        <v>0</v>
      </c>
      <c r="G138">
        <f>(TRUNC('1_台風データ貼り付け'!E138,0)+MOD('1_台風データ貼り付け'!E138,1)*0.6)*10000</f>
        <v>0</v>
      </c>
      <c r="H138">
        <f t="shared" ca="1" si="14"/>
        <v>0</v>
      </c>
      <c r="I138" s="8">
        <f t="shared" ca="1" si="11"/>
        <v>0</v>
      </c>
      <c r="J138" s="10" t="e">
        <f t="shared" si="12"/>
        <v>#N/A</v>
      </c>
      <c r="K138" t="e">
        <f t="shared" si="13"/>
        <v>#N/A</v>
      </c>
      <c r="L138" t="e">
        <f>VLOOKUP(C138,パラメータ設定用!$A$2:$F$8,4,0)</f>
        <v>#N/A</v>
      </c>
      <c r="M138" t="e">
        <f>VLOOKUP(C138,パラメータ設定用!$A$2:$F$8,5,0)</f>
        <v>#N/A</v>
      </c>
      <c r="N138">
        <v>75</v>
      </c>
      <c r="O138">
        <v>73</v>
      </c>
    </row>
    <row r="139" spans="1:15" x14ac:dyDescent="0.7">
      <c r="A139" s="4" t="str">
        <f>IF(E139&lt;パラメータ設定用!$D$13,"-",IF(E139&gt;パラメータ設定用!$D$12,"-",IF(D139&lt;パラメータ設定用!$D$16,"-",IF(D139&gt;パラメータ設定用!$D$15,"-","〇"))))</f>
        <v>-</v>
      </c>
      <c r="B139" s="4" t="str">
        <f>IF(A139="-","-",COUNTIF($A$2:A139,"〇"))</f>
        <v>-</v>
      </c>
      <c r="C139" s="4" t="str">
        <f t="shared" si="10"/>
        <v>-</v>
      </c>
      <c r="D139" t="str">
        <f>IF('1_台風データ貼り付け'!F139=0,"-",'1_台風データ貼り付け'!F139)</f>
        <v>-</v>
      </c>
      <c r="E139" t="str">
        <f>IF('1_台風データ貼り付け'!E139=0,"-",'1_台風データ貼り付け'!E139)</f>
        <v>-</v>
      </c>
      <c r="F139">
        <f>(TRUNC('1_台風データ貼り付け'!F139,0)+MOD('1_台風データ貼り付け'!F139,1)*0.6)*10000</f>
        <v>0</v>
      </c>
      <c r="G139">
        <f>(TRUNC('1_台風データ貼り付け'!E139,0)+MOD('1_台風データ貼り付け'!E139,1)*0.6)*10000</f>
        <v>0</v>
      </c>
      <c r="H139">
        <f t="shared" ca="1" si="14"/>
        <v>0</v>
      </c>
      <c r="I139" s="8">
        <f t="shared" ca="1" si="11"/>
        <v>0</v>
      </c>
      <c r="J139" s="10" t="e">
        <f t="shared" si="12"/>
        <v>#N/A</v>
      </c>
      <c r="K139" t="e">
        <f t="shared" si="13"/>
        <v>#N/A</v>
      </c>
      <c r="L139" t="e">
        <f>VLOOKUP(C139,パラメータ設定用!$A$2:$F$8,4,0)</f>
        <v>#N/A</v>
      </c>
      <c r="M139" t="e">
        <f>VLOOKUP(C139,パラメータ設定用!$A$2:$F$8,5,0)</f>
        <v>#N/A</v>
      </c>
      <c r="N139">
        <v>75</v>
      </c>
      <c r="O139">
        <v>73</v>
      </c>
    </row>
    <row r="140" spans="1:15" x14ac:dyDescent="0.7">
      <c r="A140" s="4" t="str">
        <f>IF(E140&lt;パラメータ設定用!$D$13,"-",IF(E140&gt;パラメータ設定用!$D$12,"-",IF(D140&lt;パラメータ設定用!$D$16,"-",IF(D140&gt;パラメータ設定用!$D$15,"-","〇"))))</f>
        <v>-</v>
      </c>
      <c r="B140" s="4" t="str">
        <f>IF(A140="-","-",COUNTIF($A$2:A140,"〇"))</f>
        <v>-</v>
      </c>
      <c r="C140" s="4" t="str">
        <f t="shared" si="10"/>
        <v>-</v>
      </c>
      <c r="D140" t="str">
        <f>IF('1_台風データ貼り付け'!F140=0,"-",'1_台風データ貼り付け'!F140)</f>
        <v>-</v>
      </c>
      <c r="E140" t="str">
        <f>IF('1_台風データ貼り付け'!E140=0,"-",'1_台風データ貼り付け'!E140)</f>
        <v>-</v>
      </c>
      <c r="F140">
        <f>(TRUNC('1_台風データ貼り付け'!F140,0)+MOD('1_台風データ貼り付け'!F140,1)*0.6)*10000</f>
        <v>0</v>
      </c>
      <c r="G140">
        <f>(TRUNC('1_台風データ貼り付け'!E140,0)+MOD('1_台風データ貼り付け'!E140,1)*0.6)*10000</f>
        <v>0</v>
      </c>
      <c r="H140">
        <f t="shared" ca="1" si="14"/>
        <v>0</v>
      </c>
      <c r="I140" s="8">
        <f t="shared" ca="1" si="11"/>
        <v>0</v>
      </c>
      <c r="J140" s="10" t="e">
        <f t="shared" si="12"/>
        <v>#N/A</v>
      </c>
      <c r="K140" t="e">
        <f t="shared" si="13"/>
        <v>#N/A</v>
      </c>
      <c r="L140" t="e">
        <f>VLOOKUP(C140,パラメータ設定用!$A$2:$F$8,4,0)</f>
        <v>#N/A</v>
      </c>
      <c r="M140" t="e">
        <f>VLOOKUP(C140,パラメータ設定用!$A$2:$F$8,5,0)</f>
        <v>#N/A</v>
      </c>
      <c r="N140">
        <v>75</v>
      </c>
      <c r="O140">
        <v>73</v>
      </c>
    </row>
    <row r="141" spans="1:15" x14ac:dyDescent="0.7">
      <c r="A141" s="4" t="str">
        <f>IF(E141&lt;パラメータ設定用!$D$13,"-",IF(E141&gt;パラメータ設定用!$D$12,"-",IF(D141&lt;パラメータ設定用!$D$16,"-",IF(D141&gt;パラメータ設定用!$D$15,"-","〇"))))</f>
        <v>-</v>
      </c>
      <c r="B141" s="4" t="str">
        <f>IF(A141="-","-",COUNTIF($A$2:A141,"〇"))</f>
        <v>-</v>
      </c>
      <c r="C141" s="4" t="str">
        <f t="shared" si="10"/>
        <v>-</v>
      </c>
      <c r="D141" t="str">
        <f>IF('1_台風データ貼り付け'!F141=0,"-",'1_台風データ貼り付け'!F141)</f>
        <v>-</v>
      </c>
      <c r="E141" t="str">
        <f>IF('1_台風データ貼り付け'!E141=0,"-",'1_台風データ貼り付け'!E141)</f>
        <v>-</v>
      </c>
      <c r="F141">
        <f>(TRUNC('1_台風データ貼り付け'!F141,0)+MOD('1_台風データ貼り付け'!F141,1)*0.6)*10000</f>
        <v>0</v>
      </c>
      <c r="G141">
        <f>(TRUNC('1_台風データ貼り付け'!E141,0)+MOD('1_台風データ貼り付け'!E141,1)*0.6)*10000</f>
        <v>0</v>
      </c>
      <c r="H141">
        <f t="shared" ca="1" si="14"/>
        <v>0</v>
      </c>
      <c r="I141" s="8">
        <f t="shared" ca="1" si="11"/>
        <v>0</v>
      </c>
      <c r="J141" s="10" t="e">
        <f t="shared" si="12"/>
        <v>#N/A</v>
      </c>
      <c r="K141" t="e">
        <f t="shared" si="13"/>
        <v>#N/A</v>
      </c>
      <c r="L141" t="e">
        <f>VLOOKUP(C141,パラメータ設定用!$A$2:$F$8,4,0)</f>
        <v>#N/A</v>
      </c>
      <c r="M141" t="e">
        <f>VLOOKUP(C141,パラメータ設定用!$A$2:$F$8,5,0)</f>
        <v>#N/A</v>
      </c>
      <c r="N141">
        <v>75</v>
      </c>
      <c r="O141">
        <v>73</v>
      </c>
    </row>
    <row r="142" spans="1:15" x14ac:dyDescent="0.7">
      <c r="A142" s="4" t="str">
        <f>IF(E142&lt;パラメータ設定用!$D$13,"-",IF(E142&gt;パラメータ設定用!$D$12,"-",IF(D142&lt;パラメータ設定用!$D$16,"-",IF(D142&gt;パラメータ設定用!$D$15,"-","〇"))))</f>
        <v>-</v>
      </c>
      <c r="B142" s="4" t="str">
        <f>IF(A142="-","-",COUNTIF($A$2:A142,"〇"))</f>
        <v>-</v>
      </c>
      <c r="C142" s="4" t="str">
        <f t="shared" si="10"/>
        <v>-</v>
      </c>
      <c r="D142" t="str">
        <f>IF('1_台風データ貼り付け'!F142=0,"-",'1_台風データ貼り付け'!F142)</f>
        <v>-</v>
      </c>
      <c r="E142" t="str">
        <f>IF('1_台風データ貼り付け'!E142=0,"-",'1_台風データ貼り付け'!E142)</f>
        <v>-</v>
      </c>
      <c r="F142">
        <f>(TRUNC('1_台風データ貼り付け'!F142,0)+MOD('1_台風データ貼り付け'!F142,1)*0.6)*10000</f>
        <v>0</v>
      </c>
      <c r="G142">
        <f>(TRUNC('1_台風データ貼り付け'!E142,0)+MOD('1_台風データ貼り付け'!E142,1)*0.6)*10000</f>
        <v>0</v>
      </c>
      <c r="H142">
        <f t="shared" ca="1" si="14"/>
        <v>0</v>
      </c>
      <c r="I142" s="8">
        <f t="shared" ca="1" si="11"/>
        <v>0</v>
      </c>
      <c r="J142" s="10" t="e">
        <f t="shared" si="12"/>
        <v>#N/A</v>
      </c>
      <c r="K142" t="e">
        <f t="shared" si="13"/>
        <v>#N/A</v>
      </c>
      <c r="L142" t="e">
        <f>VLOOKUP(C142,パラメータ設定用!$A$2:$F$8,4,0)</f>
        <v>#N/A</v>
      </c>
      <c r="M142" t="e">
        <f>VLOOKUP(C142,パラメータ設定用!$A$2:$F$8,5,0)</f>
        <v>#N/A</v>
      </c>
      <c r="N142">
        <v>75</v>
      </c>
      <c r="O142">
        <v>73</v>
      </c>
    </row>
    <row r="143" spans="1:15" x14ac:dyDescent="0.7">
      <c r="A143" s="4" t="str">
        <f>IF(E143&lt;パラメータ設定用!$D$13,"-",IF(E143&gt;パラメータ設定用!$D$12,"-",IF(D143&lt;パラメータ設定用!$D$16,"-",IF(D143&gt;パラメータ設定用!$D$15,"-","〇"))))</f>
        <v>-</v>
      </c>
      <c r="B143" s="4" t="str">
        <f>IF(A143="-","-",COUNTIF($A$2:A143,"〇"))</f>
        <v>-</v>
      </c>
      <c r="C143" s="4" t="str">
        <f t="shared" si="10"/>
        <v>-</v>
      </c>
      <c r="D143" t="str">
        <f>IF('1_台風データ貼り付け'!F143=0,"-",'1_台風データ貼り付け'!F143)</f>
        <v>-</v>
      </c>
      <c r="E143" t="str">
        <f>IF('1_台風データ貼り付け'!E143=0,"-",'1_台風データ貼り付け'!E143)</f>
        <v>-</v>
      </c>
      <c r="F143">
        <f>(TRUNC('1_台風データ貼り付け'!F143,0)+MOD('1_台風データ貼り付け'!F143,1)*0.6)*10000</f>
        <v>0</v>
      </c>
      <c r="G143">
        <f>(TRUNC('1_台風データ貼り付け'!E143,0)+MOD('1_台風データ貼り付け'!E143,1)*0.6)*10000</f>
        <v>0</v>
      </c>
      <c r="H143">
        <f t="shared" ca="1" si="14"/>
        <v>0</v>
      </c>
      <c r="I143" s="8">
        <f t="shared" ca="1" si="11"/>
        <v>0</v>
      </c>
      <c r="J143" s="10" t="e">
        <f t="shared" si="12"/>
        <v>#N/A</v>
      </c>
      <c r="K143" t="e">
        <f t="shared" si="13"/>
        <v>#N/A</v>
      </c>
      <c r="L143" t="e">
        <f>VLOOKUP(C143,パラメータ設定用!$A$2:$F$8,4,0)</f>
        <v>#N/A</v>
      </c>
      <c r="M143" t="e">
        <f>VLOOKUP(C143,パラメータ設定用!$A$2:$F$8,5,0)</f>
        <v>#N/A</v>
      </c>
      <c r="N143">
        <v>75</v>
      </c>
      <c r="O143">
        <v>73</v>
      </c>
    </row>
    <row r="144" spans="1:15" x14ac:dyDescent="0.7">
      <c r="A144" s="4" t="str">
        <f>IF(E144&lt;パラメータ設定用!$D$13,"-",IF(E144&gt;パラメータ設定用!$D$12,"-",IF(D144&lt;パラメータ設定用!$D$16,"-",IF(D144&gt;パラメータ設定用!$D$15,"-","〇"))))</f>
        <v>-</v>
      </c>
      <c r="B144" s="4" t="str">
        <f>IF(A144="-","-",COUNTIF($A$2:A144,"〇"))</f>
        <v>-</v>
      </c>
      <c r="C144" s="4" t="str">
        <f t="shared" si="10"/>
        <v>-</v>
      </c>
      <c r="D144" t="str">
        <f>IF('1_台風データ貼り付け'!F144=0,"-",'1_台風データ貼り付け'!F144)</f>
        <v>-</v>
      </c>
      <c r="E144" t="str">
        <f>IF('1_台風データ貼り付け'!E144=0,"-",'1_台風データ貼り付け'!E144)</f>
        <v>-</v>
      </c>
      <c r="F144">
        <f>(TRUNC('1_台風データ貼り付け'!F144,0)+MOD('1_台風データ貼り付け'!F144,1)*0.6)*10000</f>
        <v>0</v>
      </c>
      <c r="G144">
        <f>(TRUNC('1_台風データ貼り付け'!E144,0)+MOD('1_台風データ貼り付け'!E144,1)*0.6)*10000</f>
        <v>0</v>
      </c>
      <c r="H144">
        <f t="shared" ca="1" si="14"/>
        <v>0</v>
      </c>
      <c r="I144" s="8">
        <f t="shared" ca="1" si="11"/>
        <v>0</v>
      </c>
      <c r="J144" s="10" t="e">
        <f t="shared" si="12"/>
        <v>#N/A</v>
      </c>
      <c r="K144" t="e">
        <f t="shared" si="13"/>
        <v>#N/A</v>
      </c>
      <c r="L144" t="e">
        <f>VLOOKUP(C144,パラメータ設定用!$A$2:$F$8,4,0)</f>
        <v>#N/A</v>
      </c>
      <c r="M144" t="e">
        <f>VLOOKUP(C144,パラメータ設定用!$A$2:$F$8,5,0)</f>
        <v>#N/A</v>
      </c>
      <c r="N144">
        <v>75</v>
      </c>
      <c r="O144">
        <v>73</v>
      </c>
    </row>
    <row r="145" spans="1:15" x14ac:dyDescent="0.7">
      <c r="A145" s="4" t="str">
        <f>IF(E145&lt;パラメータ設定用!$D$13,"-",IF(E145&gt;パラメータ設定用!$D$12,"-",IF(D145&lt;パラメータ設定用!$D$16,"-",IF(D145&gt;パラメータ設定用!$D$15,"-","〇"))))</f>
        <v>-</v>
      </c>
      <c r="B145" s="4" t="str">
        <f>IF(A145="-","-",COUNTIF($A$2:A145,"〇"))</f>
        <v>-</v>
      </c>
      <c r="C145" s="4" t="str">
        <f t="shared" si="10"/>
        <v>-</v>
      </c>
      <c r="D145" t="str">
        <f>IF('1_台風データ貼り付け'!F145=0,"-",'1_台風データ貼り付け'!F145)</f>
        <v>-</v>
      </c>
      <c r="E145" t="str">
        <f>IF('1_台風データ貼り付け'!E145=0,"-",'1_台風データ貼り付け'!E145)</f>
        <v>-</v>
      </c>
      <c r="F145">
        <f>(TRUNC('1_台風データ貼り付け'!F145,0)+MOD('1_台風データ貼り付け'!F145,1)*0.6)*10000</f>
        <v>0</v>
      </c>
      <c r="G145">
        <f>(TRUNC('1_台風データ貼り付け'!E145,0)+MOD('1_台風データ貼り付け'!E145,1)*0.6)*10000</f>
        <v>0</v>
      </c>
      <c r="H145">
        <f t="shared" ca="1" si="14"/>
        <v>0</v>
      </c>
      <c r="I145" s="8">
        <f t="shared" ca="1" si="11"/>
        <v>0</v>
      </c>
      <c r="J145" s="10" t="e">
        <f t="shared" si="12"/>
        <v>#N/A</v>
      </c>
      <c r="K145" t="e">
        <f t="shared" si="13"/>
        <v>#N/A</v>
      </c>
      <c r="L145" t="e">
        <f>VLOOKUP(C145,パラメータ設定用!$A$2:$F$8,4,0)</f>
        <v>#N/A</v>
      </c>
      <c r="M145" t="e">
        <f>VLOOKUP(C145,パラメータ設定用!$A$2:$F$8,5,0)</f>
        <v>#N/A</v>
      </c>
      <c r="N145">
        <v>75</v>
      </c>
      <c r="O145">
        <v>73</v>
      </c>
    </row>
    <row r="146" spans="1:15" x14ac:dyDescent="0.7">
      <c r="A146" s="4" t="str">
        <f>IF(E146&lt;パラメータ設定用!$D$13,"-",IF(E146&gt;パラメータ設定用!$D$12,"-",IF(D146&lt;パラメータ設定用!$D$16,"-",IF(D146&gt;パラメータ設定用!$D$15,"-","〇"))))</f>
        <v>-</v>
      </c>
      <c r="B146" s="4" t="str">
        <f>IF(A146="-","-",COUNTIF($A$2:A146,"〇"))</f>
        <v>-</v>
      </c>
      <c r="C146" s="4" t="str">
        <f t="shared" si="10"/>
        <v>-</v>
      </c>
      <c r="D146" t="str">
        <f>IF('1_台風データ貼り付け'!F146=0,"-",'1_台風データ貼り付け'!F146)</f>
        <v>-</v>
      </c>
      <c r="E146" t="str">
        <f>IF('1_台風データ貼り付け'!E146=0,"-",'1_台風データ貼り付け'!E146)</f>
        <v>-</v>
      </c>
      <c r="F146">
        <f>(TRUNC('1_台風データ貼り付け'!F146,0)+MOD('1_台風データ貼り付け'!F146,1)*0.6)*10000</f>
        <v>0</v>
      </c>
      <c r="G146">
        <f>(TRUNC('1_台風データ貼り付け'!E146,0)+MOD('1_台風データ貼り付け'!E146,1)*0.6)*10000</f>
        <v>0</v>
      </c>
      <c r="H146">
        <f t="shared" ca="1" si="14"/>
        <v>0</v>
      </c>
      <c r="I146" s="8">
        <f t="shared" ca="1" si="11"/>
        <v>0</v>
      </c>
      <c r="J146" s="10" t="e">
        <f t="shared" si="12"/>
        <v>#N/A</v>
      </c>
      <c r="K146" t="e">
        <f t="shared" si="13"/>
        <v>#N/A</v>
      </c>
      <c r="L146" t="e">
        <f>VLOOKUP(C146,パラメータ設定用!$A$2:$F$8,4,0)</f>
        <v>#N/A</v>
      </c>
      <c r="M146" t="e">
        <f>VLOOKUP(C146,パラメータ設定用!$A$2:$F$8,5,0)</f>
        <v>#N/A</v>
      </c>
      <c r="N146">
        <v>75</v>
      </c>
      <c r="O146">
        <v>73</v>
      </c>
    </row>
    <row r="147" spans="1:15" x14ac:dyDescent="0.7">
      <c r="A147" s="4" t="str">
        <f>IF(E147&lt;パラメータ設定用!$D$13,"-",IF(E147&gt;パラメータ設定用!$D$12,"-",IF(D147&lt;パラメータ設定用!$D$16,"-",IF(D147&gt;パラメータ設定用!$D$15,"-","〇"))))</f>
        <v>-</v>
      </c>
      <c r="B147" s="4" t="str">
        <f>IF(A147="-","-",COUNTIF($A$2:A147,"〇"))</f>
        <v>-</v>
      </c>
      <c r="C147" s="4" t="str">
        <f t="shared" si="10"/>
        <v>-</v>
      </c>
      <c r="D147" t="str">
        <f>IF('1_台風データ貼り付け'!F147=0,"-",'1_台風データ貼り付け'!F147)</f>
        <v>-</v>
      </c>
      <c r="E147" t="str">
        <f>IF('1_台風データ貼り付け'!E147=0,"-",'1_台風データ貼り付け'!E147)</f>
        <v>-</v>
      </c>
      <c r="F147">
        <f>(TRUNC('1_台風データ貼り付け'!F147,0)+MOD('1_台風データ貼り付け'!F147,1)*0.6)*10000</f>
        <v>0</v>
      </c>
      <c r="G147">
        <f>(TRUNC('1_台風データ貼り付け'!E147,0)+MOD('1_台風データ貼り付け'!E147,1)*0.6)*10000</f>
        <v>0</v>
      </c>
      <c r="H147">
        <f t="shared" ca="1" si="14"/>
        <v>0</v>
      </c>
      <c r="I147" s="8">
        <f t="shared" ca="1" si="11"/>
        <v>0</v>
      </c>
      <c r="J147" s="10" t="e">
        <f t="shared" si="12"/>
        <v>#N/A</v>
      </c>
      <c r="K147" t="e">
        <f t="shared" si="13"/>
        <v>#N/A</v>
      </c>
      <c r="L147" t="e">
        <f>VLOOKUP(C147,パラメータ設定用!$A$2:$F$8,4,0)</f>
        <v>#N/A</v>
      </c>
      <c r="M147" t="e">
        <f>VLOOKUP(C147,パラメータ設定用!$A$2:$F$8,5,0)</f>
        <v>#N/A</v>
      </c>
      <c r="N147">
        <v>75</v>
      </c>
      <c r="O147">
        <v>73</v>
      </c>
    </row>
    <row r="148" spans="1:15" x14ac:dyDescent="0.7">
      <c r="A148" s="4" t="str">
        <f>IF(E148&lt;パラメータ設定用!$D$13,"-",IF(E148&gt;パラメータ設定用!$D$12,"-",IF(D148&lt;パラメータ設定用!$D$16,"-",IF(D148&gt;パラメータ設定用!$D$15,"-","〇"))))</f>
        <v>-</v>
      </c>
      <c r="B148" s="4" t="str">
        <f>IF(A148="-","-",COUNTIF($A$2:A148,"〇"))</f>
        <v>-</v>
      </c>
      <c r="C148" s="4" t="str">
        <f t="shared" si="10"/>
        <v>-</v>
      </c>
      <c r="D148" t="str">
        <f>IF('1_台風データ貼り付け'!F148=0,"-",'1_台風データ貼り付け'!F148)</f>
        <v>-</v>
      </c>
      <c r="E148" t="str">
        <f>IF('1_台風データ貼り付け'!E148=0,"-",'1_台風データ貼り付け'!E148)</f>
        <v>-</v>
      </c>
      <c r="F148">
        <f>(TRUNC('1_台風データ貼り付け'!F148,0)+MOD('1_台風データ貼り付け'!F148,1)*0.6)*10000</f>
        <v>0</v>
      </c>
      <c r="G148">
        <f>(TRUNC('1_台風データ貼り付け'!E148,0)+MOD('1_台風データ貼り付け'!E148,1)*0.6)*10000</f>
        <v>0</v>
      </c>
      <c r="H148">
        <f t="shared" ca="1" si="14"/>
        <v>0</v>
      </c>
      <c r="I148" s="8">
        <f t="shared" ca="1" si="11"/>
        <v>0</v>
      </c>
      <c r="J148" s="10" t="e">
        <f t="shared" si="12"/>
        <v>#N/A</v>
      </c>
      <c r="K148" t="e">
        <f t="shared" si="13"/>
        <v>#N/A</v>
      </c>
      <c r="L148" t="e">
        <f>VLOOKUP(C148,パラメータ設定用!$A$2:$F$8,4,0)</f>
        <v>#N/A</v>
      </c>
      <c r="M148" t="e">
        <f>VLOOKUP(C148,パラメータ設定用!$A$2:$F$8,5,0)</f>
        <v>#N/A</v>
      </c>
      <c r="N148">
        <v>75</v>
      </c>
      <c r="O148">
        <v>73</v>
      </c>
    </row>
    <row r="149" spans="1:15" x14ac:dyDescent="0.7">
      <c r="A149" s="4" t="str">
        <f>IF(E149&lt;パラメータ設定用!$D$13,"-",IF(E149&gt;パラメータ設定用!$D$12,"-",IF(D149&lt;パラメータ設定用!$D$16,"-",IF(D149&gt;パラメータ設定用!$D$15,"-","〇"))))</f>
        <v>-</v>
      </c>
      <c r="B149" s="4" t="str">
        <f>IF(A149="-","-",COUNTIF($A$2:A149,"〇"))</f>
        <v>-</v>
      </c>
      <c r="C149" s="4" t="str">
        <f t="shared" si="10"/>
        <v>-</v>
      </c>
      <c r="D149" t="str">
        <f>IF('1_台風データ貼り付け'!F149=0,"-",'1_台風データ貼り付け'!F149)</f>
        <v>-</v>
      </c>
      <c r="E149" t="str">
        <f>IF('1_台風データ貼り付け'!E149=0,"-",'1_台風データ貼り付け'!E149)</f>
        <v>-</v>
      </c>
      <c r="F149">
        <f>(TRUNC('1_台風データ貼り付け'!F149,0)+MOD('1_台風データ貼り付け'!F149,1)*0.6)*10000</f>
        <v>0</v>
      </c>
      <c r="G149">
        <f>(TRUNC('1_台風データ貼り付け'!E149,0)+MOD('1_台風データ貼り付け'!E149,1)*0.6)*10000</f>
        <v>0</v>
      </c>
      <c r="H149">
        <f t="shared" ca="1" si="14"/>
        <v>0</v>
      </c>
      <c r="I149" s="8">
        <f t="shared" ca="1" si="11"/>
        <v>0</v>
      </c>
      <c r="J149" s="10" t="e">
        <f t="shared" si="12"/>
        <v>#N/A</v>
      </c>
      <c r="K149" t="e">
        <f t="shared" si="13"/>
        <v>#N/A</v>
      </c>
      <c r="L149" t="e">
        <f>VLOOKUP(C149,パラメータ設定用!$A$2:$F$8,4,0)</f>
        <v>#N/A</v>
      </c>
      <c r="M149" t="e">
        <f>VLOOKUP(C149,パラメータ設定用!$A$2:$F$8,5,0)</f>
        <v>#N/A</v>
      </c>
      <c r="N149">
        <v>75</v>
      </c>
      <c r="O149">
        <v>73</v>
      </c>
    </row>
    <row r="150" spans="1:15" x14ac:dyDescent="0.7">
      <c r="A150" s="4" t="str">
        <f>IF(E150&lt;パラメータ設定用!$D$13,"-",IF(E150&gt;パラメータ設定用!$D$12,"-",IF(D150&lt;パラメータ設定用!$D$16,"-",IF(D150&gt;パラメータ設定用!$D$15,"-","〇"))))</f>
        <v>-</v>
      </c>
      <c r="B150" s="4" t="str">
        <f>IF(A150="-","-",COUNTIF($A$2:A150,"〇"))</f>
        <v>-</v>
      </c>
      <c r="C150" s="4" t="str">
        <f t="shared" si="10"/>
        <v>-</v>
      </c>
      <c r="D150" t="str">
        <f>IF('1_台風データ貼り付け'!F150=0,"-",'1_台風データ貼り付け'!F150)</f>
        <v>-</v>
      </c>
      <c r="E150" t="str">
        <f>IF('1_台風データ貼り付け'!E150=0,"-",'1_台風データ貼り付け'!E150)</f>
        <v>-</v>
      </c>
      <c r="F150">
        <f>(TRUNC('1_台風データ貼り付け'!F150,0)+MOD('1_台風データ貼り付け'!F150,1)*0.6)*10000</f>
        <v>0</v>
      </c>
      <c r="G150">
        <f>(TRUNC('1_台風データ貼り付け'!E150,0)+MOD('1_台風データ貼り付け'!E150,1)*0.6)*10000</f>
        <v>0</v>
      </c>
      <c r="H150">
        <f t="shared" ca="1" si="14"/>
        <v>0</v>
      </c>
      <c r="I150" s="8">
        <f t="shared" ca="1" si="11"/>
        <v>0</v>
      </c>
      <c r="J150" s="10" t="e">
        <f t="shared" si="12"/>
        <v>#N/A</v>
      </c>
      <c r="K150" t="e">
        <f t="shared" si="13"/>
        <v>#N/A</v>
      </c>
      <c r="L150" t="e">
        <f>VLOOKUP(C150,パラメータ設定用!$A$2:$F$8,4,0)</f>
        <v>#N/A</v>
      </c>
      <c r="M150" t="e">
        <f>VLOOKUP(C150,パラメータ設定用!$A$2:$F$8,5,0)</f>
        <v>#N/A</v>
      </c>
      <c r="N150">
        <v>75</v>
      </c>
      <c r="O150">
        <v>73</v>
      </c>
    </row>
    <row r="151" spans="1:15" x14ac:dyDescent="0.7">
      <c r="A151" s="4" t="str">
        <f>IF(E151&lt;パラメータ設定用!$D$13,"-",IF(E151&gt;パラメータ設定用!$D$12,"-",IF(D151&lt;パラメータ設定用!$D$16,"-",IF(D151&gt;パラメータ設定用!$D$15,"-","〇"))))</f>
        <v>-</v>
      </c>
      <c r="B151" s="4" t="str">
        <f>IF(A151="-","-",COUNTIF($A$2:A151,"〇"))</f>
        <v>-</v>
      </c>
      <c r="C151" s="4" t="str">
        <f t="shared" si="10"/>
        <v>-</v>
      </c>
      <c r="D151" t="str">
        <f>IF('1_台風データ貼り付け'!F151=0,"-",'1_台風データ貼り付け'!F151)</f>
        <v>-</v>
      </c>
      <c r="E151" t="str">
        <f>IF('1_台風データ貼り付け'!E151=0,"-",'1_台風データ貼り付け'!E151)</f>
        <v>-</v>
      </c>
      <c r="F151">
        <f>(TRUNC('1_台風データ貼り付け'!F151,0)+MOD('1_台風データ貼り付け'!F151,1)*0.6)*10000</f>
        <v>0</v>
      </c>
      <c r="G151">
        <f>(TRUNC('1_台風データ貼り付け'!E151,0)+MOD('1_台風データ貼り付け'!E151,1)*0.6)*10000</f>
        <v>0</v>
      </c>
      <c r="H151">
        <f t="shared" ca="1" si="14"/>
        <v>0</v>
      </c>
      <c r="I151" s="8">
        <f t="shared" ca="1" si="11"/>
        <v>0</v>
      </c>
      <c r="J151" s="10" t="e">
        <f t="shared" si="12"/>
        <v>#N/A</v>
      </c>
      <c r="K151" t="e">
        <f t="shared" si="13"/>
        <v>#N/A</v>
      </c>
      <c r="L151" t="e">
        <f>VLOOKUP(C151,パラメータ設定用!$A$2:$F$8,4,0)</f>
        <v>#N/A</v>
      </c>
      <c r="M151" t="e">
        <f>VLOOKUP(C151,パラメータ設定用!$A$2:$F$8,5,0)</f>
        <v>#N/A</v>
      </c>
      <c r="N151">
        <v>75</v>
      </c>
      <c r="O151">
        <v>73</v>
      </c>
    </row>
    <row r="152" spans="1:15" x14ac:dyDescent="0.7">
      <c r="A152" s="4" t="str">
        <f>IF(E152&lt;パラメータ設定用!$D$13,"-",IF(E152&gt;パラメータ設定用!$D$12,"-",IF(D152&lt;パラメータ設定用!$D$16,"-",IF(D152&gt;パラメータ設定用!$D$15,"-","〇"))))</f>
        <v>-</v>
      </c>
      <c r="B152" s="4" t="str">
        <f>IF(A152="-","-",COUNTIF($A$2:A152,"〇"))</f>
        <v>-</v>
      </c>
      <c r="C152" s="4" t="str">
        <f t="shared" si="10"/>
        <v>-</v>
      </c>
      <c r="D152" t="str">
        <f>IF('1_台風データ貼り付け'!F152=0,"-",'1_台風データ貼り付け'!F152)</f>
        <v>-</v>
      </c>
      <c r="E152" t="str">
        <f>IF('1_台風データ貼り付け'!E152=0,"-",'1_台風データ貼り付け'!E152)</f>
        <v>-</v>
      </c>
      <c r="F152">
        <f>(TRUNC('1_台風データ貼り付け'!F152,0)+MOD('1_台風データ貼り付け'!F152,1)*0.6)*10000</f>
        <v>0</v>
      </c>
      <c r="G152">
        <f>(TRUNC('1_台風データ貼り付け'!E152,0)+MOD('1_台風データ貼り付け'!E152,1)*0.6)*10000</f>
        <v>0</v>
      </c>
      <c r="H152">
        <f t="shared" ca="1" si="14"/>
        <v>0</v>
      </c>
      <c r="I152" s="8">
        <f t="shared" ca="1" si="11"/>
        <v>0</v>
      </c>
      <c r="J152" s="10" t="e">
        <f t="shared" si="12"/>
        <v>#N/A</v>
      </c>
      <c r="K152" t="e">
        <f t="shared" si="13"/>
        <v>#N/A</v>
      </c>
      <c r="L152" t="e">
        <f>VLOOKUP(C152,パラメータ設定用!$A$2:$F$8,4,0)</f>
        <v>#N/A</v>
      </c>
      <c r="M152" t="e">
        <f>VLOOKUP(C152,パラメータ設定用!$A$2:$F$8,5,0)</f>
        <v>#N/A</v>
      </c>
      <c r="N152">
        <v>75</v>
      </c>
      <c r="O152">
        <v>73</v>
      </c>
    </row>
    <row r="153" spans="1:15" x14ac:dyDescent="0.7">
      <c r="A153" s="4" t="str">
        <f>IF(E153&lt;パラメータ設定用!$D$13,"-",IF(E153&gt;パラメータ設定用!$D$12,"-",IF(D153&lt;パラメータ設定用!$D$16,"-",IF(D153&gt;パラメータ設定用!$D$15,"-","〇"))))</f>
        <v>-</v>
      </c>
      <c r="B153" s="4" t="str">
        <f>IF(A153="-","-",COUNTIF($A$2:A153,"〇"))</f>
        <v>-</v>
      </c>
      <c r="C153" s="4" t="str">
        <f t="shared" si="10"/>
        <v>-</v>
      </c>
      <c r="D153" t="str">
        <f>IF('1_台風データ貼り付け'!F153=0,"-",'1_台風データ貼り付け'!F153)</f>
        <v>-</v>
      </c>
      <c r="E153" t="str">
        <f>IF('1_台風データ貼り付け'!E153=0,"-",'1_台風データ貼り付け'!E153)</f>
        <v>-</v>
      </c>
      <c r="F153">
        <f>(TRUNC('1_台風データ貼り付け'!F153,0)+MOD('1_台風データ貼り付け'!F153,1)*0.6)*10000</f>
        <v>0</v>
      </c>
      <c r="G153">
        <f>(TRUNC('1_台風データ貼り付け'!E153,0)+MOD('1_台風データ貼り付け'!E153,1)*0.6)*10000</f>
        <v>0</v>
      </c>
      <c r="H153">
        <f t="shared" ca="1" si="14"/>
        <v>0</v>
      </c>
      <c r="I153" s="8">
        <f t="shared" ca="1" si="11"/>
        <v>0</v>
      </c>
      <c r="J153" s="10" t="e">
        <f t="shared" si="12"/>
        <v>#N/A</v>
      </c>
      <c r="K153" t="e">
        <f t="shared" si="13"/>
        <v>#N/A</v>
      </c>
      <c r="L153" t="e">
        <f>VLOOKUP(C153,パラメータ設定用!$A$2:$F$8,4,0)</f>
        <v>#N/A</v>
      </c>
      <c r="M153" t="e">
        <f>VLOOKUP(C153,パラメータ設定用!$A$2:$F$8,5,0)</f>
        <v>#N/A</v>
      </c>
      <c r="N153">
        <v>75</v>
      </c>
      <c r="O153">
        <v>73</v>
      </c>
    </row>
    <row r="154" spans="1:15" x14ac:dyDescent="0.7">
      <c r="A154" s="4" t="str">
        <f>IF(E154&lt;パラメータ設定用!$D$13,"-",IF(E154&gt;パラメータ設定用!$D$12,"-",IF(D154&lt;パラメータ設定用!$D$16,"-",IF(D154&gt;パラメータ設定用!$D$15,"-","〇"))))</f>
        <v>-</v>
      </c>
      <c r="B154" s="4" t="str">
        <f>IF(A154="-","-",COUNTIF($A$2:A154,"〇"))</f>
        <v>-</v>
      </c>
      <c r="C154" s="4" t="str">
        <f t="shared" si="10"/>
        <v>-</v>
      </c>
      <c r="D154" t="str">
        <f>IF('1_台風データ貼り付け'!F154=0,"-",'1_台風データ貼り付け'!F154)</f>
        <v>-</v>
      </c>
      <c r="E154" t="str">
        <f>IF('1_台風データ貼り付け'!E154=0,"-",'1_台風データ貼り付け'!E154)</f>
        <v>-</v>
      </c>
      <c r="F154">
        <f>(TRUNC('1_台風データ貼り付け'!F154,0)+MOD('1_台風データ貼り付け'!F154,1)*0.6)*10000</f>
        <v>0</v>
      </c>
      <c r="G154">
        <f>(TRUNC('1_台風データ貼り付け'!E154,0)+MOD('1_台風データ貼り付け'!E154,1)*0.6)*10000</f>
        <v>0</v>
      </c>
      <c r="H154">
        <f t="shared" ca="1" si="14"/>
        <v>0</v>
      </c>
      <c r="I154" s="8">
        <f t="shared" ca="1" si="11"/>
        <v>0</v>
      </c>
      <c r="J154" s="10" t="e">
        <f t="shared" si="12"/>
        <v>#N/A</v>
      </c>
      <c r="K154" t="e">
        <f t="shared" si="13"/>
        <v>#N/A</v>
      </c>
      <c r="L154" t="e">
        <f>VLOOKUP(C154,パラメータ設定用!$A$2:$F$8,4,0)</f>
        <v>#N/A</v>
      </c>
      <c r="M154" t="e">
        <f>VLOOKUP(C154,パラメータ設定用!$A$2:$F$8,5,0)</f>
        <v>#N/A</v>
      </c>
      <c r="N154">
        <v>75</v>
      </c>
      <c r="O154">
        <v>73</v>
      </c>
    </row>
    <row r="155" spans="1:15" x14ac:dyDescent="0.7">
      <c r="A155" s="4" t="str">
        <f>IF(E155&lt;パラメータ設定用!$D$13,"-",IF(E155&gt;パラメータ設定用!$D$12,"-",IF(D155&lt;パラメータ設定用!$D$16,"-",IF(D155&gt;パラメータ設定用!$D$15,"-","〇"))))</f>
        <v>-</v>
      </c>
      <c r="B155" s="4" t="str">
        <f>IF(A155="-","-",COUNTIF($A$2:A155,"〇"))</f>
        <v>-</v>
      </c>
      <c r="C155" s="4" t="str">
        <f t="shared" si="10"/>
        <v>-</v>
      </c>
      <c r="D155" t="str">
        <f>IF('1_台風データ貼り付け'!F155=0,"-",'1_台風データ貼り付け'!F155)</f>
        <v>-</v>
      </c>
      <c r="E155" t="str">
        <f>IF('1_台風データ貼り付け'!E155=0,"-",'1_台風データ貼り付け'!E155)</f>
        <v>-</v>
      </c>
      <c r="F155">
        <f>(TRUNC('1_台風データ貼り付け'!F155,0)+MOD('1_台風データ貼り付け'!F155,1)*0.6)*10000</f>
        <v>0</v>
      </c>
      <c r="G155">
        <f>(TRUNC('1_台風データ貼り付け'!E155,0)+MOD('1_台風データ貼り付け'!E155,1)*0.6)*10000</f>
        <v>0</v>
      </c>
      <c r="H155">
        <f t="shared" ca="1" si="14"/>
        <v>0</v>
      </c>
      <c r="I155" s="8">
        <f t="shared" ca="1" si="11"/>
        <v>0</v>
      </c>
      <c r="J155" s="10" t="e">
        <f t="shared" si="12"/>
        <v>#N/A</v>
      </c>
      <c r="K155" t="e">
        <f t="shared" si="13"/>
        <v>#N/A</v>
      </c>
      <c r="L155" t="e">
        <f>VLOOKUP(C155,パラメータ設定用!$A$2:$F$8,4,0)</f>
        <v>#N/A</v>
      </c>
      <c r="M155" t="e">
        <f>VLOOKUP(C155,パラメータ設定用!$A$2:$F$8,5,0)</f>
        <v>#N/A</v>
      </c>
      <c r="N155">
        <v>75</v>
      </c>
      <c r="O155">
        <v>73</v>
      </c>
    </row>
    <row r="156" spans="1:15" x14ac:dyDescent="0.7">
      <c r="A156" s="4" t="str">
        <f>IF(E156&lt;パラメータ設定用!$D$13,"-",IF(E156&gt;パラメータ設定用!$D$12,"-",IF(D156&lt;パラメータ設定用!$D$16,"-",IF(D156&gt;パラメータ設定用!$D$15,"-","〇"))))</f>
        <v>-</v>
      </c>
      <c r="B156" s="4" t="str">
        <f>IF(A156="-","-",COUNTIF($A$2:A156,"〇"))</f>
        <v>-</v>
      </c>
      <c r="C156" s="4" t="str">
        <f t="shared" si="10"/>
        <v>-</v>
      </c>
      <c r="D156" t="str">
        <f>IF('1_台風データ貼り付け'!F156=0,"-",'1_台風データ貼り付け'!F156)</f>
        <v>-</v>
      </c>
      <c r="E156" t="str">
        <f>IF('1_台風データ貼り付け'!E156=0,"-",'1_台風データ貼り付け'!E156)</f>
        <v>-</v>
      </c>
      <c r="F156">
        <f>(TRUNC('1_台風データ貼り付け'!F156,0)+MOD('1_台風データ貼り付け'!F156,1)*0.6)*10000</f>
        <v>0</v>
      </c>
      <c r="G156">
        <f>(TRUNC('1_台風データ貼り付け'!E156,0)+MOD('1_台風データ貼り付け'!E156,1)*0.6)*10000</f>
        <v>0</v>
      </c>
      <c r="H156">
        <f t="shared" ca="1" si="14"/>
        <v>0</v>
      </c>
      <c r="I156" s="8">
        <f t="shared" ca="1" si="11"/>
        <v>0</v>
      </c>
      <c r="J156" s="10" t="e">
        <f t="shared" si="12"/>
        <v>#N/A</v>
      </c>
      <c r="K156" t="e">
        <f t="shared" si="13"/>
        <v>#N/A</v>
      </c>
      <c r="L156" t="e">
        <f>VLOOKUP(C156,パラメータ設定用!$A$2:$F$8,4,0)</f>
        <v>#N/A</v>
      </c>
      <c r="M156" t="e">
        <f>VLOOKUP(C156,パラメータ設定用!$A$2:$F$8,5,0)</f>
        <v>#N/A</v>
      </c>
      <c r="N156">
        <v>75</v>
      </c>
      <c r="O156">
        <v>73</v>
      </c>
    </row>
    <row r="157" spans="1:15" x14ac:dyDescent="0.7">
      <c r="A157" s="4" t="str">
        <f>IF(E157&lt;パラメータ設定用!$D$13,"-",IF(E157&gt;パラメータ設定用!$D$12,"-",IF(D157&lt;パラメータ設定用!$D$16,"-",IF(D157&gt;パラメータ設定用!$D$15,"-","〇"))))</f>
        <v>-</v>
      </c>
      <c r="B157" s="4" t="str">
        <f>IF(A157="-","-",COUNTIF($A$2:A157,"〇"))</f>
        <v>-</v>
      </c>
      <c r="C157" s="4" t="str">
        <f t="shared" si="10"/>
        <v>-</v>
      </c>
      <c r="D157" t="str">
        <f>IF('1_台風データ貼り付け'!F157=0,"-",'1_台風データ貼り付け'!F157)</f>
        <v>-</v>
      </c>
      <c r="E157" t="str">
        <f>IF('1_台風データ貼り付け'!E157=0,"-",'1_台風データ貼り付け'!E157)</f>
        <v>-</v>
      </c>
      <c r="F157">
        <f>(TRUNC('1_台風データ貼り付け'!F157,0)+MOD('1_台風データ貼り付け'!F157,1)*0.6)*10000</f>
        <v>0</v>
      </c>
      <c r="G157">
        <f>(TRUNC('1_台風データ貼り付け'!E157,0)+MOD('1_台風データ貼り付け'!E157,1)*0.6)*10000</f>
        <v>0</v>
      </c>
      <c r="H157">
        <f t="shared" ca="1" si="14"/>
        <v>0</v>
      </c>
      <c r="I157" s="8">
        <f t="shared" ca="1" si="11"/>
        <v>0</v>
      </c>
      <c r="J157" s="10" t="e">
        <f t="shared" si="12"/>
        <v>#N/A</v>
      </c>
      <c r="K157" t="e">
        <f t="shared" si="13"/>
        <v>#N/A</v>
      </c>
      <c r="L157" t="e">
        <f>VLOOKUP(C157,パラメータ設定用!$A$2:$F$8,4,0)</f>
        <v>#N/A</v>
      </c>
      <c r="M157" t="e">
        <f>VLOOKUP(C157,パラメータ設定用!$A$2:$F$8,5,0)</f>
        <v>#N/A</v>
      </c>
      <c r="N157">
        <v>75</v>
      </c>
      <c r="O157">
        <v>73</v>
      </c>
    </row>
    <row r="158" spans="1:15" x14ac:dyDescent="0.7">
      <c r="A158" s="4" t="str">
        <f>IF(E158&lt;パラメータ設定用!$D$13,"-",IF(E158&gt;パラメータ設定用!$D$12,"-",IF(D158&lt;パラメータ設定用!$D$16,"-",IF(D158&gt;パラメータ設定用!$D$15,"-","〇"))))</f>
        <v>-</v>
      </c>
      <c r="B158" s="4" t="str">
        <f>IF(A158="-","-",COUNTIF($A$2:A158,"〇"))</f>
        <v>-</v>
      </c>
      <c r="C158" s="4" t="str">
        <f t="shared" si="10"/>
        <v>-</v>
      </c>
      <c r="D158" t="str">
        <f>IF('1_台風データ貼り付け'!F158=0,"-",'1_台風データ貼り付け'!F158)</f>
        <v>-</v>
      </c>
      <c r="E158" t="str">
        <f>IF('1_台風データ貼り付け'!E158=0,"-",'1_台風データ貼り付け'!E158)</f>
        <v>-</v>
      </c>
      <c r="F158">
        <f>(TRUNC('1_台風データ貼り付け'!F158,0)+MOD('1_台風データ貼り付け'!F158,1)*0.6)*10000</f>
        <v>0</v>
      </c>
      <c r="G158">
        <f>(TRUNC('1_台風データ貼り付け'!E158,0)+MOD('1_台風データ貼り付け'!E158,1)*0.6)*10000</f>
        <v>0</v>
      </c>
      <c r="H158">
        <f t="shared" ca="1" si="14"/>
        <v>0</v>
      </c>
      <c r="I158" s="8">
        <f t="shared" ca="1" si="11"/>
        <v>0</v>
      </c>
      <c r="J158" s="10" t="e">
        <f t="shared" si="12"/>
        <v>#N/A</v>
      </c>
      <c r="K158" t="e">
        <f t="shared" si="13"/>
        <v>#N/A</v>
      </c>
      <c r="L158" t="e">
        <f>VLOOKUP(C158,パラメータ設定用!$A$2:$F$8,4,0)</f>
        <v>#N/A</v>
      </c>
      <c r="M158" t="e">
        <f>VLOOKUP(C158,パラメータ設定用!$A$2:$F$8,5,0)</f>
        <v>#N/A</v>
      </c>
      <c r="N158">
        <v>75</v>
      </c>
      <c r="O158">
        <v>73</v>
      </c>
    </row>
    <row r="159" spans="1:15" x14ac:dyDescent="0.7">
      <c r="A159" s="4" t="str">
        <f>IF(E159&lt;パラメータ設定用!$D$13,"-",IF(E159&gt;パラメータ設定用!$D$12,"-",IF(D159&lt;パラメータ設定用!$D$16,"-",IF(D159&gt;パラメータ設定用!$D$15,"-","〇"))))</f>
        <v>-</v>
      </c>
      <c r="B159" s="4" t="str">
        <f>IF(A159="-","-",COUNTIF($A$2:A159,"〇"))</f>
        <v>-</v>
      </c>
      <c r="C159" s="4" t="str">
        <f t="shared" si="10"/>
        <v>-</v>
      </c>
      <c r="D159" t="str">
        <f>IF('1_台風データ貼り付け'!F159=0,"-",'1_台風データ貼り付け'!F159)</f>
        <v>-</v>
      </c>
      <c r="E159" t="str">
        <f>IF('1_台風データ貼り付け'!E159=0,"-",'1_台風データ貼り付け'!E159)</f>
        <v>-</v>
      </c>
      <c r="F159">
        <f>(TRUNC('1_台風データ貼り付け'!F159,0)+MOD('1_台風データ貼り付け'!F159,1)*0.6)*10000</f>
        <v>0</v>
      </c>
      <c r="G159">
        <f>(TRUNC('1_台風データ貼り付け'!E159,0)+MOD('1_台風データ貼り付け'!E159,1)*0.6)*10000</f>
        <v>0</v>
      </c>
      <c r="H159">
        <f t="shared" ca="1" si="14"/>
        <v>0</v>
      </c>
      <c r="I159" s="8">
        <f t="shared" ca="1" si="11"/>
        <v>0</v>
      </c>
      <c r="J159" s="10" t="e">
        <f t="shared" si="12"/>
        <v>#N/A</v>
      </c>
      <c r="K159" t="e">
        <f t="shared" si="13"/>
        <v>#N/A</v>
      </c>
      <c r="L159" t="e">
        <f>VLOOKUP(C159,パラメータ設定用!$A$2:$F$8,4,0)</f>
        <v>#N/A</v>
      </c>
      <c r="M159" t="e">
        <f>VLOOKUP(C159,パラメータ設定用!$A$2:$F$8,5,0)</f>
        <v>#N/A</v>
      </c>
      <c r="N159">
        <v>75</v>
      </c>
      <c r="O159">
        <v>73</v>
      </c>
    </row>
    <row r="160" spans="1:15" x14ac:dyDescent="0.7">
      <c r="A160" s="4" t="str">
        <f>IF(E160&lt;パラメータ設定用!$D$13,"-",IF(E160&gt;パラメータ設定用!$D$12,"-",IF(D160&lt;パラメータ設定用!$D$16,"-",IF(D160&gt;パラメータ設定用!$D$15,"-","〇"))))</f>
        <v>-</v>
      </c>
      <c r="B160" s="4" t="str">
        <f>IF(A160="-","-",COUNTIF($A$2:A160,"〇"))</f>
        <v>-</v>
      </c>
      <c r="C160" s="4" t="str">
        <f t="shared" si="10"/>
        <v>-</v>
      </c>
      <c r="D160" t="str">
        <f>IF('1_台風データ貼り付け'!F160=0,"-",'1_台風データ貼り付け'!F160)</f>
        <v>-</v>
      </c>
      <c r="E160" t="str">
        <f>IF('1_台風データ貼り付け'!E160=0,"-",'1_台風データ貼り付け'!E160)</f>
        <v>-</v>
      </c>
      <c r="F160">
        <f>(TRUNC('1_台風データ貼り付け'!F160,0)+MOD('1_台風データ貼り付け'!F160,1)*0.6)*10000</f>
        <v>0</v>
      </c>
      <c r="G160">
        <f>(TRUNC('1_台風データ貼り付け'!E160,0)+MOD('1_台風データ貼り付け'!E160,1)*0.6)*10000</f>
        <v>0</v>
      </c>
      <c r="H160">
        <f t="shared" ca="1" si="14"/>
        <v>0</v>
      </c>
      <c r="I160" s="8">
        <f t="shared" ca="1" si="11"/>
        <v>0</v>
      </c>
      <c r="J160" s="10" t="e">
        <f t="shared" si="12"/>
        <v>#N/A</v>
      </c>
      <c r="K160" t="e">
        <f t="shared" si="13"/>
        <v>#N/A</v>
      </c>
      <c r="L160" t="e">
        <f>VLOOKUP(C160,パラメータ設定用!$A$2:$F$8,4,0)</f>
        <v>#N/A</v>
      </c>
      <c r="M160" t="e">
        <f>VLOOKUP(C160,パラメータ設定用!$A$2:$F$8,5,0)</f>
        <v>#N/A</v>
      </c>
      <c r="N160">
        <v>75</v>
      </c>
      <c r="O160">
        <v>73</v>
      </c>
    </row>
    <row r="161" spans="1:15" x14ac:dyDescent="0.7">
      <c r="A161" s="4" t="str">
        <f>IF(E161&lt;パラメータ設定用!$D$13,"-",IF(E161&gt;パラメータ設定用!$D$12,"-",IF(D161&lt;パラメータ設定用!$D$16,"-",IF(D161&gt;パラメータ設定用!$D$15,"-","〇"))))</f>
        <v>-</v>
      </c>
      <c r="B161" s="4" t="str">
        <f>IF(A161="-","-",COUNTIF($A$2:A161,"〇"))</f>
        <v>-</v>
      </c>
      <c r="C161" s="4" t="str">
        <f t="shared" si="10"/>
        <v>-</v>
      </c>
      <c r="D161" t="str">
        <f>IF('1_台風データ貼り付け'!F161=0,"-",'1_台風データ貼り付け'!F161)</f>
        <v>-</v>
      </c>
      <c r="E161" t="str">
        <f>IF('1_台風データ貼り付け'!E161=0,"-",'1_台風データ貼り付け'!E161)</f>
        <v>-</v>
      </c>
      <c r="F161">
        <f>(TRUNC('1_台風データ貼り付け'!F161,0)+MOD('1_台風データ貼り付け'!F161,1)*0.6)*10000</f>
        <v>0</v>
      </c>
      <c r="G161">
        <f>(TRUNC('1_台風データ貼り付け'!E161,0)+MOD('1_台風データ貼り付け'!E161,1)*0.6)*10000</f>
        <v>0</v>
      </c>
      <c r="H161">
        <f t="shared" ca="1" si="14"/>
        <v>0</v>
      </c>
      <c r="I161" s="8">
        <f t="shared" ca="1" si="11"/>
        <v>0</v>
      </c>
      <c r="J161" s="10" t="e">
        <f t="shared" si="12"/>
        <v>#N/A</v>
      </c>
      <c r="K161" t="e">
        <f t="shared" si="13"/>
        <v>#N/A</v>
      </c>
      <c r="L161" t="e">
        <f>VLOOKUP(C161,パラメータ設定用!$A$2:$F$8,4,0)</f>
        <v>#N/A</v>
      </c>
      <c r="M161" t="e">
        <f>VLOOKUP(C161,パラメータ設定用!$A$2:$F$8,5,0)</f>
        <v>#N/A</v>
      </c>
      <c r="N161">
        <v>75</v>
      </c>
      <c r="O161">
        <v>73</v>
      </c>
    </row>
    <row r="162" spans="1:15" x14ac:dyDescent="0.7">
      <c r="A162" s="4" t="str">
        <f>IF(E162&lt;パラメータ設定用!$D$13,"-",IF(E162&gt;パラメータ設定用!$D$12,"-",IF(D162&lt;パラメータ設定用!$D$16,"-",IF(D162&gt;パラメータ設定用!$D$15,"-","〇"))))</f>
        <v>-</v>
      </c>
      <c r="B162" s="4" t="str">
        <f>IF(A162="-","-",COUNTIF($A$2:A162,"〇"))</f>
        <v>-</v>
      </c>
      <c r="C162" s="4" t="str">
        <f t="shared" si="10"/>
        <v>-</v>
      </c>
      <c r="D162" t="str">
        <f>IF('1_台風データ貼り付け'!F162=0,"-",'1_台風データ貼り付け'!F162)</f>
        <v>-</v>
      </c>
      <c r="E162" t="str">
        <f>IF('1_台風データ貼り付け'!E162=0,"-",'1_台風データ貼り付け'!E162)</f>
        <v>-</v>
      </c>
      <c r="F162">
        <f>(TRUNC('1_台風データ貼り付け'!F162,0)+MOD('1_台風データ貼り付け'!F162,1)*0.6)*10000</f>
        <v>0</v>
      </c>
      <c r="G162">
        <f>(TRUNC('1_台風データ貼り付け'!E162,0)+MOD('1_台風データ貼り付け'!E162,1)*0.6)*10000</f>
        <v>0</v>
      </c>
      <c r="H162">
        <f t="shared" ca="1" si="14"/>
        <v>0</v>
      </c>
      <c r="I162" s="8">
        <f t="shared" ca="1" si="11"/>
        <v>0</v>
      </c>
      <c r="J162" s="10" t="e">
        <f t="shared" si="12"/>
        <v>#N/A</v>
      </c>
      <c r="K162" t="e">
        <f t="shared" si="13"/>
        <v>#N/A</v>
      </c>
      <c r="L162" t="e">
        <f>VLOOKUP(C162,パラメータ設定用!$A$2:$F$8,4,0)</f>
        <v>#N/A</v>
      </c>
      <c r="M162" t="e">
        <f>VLOOKUP(C162,パラメータ設定用!$A$2:$F$8,5,0)</f>
        <v>#N/A</v>
      </c>
      <c r="N162">
        <v>75</v>
      </c>
      <c r="O162">
        <v>73</v>
      </c>
    </row>
    <row r="163" spans="1:15" x14ac:dyDescent="0.7">
      <c r="A163" s="4" t="str">
        <f>IF(E163&lt;パラメータ設定用!$D$13,"-",IF(E163&gt;パラメータ設定用!$D$12,"-",IF(D163&lt;パラメータ設定用!$D$16,"-",IF(D163&gt;パラメータ設定用!$D$15,"-","〇"))))</f>
        <v>-</v>
      </c>
      <c r="B163" s="4" t="str">
        <f>IF(A163="-","-",COUNTIF($A$2:A163,"〇"))</f>
        <v>-</v>
      </c>
      <c r="C163" s="4" t="str">
        <f t="shared" si="10"/>
        <v>-</v>
      </c>
      <c r="D163" t="str">
        <f>IF('1_台風データ貼り付け'!F163=0,"-",'1_台風データ貼り付け'!F163)</f>
        <v>-</v>
      </c>
      <c r="E163" t="str">
        <f>IF('1_台風データ貼り付け'!E163=0,"-",'1_台風データ貼り付け'!E163)</f>
        <v>-</v>
      </c>
      <c r="F163">
        <f>(TRUNC('1_台風データ貼り付け'!F163,0)+MOD('1_台風データ貼り付け'!F163,1)*0.6)*10000</f>
        <v>0</v>
      </c>
      <c r="G163">
        <f>(TRUNC('1_台風データ貼り付け'!E163,0)+MOD('1_台風データ貼り付け'!E163,1)*0.6)*10000</f>
        <v>0</v>
      </c>
      <c r="H163">
        <f t="shared" ca="1" si="14"/>
        <v>0</v>
      </c>
      <c r="I163" s="8">
        <f t="shared" ca="1" si="11"/>
        <v>0</v>
      </c>
      <c r="J163" s="10" t="e">
        <f t="shared" si="12"/>
        <v>#N/A</v>
      </c>
      <c r="K163" t="e">
        <f t="shared" si="13"/>
        <v>#N/A</v>
      </c>
      <c r="L163" t="e">
        <f>VLOOKUP(C163,パラメータ設定用!$A$2:$F$8,4,0)</f>
        <v>#N/A</v>
      </c>
      <c r="M163" t="e">
        <f>VLOOKUP(C163,パラメータ設定用!$A$2:$F$8,5,0)</f>
        <v>#N/A</v>
      </c>
      <c r="N163">
        <v>75</v>
      </c>
      <c r="O163">
        <v>73</v>
      </c>
    </row>
    <row r="164" spans="1:15" x14ac:dyDescent="0.7">
      <c r="A164" s="4" t="str">
        <f>IF(E164&lt;パラメータ設定用!$D$13,"-",IF(E164&gt;パラメータ設定用!$D$12,"-",IF(D164&lt;パラメータ設定用!$D$16,"-",IF(D164&gt;パラメータ設定用!$D$15,"-","〇"))))</f>
        <v>-</v>
      </c>
      <c r="B164" s="4" t="str">
        <f>IF(A164="-","-",COUNTIF($A$2:A164,"〇"))</f>
        <v>-</v>
      </c>
      <c r="C164" s="4" t="str">
        <f t="shared" si="10"/>
        <v>-</v>
      </c>
      <c r="D164" t="str">
        <f>IF('1_台風データ貼り付け'!F164=0,"-",'1_台風データ貼り付け'!F164)</f>
        <v>-</v>
      </c>
      <c r="E164" t="str">
        <f>IF('1_台風データ貼り付け'!E164=0,"-",'1_台風データ貼り付け'!E164)</f>
        <v>-</v>
      </c>
      <c r="F164">
        <f>(TRUNC('1_台風データ貼り付け'!F164,0)+MOD('1_台風データ貼り付け'!F164,1)*0.6)*10000</f>
        <v>0</v>
      </c>
      <c r="G164">
        <f>(TRUNC('1_台風データ貼り付け'!E164,0)+MOD('1_台風データ貼り付け'!E164,1)*0.6)*10000</f>
        <v>0</v>
      </c>
      <c r="H164">
        <f t="shared" ca="1" si="14"/>
        <v>0</v>
      </c>
      <c r="I164" s="8">
        <f t="shared" ca="1" si="11"/>
        <v>0</v>
      </c>
      <c r="J164" s="10" t="e">
        <f t="shared" si="12"/>
        <v>#N/A</v>
      </c>
      <c r="K164" t="e">
        <f t="shared" si="13"/>
        <v>#N/A</v>
      </c>
      <c r="L164" t="e">
        <f>VLOOKUP(C164,パラメータ設定用!$A$2:$F$8,4,0)</f>
        <v>#N/A</v>
      </c>
      <c r="M164" t="e">
        <f>VLOOKUP(C164,パラメータ設定用!$A$2:$F$8,5,0)</f>
        <v>#N/A</v>
      </c>
      <c r="N164">
        <v>75</v>
      </c>
      <c r="O164">
        <v>73</v>
      </c>
    </row>
    <row r="165" spans="1:15" x14ac:dyDescent="0.7">
      <c r="A165" s="4" t="str">
        <f>IF(E165&lt;パラメータ設定用!$D$13,"-",IF(E165&gt;パラメータ設定用!$D$12,"-",IF(D165&lt;パラメータ設定用!$D$16,"-",IF(D165&gt;パラメータ設定用!$D$15,"-","〇"))))</f>
        <v>-</v>
      </c>
      <c r="B165" s="4" t="str">
        <f>IF(A165="-","-",COUNTIF($A$2:A165,"〇"))</f>
        <v>-</v>
      </c>
      <c r="C165" s="4" t="str">
        <f t="shared" si="10"/>
        <v>-</v>
      </c>
      <c r="D165" t="str">
        <f>IF('1_台風データ貼り付け'!F165=0,"-",'1_台風データ貼り付け'!F165)</f>
        <v>-</v>
      </c>
      <c r="E165" t="str">
        <f>IF('1_台風データ貼り付け'!E165=0,"-",'1_台風データ貼り付け'!E165)</f>
        <v>-</v>
      </c>
      <c r="F165">
        <f>(TRUNC('1_台風データ貼り付け'!F165,0)+MOD('1_台風データ貼り付け'!F165,1)*0.6)*10000</f>
        <v>0</v>
      </c>
      <c r="G165">
        <f>(TRUNC('1_台風データ貼り付け'!E165,0)+MOD('1_台風データ貼り付け'!E165,1)*0.6)*10000</f>
        <v>0</v>
      </c>
      <c r="H165">
        <f t="shared" ca="1" si="14"/>
        <v>0</v>
      </c>
      <c r="I165" s="8">
        <f t="shared" ca="1" si="11"/>
        <v>0</v>
      </c>
      <c r="J165" s="10" t="e">
        <f t="shared" si="12"/>
        <v>#N/A</v>
      </c>
      <c r="K165" t="e">
        <f t="shared" si="13"/>
        <v>#N/A</v>
      </c>
      <c r="L165" t="e">
        <f>VLOOKUP(C165,パラメータ設定用!$A$2:$F$8,4,0)</f>
        <v>#N/A</v>
      </c>
      <c r="M165" t="e">
        <f>VLOOKUP(C165,パラメータ設定用!$A$2:$F$8,5,0)</f>
        <v>#N/A</v>
      </c>
      <c r="N165">
        <v>75</v>
      </c>
      <c r="O165">
        <v>73</v>
      </c>
    </row>
    <row r="166" spans="1:15" x14ac:dyDescent="0.7">
      <c r="A166" s="4" t="str">
        <f>IF(E166&lt;パラメータ設定用!$D$13,"-",IF(E166&gt;パラメータ設定用!$D$12,"-",IF(D166&lt;パラメータ設定用!$D$16,"-",IF(D166&gt;パラメータ設定用!$D$15,"-","〇"))))</f>
        <v>-</v>
      </c>
      <c r="B166" s="4" t="str">
        <f>IF(A166="-","-",COUNTIF($A$2:A166,"〇"))</f>
        <v>-</v>
      </c>
      <c r="C166" s="4" t="str">
        <f t="shared" ref="C166:C201" si="15">IF(E166="-","-",IF(E166&lt;=22,"A",IF(E166&lt;=30,"B",IF(E166&lt;=34,"C",IF(E166&lt;=36,"D",IF(E166&lt;=38,"E",IF(E166&lt;=45,"F","G")))))))</f>
        <v>-</v>
      </c>
      <c r="D166" t="str">
        <f>IF('1_台風データ貼り付け'!F166=0,"-",'1_台風データ貼り付け'!F166)</f>
        <v>-</v>
      </c>
      <c r="E166" t="str">
        <f>IF('1_台風データ貼り付け'!E166=0,"-",'1_台風データ貼り付け'!E166)</f>
        <v>-</v>
      </c>
      <c r="F166">
        <f>(TRUNC('1_台風データ貼り付け'!F166,0)+MOD('1_台風データ貼り付け'!F166,1)*0.6)*10000</f>
        <v>0</v>
      </c>
      <c r="G166">
        <f>(TRUNC('1_台風データ貼り付け'!E166,0)+MOD('1_台風データ貼り付け'!E166,1)*0.6)*10000</f>
        <v>0</v>
      </c>
      <c r="H166">
        <f t="shared" ca="1" si="14"/>
        <v>0</v>
      </c>
      <c r="I166" s="8">
        <f t="shared" ref="I166:I201" ca="1" si="16">(H166/(O166*1000))/24</f>
        <v>0</v>
      </c>
      <c r="J166" s="10" t="e">
        <f t="shared" ref="J166:J201" si="17">IF(K166=0,"-",1013-K166)</f>
        <v>#N/A</v>
      </c>
      <c r="K166" t="e">
        <f t="shared" ref="K166:K201" si="18">L166*E166+M166</f>
        <v>#N/A</v>
      </c>
      <c r="L166" t="e">
        <f>VLOOKUP(C166,パラメータ設定用!$A$2:$F$8,4,0)</f>
        <v>#N/A</v>
      </c>
      <c r="M166" t="e">
        <f>VLOOKUP(C166,パラメータ設定用!$A$2:$F$8,5,0)</f>
        <v>#N/A</v>
      </c>
      <c r="N166">
        <v>75</v>
      </c>
      <c r="O166">
        <v>73</v>
      </c>
    </row>
    <row r="167" spans="1:15" x14ac:dyDescent="0.7">
      <c r="A167" s="4" t="str">
        <f>IF(E167&lt;パラメータ設定用!$D$13,"-",IF(E167&gt;パラメータ設定用!$D$12,"-",IF(D167&lt;パラメータ設定用!$D$16,"-",IF(D167&gt;パラメータ設定用!$D$15,"-","〇"))))</f>
        <v>-</v>
      </c>
      <c r="B167" s="4" t="str">
        <f>IF(A167="-","-",COUNTIF($A$2:A167,"〇"))</f>
        <v>-</v>
      </c>
      <c r="C167" s="4" t="str">
        <f t="shared" si="15"/>
        <v>-</v>
      </c>
      <c r="D167" t="str">
        <f>IF('1_台風データ貼り付け'!F167=0,"-",'1_台風データ貼り付け'!F167)</f>
        <v>-</v>
      </c>
      <c r="E167" t="str">
        <f>IF('1_台風データ貼り付け'!E167=0,"-",'1_台風データ貼り付け'!E167)</f>
        <v>-</v>
      </c>
      <c r="F167">
        <f>(TRUNC('1_台風データ貼り付け'!F167,0)+MOD('1_台風データ貼り付け'!F167,1)*0.6)*10000</f>
        <v>0</v>
      </c>
      <c r="G167">
        <f>(TRUNC('1_台風データ貼り付け'!E167,0)+MOD('1_台風データ貼り付け'!E167,1)*0.6)*10000</f>
        <v>0</v>
      </c>
      <c r="H167">
        <f t="shared" ca="1" si="14"/>
        <v>0</v>
      </c>
      <c r="I167" s="8">
        <f t="shared" ca="1" si="16"/>
        <v>0</v>
      </c>
      <c r="J167" s="10" t="e">
        <f t="shared" si="17"/>
        <v>#N/A</v>
      </c>
      <c r="K167" t="e">
        <f t="shared" si="18"/>
        <v>#N/A</v>
      </c>
      <c r="L167" t="e">
        <f>VLOOKUP(C167,パラメータ設定用!$A$2:$F$8,4,0)</f>
        <v>#N/A</v>
      </c>
      <c r="M167" t="e">
        <f>VLOOKUP(C167,パラメータ設定用!$A$2:$F$8,5,0)</f>
        <v>#N/A</v>
      </c>
      <c r="N167">
        <v>75</v>
      </c>
      <c r="O167">
        <v>73</v>
      </c>
    </row>
    <row r="168" spans="1:15" x14ac:dyDescent="0.7">
      <c r="A168" s="4" t="str">
        <f>IF(E168&lt;パラメータ設定用!$D$13,"-",IF(E168&gt;パラメータ設定用!$D$12,"-",IF(D168&lt;パラメータ設定用!$D$16,"-",IF(D168&gt;パラメータ設定用!$D$15,"-","〇"))))</f>
        <v>-</v>
      </c>
      <c r="B168" s="4" t="str">
        <f>IF(A168="-","-",COUNTIF($A$2:A168,"〇"))</f>
        <v>-</v>
      </c>
      <c r="C168" s="4" t="str">
        <f t="shared" si="15"/>
        <v>-</v>
      </c>
      <c r="D168" t="str">
        <f>IF('1_台風データ貼り付け'!F168=0,"-",'1_台風データ貼り付け'!F168)</f>
        <v>-</v>
      </c>
      <c r="E168" t="str">
        <f>IF('1_台風データ貼り付け'!E168=0,"-",'1_台風データ貼り付け'!E168)</f>
        <v>-</v>
      </c>
      <c r="F168">
        <f>(TRUNC('1_台風データ貼り付け'!F168,0)+MOD('1_台風データ貼り付け'!F168,1)*0.6)*10000</f>
        <v>0</v>
      </c>
      <c r="G168">
        <f>(TRUNC('1_台風データ貼り付け'!E168,0)+MOD('1_台風データ貼り付け'!E168,1)*0.6)*10000</f>
        <v>0</v>
      </c>
      <c r="H168">
        <f t="shared" ca="1" si="14"/>
        <v>0</v>
      </c>
      <c r="I168" s="8">
        <f t="shared" ca="1" si="16"/>
        <v>0</v>
      </c>
      <c r="J168" s="10" t="e">
        <f t="shared" si="17"/>
        <v>#N/A</v>
      </c>
      <c r="K168" t="e">
        <f t="shared" si="18"/>
        <v>#N/A</v>
      </c>
      <c r="L168" t="e">
        <f>VLOOKUP(C168,パラメータ設定用!$A$2:$F$8,4,0)</f>
        <v>#N/A</v>
      </c>
      <c r="M168" t="e">
        <f>VLOOKUP(C168,パラメータ設定用!$A$2:$F$8,5,0)</f>
        <v>#N/A</v>
      </c>
      <c r="N168">
        <v>75</v>
      </c>
      <c r="O168">
        <v>73</v>
      </c>
    </row>
    <row r="169" spans="1:15" x14ac:dyDescent="0.7">
      <c r="A169" s="4" t="str">
        <f>IF(E169&lt;パラメータ設定用!$D$13,"-",IF(E169&gt;パラメータ設定用!$D$12,"-",IF(D169&lt;パラメータ設定用!$D$16,"-",IF(D169&gt;パラメータ設定用!$D$15,"-","〇"))))</f>
        <v>-</v>
      </c>
      <c r="B169" s="4" t="str">
        <f>IF(A169="-","-",COUNTIF($A$2:A169,"〇"))</f>
        <v>-</v>
      </c>
      <c r="C169" s="4" t="str">
        <f t="shared" si="15"/>
        <v>-</v>
      </c>
      <c r="D169" t="str">
        <f>IF('1_台風データ貼り付け'!F169=0,"-",'1_台風データ貼り付け'!F169)</f>
        <v>-</v>
      </c>
      <c r="E169" t="str">
        <f>IF('1_台風データ貼り付け'!E169=0,"-",'1_台風データ貼り付け'!E169)</f>
        <v>-</v>
      </c>
      <c r="F169">
        <f>(TRUNC('1_台風データ貼り付け'!F169,0)+MOD('1_台風データ貼り付け'!F169,1)*0.6)*10000</f>
        <v>0</v>
      </c>
      <c r="G169">
        <f>(TRUNC('1_台風データ貼り付け'!E169,0)+MOD('1_台風データ貼り付け'!E169,1)*0.6)*10000</f>
        <v>0</v>
      </c>
      <c r="H169">
        <f t="shared" ca="1" si="14"/>
        <v>0</v>
      </c>
      <c r="I169" s="8">
        <f t="shared" ca="1" si="16"/>
        <v>0</v>
      </c>
      <c r="J169" s="10" t="e">
        <f t="shared" si="17"/>
        <v>#N/A</v>
      </c>
      <c r="K169" t="e">
        <f t="shared" si="18"/>
        <v>#N/A</v>
      </c>
      <c r="L169" t="e">
        <f>VLOOKUP(C169,パラメータ設定用!$A$2:$F$8,4,0)</f>
        <v>#N/A</v>
      </c>
      <c r="M169" t="e">
        <f>VLOOKUP(C169,パラメータ設定用!$A$2:$F$8,5,0)</f>
        <v>#N/A</v>
      </c>
      <c r="N169">
        <v>75</v>
      </c>
      <c r="O169">
        <v>73</v>
      </c>
    </row>
    <row r="170" spans="1:15" x14ac:dyDescent="0.7">
      <c r="A170" s="4" t="str">
        <f>IF(E170&lt;パラメータ設定用!$D$13,"-",IF(E170&gt;パラメータ設定用!$D$12,"-",IF(D170&lt;パラメータ設定用!$D$16,"-",IF(D170&gt;パラメータ設定用!$D$15,"-","〇"))))</f>
        <v>-</v>
      </c>
      <c r="B170" s="4" t="str">
        <f>IF(A170="-","-",COUNTIF($A$2:A170,"〇"))</f>
        <v>-</v>
      </c>
      <c r="C170" s="4" t="str">
        <f t="shared" si="15"/>
        <v>-</v>
      </c>
      <c r="D170" t="str">
        <f>IF('1_台風データ貼り付け'!F170=0,"-",'1_台風データ貼り付け'!F170)</f>
        <v>-</v>
      </c>
      <c r="E170" t="str">
        <f>IF('1_台風データ貼り付け'!E170=0,"-",'1_台風データ貼り付け'!E170)</f>
        <v>-</v>
      </c>
      <c r="F170">
        <f>(TRUNC('1_台風データ貼り付け'!F170,0)+MOD('1_台風データ貼り付け'!F170,1)*0.6)*10000</f>
        <v>0</v>
      </c>
      <c r="G170">
        <f>(TRUNC('1_台風データ貼り付け'!E170,0)+MOD('1_台風データ貼り付け'!E170,1)*0.6)*10000</f>
        <v>0</v>
      </c>
      <c r="H170">
        <f t="shared" ca="1" si="14"/>
        <v>0</v>
      </c>
      <c r="I170" s="8">
        <f t="shared" ca="1" si="16"/>
        <v>0</v>
      </c>
      <c r="J170" s="10" t="e">
        <f t="shared" si="17"/>
        <v>#N/A</v>
      </c>
      <c r="K170" t="e">
        <f t="shared" si="18"/>
        <v>#N/A</v>
      </c>
      <c r="L170" t="e">
        <f>VLOOKUP(C170,パラメータ設定用!$A$2:$F$8,4,0)</f>
        <v>#N/A</v>
      </c>
      <c r="M170" t="e">
        <f>VLOOKUP(C170,パラメータ設定用!$A$2:$F$8,5,0)</f>
        <v>#N/A</v>
      </c>
      <c r="N170">
        <v>75</v>
      </c>
      <c r="O170">
        <v>73</v>
      </c>
    </row>
    <row r="171" spans="1:15" x14ac:dyDescent="0.7">
      <c r="A171" s="4" t="str">
        <f>IF(E171&lt;パラメータ設定用!$D$13,"-",IF(E171&gt;パラメータ設定用!$D$12,"-",IF(D171&lt;パラメータ設定用!$D$16,"-",IF(D171&gt;パラメータ設定用!$D$15,"-","〇"))))</f>
        <v>-</v>
      </c>
      <c r="B171" s="4" t="str">
        <f>IF(A171="-","-",COUNTIF($A$2:A171,"〇"))</f>
        <v>-</v>
      </c>
      <c r="C171" s="4" t="str">
        <f t="shared" si="15"/>
        <v>-</v>
      </c>
      <c r="D171" t="str">
        <f>IF('1_台風データ貼り付け'!F171=0,"-",'1_台風データ貼り付け'!F171)</f>
        <v>-</v>
      </c>
      <c r="E171" t="str">
        <f>IF('1_台風データ貼り付け'!E171=0,"-",'1_台風データ貼り付け'!E171)</f>
        <v>-</v>
      </c>
      <c r="F171">
        <f>(TRUNC('1_台風データ貼り付け'!F171,0)+MOD('1_台風データ貼り付け'!F171,1)*0.6)*10000</f>
        <v>0</v>
      </c>
      <c r="G171">
        <f>(TRUNC('1_台風データ貼り付け'!E171,0)+MOD('1_台風データ貼り付け'!E171,1)*0.6)*10000</f>
        <v>0</v>
      </c>
      <c r="H171">
        <f t="shared" ca="1" si="14"/>
        <v>0</v>
      </c>
      <c r="I171" s="8">
        <f t="shared" ca="1" si="16"/>
        <v>0</v>
      </c>
      <c r="J171" s="10" t="e">
        <f t="shared" si="17"/>
        <v>#N/A</v>
      </c>
      <c r="K171" t="e">
        <f t="shared" si="18"/>
        <v>#N/A</v>
      </c>
      <c r="L171" t="e">
        <f>VLOOKUP(C171,パラメータ設定用!$A$2:$F$8,4,0)</f>
        <v>#N/A</v>
      </c>
      <c r="M171" t="e">
        <f>VLOOKUP(C171,パラメータ設定用!$A$2:$F$8,5,0)</f>
        <v>#N/A</v>
      </c>
      <c r="N171">
        <v>75</v>
      </c>
      <c r="O171">
        <v>73</v>
      </c>
    </row>
    <row r="172" spans="1:15" x14ac:dyDescent="0.7">
      <c r="A172" s="4" t="str">
        <f>IF(E172&lt;パラメータ設定用!$D$13,"-",IF(E172&gt;パラメータ設定用!$D$12,"-",IF(D172&lt;パラメータ設定用!$D$16,"-",IF(D172&gt;パラメータ設定用!$D$15,"-","〇"))))</f>
        <v>-</v>
      </c>
      <c r="B172" s="4" t="str">
        <f>IF(A172="-","-",COUNTIF($A$2:A172,"〇"))</f>
        <v>-</v>
      </c>
      <c r="C172" s="4" t="str">
        <f t="shared" si="15"/>
        <v>-</v>
      </c>
      <c r="D172" t="str">
        <f>IF('1_台風データ貼り付け'!F172=0,"-",'1_台風データ貼り付け'!F172)</f>
        <v>-</v>
      </c>
      <c r="E172" t="str">
        <f>IF('1_台風データ貼り付け'!E172=0,"-",'1_台風データ貼り付け'!E172)</f>
        <v>-</v>
      </c>
      <c r="F172">
        <f>(TRUNC('1_台風データ貼り付け'!F172,0)+MOD('1_台風データ貼り付け'!F172,1)*0.6)*10000</f>
        <v>0</v>
      </c>
      <c r="G172">
        <f>(TRUNC('1_台風データ貼り付け'!E172,0)+MOD('1_台風データ貼り付け'!E172,1)*0.6)*10000</f>
        <v>0</v>
      </c>
      <c r="H172">
        <f t="shared" ca="1" si="14"/>
        <v>0</v>
      </c>
      <c r="I172" s="8">
        <f t="shared" ca="1" si="16"/>
        <v>0</v>
      </c>
      <c r="J172" s="10" t="e">
        <f t="shared" si="17"/>
        <v>#N/A</v>
      </c>
      <c r="K172" t="e">
        <f t="shared" si="18"/>
        <v>#N/A</v>
      </c>
      <c r="L172" t="e">
        <f>VLOOKUP(C172,パラメータ設定用!$A$2:$F$8,4,0)</f>
        <v>#N/A</v>
      </c>
      <c r="M172" t="e">
        <f>VLOOKUP(C172,パラメータ設定用!$A$2:$F$8,5,0)</f>
        <v>#N/A</v>
      </c>
      <c r="N172">
        <v>75</v>
      </c>
      <c r="O172">
        <v>73</v>
      </c>
    </row>
    <row r="173" spans="1:15" x14ac:dyDescent="0.7">
      <c r="A173" s="4" t="str">
        <f>IF(E173&lt;パラメータ設定用!$D$13,"-",IF(E173&gt;パラメータ設定用!$D$12,"-",IF(D173&lt;パラメータ設定用!$D$16,"-",IF(D173&gt;パラメータ設定用!$D$15,"-","〇"))))</f>
        <v>-</v>
      </c>
      <c r="B173" s="4" t="str">
        <f>IF(A173="-","-",COUNTIF($A$2:A173,"〇"))</f>
        <v>-</v>
      </c>
      <c r="C173" s="4" t="str">
        <f t="shared" si="15"/>
        <v>-</v>
      </c>
      <c r="D173" t="str">
        <f>IF('1_台風データ貼り付け'!F173=0,"-",'1_台風データ貼り付け'!F173)</f>
        <v>-</v>
      </c>
      <c r="E173" t="str">
        <f>IF('1_台風データ貼り付け'!E173=0,"-",'1_台風データ貼り付け'!E173)</f>
        <v>-</v>
      </c>
      <c r="F173">
        <f>(TRUNC('1_台風データ貼り付け'!F173,0)+MOD('1_台風データ貼り付け'!F173,1)*0.6)*10000</f>
        <v>0</v>
      </c>
      <c r="G173">
        <f>(TRUNC('1_台風データ貼り付け'!E173,0)+MOD('1_台風データ貼り付け'!E173,1)*0.6)*10000</f>
        <v>0</v>
      </c>
      <c r="H173">
        <f t="shared" ca="1" si="14"/>
        <v>0</v>
      </c>
      <c r="I173" s="8">
        <f t="shared" ca="1" si="16"/>
        <v>0</v>
      </c>
      <c r="J173" s="10" t="e">
        <f t="shared" si="17"/>
        <v>#N/A</v>
      </c>
      <c r="K173" t="e">
        <f t="shared" si="18"/>
        <v>#N/A</v>
      </c>
      <c r="L173" t="e">
        <f>VLOOKUP(C173,パラメータ設定用!$A$2:$F$8,4,0)</f>
        <v>#N/A</v>
      </c>
      <c r="M173" t="e">
        <f>VLOOKUP(C173,パラメータ設定用!$A$2:$F$8,5,0)</f>
        <v>#N/A</v>
      </c>
      <c r="N173">
        <v>75</v>
      </c>
      <c r="O173">
        <v>73</v>
      </c>
    </row>
    <row r="174" spans="1:15" x14ac:dyDescent="0.7">
      <c r="A174" s="4" t="str">
        <f>IF(E174&lt;パラメータ設定用!$D$13,"-",IF(E174&gt;パラメータ設定用!$D$12,"-",IF(D174&lt;パラメータ設定用!$D$16,"-",IF(D174&gt;パラメータ設定用!$D$15,"-","〇"))))</f>
        <v>-</v>
      </c>
      <c r="B174" s="4" t="str">
        <f>IF(A174="-","-",COUNTIF($A$2:A174,"〇"))</f>
        <v>-</v>
      </c>
      <c r="C174" s="4" t="str">
        <f t="shared" si="15"/>
        <v>-</v>
      </c>
      <c r="D174" t="str">
        <f>IF('1_台風データ貼り付け'!F174=0,"-",'1_台風データ貼り付け'!F174)</f>
        <v>-</v>
      </c>
      <c r="E174" t="str">
        <f>IF('1_台風データ貼り付け'!E174=0,"-",'1_台風データ貼り付け'!E174)</f>
        <v>-</v>
      </c>
      <c r="F174">
        <f>(TRUNC('1_台風データ貼り付け'!F174,0)+MOD('1_台風データ貼り付け'!F174,1)*0.6)*10000</f>
        <v>0</v>
      </c>
      <c r="G174">
        <f>(TRUNC('1_台風データ貼り付け'!E174,0)+MOD('1_台風データ貼り付け'!E174,1)*0.6)*10000</f>
        <v>0</v>
      </c>
      <c r="H174">
        <f t="shared" ca="1" si="14"/>
        <v>0</v>
      </c>
      <c r="I174" s="8">
        <f t="shared" ca="1" si="16"/>
        <v>0</v>
      </c>
      <c r="J174" s="10" t="e">
        <f t="shared" si="17"/>
        <v>#N/A</v>
      </c>
      <c r="K174" t="e">
        <f t="shared" si="18"/>
        <v>#N/A</v>
      </c>
      <c r="L174" t="e">
        <f>VLOOKUP(C174,パラメータ設定用!$A$2:$F$8,4,0)</f>
        <v>#N/A</v>
      </c>
      <c r="M174" t="e">
        <f>VLOOKUP(C174,パラメータ設定用!$A$2:$F$8,5,0)</f>
        <v>#N/A</v>
      </c>
      <c r="N174">
        <v>75</v>
      </c>
      <c r="O174">
        <v>73</v>
      </c>
    </row>
    <row r="175" spans="1:15" x14ac:dyDescent="0.7">
      <c r="A175" s="4" t="str">
        <f>IF(E175&lt;パラメータ設定用!$D$13,"-",IF(E175&gt;パラメータ設定用!$D$12,"-",IF(D175&lt;パラメータ設定用!$D$16,"-",IF(D175&gt;パラメータ設定用!$D$15,"-","〇"))))</f>
        <v>-</v>
      </c>
      <c r="B175" s="4" t="str">
        <f>IF(A175="-","-",COUNTIF($A$2:A175,"〇"))</f>
        <v>-</v>
      </c>
      <c r="C175" s="4" t="str">
        <f t="shared" si="15"/>
        <v>-</v>
      </c>
      <c r="D175" t="str">
        <f>IF('1_台風データ貼り付け'!F175=0,"-",'1_台風データ貼り付け'!F175)</f>
        <v>-</v>
      </c>
      <c r="E175" t="str">
        <f>IF('1_台風データ貼り付け'!E175=0,"-",'1_台風データ貼り付け'!E175)</f>
        <v>-</v>
      </c>
      <c r="F175">
        <f>(TRUNC('1_台風データ貼り付け'!F175,0)+MOD('1_台風データ貼り付け'!F175,1)*0.6)*10000</f>
        <v>0</v>
      </c>
      <c r="G175">
        <f>(TRUNC('1_台風データ貼り付け'!E175,0)+MOD('1_台風データ貼り付け'!E175,1)*0.6)*10000</f>
        <v>0</v>
      </c>
      <c r="H175">
        <f t="shared" ca="1" si="14"/>
        <v>0</v>
      </c>
      <c r="I175" s="8">
        <f t="shared" ca="1" si="16"/>
        <v>0</v>
      </c>
      <c r="J175" s="10" t="e">
        <f t="shared" si="17"/>
        <v>#N/A</v>
      </c>
      <c r="K175" t="e">
        <f t="shared" si="18"/>
        <v>#N/A</v>
      </c>
      <c r="L175" t="e">
        <f>VLOOKUP(C175,パラメータ設定用!$A$2:$F$8,4,0)</f>
        <v>#N/A</v>
      </c>
      <c r="M175" t="e">
        <f>VLOOKUP(C175,パラメータ設定用!$A$2:$F$8,5,0)</f>
        <v>#N/A</v>
      </c>
      <c r="N175">
        <v>75</v>
      </c>
      <c r="O175">
        <v>73</v>
      </c>
    </row>
    <row r="176" spans="1:15" x14ac:dyDescent="0.7">
      <c r="A176" s="4" t="str">
        <f>IF(E176&lt;パラメータ設定用!$D$13,"-",IF(E176&gt;パラメータ設定用!$D$12,"-",IF(D176&lt;パラメータ設定用!$D$16,"-",IF(D176&gt;パラメータ設定用!$D$15,"-","〇"))))</f>
        <v>-</v>
      </c>
      <c r="B176" s="4" t="str">
        <f>IF(A176="-","-",COUNTIF($A$2:A176,"〇"))</f>
        <v>-</v>
      </c>
      <c r="C176" s="4" t="str">
        <f t="shared" si="15"/>
        <v>-</v>
      </c>
      <c r="D176" t="str">
        <f>IF('1_台風データ貼り付け'!F176=0,"-",'1_台風データ貼り付け'!F176)</f>
        <v>-</v>
      </c>
      <c r="E176" t="str">
        <f>IF('1_台風データ貼り付け'!E176=0,"-",'1_台風データ貼り付け'!E176)</f>
        <v>-</v>
      </c>
      <c r="F176">
        <f>(TRUNC('1_台風データ貼り付け'!F176,0)+MOD('1_台風データ貼り付け'!F176,1)*0.6)*10000</f>
        <v>0</v>
      </c>
      <c r="G176">
        <f>(TRUNC('1_台風データ貼り付け'!E176,0)+MOD('1_台風データ貼り付け'!E176,1)*0.6)*10000</f>
        <v>0</v>
      </c>
      <c r="H176">
        <f t="shared" ca="1" si="14"/>
        <v>0</v>
      </c>
      <c r="I176" s="8">
        <f t="shared" ca="1" si="16"/>
        <v>0</v>
      </c>
      <c r="J176" s="10" t="e">
        <f t="shared" si="17"/>
        <v>#N/A</v>
      </c>
      <c r="K176" t="e">
        <f t="shared" si="18"/>
        <v>#N/A</v>
      </c>
      <c r="L176" t="e">
        <f>VLOOKUP(C176,パラメータ設定用!$A$2:$F$8,4,0)</f>
        <v>#N/A</v>
      </c>
      <c r="M176" t="e">
        <f>VLOOKUP(C176,パラメータ設定用!$A$2:$F$8,5,0)</f>
        <v>#N/A</v>
      </c>
      <c r="N176">
        <v>75</v>
      </c>
      <c r="O176">
        <v>73</v>
      </c>
    </row>
    <row r="177" spans="1:15" x14ac:dyDescent="0.7">
      <c r="A177" s="4" t="str">
        <f>IF(E177&lt;パラメータ設定用!$D$13,"-",IF(E177&gt;パラメータ設定用!$D$12,"-",IF(D177&lt;パラメータ設定用!$D$16,"-",IF(D177&gt;パラメータ設定用!$D$15,"-","〇"))))</f>
        <v>-</v>
      </c>
      <c r="B177" s="4" t="str">
        <f>IF(A177="-","-",COUNTIF($A$2:A177,"〇"))</f>
        <v>-</v>
      </c>
      <c r="C177" s="4" t="str">
        <f t="shared" si="15"/>
        <v>-</v>
      </c>
      <c r="D177" t="str">
        <f>IF('1_台風データ貼り付け'!F177=0,"-",'1_台風データ貼り付け'!F177)</f>
        <v>-</v>
      </c>
      <c r="E177" t="str">
        <f>IF('1_台風データ貼り付け'!E177=0,"-",'1_台風データ貼り付け'!E177)</f>
        <v>-</v>
      </c>
      <c r="F177">
        <f>(TRUNC('1_台風データ貼り付け'!F177,0)+MOD('1_台風データ貼り付け'!F177,1)*0.6)*10000</f>
        <v>0</v>
      </c>
      <c r="G177">
        <f>(TRUNC('1_台風データ貼り付け'!E177,0)+MOD('1_台風データ貼り付け'!E177,1)*0.6)*10000</f>
        <v>0</v>
      </c>
      <c r="H177">
        <f t="shared" ca="1" si="14"/>
        <v>0</v>
      </c>
      <c r="I177" s="8">
        <f t="shared" ca="1" si="16"/>
        <v>0</v>
      </c>
      <c r="J177" s="10" t="e">
        <f t="shared" si="17"/>
        <v>#N/A</v>
      </c>
      <c r="K177" t="e">
        <f t="shared" si="18"/>
        <v>#N/A</v>
      </c>
      <c r="L177" t="e">
        <f>VLOOKUP(C177,パラメータ設定用!$A$2:$F$8,4,0)</f>
        <v>#N/A</v>
      </c>
      <c r="M177" t="e">
        <f>VLOOKUP(C177,パラメータ設定用!$A$2:$F$8,5,0)</f>
        <v>#N/A</v>
      </c>
      <c r="N177">
        <v>75</v>
      </c>
      <c r="O177">
        <v>73</v>
      </c>
    </row>
    <row r="178" spans="1:15" x14ac:dyDescent="0.7">
      <c r="A178" s="4" t="str">
        <f>IF(E178&lt;パラメータ設定用!$D$13,"-",IF(E178&gt;パラメータ設定用!$D$12,"-",IF(D178&lt;パラメータ設定用!$D$16,"-",IF(D178&gt;パラメータ設定用!$D$15,"-","〇"))))</f>
        <v>-</v>
      </c>
      <c r="B178" s="4" t="str">
        <f>IF(A178="-","-",COUNTIF($A$2:A178,"〇"))</f>
        <v>-</v>
      </c>
      <c r="C178" s="4" t="str">
        <f t="shared" si="15"/>
        <v>-</v>
      </c>
      <c r="D178" t="str">
        <f>IF('1_台風データ貼り付け'!F178=0,"-",'1_台風データ貼り付け'!F178)</f>
        <v>-</v>
      </c>
      <c r="E178" t="str">
        <f>IF('1_台風データ貼り付け'!E178=0,"-",'1_台風データ貼り付け'!E178)</f>
        <v>-</v>
      </c>
      <c r="F178">
        <f>(TRUNC('1_台風データ貼り付け'!F178,0)+MOD('1_台風データ貼り付け'!F178,1)*0.6)*10000</f>
        <v>0</v>
      </c>
      <c r="G178">
        <f>(TRUNC('1_台風データ貼り付け'!E178,0)+MOD('1_台風データ貼り付け'!E178,1)*0.6)*10000</f>
        <v>0</v>
      </c>
      <c r="H178">
        <f t="shared" ca="1" si="14"/>
        <v>0</v>
      </c>
      <c r="I178" s="8">
        <f t="shared" ca="1" si="16"/>
        <v>0</v>
      </c>
      <c r="J178" s="10" t="e">
        <f t="shared" si="17"/>
        <v>#N/A</v>
      </c>
      <c r="K178" t="e">
        <f t="shared" si="18"/>
        <v>#N/A</v>
      </c>
      <c r="L178" t="e">
        <f>VLOOKUP(C178,パラメータ設定用!$A$2:$F$8,4,0)</f>
        <v>#N/A</v>
      </c>
      <c r="M178" t="e">
        <f>VLOOKUP(C178,パラメータ設定用!$A$2:$F$8,5,0)</f>
        <v>#N/A</v>
      </c>
      <c r="N178">
        <v>75</v>
      </c>
      <c r="O178">
        <v>73</v>
      </c>
    </row>
    <row r="179" spans="1:15" x14ac:dyDescent="0.7">
      <c r="A179" s="4" t="str">
        <f>IF(E179&lt;パラメータ設定用!$D$13,"-",IF(E179&gt;パラメータ設定用!$D$12,"-",IF(D179&lt;パラメータ設定用!$D$16,"-",IF(D179&gt;パラメータ設定用!$D$15,"-","〇"))))</f>
        <v>-</v>
      </c>
      <c r="B179" s="4" t="str">
        <f>IF(A179="-","-",COUNTIF($A$2:A179,"〇"))</f>
        <v>-</v>
      </c>
      <c r="C179" s="4" t="str">
        <f t="shared" si="15"/>
        <v>-</v>
      </c>
      <c r="D179" t="str">
        <f>IF('1_台風データ貼り付け'!F179=0,"-",'1_台風データ貼り付け'!F179)</f>
        <v>-</v>
      </c>
      <c r="E179" t="str">
        <f>IF('1_台風データ貼り付け'!E179=0,"-",'1_台風データ貼り付け'!E179)</f>
        <v>-</v>
      </c>
      <c r="F179">
        <f>(TRUNC('1_台風データ貼り付け'!F179,0)+MOD('1_台風データ貼り付け'!F179,1)*0.6)*10000</f>
        <v>0</v>
      </c>
      <c r="G179">
        <f>(TRUNC('1_台風データ貼り付け'!E179,0)+MOD('1_台風データ貼り付け'!E179,1)*0.6)*10000</f>
        <v>0</v>
      </c>
      <c r="H179">
        <f t="shared" ca="1" si="14"/>
        <v>0</v>
      </c>
      <c r="I179" s="8">
        <f t="shared" ca="1" si="16"/>
        <v>0</v>
      </c>
      <c r="J179" s="10" t="e">
        <f t="shared" si="17"/>
        <v>#N/A</v>
      </c>
      <c r="K179" t="e">
        <f t="shared" si="18"/>
        <v>#N/A</v>
      </c>
      <c r="L179" t="e">
        <f>VLOOKUP(C179,パラメータ設定用!$A$2:$F$8,4,0)</f>
        <v>#N/A</v>
      </c>
      <c r="M179" t="e">
        <f>VLOOKUP(C179,パラメータ設定用!$A$2:$F$8,5,0)</f>
        <v>#N/A</v>
      </c>
      <c r="N179">
        <v>75</v>
      </c>
      <c r="O179">
        <v>73</v>
      </c>
    </row>
    <row r="180" spans="1:15" x14ac:dyDescent="0.7">
      <c r="A180" s="4" t="str">
        <f>IF(E180&lt;パラメータ設定用!$D$13,"-",IF(E180&gt;パラメータ設定用!$D$12,"-",IF(D180&lt;パラメータ設定用!$D$16,"-",IF(D180&gt;パラメータ設定用!$D$15,"-","〇"))))</f>
        <v>-</v>
      </c>
      <c r="B180" s="4" t="str">
        <f>IF(A180="-","-",COUNTIF($A$2:A180,"〇"))</f>
        <v>-</v>
      </c>
      <c r="C180" s="4" t="str">
        <f t="shared" si="15"/>
        <v>-</v>
      </c>
      <c r="D180" t="str">
        <f>IF('1_台風データ貼り付け'!F180=0,"-",'1_台風データ貼り付け'!F180)</f>
        <v>-</v>
      </c>
      <c r="E180" t="str">
        <f>IF('1_台風データ貼り付け'!E180=0,"-",'1_台風データ貼り付け'!E180)</f>
        <v>-</v>
      </c>
      <c r="F180">
        <f>(TRUNC('1_台風データ貼り付け'!F180,0)+MOD('1_台風データ貼り付け'!F180,1)*0.6)*10000</f>
        <v>0</v>
      </c>
      <c r="G180">
        <f>(TRUNC('1_台風データ貼り付け'!E180,0)+MOD('1_台風データ貼り付け'!E180,1)*0.6)*10000</f>
        <v>0</v>
      </c>
      <c r="H180">
        <f t="shared" ca="1" si="14"/>
        <v>0</v>
      </c>
      <c r="I180" s="8">
        <f t="shared" ca="1" si="16"/>
        <v>0</v>
      </c>
      <c r="J180" s="10" t="e">
        <f t="shared" si="17"/>
        <v>#N/A</v>
      </c>
      <c r="K180" t="e">
        <f t="shared" si="18"/>
        <v>#N/A</v>
      </c>
      <c r="L180" t="e">
        <f>VLOOKUP(C180,パラメータ設定用!$A$2:$F$8,4,0)</f>
        <v>#N/A</v>
      </c>
      <c r="M180" t="e">
        <f>VLOOKUP(C180,パラメータ設定用!$A$2:$F$8,5,0)</f>
        <v>#N/A</v>
      </c>
      <c r="N180">
        <v>75</v>
      </c>
      <c r="O180">
        <v>73</v>
      </c>
    </row>
    <row r="181" spans="1:15" x14ac:dyDescent="0.7">
      <c r="A181" s="4" t="str">
        <f>IF(E181&lt;パラメータ設定用!$D$13,"-",IF(E181&gt;パラメータ設定用!$D$12,"-",IF(D181&lt;パラメータ設定用!$D$16,"-",IF(D181&gt;パラメータ設定用!$D$15,"-","〇"))))</f>
        <v>-</v>
      </c>
      <c r="B181" s="4" t="str">
        <f>IF(A181="-","-",COUNTIF($A$2:A181,"〇"))</f>
        <v>-</v>
      </c>
      <c r="C181" s="4" t="str">
        <f t="shared" si="15"/>
        <v>-</v>
      </c>
      <c r="D181" t="str">
        <f>IF('1_台風データ貼り付け'!F181=0,"-",'1_台風データ貼り付け'!F181)</f>
        <v>-</v>
      </c>
      <c r="E181" t="str">
        <f>IF('1_台風データ貼り付け'!E181=0,"-",'1_台風データ貼り付け'!E181)</f>
        <v>-</v>
      </c>
      <c r="F181">
        <f>(TRUNC('1_台風データ貼り付け'!F181,0)+MOD('1_台風データ貼り付け'!F181,1)*0.6)*10000</f>
        <v>0</v>
      </c>
      <c r="G181">
        <f>(TRUNC('1_台風データ貼り付け'!E181,0)+MOD('1_台風データ貼り付け'!E181,1)*0.6)*10000</f>
        <v>0</v>
      </c>
      <c r="H181">
        <f t="shared" ca="1" si="14"/>
        <v>0</v>
      </c>
      <c r="I181" s="8">
        <f t="shared" ca="1" si="16"/>
        <v>0</v>
      </c>
      <c r="J181" s="10" t="e">
        <f t="shared" si="17"/>
        <v>#N/A</v>
      </c>
      <c r="K181" t="e">
        <f t="shared" si="18"/>
        <v>#N/A</v>
      </c>
      <c r="L181" t="e">
        <f>VLOOKUP(C181,パラメータ設定用!$A$2:$F$8,4,0)</f>
        <v>#N/A</v>
      </c>
      <c r="M181" t="e">
        <f>VLOOKUP(C181,パラメータ設定用!$A$2:$F$8,5,0)</f>
        <v>#N/A</v>
      </c>
      <c r="N181">
        <v>75</v>
      </c>
      <c r="O181">
        <v>73</v>
      </c>
    </row>
    <row r="182" spans="1:15" x14ac:dyDescent="0.7">
      <c r="A182" s="4" t="str">
        <f>IF(E182&lt;パラメータ設定用!$D$13,"-",IF(E182&gt;パラメータ設定用!$D$12,"-",IF(D182&lt;パラメータ設定用!$D$16,"-",IF(D182&gt;パラメータ設定用!$D$15,"-","〇"))))</f>
        <v>-</v>
      </c>
      <c r="B182" s="4" t="str">
        <f>IF(A182="-","-",COUNTIF($A$2:A182,"〇"))</f>
        <v>-</v>
      </c>
      <c r="C182" s="4" t="str">
        <f t="shared" si="15"/>
        <v>-</v>
      </c>
      <c r="D182" t="str">
        <f>IF('1_台風データ貼り付け'!F182=0,"-",'1_台風データ貼り付け'!F182)</f>
        <v>-</v>
      </c>
      <c r="E182" t="str">
        <f>IF('1_台風データ貼り付け'!E182=0,"-",'1_台風データ貼り付け'!E182)</f>
        <v>-</v>
      </c>
      <c r="F182">
        <f>(TRUNC('1_台風データ貼り付け'!F182,0)+MOD('1_台風データ貼り付け'!F182,1)*0.6)*10000</f>
        <v>0</v>
      </c>
      <c r="G182">
        <f>(TRUNC('1_台風データ貼り付け'!E182,0)+MOD('1_台風データ貼り付け'!E182,1)*0.6)*10000</f>
        <v>0</v>
      </c>
      <c r="H182">
        <f t="shared" ca="1" si="14"/>
        <v>0</v>
      </c>
      <c r="I182" s="8">
        <f t="shared" ca="1" si="16"/>
        <v>0</v>
      </c>
      <c r="J182" s="10" t="e">
        <f t="shared" si="17"/>
        <v>#N/A</v>
      </c>
      <c r="K182" t="e">
        <f t="shared" si="18"/>
        <v>#N/A</v>
      </c>
      <c r="L182" t="e">
        <f>VLOOKUP(C182,パラメータ設定用!$A$2:$F$8,4,0)</f>
        <v>#N/A</v>
      </c>
      <c r="M182" t="e">
        <f>VLOOKUP(C182,パラメータ設定用!$A$2:$F$8,5,0)</f>
        <v>#N/A</v>
      </c>
      <c r="N182">
        <v>75</v>
      </c>
      <c r="O182">
        <v>73</v>
      </c>
    </row>
    <row r="183" spans="1:15" x14ac:dyDescent="0.7">
      <c r="A183" s="4" t="str">
        <f>IF(E183&lt;パラメータ設定用!$D$13,"-",IF(E183&gt;パラメータ設定用!$D$12,"-",IF(D183&lt;パラメータ設定用!$D$16,"-",IF(D183&gt;パラメータ設定用!$D$15,"-","〇"))))</f>
        <v>-</v>
      </c>
      <c r="B183" s="4" t="str">
        <f>IF(A183="-","-",COUNTIF($A$2:A183,"〇"))</f>
        <v>-</v>
      </c>
      <c r="C183" s="4" t="str">
        <f t="shared" si="15"/>
        <v>-</v>
      </c>
      <c r="D183" t="str">
        <f>IF('1_台風データ貼り付け'!F183=0,"-",'1_台風データ貼り付け'!F183)</f>
        <v>-</v>
      </c>
      <c r="E183" t="str">
        <f>IF('1_台風データ貼り付け'!E183=0,"-",'1_台風データ貼り付け'!E183)</f>
        <v>-</v>
      </c>
      <c r="F183">
        <f>(TRUNC('1_台風データ貼り付け'!F183,0)+MOD('1_台風データ貼り付け'!F183,1)*0.6)*10000</f>
        <v>0</v>
      </c>
      <c r="G183">
        <f>(TRUNC('1_台風データ貼り付け'!E183,0)+MOD('1_台風データ貼り付け'!E183,1)*0.6)*10000</f>
        <v>0</v>
      </c>
      <c r="H183">
        <f t="shared" ca="1" si="14"/>
        <v>0</v>
      </c>
      <c r="I183" s="8">
        <f t="shared" ca="1" si="16"/>
        <v>0</v>
      </c>
      <c r="J183" s="10" t="e">
        <f t="shared" si="17"/>
        <v>#N/A</v>
      </c>
      <c r="K183" t="e">
        <f t="shared" si="18"/>
        <v>#N/A</v>
      </c>
      <c r="L183" t="e">
        <f>VLOOKUP(C183,パラメータ設定用!$A$2:$F$8,4,0)</f>
        <v>#N/A</v>
      </c>
      <c r="M183" t="e">
        <f>VLOOKUP(C183,パラメータ設定用!$A$2:$F$8,5,0)</f>
        <v>#N/A</v>
      </c>
      <c r="N183">
        <v>75</v>
      </c>
      <c r="O183">
        <v>73</v>
      </c>
    </row>
    <row r="184" spans="1:15" x14ac:dyDescent="0.7">
      <c r="A184" s="4" t="str">
        <f>IF(E184&lt;パラメータ設定用!$D$13,"-",IF(E184&gt;パラメータ設定用!$D$12,"-",IF(D184&lt;パラメータ設定用!$D$16,"-",IF(D184&gt;パラメータ設定用!$D$15,"-","〇"))))</f>
        <v>-</v>
      </c>
      <c r="B184" s="4" t="str">
        <f>IF(A184="-","-",COUNTIF($A$2:A184,"〇"))</f>
        <v>-</v>
      </c>
      <c r="C184" s="4" t="str">
        <f t="shared" si="15"/>
        <v>-</v>
      </c>
      <c r="D184" t="str">
        <f>IF('1_台風データ貼り付け'!F184=0,"-",'1_台風データ貼り付け'!F184)</f>
        <v>-</v>
      </c>
      <c r="E184" t="str">
        <f>IF('1_台風データ貼り付け'!E184=0,"-",'1_台風データ貼り付け'!E184)</f>
        <v>-</v>
      </c>
      <c r="F184">
        <f>(TRUNC('1_台風データ貼り付け'!F184,0)+MOD('1_台風データ貼り付け'!F184,1)*0.6)*10000</f>
        <v>0</v>
      </c>
      <c r="G184">
        <f>(TRUNC('1_台風データ貼り付け'!E184,0)+MOD('1_台風データ貼り付け'!E184,1)*0.6)*10000</f>
        <v>0</v>
      </c>
      <c r="H184">
        <f t="shared" ca="1" si="14"/>
        <v>0</v>
      </c>
      <c r="I184" s="8">
        <f t="shared" ca="1" si="16"/>
        <v>0</v>
      </c>
      <c r="J184" s="10" t="e">
        <f t="shared" si="17"/>
        <v>#N/A</v>
      </c>
      <c r="K184" t="e">
        <f t="shared" si="18"/>
        <v>#N/A</v>
      </c>
      <c r="L184" t="e">
        <f>VLOOKUP(C184,パラメータ設定用!$A$2:$F$8,4,0)</f>
        <v>#N/A</v>
      </c>
      <c r="M184" t="e">
        <f>VLOOKUP(C184,パラメータ設定用!$A$2:$F$8,5,0)</f>
        <v>#N/A</v>
      </c>
      <c r="N184">
        <v>75</v>
      </c>
      <c r="O184">
        <v>73</v>
      </c>
    </row>
    <row r="185" spans="1:15" x14ac:dyDescent="0.7">
      <c r="A185" s="4" t="str">
        <f>IF(E185&lt;パラメータ設定用!$D$13,"-",IF(E185&gt;パラメータ設定用!$D$12,"-",IF(D185&lt;パラメータ設定用!$D$16,"-",IF(D185&gt;パラメータ設定用!$D$15,"-","〇"))))</f>
        <v>-</v>
      </c>
      <c r="B185" s="4" t="str">
        <f>IF(A185="-","-",COUNTIF($A$2:A185,"〇"))</f>
        <v>-</v>
      </c>
      <c r="C185" s="4" t="str">
        <f t="shared" si="15"/>
        <v>-</v>
      </c>
      <c r="D185" t="str">
        <f>IF('1_台風データ貼り付け'!F185=0,"-",'1_台風データ貼り付け'!F185)</f>
        <v>-</v>
      </c>
      <c r="E185" t="str">
        <f>IF('1_台風データ貼り付け'!E185=0,"-",'1_台風データ貼り付け'!E185)</f>
        <v>-</v>
      </c>
      <c r="F185">
        <f>(TRUNC('1_台風データ貼り付け'!F185,0)+MOD('1_台風データ貼り付け'!F185,1)*0.6)*10000</f>
        <v>0</v>
      </c>
      <c r="G185">
        <f>(TRUNC('1_台風データ貼り付け'!E185,0)+MOD('1_台風データ貼り付け'!E185,1)*0.6)*10000</f>
        <v>0</v>
      </c>
      <c r="H185">
        <f t="shared" ca="1" si="14"/>
        <v>0</v>
      </c>
      <c r="I185" s="8">
        <f t="shared" ca="1" si="16"/>
        <v>0</v>
      </c>
      <c r="J185" s="10" t="e">
        <f t="shared" si="17"/>
        <v>#N/A</v>
      </c>
      <c r="K185" t="e">
        <f t="shared" si="18"/>
        <v>#N/A</v>
      </c>
      <c r="L185" t="e">
        <f>VLOOKUP(C185,パラメータ設定用!$A$2:$F$8,4,0)</f>
        <v>#N/A</v>
      </c>
      <c r="M185" t="e">
        <f>VLOOKUP(C185,パラメータ設定用!$A$2:$F$8,5,0)</f>
        <v>#N/A</v>
      </c>
      <c r="N185">
        <v>75</v>
      </c>
      <c r="O185">
        <v>73</v>
      </c>
    </row>
    <row r="186" spans="1:15" x14ac:dyDescent="0.7">
      <c r="A186" s="4" t="str">
        <f>IF(E186&lt;パラメータ設定用!$D$13,"-",IF(E186&gt;パラメータ設定用!$D$12,"-",IF(D186&lt;パラメータ設定用!$D$16,"-",IF(D186&gt;パラメータ設定用!$D$15,"-","〇"))))</f>
        <v>-</v>
      </c>
      <c r="B186" s="4" t="str">
        <f>IF(A186="-","-",COUNTIF($A$2:A186,"〇"))</f>
        <v>-</v>
      </c>
      <c r="C186" s="4" t="str">
        <f t="shared" si="15"/>
        <v>-</v>
      </c>
      <c r="D186" t="str">
        <f>IF('1_台風データ貼り付け'!F186=0,"-",'1_台風データ貼り付け'!F186)</f>
        <v>-</v>
      </c>
      <c r="E186" t="str">
        <f>IF('1_台風データ貼り付け'!E186=0,"-",'1_台風データ貼り付け'!E186)</f>
        <v>-</v>
      </c>
      <c r="F186">
        <f>(TRUNC('1_台風データ貼り付け'!F186,0)+MOD('1_台風データ貼り付け'!F186,1)*0.6)*10000</f>
        <v>0</v>
      </c>
      <c r="G186">
        <f>(TRUNC('1_台風データ貼り付け'!E186,0)+MOD('1_台風データ貼り付け'!E186,1)*0.6)*10000</f>
        <v>0</v>
      </c>
      <c r="H186">
        <f t="shared" ca="1" si="14"/>
        <v>0</v>
      </c>
      <c r="I186" s="8">
        <f t="shared" ca="1" si="16"/>
        <v>0</v>
      </c>
      <c r="J186" s="10" t="e">
        <f t="shared" si="17"/>
        <v>#N/A</v>
      </c>
      <c r="K186" t="e">
        <f t="shared" si="18"/>
        <v>#N/A</v>
      </c>
      <c r="L186" t="e">
        <f>VLOOKUP(C186,パラメータ設定用!$A$2:$F$8,4,0)</f>
        <v>#N/A</v>
      </c>
      <c r="M186" t="e">
        <f>VLOOKUP(C186,パラメータ設定用!$A$2:$F$8,5,0)</f>
        <v>#N/A</v>
      </c>
      <c r="N186">
        <v>75</v>
      </c>
      <c r="O186">
        <v>73</v>
      </c>
    </row>
    <row r="187" spans="1:15" x14ac:dyDescent="0.7">
      <c r="A187" s="4" t="str">
        <f>IF(E187&lt;パラメータ設定用!$D$13,"-",IF(E187&gt;パラメータ設定用!$D$12,"-",IF(D187&lt;パラメータ設定用!$D$16,"-",IF(D187&gt;パラメータ設定用!$D$15,"-","〇"))))</f>
        <v>-</v>
      </c>
      <c r="B187" s="4" t="str">
        <f>IF(A187="-","-",COUNTIF($A$2:A187,"〇"))</f>
        <v>-</v>
      </c>
      <c r="C187" s="4" t="str">
        <f t="shared" si="15"/>
        <v>-</v>
      </c>
      <c r="D187" t="str">
        <f>IF('1_台風データ貼り付け'!F187=0,"-",'1_台風データ貼り付け'!F187)</f>
        <v>-</v>
      </c>
      <c r="E187" t="str">
        <f>IF('1_台風データ貼り付け'!E187=0,"-",'1_台風データ貼り付け'!E187)</f>
        <v>-</v>
      </c>
      <c r="F187">
        <f>(TRUNC('1_台風データ貼り付け'!F187,0)+MOD('1_台風データ貼り付け'!F187,1)*0.6)*10000</f>
        <v>0</v>
      </c>
      <c r="G187">
        <f>(TRUNC('1_台風データ貼り付け'!E187,0)+MOD('1_台風データ貼り付け'!E187,1)*0.6)*10000</f>
        <v>0</v>
      </c>
      <c r="H187">
        <f t="shared" ca="1" si="14"/>
        <v>0</v>
      </c>
      <c r="I187" s="8">
        <f t="shared" ca="1" si="16"/>
        <v>0</v>
      </c>
      <c r="J187" s="10" t="e">
        <f t="shared" si="17"/>
        <v>#N/A</v>
      </c>
      <c r="K187" t="e">
        <f t="shared" si="18"/>
        <v>#N/A</v>
      </c>
      <c r="L187" t="e">
        <f>VLOOKUP(C187,パラメータ設定用!$A$2:$F$8,4,0)</f>
        <v>#N/A</v>
      </c>
      <c r="M187" t="e">
        <f>VLOOKUP(C187,パラメータ設定用!$A$2:$F$8,5,0)</f>
        <v>#N/A</v>
      </c>
      <c r="N187">
        <v>75</v>
      </c>
      <c r="O187">
        <v>73</v>
      </c>
    </row>
    <row r="188" spans="1:15" x14ac:dyDescent="0.7">
      <c r="A188" s="4" t="str">
        <f>IF(E188&lt;パラメータ設定用!$D$13,"-",IF(E188&gt;パラメータ設定用!$D$12,"-",IF(D188&lt;パラメータ設定用!$D$16,"-",IF(D188&gt;パラメータ設定用!$D$15,"-","〇"))))</f>
        <v>-</v>
      </c>
      <c r="B188" s="4" t="str">
        <f>IF(A188="-","-",COUNTIF($A$2:A188,"〇"))</f>
        <v>-</v>
      </c>
      <c r="C188" s="4" t="str">
        <f t="shared" si="15"/>
        <v>-</v>
      </c>
      <c r="D188" t="str">
        <f>IF('1_台風データ貼り付け'!F188=0,"-",'1_台風データ貼り付け'!F188)</f>
        <v>-</v>
      </c>
      <c r="E188" t="str">
        <f>IF('1_台風データ貼り付け'!E188=0,"-",'1_台風データ貼り付け'!E188)</f>
        <v>-</v>
      </c>
      <c r="F188">
        <f>(TRUNC('1_台風データ貼り付け'!F188,0)+MOD('1_台風データ貼り付け'!F188,1)*0.6)*10000</f>
        <v>0</v>
      </c>
      <c r="G188">
        <f>(TRUNC('1_台風データ貼り付け'!E188,0)+MOD('1_台風データ貼り付け'!E188,1)*0.6)*10000</f>
        <v>0</v>
      </c>
      <c r="H188">
        <f t="shared" ca="1" si="14"/>
        <v>0</v>
      </c>
      <c r="I188" s="8">
        <f t="shared" ca="1" si="16"/>
        <v>0</v>
      </c>
      <c r="J188" s="10" t="e">
        <f t="shared" si="17"/>
        <v>#N/A</v>
      </c>
      <c r="K188" t="e">
        <f t="shared" si="18"/>
        <v>#N/A</v>
      </c>
      <c r="L188" t="e">
        <f>VLOOKUP(C188,パラメータ設定用!$A$2:$F$8,4,0)</f>
        <v>#N/A</v>
      </c>
      <c r="M188" t="e">
        <f>VLOOKUP(C188,パラメータ設定用!$A$2:$F$8,5,0)</f>
        <v>#N/A</v>
      </c>
      <c r="N188">
        <v>75</v>
      </c>
      <c r="O188">
        <v>73</v>
      </c>
    </row>
    <row r="189" spans="1:15" x14ac:dyDescent="0.7">
      <c r="A189" s="4" t="str">
        <f>IF(E189&lt;パラメータ設定用!$D$13,"-",IF(E189&gt;パラメータ設定用!$D$12,"-",IF(D189&lt;パラメータ設定用!$D$16,"-",IF(D189&gt;パラメータ設定用!$D$15,"-","〇"))))</f>
        <v>-</v>
      </c>
      <c r="B189" s="4" t="str">
        <f>IF(A189="-","-",COUNTIF($A$2:A189,"〇"))</f>
        <v>-</v>
      </c>
      <c r="C189" s="4" t="str">
        <f t="shared" si="15"/>
        <v>-</v>
      </c>
      <c r="D189" t="str">
        <f>IF('1_台風データ貼り付け'!F189=0,"-",'1_台風データ貼り付け'!F189)</f>
        <v>-</v>
      </c>
      <c r="E189" t="str">
        <f>IF('1_台風データ貼り付け'!E189=0,"-",'1_台風データ貼り付け'!E189)</f>
        <v>-</v>
      </c>
      <c r="F189">
        <f>(TRUNC('1_台風データ貼り付け'!F189,0)+MOD('1_台風データ貼り付け'!F189,1)*0.6)*10000</f>
        <v>0</v>
      </c>
      <c r="G189">
        <f>(TRUNC('1_台風データ貼り付け'!E189,0)+MOD('1_台風データ貼り付け'!E189,1)*0.6)*10000</f>
        <v>0</v>
      </c>
      <c r="H189">
        <f t="shared" ca="1" si="14"/>
        <v>0</v>
      </c>
      <c r="I189" s="8">
        <f t="shared" ca="1" si="16"/>
        <v>0</v>
      </c>
      <c r="J189" s="10" t="e">
        <f t="shared" si="17"/>
        <v>#N/A</v>
      </c>
      <c r="K189" t="e">
        <f t="shared" si="18"/>
        <v>#N/A</v>
      </c>
      <c r="L189" t="e">
        <f>VLOOKUP(C189,パラメータ設定用!$A$2:$F$8,4,0)</f>
        <v>#N/A</v>
      </c>
      <c r="M189" t="e">
        <f>VLOOKUP(C189,パラメータ設定用!$A$2:$F$8,5,0)</f>
        <v>#N/A</v>
      </c>
      <c r="N189">
        <v>75</v>
      </c>
      <c r="O189">
        <v>73</v>
      </c>
    </row>
    <row r="190" spans="1:15" x14ac:dyDescent="0.7">
      <c r="A190" s="4" t="str">
        <f>IF(E190&lt;パラメータ設定用!$D$13,"-",IF(E190&gt;パラメータ設定用!$D$12,"-",IF(D190&lt;パラメータ設定用!$D$16,"-",IF(D190&gt;パラメータ設定用!$D$15,"-","〇"))))</f>
        <v>-</v>
      </c>
      <c r="B190" s="4" t="str">
        <f>IF(A190="-","-",COUNTIF($A$2:A190,"〇"))</f>
        <v>-</v>
      </c>
      <c r="C190" s="4" t="str">
        <f t="shared" si="15"/>
        <v>-</v>
      </c>
      <c r="D190" t="str">
        <f>IF('1_台風データ貼り付け'!F190=0,"-",'1_台風データ貼り付け'!F190)</f>
        <v>-</v>
      </c>
      <c r="E190" t="str">
        <f>IF('1_台風データ貼り付け'!E190=0,"-",'1_台風データ貼り付け'!E190)</f>
        <v>-</v>
      </c>
      <c r="F190">
        <f>(TRUNC('1_台風データ貼り付け'!F190,0)+MOD('1_台風データ貼り付け'!F190,1)*0.6)*10000</f>
        <v>0</v>
      </c>
      <c r="G190">
        <f>(TRUNC('1_台風データ貼り付け'!E190,0)+MOD('1_台風データ貼り付け'!E190,1)*0.6)*10000</f>
        <v>0</v>
      </c>
      <c r="H190">
        <f t="shared" ca="1" si="14"/>
        <v>0</v>
      </c>
      <c r="I190" s="8">
        <f t="shared" ca="1" si="16"/>
        <v>0</v>
      </c>
      <c r="J190" s="10" t="e">
        <f t="shared" si="17"/>
        <v>#N/A</v>
      </c>
      <c r="K190" t="e">
        <f t="shared" si="18"/>
        <v>#N/A</v>
      </c>
      <c r="L190" t="e">
        <f>VLOOKUP(C190,パラメータ設定用!$A$2:$F$8,4,0)</f>
        <v>#N/A</v>
      </c>
      <c r="M190" t="e">
        <f>VLOOKUP(C190,パラメータ設定用!$A$2:$F$8,5,0)</f>
        <v>#N/A</v>
      </c>
      <c r="N190">
        <v>75</v>
      </c>
      <c r="O190">
        <v>73</v>
      </c>
    </row>
    <row r="191" spans="1:15" x14ac:dyDescent="0.7">
      <c r="A191" s="4" t="str">
        <f>IF(E191&lt;パラメータ設定用!$D$13,"-",IF(E191&gt;パラメータ設定用!$D$12,"-",IF(D191&lt;パラメータ設定用!$D$16,"-",IF(D191&gt;パラメータ設定用!$D$15,"-","〇"))))</f>
        <v>-</v>
      </c>
      <c r="B191" s="4" t="str">
        <f>IF(A191="-","-",COUNTIF($A$2:A191,"〇"))</f>
        <v>-</v>
      </c>
      <c r="C191" s="4" t="str">
        <f t="shared" si="15"/>
        <v>-</v>
      </c>
      <c r="D191" t="str">
        <f>IF('1_台風データ貼り付け'!F191=0,"-",'1_台風データ貼り付け'!F191)</f>
        <v>-</v>
      </c>
      <c r="E191" t="str">
        <f>IF('1_台風データ貼り付け'!E191=0,"-",'1_台風データ貼り付け'!E191)</f>
        <v>-</v>
      </c>
      <c r="F191">
        <f>(TRUNC('1_台風データ貼り付け'!F191,0)+MOD('1_台風データ貼り付け'!F191,1)*0.6)*10000</f>
        <v>0</v>
      </c>
      <c r="G191">
        <f>(TRUNC('1_台風データ貼り付け'!E191,0)+MOD('1_台風データ貼り付け'!E191,1)*0.6)*10000</f>
        <v>0</v>
      </c>
      <c r="H191">
        <f t="shared" ca="1" si="14"/>
        <v>0</v>
      </c>
      <c r="I191" s="8">
        <f t="shared" ca="1" si="16"/>
        <v>0</v>
      </c>
      <c r="J191" s="10" t="e">
        <f t="shared" si="17"/>
        <v>#N/A</v>
      </c>
      <c r="K191" t="e">
        <f t="shared" si="18"/>
        <v>#N/A</v>
      </c>
      <c r="L191" t="e">
        <f>VLOOKUP(C191,パラメータ設定用!$A$2:$F$8,4,0)</f>
        <v>#N/A</v>
      </c>
      <c r="M191" t="e">
        <f>VLOOKUP(C191,パラメータ設定用!$A$2:$F$8,5,0)</f>
        <v>#N/A</v>
      </c>
      <c r="N191">
        <v>75</v>
      </c>
      <c r="O191">
        <v>73</v>
      </c>
    </row>
    <row r="192" spans="1:15" x14ac:dyDescent="0.7">
      <c r="A192" s="4" t="str">
        <f>IF(E192&lt;パラメータ設定用!$D$13,"-",IF(E192&gt;パラメータ設定用!$D$12,"-",IF(D192&lt;パラメータ設定用!$D$16,"-",IF(D192&gt;パラメータ設定用!$D$15,"-","〇"))))</f>
        <v>-</v>
      </c>
      <c r="B192" s="4" t="str">
        <f>IF(A192="-","-",COUNTIF($A$2:A192,"〇"))</f>
        <v>-</v>
      </c>
      <c r="C192" s="4" t="str">
        <f t="shared" si="15"/>
        <v>-</v>
      </c>
      <c r="D192" t="str">
        <f>IF('1_台風データ貼り付け'!F192=0,"-",'1_台風データ貼り付け'!F192)</f>
        <v>-</v>
      </c>
      <c r="E192" t="str">
        <f>IF('1_台風データ貼り付け'!E192=0,"-",'1_台風データ貼り付け'!E192)</f>
        <v>-</v>
      </c>
      <c r="F192">
        <f>(TRUNC('1_台風データ貼り付け'!F192,0)+MOD('1_台風データ貼り付け'!F192,1)*0.6)*10000</f>
        <v>0</v>
      </c>
      <c r="G192">
        <f>(TRUNC('1_台風データ貼り付け'!E192,0)+MOD('1_台風データ貼り付け'!E192,1)*0.6)*10000</f>
        <v>0</v>
      </c>
      <c r="H192">
        <f t="shared" ca="1" si="14"/>
        <v>0</v>
      </c>
      <c r="I192" s="8">
        <f t="shared" ca="1" si="16"/>
        <v>0</v>
      </c>
      <c r="J192" s="10" t="e">
        <f t="shared" si="17"/>
        <v>#N/A</v>
      </c>
      <c r="K192" t="e">
        <f t="shared" si="18"/>
        <v>#N/A</v>
      </c>
      <c r="L192" t="e">
        <f>VLOOKUP(C192,パラメータ設定用!$A$2:$F$8,4,0)</f>
        <v>#N/A</v>
      </c>
      <c r="M192" t="e">
        <f>VLOOKUP(C192,パラメータ設定用!$A$2:$F$8,5,0)</f>
        <v>#N/A</v>
      </c>
      <c r="N192">
        <v>75</v>
      </c>
      <c r="O192">
        <v>73</v>
      </c>
    </row>
    <row r="193" spans="1:15" x14ac:dyDescent="0.7">
      <c r="A193" s="4" t="str">
        <f>IF(E193&lt;パラメータ設定用!$D$13,"-",IF(E193&gt;パラメータ設定用!$D$12,"-",IF(D193&lt;パラメータ設定用!$D$16,"-",IF(D193&gt;パラメータ設定用!$D$15,"-","〇"))))</f>
        <v>-</v>
      </c>
      <c r="B193" s="4" t="str">
        <f>IF(A193="-","-",COUNTIF($A$2:A193,"〇"))</f>
        <v>-</v>
      </c>
      <c r="C193" s="4" t="str">
        <f t="shared" si="15"/>
        <v>-</v>
      </c>
      <c r="D193" t="str">
        <f>IF('1_台風データ貼り付け'!F193=0,"-",'1_台風データ貼り付け'!F193)</f>
        <v>-</v>
      </c>
      <c r="E193" t="str">
        <f>IF('1_台風データ貼り付け'!E193=0,"-",'1_台風データ貼り付け'!E193)</f>
        <v>-</v>
      </c>
      <c r="F193">
        <f>(TRUNC('1_台風データ貼り付け'!F193,0)+MOD('1_台風データ貼り付け'!F193,1)*0.6)*10000</f>
        <v>0</v>
      </c>
      <c r="G193">
        <f>(TRUNC('1_台風データ貼り付け'!E193,0)+MOD('1_台風データ貼り付け'!E193,1)*0.6)*10000</f>
        <v>0</v>
      </c>
      <c r="H193">
        <f t="shared" ca="1" si="14"/>
        <v>0</v>
      </c>
      <c r="I193" s="8">
        <f t="shared" ca="1" si="16"/>
        <v>0</v>
      </c>
      <c r="J193" s="10" t="e">
        <f t="shared" si="17"/>
        <v>#N/A</v>
      </c>
      <c r="K193" t="e">
        <f t="shared" si="18"/>
        <v>#N/A</v>
      </c>
      <c r="L193" t="e">
        <f>VLOOKUP(C193,パラメータ設定用!$A$2:$F$8,4,0)</f>
        <v>#N/A</v>
      </c>
      <c r="M193" t="e">
        <f>VLOOKUP(C193,パラメータ設定用!$A$2:$F$8,5,0)</f>
        <v>#N/A</v>
      </c>
      <c r="N193">
        <v>75</v>
      </c>
      <c r="O193">
        <v>73</v>
      </c>
    </row>
    <row r="194" spans="1:15" x14ac:dyDescent="0.7">
      <c r="A194" s="4" t="str">
        <f>IF(E194&lt;パラメータ設定用!$D$13,"-",IF(E194&gt;パラメータ設定用!$D$12,"-",IF(D194&lt;パラメータ設定用!$D$16,"-",IF(D194&gt;パラメータ設定用!$D$15,"-","〇"))))</f>
        <v>-</v>
      </c>
      <c r="B194" s="4" t="str">
        <f>IF(A194="-","-",COUNTIF($A$2:A194,"〇"))</f>
        <v>-</v>
      </c>
      <c r="C194" s="4" t="str">
        <f t="shared" si="15"/>
        <v>-</v>
      </c>
      <c r="D194" t="str">
        <f>IF('1_台風データ貼り付け'!F194=0,"-",'1_台風データ貼り付け'!F194)</f>
        <v>-</v>
      </c>
      <c r="E194" t="str">
        <f>IF('1_台風データ貼り付け'!E194=0,"-",'1_台風データ貼り付け'!E194)</f>
        <v>-</v>
      </c>
      <c r="F194">
        <f>(TRUNC('1_台風データ貼り付け'!F194,0)+MOD('1_台風データ貼り付け'!F194,1)*0.6)*10000</f>
        <v>0</v>
      </c>
      <c r="G194">
        <f>(TRUNC('1_台風データ貼り付け'!E194,0)+MOD('1_台風データ貼り付け'!E194,1)*0.6)*10000</f>
        <v>0</v>
      </c>
      <c r="H194">
        <f t="shared" ca="1" si="14"/>
        <v>0</v>
      </c>
      <c r="I194" s="8">
        <f t="shared" ca="1" si="16"/>
        <v>0</v>
      </c>
      <c r="J194" s="10" t="e">
        <f t="shared" si="17"/>
        <v>#N/A</v>
      </c>
      <c r="K194" t="e">
        <f t="shared" si="18"/>
        <v>#N/A</v>
      </c>
      <c r="L194" t="e">
        <f>VLOOKUP(C194,パラメータ設定用!$A$2:$F$8,4,0)</f>
        <v>#N/A</v>
      </c>
      <c r="M194" t="e">
        <f>VLOOKUP(C194,パラメータ設定用!$A$2:$F$8,5,0)</f>
        <v>#N/A</v>
      </c>
      <c r="N194">
        <v>75</v>
      </c>
      <c r="O194">
        <v>73</v>
      </c>
    </row>
    <row r="195" spans="1:15" x14ac:dyDescent="0.7">
      <c r="A195" s="4" t="str">
        <f>IF(E195&lt;パラメータ設定用!$D$13,"-",IF(E195&gt;パラメータ設定用!$D$12,"-",IF(D195&lt;パラメータ設定用!$D$16,"-",IF(D195&gt;パラメータ設定用!$D$15,"-","〇"))))</f>
        <v>-</v>
      </c>
      <c r="B195" s="4" t="str">
        <f>IF(A195="-","-",COUNTIF($A$2:A195,"〇"))</f>
        <v>-</v>
      </c>
      <c r="C195" s="4" t="str">
        <f t="shared" si="15"/>
        <v>-</v>
      </c>
      <c r="D195" t="str">
        <f>IF('1_台風データ貼り付け'!F195=0,"-",'1_台風データ貼り付け'!F195)</f>
        <v>-</v>
      </c>
      <c r="E195" t="str">
        <f>IF('1_台風データ貼り付け'!E195=0,"-",'1_台風データ貼り付け'!E195)</f>
        <v>-</v>
      </c>
      <c r="F195">
        <f>(TRUNC('1_台風データ貼り付け'!F195,0)+MOD('1_台風データ貼り付け'!F195,1)*0.6)*10000</f>
        <v>0</v>
      </c>
      <c r="G195">
        <f>(TRUNC('1_台風データ貼り付け'!E195,0)+MOD('1_台風データ貼り付け'!E195,1)*0.6)*10000</f>
        <v>0</v>
      </c>
      <c r="H195">
        <f t="shared" ca="1" si="14"/>
        <v>0</v>
      </c>
      <c r="I195" s="8">
        <f t="shared" ca="1" si="16"/>
        <v>0</v>
      </c>
      <c r="J195" s="10" t="e">
        <f t="shared" si="17"/>
        <v>#N/A</v>
      </c>
      <c r="K195" t="e">
        <f t="shared" si="18"/>
        <v>#N/A</v>
      </c>
      <c r="L195" t="e">
        <f>VLOOKUP(C195,パラメータ設定用!$A$2:$F$8,4,0)</f>
        <v>#N/A</v>
      </c>
      <c r="M195" t="e">
        <f>VLOOKUP(C195,パラメータ設定用!$A$2:$F$8,5,0)</f>
        <v>#N/A</v>
      </c>
      <c r="N195">
        <v>75</v>
      </c>
      <c r="O195">
        <v>73</v>
      </c>
    </row>
    <row r="196" spans="1:15" x14ac:dyDescent="0.7">
      <c r="A196" s="4" t="str">
        <f>IF(E196&lt;パラメータ設定用!$D$13,"-",IF(E196&gt;パラメータ設定用!$D$12,"-",IF(D196&lt;パラメータ設定用!$D$16,"-",IF(D196&gt;パラメータ設定用!$D$15,"-","〇"))))</f>
        <v>-</v>
      </c>
      <c r="B196" s="4" t="str">
        <f>IF(A196="-","-",COUNTIF($A$2:A196,"〇"))</f>
        <v>-</v>
      </c>
      <c r="C196" s="4" t="str">
        <f t="shared" si="15"/>
        <v>-</v>
      </c>
      <c r="D196" t="str">
        <f>IF('1_台風データ貼り付け'!F196=0,"-",'1_台風データ貼り付け'!F196)</f>
        <v>-</v>
      </c>
      <c r="E196" t="str">
        <f>IF('1_台風データ貼り付け'!E196=0,"-",'1_台風データ貼り付け'!E196)</f>
        <v>-</v>
      </c>
      <c r="F196">
        <f>(TRUNC('1_台風データ貼り付け'!F196,0)+MOD('1_台風データ貼り付け'!F196,1)*0.6)*10000</f>
        <v>0</v>
      </c>
      <c r="G196">
        <f>(TRUNC('1_台風データ貼り付け'!E196,0)+MOD('1_台風データ貼り付け'!E196,1)*0.6)*10000</f>
        <v>0</v>
      </c>
      <c r="H196">
        <f t="shared" ref="H196:H201" ca="1" si="19">INDIRECT("'3_距離貼り付け'!F"&amp;ROW()+4)</f>
        <v>0</v>
      </c>
      <c r="I196" s="8">
        <f t="shared" ca="1" si="16"/>
        <v>0</v>
      </c>
      <c r="J196" s="10" t="e">
        <f t="shared" si="17"/>
        <v>#N/A</v>
      </c>
      <c r="K196" t="e">
        <f t="shared" si="18"/>
        <v>#N/A</v>
      </c>
      <c r="L196" t="e">
        <f>VLOOKUP(C196,パラメータ設定用!$A$2:$F$8,4,0)</f>
        <v>#N/A</v>
      </c>
      <c r="M196" t="e">
        <f>VLOOKUP(C196,パラメータ設定用!$A$2:$F$8,5,0)</f>
        <v>#N/A</v>
      </c>
      <c r="N196">
        <v>75</v>
      </c>
      <c r="O196">
        <v>73</v>
      </c>
    </row>
    <row r="197" spans="1:15" x14ac:dyDescent="0.7">
      <c r="A197" s="4" t="str">
        <f>IF(E197&lt;パラメータ設定用!$D$13,"-",IF(E197&gt;パラメータ設定用!$D$12,"-",IF(D197&lt;パラメータ設定用!$D$16,"-",IF(D197&gt;パラメータ設定用!$D$15,"-","〇"))))</f>
        <v>-</v>
      </c>
      <c r="B197" s="4" t="str">
        <f>IF(A197="-","-",COUNTIF($A$2:A197,"〇"))</f>
        <v>-</v>
      </c>
      <c r="C197" s="4" t="str">
        <f t="shared" si="15"/>
        <v>-</v>
      </c>
      <c r="D197" t="str">
        <f>IF('1_台風データ貼り付け'!F197=0,"-",'1_台風データ貼り付け'!F197)</f>
        <v>-</v>
      </c>
      <c r="E197" t="str">
        <f>IF('1_台風データ貼り付け'!E197=0,"-",'1_台風データ貼り付け'!E197)</f>
        <v>-</v>
      </c>
      <c r="F197">
        <f>(TRUNC('1_台風データ貼り付け'!F197,0)+MOD('1_台風データ貼り付け'!F197,1)*0.6)*10000</f>
        <v>0</v>
      </c>
      <c r="G197">
        <f>(TRUNC('1_台風データ貼り付け'!E197,0)+MOD('1_台風データ貼り付け'!E197,1)*0.6)*10000</f>
        <v>0</v>
      </c>
      <c r="H197">
        <f t="shared" ca="1" si="19"/>
        <v>0</v>
      </c>
      <c r="I197" s="8">
        <f t="shared" ca="1" si="16"/>
        <v>0</v>
      </c>
      <c r="J197" s="10" t="e">
        <f t="shared" si="17"/>
        <v>#N/A</v>
      </c>
      <c r="K197" t="e">
        <f t="shared" si="18"/>
        <v>#N/A</v>
      </c>
      <c r="L197" t="e">
        <f>VLOOKUP(C197,パラメータ設定用!$A$2:$F$8,4,0)</f>
        <v>#N/A</v>
      </c>
      <c r="M197" t="e">
        <f>VLOOKUP(C197,パラメータ設定用!$A$2:$F$8,5,0)</f>
        <v>#N/A</v>
      </c>
      <c r="N197">
        <v>75</v>
      </c>
      <c r="O197">
        <v>73</v>
      </c>
    </row>
    <row r="198" spans="1:15" x14ac:dyDescent="0.7">
      <c r="A198" s="4" t="str">
        <f>IF(E198&lt;パラメータ設定用!$D$13,"-",IF(E198&gt;パラメータ設定用!$D$12,"-",IF(D198&lt;パラメータ設定用!$D$16,"-",IF(D198&gt;パラメータ設定用!$D$15,"-","〇"))))</f>
        <v>-</v>
      </c>
      <c r="B198" s="4" t="str">
        <f>IF(A198="-","-",COUNTIF($A$2:A198,"〇"))</f>
        <v>-</v>
      </c>
      <c r="C198" s="4" t="str">
        <f t="shared" si="15"/>
        <v>-</v>
      </c>
      <c r="D198" t="str">
        <f>IF('1_台風データ貼り付け'!F198=0,"-",'1_台風データ貼り付け'!F198)</f>
        <v>-</v>
      </c>
      <c r="E198" t="str">
        <f>IF('1_台風データ貼り付け'!E198=0,"-",'1_台風データ貼り付け'!E198)</f>
        <v>-</v>
      </c>
      <c r="F198">
        <f>(TRUNC('1_台風データ貼り付け'!F198,0)+MOD('1_台風データ貼り付け'!F198,1)*0.6)*10000</f>
        <v>0</v>
      </c>
      <c r="G198">
        <f>(TRUNC('1_台風データ貼り付け'!E198,0)+MOD('1_台風データ貼り付け'!E198,1)*0.6)*10000</f>
        <v>0</v>
      </c>
      <c r="H198">
        <f t="shared" ca="1" si="19"/>
        <v>0</v>
      </c>
      <c r="I198" s="8">
        <f t="shared" ca="1" si="16"/>
        <v>0</v>
      </c>
      <c r="J198" s="10" t="e">
        <f t="shared" si="17"/>
        <v>#N/A</v>
      </c>
      <c r="K198" t="e">
        <f t="shared" si="18"/>
        <v>#N/A</v>
      </c>
      <c r="L198" t="e">
        <f>VLOOKUP(C198,パラメータ設定用!$A$2:$F$8,4,0)</f>
        <v>#N/A</v>
      </c>
      <c r="M198" t="e">
        <f>VLOOKUP(C198,パラメータ設定用!$A$2:$F$8,5,0)</f>
        <v>#N/A</v>
      </c>
      <c r="N198">
        <v>75</v>
      </c>
      <c r="O198">
        <v>73</v>
      </c>
    </row>
    <row r="199" spans="1:15" x14ac:dyDescent="0.7">
      <c r="A199" s="4" t="str">
        <f>IF(E199&lt;パラメータ設定用!$D$13,"-",IF(E199&gt;パラメータ設定用!$D$12,"-",IF(D199&lt;パラメータ設定用!$D$16,"-",IF(D199&gt;パラメータ設定用!$D$15,"-","〇"))))</f>
        <v>-</v>
      </c>
      <c r="B199" s="4" t="str">
        <f>IF(A199="-","-",COUNTIF($A$2:A199,"〇"))</f>
        <v>-</v>
      </c>
      <c r="C199" s="4" t="str">
        <f t="shared" si="15"/>
        <v>-</v>
      </c>
      <c r="D199" t="str">
        <f>IF('1_台風データ貼り付け'!F199=0,"-",'1_台風データ貼り付け'!F199)</f>
        <v>-</v>
      </c>
      <c r="E199" t="str">
        <f>IF('1_台風データ貼り付け'!E199=0,"-",'1_台風データ貼り付け'!E199)</f>
        <v>-</v>
      </c>
      <c r="F199">
        <f>(TRUNC('1_台風データ貼り付け'!F199,0)+MOD('1_台風データ貼り付け'!F199,1)*0.6)*10000</f>
        <v>0</v>
      </c>
      <c r="G199">
        <f>(TRUNC('1_台風データ貼り付け'!E199,0)+MOD('1_台風データ貼り付け'!E199,1)*0.6)*10000</f>
        <v>0</v>
      </c>
      <c r="H199">
        <f t="shared" ca="1" si="19"/>
        <v>0</v>
      </c>
      <c r="I199" s="8">
        <f t="shared" ca="1" si="16"/>
        <v>0</v>
      </c>
      <c r="J199" s="10" t="e">
        <f t="shared" si="17"/>
        <v>#N/A</v>
      </c>
      <c r="K199" t="e">
        <f t="shared" si="18"/>
        <v>#N/A</v>
      </c>
      <c r="L199" t="e">
        <f>VLOOKUP(C199,パラメータ設定用!$A$2:$F$8,4,0)</f>
        <v>#N/A</v>
      </c>
      <c r="M199" t="e">
        <f>VLOOKUP(C199,パラメータ設定用!$A$2:$F$8,5,0)</f>
        <v>#N/A</v>
      </c>
      <c r="N199">
        <v>75</v>
      </c>
      <c r="O199">
        <v>73</v>
      </c>
    </row>
    <row r="200" spans="1:15" x14ac:dyDescent="0.7">
      <c r="A200" s="4" t="str">
        <f>IF(E200&lt;パラメータ設定用!$D$13,"-",IF(E200&gt;パラメータ設定用!$D$12,"-",IF(D200&lt;パラメータ設定用!$D$16,"-",IF(D200&gt;パラメータ設定用!$D$15,"-","〇"))))</f>
        <v>-</v>
      </c>
      <c r="B200" s="4" t="str">
        <f>IF(A200="-","-",COUNTIF($A$2:A200,"〇"))</f>
        <v>-</v>
      </c>
      <c r="C200" s="4" t="str">
        <f t="shared" si="15"/>
        <v>-</v>
      </c>
      <c r="D200" t="str">
        <f>IF('1_台風データ貼り付け'!F200=0,"-",'1_台風データ貼り付け'!F200)</f>
        <v>-</v>
      </c>
      <c r="E200" t="str">
        <f>IF('1_台風データ貼り付け'!E200=0,"-",'1_台風データ貼り付け'!E200)</f>
        <v>-</v>
      </c>
      <c r="F200">
        <f>(TRUNC('1_台風データ貼り付け'!F200,0)+MOD('1_台風データ貼り付け'!F200,1)*0.6)*10000</f>
        <v>0</v>
      </c>
      <c r="G200">
        <f>(TRUNC('1_台風データ貼り付け'!E200,0)+MOD('1_台風データ貼り付け'!E200,1)*0.6)*10000</f>
        <v>0</v>
      </c>
      <c r="H200">
        <f t="shared" ca="1" si="19"/>
        <v>0</v>
      </c>
      <c r="I200" s="8">
        <f t="shared" ca="1" si="16"/>
        <v>0</v>
      </c>
      <c r="J200" s="10" t="e">
        <f t="shared" si="17"/>
        <v>#N/A</v>
      </c>
      <c r="K200" t="e">
        <f t="shared" si="18"/>
        <v>#N/A</v>
      </c>
      <c r="L200" t="e">
        <f>VLOOKUP(C200,パラメータ設定用!$A$2:$F$8,4,0)</f>
        <v>#N/A</v>
      </c>
      <c r="M200" t="e">
        <f>VLOOKUP(C200,パラメータ設定用!$A$2:$F$8,5,0)</f>
        <v>#N/A</v>
      </c>
      <c r="N200">
        <v>75</v>
      </c>
      <c r="O200">
        <v>73</v>
      </c>
    </row>
    <row r="201" spans="1:15" x14ac:dyDescent="0.7">
      <c r="A201" s="4" t="str">
        <f>IF(E201&lt;パラメータ設定用!$D$13,"-",IF(E201&gt;パラメータ設定用!$D$12,"-",IF(D201&lt;パラメータ設定用!$D$16,"-",IF(D201&gt;パラメータ設定用!$D$15,"-","〇"))))</f>
        <v>-</v>
      </c>
      <c r="B201" s="4" t="str">
        <f>IF(A201="-","-",COUNTIF($A$2:A201,"〇"))</f>
        <v>-</v>
      </c>
      <c r="C201" s="4" t="str">
        <f t="shared" si="15"/>
        <v>-</v>
      </c>
      <c r="D201" t="str">
        <f>IF('1_台風データ貼り付け'!F201=0,"-",'1_台風データ貼り付け'!F201)</f>
        <v>-</v>
      </c>
      <c r="E201" t="str">
        <f>IF('1_台風データ貼り付け'!E201=0,"-",'1_台風データ貼り付け'!E201)</f>
        <v>-</v>
      </c>
      <c r="F201">
        <f>(TRUNC('1_台風データ貼り付け'!F201,0)+MOD('1_台風データ貼り付け'!F201,1)*0.6)*10000</f>
        <v>0</v>
      </c>
      <c r="G201">
        <f>(TRUNC('1_台風データ貼り付け'!E201,0)+MOD('1_台風データ貼り付け'!E201,1)*0.6)*10000</f>
        <v>0</v>
      </c>
      <c r="H201">
        <f t="shared" ca="1" si="19"/>
        <v>0</v>
      </c>
      <c r="I201" s="8">
        <f t="shared" ca="1" si="16"/>
        <v>0</v>
      </c>
      <c r="J201" s="10" t="e">
        <f t="shared" si="17"/>
        <v>#N/A</v>
      </c>
      <c r="K201" t="e">
        <f t="shared" si="18"/>
        <v>#N/A</v>
      </c>
      <c r="L201" t="e">
        <f>VLOOKUP(C201,パラメータ設定用!$A$2:$F$8,4,0)</f>
        <v>#N/A</v>
      </c>
      <c r="M201" t="e">
        <f>VLOOKUP(C201,パラメータ設定用!$A$2:$F$8,5,0)</f>
        <v>#N/A</v>
      </c>
      <c r="N201">
        <v>75</v>
      </c>
      <c r="O201">
        <v>73</v>
      </c>
    </row>
    <row r="202" spans="1:15" x14ac:dyDescent="0.7">
      <c r="I202" s="8"/>
      <c r="J202" s="10"/>
    </row>
    <row r="203" spans="1:15" x14ac:dyDescent="0.7">
      <c r="I203" s="8"/>
      <c r="J203" s="10"/>
    </row>
    <row r="204" spans="1:15" x14ac:dyDescent="0.7">
      <c r="I204" s="8"/>
      <c r="J204" s="10"/>
    </row>
    <row r="205" spans="1:15" x14ac:dyDescent="0.7">
      <c r="I205" s="8"/>
      <c r="J205" s="10"/>
    </row>
  </sheetData>
  <phoneticPr fontId="3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1_台風データ貼り付け</vt:lpstr>
      <vt:lpstr>2_距離計算用書き出し</vt:lpstr>
      <vt:lpstr>3_距離貼り付け</vt:lpstr>
      <vt:lpstr>4_inputfile</vt:lpstr>
      <vt:lpstr>パラメータ設定用</vt:lpstr>
      <vt:lpstr>計算用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吉次大地</dc:creator>
  <cp:lastModifiedBy>ito ryuhei</cp:lastModifiedBy>
  <dcterms:created xsi:type="dcterms:W3CDTF">2023-03-08T14:08:14Z</dcterms:created>
  <dcterms:modified xsi:type="dcterms:W3CDTF">2024-03-27T09:32:35Z</dcterms:modified>
</cp:coreProperties>
</file>