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2024_雹災PML社内開発確認用\数値データ\プログラム用頻度データ整理\"/>
    </mc:Choice>
  </mc:AlternateContent>
  <bookViews>
    <workbookView xWindow="0" yWindow="0" windowWidth="28800" windowHeight="12090"/>
  </bookViews>
  <sheets>
    <sheet name="MSAD_大元1967_頻度メッシュデータ" sheetId="1" r:id="rId1"/>
  </sheets>
  <calcPr calcId="162913"/>
</workbook>
</file>

<file path=xl/calcChain.xml><?xml version="1.0" encoding="utf-8"?>
<calcChain xmlns="http://schemas.openxmlformats.org/spreadsheetml/2006/main">
  <c r="R2" i="1" l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</calcChain>
</file>

<file path=xl/sharedStrings.xml><?xml version="1.0" encoding="utf-8"?>
<sst xmlns="http://schemas.openxmlformats.org/spreadsheetml/2006/main" count="69" uniqueCount="69">
  <si>
    <t>WKT</t>
  </si>
  <si>
    <t>id</t>
  </si>
  <si>
    <t>left</t>
  </si>
  <si>
    <t>top</t>
  </si>
  <si>
    <t>right</t>
  </si>
  <si>
    <t>bottom</t>
  </si>
  <si>
    <t>MULTIPOLYGON (((122.932606368 45.4943085041924,123.022437896412 45.4943085041924,123.022437896412 45.4313031834478,122.932606368 45.4313031834478,122.932606368 45.4943085041924)))</t>
  </si>
  <si>
    <t>MULTIPOLYGON (((122.932606368 45.4313031834478,123.022437896412 45.4313031834478,123.022437896412 45.3682274492643,122.932606368 45.3682274492643,122.932606368 45.4313031834478)))</t>
  </si>
  <si>
    <t>MULTIPOLYGON (((122.932606368 45.3682274492643,123.022437896412 45.3682274492643,123.022437896412 45.3050812994785,122.932606368 45.3050812994785,122.932606368 45.3682274492643)))</t>
  </si>
  <si>
    <t>MULTIPOLYGON (((122.932606368 45.3050812994785,123.022437896412 45.3050812994785,123.022437896412 45.2418647322664,122.932606368 45.2418647322664,122.932606368 45.3050812994785)))</t>
  </si>
  <si>
    <t>MULTIPOLYGON (((122.932606368 45.2418647322664,123.022437896412 45.2418647322664,123.022437896412 45.1785777461448,122.932606368 45.1785777461448,122.932606368 45.2418647322664)))</t>
  </si>
  <si>
    <t>MULTIPOLYGON (((122.932606368 45.1785777461448,123.022437896412 45.1785777461448,123.022437896412 45.115220339972,122.932606368 45.115220339972,122.932606368 45.1785777461448)))</t>
  </si>
  <si>
    <t>MULTIPOLYGON (((122.932606368 45.115220339972,123.022437896412 45.115220339972,123.022437896412 45.0517925129497,122.932606368 45.0517925129497,122.932606368 45.115220339972)))</t>
  </si>
  <si>
    <t>MULTIPOLYGON (((122.932606368 45.0517925129497,123.022437896412 45.0517925129497,123.022437896412 44.9882942646233,122.932606368 44.9882942646233,122.932606368 45.0517925129497)))</t>
  </si>
  <si>
    <t>MULTIPOLYGON (((122.932606368 44.9882942646233,123.022437896412 44.9882942646233,123.022437896412 44.9247255948839,122.932606368 44.9247255948839,122.932606368 44.9882942646233)))</t>
  </si>
  <si>
    <t>MULTIPOLYGON (((122.932606368 44.9247255948839,123.022437896412 44.9247255948839,123.022437896412 44.8610865039687,122.932606368 44.8610865039687,122.932606368 44.9247255948839)))</t>
  </si>
  <si>
    <t>MULTIPOLYGON (((122.932606368 44.8610865039687,123.022437896412 44.8610865039687,123.022437896412 44.7973769924627,122.932606368 44.7973769924627,122.932606368 44.8610865039687)))</t>
  </si>
  <si>
    <t>MULTIPOLYGON (((122.932606368 44.7973769924627,123.022437896412 44.7973769924627,123.022437896412 44.7335970612993,122.932606368 44.7335970612993,122.932606368 44.7973769924627)))</t>
  </si>
  <si>
    <t>MULTIPOLYGON (((122.932606368 44.7335970612993,123.022437896412 44.7335970612993,123.022437896412 44.6697467117623,122.932606368 44.6697467117623,122.932606368 44.7335970612993)))</t>
  </si>
  <si>
    <t>MULTIPOLYGON (((122.932606368 44.6697467117623,123.022437896412 44.6697467117623,123.022437896412 44.605825945486,122.932606368 44.605825945486,122.932606368 44.6697467117623)))</t>
  </si>
  <si>
    <t>MULTIPOLYGON (((122.932606368 44.605825945486,123.022437896412 44.605825945486,123.022437896412 44.5418347644572,122.932606368 44.5418347644572,122.932606368 44.605825945486)))</t>
  </si>
  <si>
    <t>MULTIPOLYGON (((122.932606368 44.5418347644572,123.022437896412 44.5418347644572,123.022437896412 44.477773171016,122.932606368 44.477773171016,122.932606368 44.5418347644572)))</t>
  </si>
  <si>
    <t>MULTIPOLYGON (((122.932606368 44.477773171016,123.022437896412 44.477773171016,123.022437896412 44.4136411678568,122.932606368 44.4136411678568,122.932606368 44.477773171016)))</t>
  </si>
  <si>
    <t>MULTIPOLYGON (((122.932606368 44.4136411678568,123.022437896412 44.4136411678568,123.022437896412 44.3494387580299,122.932606368 44.3494387580299,122.932606368 44.4136411678568)))</t>
  </si>
  <si>
    <t>MULTIPOLYGON (((122.932606368 44.3494387580299,123.022437896412 44.3494387580299,123.022437896412 44.2851659449421,122.932606368 44.2851659449421,122.932606368 44.3494387580299)))</t>
  </si>
  <si>
    <t>MULTIPOLYGON (((122.932606368 44.2851659449421,123.022437896412 44.2851659449421,123.022437896412 44.2208227323582,122.932606368 44.2208227323582,122.932606368 44.2851659449421)))</t>
  </si>
  <si>
    <t>MULTIPOLYGON (((122.932606368 44.2208227323582,123.022437896412 44.2208227323582,123.022437896412 44.1564091244022,122.932606368 44.1564091244022,122.932606368 44.2208227323582)))</t>
  </si>
  <si>
    <t>MULTIPOLYGON (((122.932606368 44.1564091244022,123.022437896412 44.1564091244022,123.022437896412 44.0919251255581,122.932606368 44.0919251255581,122.932606368 44.1564091244022)))</t>
  </si>
  <si>
    <t>MULTIPOLYGON (((122.932606368 44.0919251255581,123.022437896412 44.0919251255581,123.022437896412 44.0273707406714,122.932606368 44.0273707406714,122.932606368 44.0919251255581)))</t>
  </si>
  <si>
    <t>MULTIPOLYGON (((122.932606368 44.0273707406714,123.022437896412 44.0273707406714,123.022437896412 43.96274597495,122.932606368 43.96274597495,122.932606368 44.0273707406714)))</t>
  </si>
  <si>
    <t>MULTIPOLYGON (((122.932606368 43.96274597495,123.022437896412 43.96274597495,123.022437896412 43.8980508339655,122.932606368 43.8980508339655,122.932606368 43.96274597495)))</t>
  </si>
  <si>
    <t>MULTIPOLYGON (((122.932606368 43.8980508339655,123.022437896412 43.8980508339655,123.022437896412 43.8332853236543,122.932606368 43.8332853236543,122.932606368 43.8980508339655)))</t>
  </si>
  <si>
    <t>MULTIPOLYGON (((122.932606368 43.8332853236543,123.022437896412 43.8332853236543,123.022437896412 43.7684494503185,122.932606368 43.7684494503185,122.932606368 43.8332853236543)))</t>
  </si>
  <si>
    <t>MULTIPOLYGON (((122.932606368 43.7684494503185,123.022437896412 43.7684494503185,123.022437896412 43.7035432206276,122.932606368 43.7035432206276,122.932606368 43.7684494503185)))</t>
  </si>
  <si>
    <t>MULTIPOLYGON (((122.932606368 43.7035432206276,123.022437896412 43.7035432206276,123.022437896412 43.638566641619,122.932606368 43.638566641619,122.932606368 43.7035432206276)))</t>
  </si>
  <si>
    <t>MULTIPOLYGON (((122.932606368 43.638566641619,123.022437896412 43.638566641619,123.022437896412 43.5735197206996,122.932606368 43.5735197206996,122.932606368 43.638566641619)))</t>
  </si>
  <si>
    <t>MULTIPOLYGON (((122.932606368 43.5735197206996,123.022437896412 43.5735197206996,123.022437896412 43.5084024656467,122.932606368 43.5084024656467,122.932606368 43.5735197206996)))</t>
  </si>
  <si>
    <t>MULTIPOLYGON (((122.932606368 43.5084024656467,123.022437896412 43.5084024656467,123.022437896412 43.4432148846092,122.932606368 43.4432148846092,122.932606368 43.5084024656467)))</t>
  </si>
  <si>
    <t>MULTIPOLYGON (((122.932606368 43.4432148846092,123.022437896412 43.4432148846092,123.022437896412 43.3779569861088,122.932606368 43.3779569861088,122.932606368 43.4432148846092)))</t>
  </si>
  <si>
    <t>MULTIPOLYGON (((122.932606368 43.3779569861088,123.022437896412 43.3779569861088,123.022437896412 43.3126287790409,122.932606368 43.3126287790409,122.932606368 43.3779569861088)))</t>
  </si>
  <si>
    <t>MULTIPOLYGON (((122.932606368 43.3126287790409,123.022437896412 43.3126287790409,123.022437896412 43.2472302726762,122.932606368 43.2472302726762,122.932606368 43.3126287790409)))</t>
  </si>
  <si>
    <t>MULTIPOLYGON (((122.932606368 43.2472302726762,123.022437896412 43.2472302726762,123.022437896412 43.1817614766612,122.932606368 43.1817614766612,122.932606368 43.2472302726762)))</t>
  </si>
  <si>
    <t>MULTIPOLYGON (((122.932606368 43.1817614766612,123.022437896412 43.1817614766612,123.022437896412 43.1162224010199,122.932606368 43.1162224010199,122.932606368 43.1817614766612)))</t>
  </si>
  <si>
    <t>MULTIPOLYGON (((122.932606368 43.1162224010199,123.022437896412 43.1162224010199,123.022437896412 43.0506130561546,122.932606368 43.0506130561546,122.932606368 43.1162224010199)))</t>
  </si>
  <si>
    <t>MULTIPOLYGON (((122.932606368 43.0506130561546,123.022437896412 43.0506130561546,123.022437896412 42.9849334528472,122.932606368 42.9849334528472,122.932606368 43.0506130561546)))</t>
  </si>
  <si>
    <t>MULTIPOLYGON (((122.932606368 42.9849334528472,123.022437896412 42.9849334528472,123.022437896412 42.9191836022601,122.932606368 42.9191836022601,122.932606368 42.9849334528472)))</t>
  </si>
  <si>
    <t>MULTIPOLYGON (((122.932606368 42.9191836022601,123.022437896412 42.9191836022601,123.022437896412 42.8533635159375,122.932606368 42.8533635159375,122.932606368 42.9191836022601)))</t>
  </si>
  <si>
    <t>MULTIPOLYGON (((122.932606368 42.8533635159375,123.022437896412 42.8533635159375,123.022437896412 42.7874732058066,122.932606368 42.7874732058066,122.932606368 42.8533635159375)))</t>
  </si>
  <si>
    <t>MULTIPOLYGON (((122.932606368 42.7874732058066,123.022437896412 42.7874732058066,123.022437896412 42.7215126841785,122.932606368 42.7215126841785,122.932606368 42.7874732058066)))</t>
  </si>
  <si>
    <t>MULTIPOLYGON (((122.932606368 42.7215126841785,123.022437896412 42.7215126841785,123.022437896412 42.6554819637496,122.932606368 42.6554819637496,122.932606368 42.7215126841785)))</t>
  </si>
  <si>
    <t>MULTIPOLYGON (((122.932606368 42.6554819637496,123.022437896412 42.6554819637496,123.022437896412 42.5893810576023,122.932606368 42.5893810576023,122.932606368 42.6554819637496)))</t>
  </si>
  <si>
    <t>MULTIPOLYGON (((122.932606368 42.5893810576023,123.022437896412 42.5893810576023,123.022437896412 42.5232099792065,122.932606368 42.5232099792065,122.932606368 42.5893810576023)))</t>
  </si>
  <si>
    <t>MULTIPOLYGON (((122.932606368 42.5232099792065,123.022437896412 42.5232099792065,123.022437896412 42.4569687424207,122.932606368 42.4569687424207,122.932606368 42.5232099792065)))</t>
  </si>
  <si>
    <t>MULTIPOLYGON (((122.932606368 42.4569687424207,123.022437896412 42.4569687424207,123.022437896412 42.3906573614928,122.932606368 42.3906573614928,122.932606368 42.4569687424207)))</t>
  </si>
  <si>
    <t>MULTIPOLYGON (((122.932606368 42.3906573614928,123.022437896412 42.3906573614928,123.022437896412 42.3242758510615,122.932606368 42.3242758510615,122.932606368 42.3906573614928)))</t>
  </si>
  <si>
    <t>MULTIPOLYGON (((122.932606368 45.557243414,123.022437896412 45.557243414,123.022437896412 45.4943085041924,122.932606368 45.4943085041924,122.932606368 45.557243414)))</t>
    <phoneticPr fontId="18"/>
  </si>
  <si>
    <t>AD頻度データ</t>
    <rPh sb="2" eb="4">
      <t>ヒンド</t>
    </rPh>
    <phoneticPr fontId="18"/>
  </si>
  <si>
    <t>MS頻度データ</t>
    <rPh sb="2" eb="4">
      <t>ヒンド</t>
    </rPh>
    <phoneticPr fontId="18"/>
  </si>
  <si>
    <t>大元1</t>
    <rPh sb="0" eb="2">
      <t>オオモト</t>
    </rPh>
    <phoneticPr fontId="18"/>
  </si>
  <si>
    <t>大元2</t>
    <rPh sb="0" eb="2">
      <t>オオモト</t>
    </rPh>
    <phoneticPr fontId="18"/>
  </si>
  <si>
    <t>大元3</t>
    <rPh sb="0" eb="2">
      <t>オオモト</t>
    </rPh>
    <phoneticPr fontId="18"/>
  </si>
  <si>
    <t>大元4</t>
    <rPh sb="0" eb="2">
      <t>オオモト</t>
    </rPh>
    <phoneticPr fontId="18"/>
  </si>
  <si>
    <t>大元5</t>
    <rPh sb="0" eb="2">
      <t>オオモト</t>
    </rPh>
    <phoneticPr fontId="18"/>
  </si>
  <si>
    <t>大元の頻度(1957-1967)</t>
    <rPh sb="0" eb="2">
      <t>オオモト</t>
    </rPh>
    <rPh sb="3" eb="5">
      <t>ヒンド</t>
    </rPh>
    <phoneticPr fontId="18"/>
  </si>
  <si>
    <t>MS_年頻度(31年分) N=389</t>
    <rPh sb="3" eb="4">
      <t>ネン</t>
    </rPh>
    <rPh sb="4" eb="6">
      <t>ヒンド</t>
    </rPh>
    <rPh sb="9" eb="11">
      <t>ネンブン</t>
    </rPh>
    <phoneticPr fontId="18"/>
  </si>
  <si>
    <t>AD_年頻度(4年分) N=23049</t>
    <rPh sb="3" eb="4">
      <t>ネン</t>
    </rPh>
    <rPh sb="4" eb="6">
      <t>ヒンド</t>
    </rPh>
    <rPh sb="8" eb="10">
      <t>ネンブン</t>
    </rPh>
    <phoneticPr fontId="18"/>
  </si>
  <si>
    <t>MS重みづけ</t>
    <rPh sb="2" eb="3">
      <t>オモ</t>
    </rPh>
    <phoneticPr fontId="18"/>
  </si>
  <si>
    <t>AD重みづけ</t>
    <rPh sb="2" eb="3">
      <t>オモ</t>
    </rPh>
    <phoneticPr fontId="18"/>
  </si>
  <si>
    <t>平均頻度(1年平均降雹回数)</t>
    <rPh sb="0" eb="2">
      <t>ヘイキン</t>
    </rPh>
    <rPh sb="2" eb="4">
      <t>ヒンド</t>
    </rPh>
    <rPh sb="6" eb="7">
      <t>ネン</t>
    </rPh>
    <rPh sb="7" eb="9">
      <t>ヘイキン</t>
    </rPh>
    <rPh sb="9" eb="11">
      <t>コウヒョウ</t>
    </rPh>
    <rPh sb="11" eb="13">
      <t>カイスウ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</si>
</sst>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46" zoomScale="85" zoomScaleNormal="85" workbookViewId="0">
      <selection activeCell="A52" sqref="A52:XFD117295"/>
    </sheetView>
  </sheetViews>
  <sheetFormatPr defaultRowHeight="18.75" x14ac:dyDescent="0.4"/>
  <cols>
    <col min="14" max="15" width="24.875" customWidth="1"/>
    <col min="16" max="17" width="25.875" customWidth="1"/>
    <col min="18" max="18" width="24.875" customWidth="1"/>
    <col min="19" max="19" width="20.87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56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64</v>
      </c>
      <c r="O1" t="s">
        <v>66</v>
      </c>
      <c r="P1" t="s">
        <v>65</v>
      </c>
      <c r="Q1" t="s">
        <v>67</v>
      </c>
      <c r="R1" t="s">
        <v>63</v>
      </c>
      <c r="S1" t="s">
        <v>68</v>
      </c>
    </row>
    <row r="2" spans="1:19" x14ac:dyDescent="0.4">
      <c r="A2" t="s">
        <v>55</v>
      </c>
      <c r="B2">
        <v>1</v>
      </c>
      <c r="C2">
        <v>13684795.142775699</v>
      </c>
      <c r="D2">
        <v>5709678.8459406598</v>
      </c>
      <c r="E2">
        <v>13694795.142775699</v>
      </c>
      <c r="F2">
        <v>5699678.8459406598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G2/31</f>
        <v>0</v>
      </c>
      <c r="O2">
        <f>N2*(389/23438)</f>
        <v>0</v>
      </c>
      <c r="P2">
        <f>H2/4</f>
        <v>0</v>
      </c>
      <c r="Q2">
        <f>P2*(23049/23438)</f>
        <v>0</v>
      </c>
      <c r="R2">
        <f>MAX(I2:M2)/10</f>
        <v>0</v>
      </c>
      <c r="S2">
        <f>AVERAGE(O2,Q2,R2)</f>
        <v>0</v>
      </c>
    </row>
    <row r="3" spans="1:19" x14ac:dyDescent="0.4">
      <c r="A3" t="s">
        <v>6</v>
      </c>
      <c r="B3">
        <v>2</v>
      </c>
      <c r="C3">
        <v>13684795.142775699</v>
      </c>
      <c r="D3">
        <v>5699678.8459406598</v>
      </c>
      <c r="E3">
        <v>13694795.142775699</v>
      </c>
      <c r="F3">
        <v>5689678.8459406598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G3/31</f>
        <v>0</v>
      </c>
      <c r="O3">
        <f t="shared" ref="O3:O66" si="1">N3*(389/23438)</f>
        <v>0</v>
      </c>
      <c r="P3">
        <f t="shared" ref="P3:P66" si="2">H3/4</f>
        <v>0</v>
      </c>
      <c r="Q3">
        <f t="shared" ref="Q3:Q66" si="3">P3*(23049/23438)</f>
        <v>0</v>
      </c>
      <c r="R3">
        <f t="shared" ref="R3:R66" si="4">MAX(I3:M3)/10</f>
        <v>0</v>
      </c>
      <c r="S3">
        <f t="shared" ref="S3:S66" si="5">AVERAGE(O3,Q3,R3)</f>
        <v>0</v>
      </c>
    </row>
    <row r="4" spans="1:19" x14ac:dyDescent="0.4">
      <c r="A4" t="s">
        <v>7</v>
      </c>
      <c r="B4">
        <v>3</v>
      </c>
      <c r="C4">
        <v>13684795.142775699</v>
      </c>
      <c r="D4">
        <v>5689678.8459406598</v>
      </c>
      <c r="E4">
        <v>13694795.142775699</v>
      </c>
      <c r="F4">
        <v>5679678.8459406598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</row>
    <row r="5" spans="1:19" x14ac:dyDescent="0.4">
      <c r="A5" t="s">
        <v>8</v>
      </c>
      <c r="B5">
        <v>4</v>
      </c>
      <c r="C5">
        <v>13684795.142775699</v>
      </c>
      <c r="D5">
        <v>5679678.8459406598</v>
      </c>
      <c r="E5">
        <v>13694795.142775699</v>
      </c>
      <c r="F5">
        <v>5669678.8459406598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</row>
    <row r="6" spans="1:19" x14ac:dyDescent="0.4">
      <c r="A6" t="s">
        <v>9</v>
      </c>
      <c r="B6">
        <v>5</v>
      </c>
      <c r="C6">
        <v>13684795.142775699</v>
      </c>
      <c r="D6">
        <v>5669678.8459406598</v>
      </c>
      <c r="E6">
        <v>13694795.142775699</v>
      </c>
      <c r="F6">
        <v>5659678.8459406598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</row>
    <row r="7" spans="1:19" x14ac:dyDescent="0.4">
      <c r="A7" t="s">
        <v>10</v>
      </c>
      <c r="B7">
        <v>6</v>
      </c>
      <c r="C7">
        <v>13684795.142775699</v>
      </c>
      <c r="D7">
        <v>5659678.8459406598</v>
      </c>
      <c r="E7">
        <v>13694795.142775699</v>
      </c>
      <c r="F7">
        <v>5649678.8459406598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 x14ac:dyDescent="0.4">
      <c r="A8" t="s">
        <v>11</v>
      </c>
      <c r="B8">
        <v>7</v>
      </c>
      <c r="C8">
        <v>13684795.142775699</v>
      </c>
      <c r="D8">
        <v>5649678.8459406598</v>
      </c>
      <c r="E8">
        <v>13694795.142775699</v>
      </c>
      <c r="F8">
        <v>5639678.8459406598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</row>
    <row r="9" spans="1:19" x14ac:dyDescent="0.4">
      <c r="A9" t="s">
        <v>12</v>
      </c>
      <c r="B9">
        <v>8</v>
      </c>
      <c r="C9">
        <v>13684795.142775699</v>
      </c>
      <c r="D9">
        <v>5639678.8459406598</v>
      </c>
      <c r="E9">
        <v>13694795.142775699</v>
      </c>
      <c r="F9">
        <v>5629678.8459406598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</row>
    <row r="10" spans="1:19" x14ac:dyDescent="0.4">
      <c r="A10" t="s">
        <v>13</v>
      </c>
      <c r="B10">
        <v>9</v>
      </c>
      <c r="C10">
        <v>13684795.142775699</v>
      </c>
      <c r="D10">
        <v>5629678.8459406598</v>
      </c>
      <c r="E10">
        <v>13694795.142775699</v>
      </c>
      <c r="F10">
        <v>5619678.8459406598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 x14ac:dyDescent="0.4">
      <c r="A11" t="s">
        <v>14</v>
      </c>
      <c r="B11">
        <v>10</v>
      </c>
      <c r="C11">
        <v>13684795.142775699</v>
      </c>
      <c r="D11">
        <v>5619678.8459406598</v>
      </c>
      <c r="E11">
        <v>13694795.142775699</v>
      </c>
      <c r="F11">
        <v>5609678.8459406598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</row>
    <row r="12" spans="1:19" x14ac:dyDescent="0.4">
      <c r="A12" t="s">
        <v>15</v>
      </c>
      <c r="B12">
        <v>11</v>
      </c>
      <c r="C12">
        <v>13684795.142775699</v>
      </c>
      <c r="D12">
        <v>5609678.8459406598</v>
      </c>
      <c r="E12">
        <v>13694795.142775699</v>
      </c>
      <c r="F12">
        <v>5599678.8459406598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 x14ac:dyDescent="0.4">
      <c r="A13" t="s">
        <v>16</v>
      </c>
      <c r="B13">
        <v>12</v>
      </c>
      <c r="C13">
        <v>13684795.142775699</v>
      </c>
      <c r="D13">
        <v>5599678.8459406598</v>
      </c>
      <c r="E13">
        <v>13694795.142775699</v>
      </c>
      <c r="F13">
        <v>5589678.8459406598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19" x14ac:dyDescent="0.4">
      <c r="A14" t="s">
        <v>17</v>
      </c>
      <c r="B14">
        <v>13</v>
      </c>
      <c r="C14">
        <v>13684795.142775699</v>
      </c>
      <c r="D14">
        <v>5589678.8459406598</v>
      </c>
      <c r="E14">
        <v>13694795.142775699</v>
      </c>
      <c r="F14">
        <v>5579678.8459406598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</row>
    <row r="15" spans="1:19" x14ac:dyDescent="0.4">
      <c r="A15" t="s">
        <v>18</v>
      </c>
      <c r="B15">
        <v>14</v>
      </c>
      <c r="C15">
        <v>13684795.142775699</v>
      </c>
      <c r="D15">
        <v>5579678.8459406598</v>
      </c>
      <c r="E15">
        <v>13694795.142775699</v>
      </c>
      <c r="F15">
        <v>5569678.8459406598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19" x14ac:dyDescent="0.4">
      <c r="A16" t="s">
        <v>19</v>
      </c>
      <c r="B16">
        <v>15</v>
      </c>
      <c r="C16">
        <v>13684795.142775699</v>
      </c>
      <c r="D16">
        <v>5569678.8459406598</v>
      </c>
      <c r="E16">
        <v>13694795.142775699</v>
      </c>
      <c r="F16">
        <v>5559678.8459406598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4">
      <c r="A17" t="s">
        <v>20</v>
      </c>
      <c r="B17">
        <v>16</v>
      </c>
      <c r="C17">
        <v>13684795.142775699</v>
      </c>
      <c r="D17">
        <v>5559678.8459406598</v>
      </c>
      <c r="E17">
        <v>13694795.142775699</v>
      </c>
      <c r="F17">
        <v>5549678.8459406598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 x14ac:dyDescent="0.4">
      <c r="A18" t="s">
        <v>21</v>
      </c>
      <c r="B18">
        <v>17</v>
      </c>
      <c r="C18">
        <v>13684795.142775699</v>
      </c>
      <c r="D18">
        <v>5549678.8459406598</v>
      </c>
      <c r="E18">
        <v>13694795.142775699</v>
      </c>
      <c r="F18">
        <v>5539678.8459406598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 x14ac:dyDescent="0.4">
      <c r="A19" t="s">
        <v>22</v>
      </c>
      <c r="B19">
        <v>18</v>
      </c>
      <c r="C19">
        <v>13684795.142775699</v>
      </c>
      <c r="D19">
        <v>5539678.8459406598</v>
      </c>
      <c r="E19">
        <v>13694795.142775699</v>
      </c>
      <c r="F19">
        <v>5529678.8459406598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4">
      <c r="A20" t="s">
        <v>23</v>
      </c>
      <c r="B20">
        <v>19</v>
      </c>
      <c r="C20">
        <v>13684795.142775699</v>
      </c>
      <c r="D20">
        <v>5529678.8459406598</v>
      </c>
      <c r="E20">
        <v>13694795.142775699</v>
      </c>
      <c r="F20">
        <v>5519678.8459406598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 x14ac:dyDescent="0.4">
      <c r="A21" t="s">
        <v>24</v>
      </c>
      <c r="B21">
        <v>20</v>
      </c>
      <c r="C21">
        <v>13684795.142775699</v>
      </c>
      <c r="D21">
        <v>5519678.8459406598</v>
      </c>
      <c r="E21">
        <v>13694795.142775699</v>
      </c>
      <c r="F21">
        <v>5509678.8459406598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4">
      <c r="A22" t="s">
        <v>25</v>
      </c>
      <c r="B22">
        <v>21</v>
      </c>
      <c r="C22">
        <v>13684795.142775699</v>
      </c>
      <c r="D22">
        <v>5509678.8459406598</v>
      </c>
      <c r="E22">
        <v>13694795.142775699</v>
      </c>
      <c r="F22">
        <v>5499678.8459406598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4">
      <c r="A23" t="s">
        <v>26</v>
      </c>
      <c r="B23">
        <v>22</v>
      </c>
      <c r="C23">
        <v>13684795.142775699</v>
      </c>
      <c r="D23">
        <v>5499678.8459406598</v>
      </c>
      <c r="E23">
        <v>13694795.142775699</v>
      </c>
      <c r="F23">
        <v>5489678.8459406598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 x14ac:dyDescent="0.4">
      <c r="A24" t="s">
        <v>27</v>
      </c>
      <c r="B24">
        <v>23</v>
      </c>
      <c r="C24">
        <v>13684795.142775699</v>
      </c>
      <c r="D24">
        <v>5489678.8459406598</v>
      </c>
      <c r="E24">
        <v>13694795.142775699</v>
      </c>
      <c r="F24">
        <v>5479678.8459406598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 x14ac:dyDescent="0.4">
      <c r="A25" t="s">
        <v>28</v>
      </c>
      <c r="B25">
        <v>24</v>
      </c>
      <c r="C25">
        <v>13684795.142775699</v>
      </c>
      <c r="D25">
        <v>5479678.8459406598</v>
      </c>
      <c r="E25">
        <v>13694795.142775699</v>
      </c>
      <c r="F25">
        <v>5469678.8459406598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4">
      <c r="A26" t="s">
        <v>29</v>
      </c>
      <c r="B26">
        <v>25</v>
      </c>
      <c r="C26">
        <v>13684795.142775699</v>
      </c>
      <c r="D26">
        <v>5469678.8459406598</v>
      </c>
      <c r="E26">
        <v>13694795.142775699</v>
      </c>
      <c r="F26">
        <v>5459678.8459406598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4">
      <c r="A27" t="s">
        <v>30</v>
      </c>
      <c r="B27">
        <v>26</v>
      </c>
      <c r="C27">
        <v>13684795.142775699</v>
      </c>
      <c r="D27">
        <v>5459678.8459406598</v>
      </c>
      <c r="E27">
        <v>13694795.142775699</v>
      </c>
      <c r="F27">
        <v>5449678.8459406598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4">
      <c r="A28" t="s">
        <v>31</v>
      </c>
      <c r="B28">
        <v>27</v>
      </c>
      <c r="C28">
        <v>13684795.142775699</v>
      </c>
      <c r="D28">
        <v>5449678.8459406598</v>
      </c>
      <c r="E28">
        <v>13694795.142775699</v>
      </c>
      <c r="F28">
        <v>5439678.8459406598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4">
      <c r="A29" t="s">
        <v>32</v>
      </c>
      <c r="B29">
        <v>28</v>
      </c>
      <c r="C29">
        <v>13684795.142775699</v>
      </c>
      <c r="D29">
        <v>5439678.8459406598</v>
      </c>
      <c r="E29">
        <v>13694795.142775699</v>
      </c>
      <c r="F29">
        <v>5429678.8459406598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4">
      <c r="A30" t="s">
        <v>33</v>
      </c>
      <c r="B30">
        <v>29</v>
      </c>
      <c r="C30">
        <v>13684795.142775699</v>
      </c>
      <c r="D30">
        <v>5429678.8459406598</v>
      </c>
      <c r="E30">
        <v>13694795.142775699</v>
      </c>
      <c r="F30">
        <v>5419678.8459406598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4">
      <c r="A31" t="s">
        <v>34</v>
      </c>
      <c r="B31">
        <v>30</v>
      </c>
      <c r="C31">
        <v>13684795.142775699</v>
      </c>
      <c r="D31">
        <v>5419678.8459406598</v>
      </c>
      <c r="E31">
        <v>13694795.142775699</v>
      </c>
      <c r="F31">
        <v>5409678.8459406598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4">
      <c r="A32" t="s">
        <v>35</v>
      </c>
      <c r="B32">
        <v>31</v>
      </c>
      <c r="C32">
        <v>13684795.142775699</v>
      </c>
      <c r="D32">
        <v>5409678.8459406598</v>
      </c>
      <c r="E32">
        <v>13694795.142775699</v>
      </c>
      <c r="F32">
        <v>5399678.8459406598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</row>
    <row r="33" spans="1:19" x14ac:dyDescent="0.4">
      <c r="A33" t="s">
        <v>36</v>
      </c>
      <c r="B33">
        <v>32</v>
      </c>
      <c r="C33">
        <v>13684795.142775699</v>
      </c>
      <c r="D33">
        <v>5399678.8459406598</v>
      </c>
      <c r="E33">
        <v>13694795.142775699</v>
      </c>
      <c r="F33">
        <v>5389678.8459406598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 x14ac:dyDescent="0.4">
      <c r="A34" t="s">
        <v>37</v>
      </c>
      <c r="B34">
        <v>33</v>
      </c>
      <c r="C34">
        <v>13684795.142775699</v>
      </c>
      <c r="D34">
        <v>5389678.8459406598</v>
      </c>
      <c r="E34">
        <v>13694795.142775699</v>
      </c>
      <c r="F34">
        <v>5379678.8459406598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 x14ac:dyDescent="0.4">
      <c r="A35" t="s">
        <v>38</v>
      </c>
      <c r="B35">
        <v>34</v>
      </c>
      <c r="C35">
        <v>13684795.142775699</v>
      </c>
      <c r="D35">
        <v>5379678.8459406598</v>
      </c>
      <c r="E35">
        <v>13694795.142775699</v>
      </c>
      <c r="F35">
        <v>5369678.8459406598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</row>
    <row r="36" spans="1:19" x14ac:dyDescent="0.4">
      <c r="A36" t="s">
        <v>39</v>
      </c>
      <c r="B36">
        <v>35</v>
      </c>
      <c r="C36">
        <v>13684795.142775699</v>
      </c>
      <c r="D36">
        <v>5369678.8459406598</v>
      </c>
      <c r="E36">
        <v>13694795.142775699</v>
      </c>
      <c r="F36">
        <v>5359678.8459406598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 x14ac:dyDescent="0.4">
      <c r="A37" t="s">
        <v>40</v>
      </c>
      <c r="B37">
        <v>36</v>
      </c>
      <c r="C37">
        <v>13684795.142775699</v>
      </c>
      <c r="D37">
        <v>5359678.8459406598</v>
      </c>
      <c r="E37">
        <v>13694795.142775699</v>
      </c>
      <c r="F37">
        <v>5349678.8459406598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O37">
        <f t="shared" si="1"/>
        <v>0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 x14ac:dyDescent="0.4">
      <c r="A38" t="s">
        <v>41</v>
      </c>
      <c r="B38">
        <v>37</v>
      </c>
      <c r="C38">
        <v>13684795.142775699</v>
      </c>
      <c r="D38">
        <v>5349678.8459406598</v>
      </c>
      <c r="E38">
        <v>13694795.142775699</v>
      </c>
      <c r="F38">
        <v>5339678.8459406598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</row>
    <row r="39" spans="1:19" x14ac:dyDescent="0.4">
      <c r="A39" t="s">
        <v>42</v>
      </c>
      <c r="B39">
        <v>38</v>
      </c>
      <c r="C39">
        <v>13684795.142775699</v>
      </c>
      <c r="D39">
        <v>5339678.8459406598</v>
      </c>
      <c r="E39">
        <v>13694795.142775699</v>
      </c>
      <c r="F39">
        <v>5329678.8459406598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</row>
    <row r="40" spans="1:19" x14ac:dyDescent="0.4">
      <c r="A40" t="s">
        <v>43</v>
      </c>
      <c r="B40">
        <v>39</v>
      </c>
      <c r="C40">
        <v>13684795.142775699</v>
      </c>
      <c r="D40">
        <v>5329678.8459406598</v>
      </c>
      <c r="E40">
        <v>13694795.142775699</v>
      </c>
      <c r="F40">
        <v>5319678.8459406598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</row>
    <row r="41" spans="1:19" x14ac:dyDescent="0.4">
      <c r="A41" t="s">
        <v>44</v>
      </c>
      <c r="B41">
        <v>40</v>
      </c>
      <c r="C41">
        <v>13684795.142775699</v>
      </c>
      <c r="D41">
        <v>5319678.8459406598</v>
      </c>
      <c r="E41">
        <v>13694795.142775699</v>
      </c>
      <c r="F41">
        <v>5309678.8459406598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</row>
    <row r="42" spans="1:19" x14ac:dyDescent="0.4">
      <c r="A42" t="s">
        <v>45</v>
      </c>
      <c r="B42">
        <v>41</v>
      </c>
      <c r="C42">
        <v>13684795.142775699</v>
      </c>
      <c r="D42">
        <v>5309678.8459406598</v>
      </c>
      <c r="E42">
        <v>13694795.142775699</v>
      </c>
      <c r="F42">
        <v>5299678.8459406598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 x14ac:dyDescent="0.4">
      <c r="A43" t="s">
        <v>46</v>
      </c>
      <c r="B43">
        <v>42</v>
      </c>
      <c r="C43">
        <v>13684795.142775699</v>
      </c>
      <c r="D43">
        <v>5299678.8459406598</v>
      </c>
      <c r="E43">
        <v>13694795.142775699</v>
      </c>
      <c r="F43">
        <v>5289678.8459406598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</row>
    <row r="44" spans="1:19" x14ac:dyDescent="0.4">
      <c r="A44" t="s">
        <v>47</v>
      </c>
      <c r="B44">
        <v>43</v>
      </c>
      <c r="C44">
        <v>13684795.142775699</v>
      </c>
      <c r="D44">
        <v>5289678.8459406598</v>
      </c>
      <c r="E44">
        <v>13694795.142775699</v>
      </c>
      <c r="F44">
        <v>5279678.8459406598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  <c r="S44">
        <f t="shared" si="5"/>
        <v>0</v>
      </c>
    </row>
    <row r="45" spans="1:19" x14ac:dyDescent="0.4">
      <c r="A45" t="s">
        <v>48</v>
      </c>
      <c r="B45">
        <v>44</v>
      </c>
      <c r="C45">
        <v>13684795.142775699</v>
      </c>
      <c r="D45">
        <v>5279678.8459406598</v>
      </c>
      <c r="E45">
        <v>13694795.142775699</v>
      </c>
      <c r="F45">
        <v>5269678.8459406598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4">
      <c r="A46" t="s">
        <v>49</v>
      </c>
      <c r="B46">
        <v>45</v>
      </c>
      <c r="C46">
        <v>13684795.142775699</v>
      </c>
      <c r="D46">
        <v>5269678.8459406598</v>
      </c>
      <c r="E46">
        <v>13694795.142775699</v>
      </c>
      <c r="F46">
        <v>5259678.8459406598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0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</row>
    <row r="47" spans="1:19" x14ac:dyDescent="0.4">
      <c r="A47" t="s">
        <v>50</v>
      </c>
      <c r="B47">
        <v>46</v>
      </c>
      <c r="C47">
        <v>13684795.142775699</v>
      </c>
      <c r="D47">
        <v>5259678.8459406598</v>
      </c>
      <c r="E47">
        <v>13694795.142775699</v>
      </c>
      <c r="F47">
        <v>5249678.8459406598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  <c r="S47">
        <f t="shared" si="5"/>
        <v>0</v>
      </c>
    </row>
    <row r="48" spans="1:19" x14ac:dyDescent="0.4">
      <c r="A48" t="s">
        <v>51</v>
      </c>
      <c r="B48">
        <v>47</v>
      </c>
      <c r="C48">
        <v>13684795.142775699</v>
      </c>
      <c r="D48">
        <v>5249678.8459406598</v>
      </c>
      <c r="E48">
        <v>13694795.142775699</v>
      </c>
      <c r="F48">
        <v>5239678.8459406598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0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</row>
    <row r="49" spans="1:19" x14ac:dyDescent="0.4">
      <c r="A49" t="s">
        <v>52</v>
      </c>
      <c r="B49">
        <v>48</v>
      </c>
      <c r="C49">
        <v>13684795.142775699</v>
      </c>
      <c r="D49">
        <v>5239678.8459406598</v>
      </c>
      <c r="E49">
        <v>13694795.142775699</v>
      </c>
      <c r="F49">
        <v>5229678.8459406598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0</v>
      </c>
    </row>
    <row r="50" spans="1:19" x14ac:dyDescent="0.4">
      <c r="A50" t="s">
        <v>53</v>
      </c>
      <c r="B50">
        <v>49</v>
      </c>
      <c r="C50">
        <v>13684795.142775699</v>
      </c>
      <c r="D50">
        <v>5229678.8459406598</v>
      </c>
      <c r="E50">
        <v>13694795.142775699</v>
      </c>
      <c r="F50">
        <v>5219678.8459406598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</row>
    <row r="51" spans="1:19" x14ac:dyDescent="0.4">
      <c r="A51" t="s">
        <v>54</v>
      </c>
      <c r="B51">
        <v>50</v>
      </c>
      <c r="C51">
        <v>13684795.142775699</v>
      </c>
      <c r="D51">
        <v>5219678.8459406598</v>
      </c>
      <c r="E51">
        <v>13694795.142775699</v>
      </c>
      <c r="F51">
        <v>5209678.8459406598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MSAD_大元1967_頻度メッシュデータ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伊藤竜平</dc:creator>
  <cp:lastModifiedBy>伊藤竜平</cp:lastModifiedBy>
  <dcterms:created xsi:type="dcterms:W3CDTF">2024-08-30T06:36:30Z</dcterms:created>
  <dcterms:modified xsi:type="dcterms:W3CDTF">2024-08-30T07:16:52Z</dcterms:modified>
</cp:coreProperties>
</file>