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1\py\"/>
    </mc:Choice>
  </mc:AlternateContent>
  <xr:revisionPtr revIDLastSave="0" documentId="13_ncr:1_{4D2284AE-2699-43A2-B540-F7DA9F7B18E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ダイエット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145" i="4" l="1"/>
  <c r="AJ144" i="4"/>
  <c r="AJ142" i="4"/>
  <c r="AI141" i="4"/>
  <c r="AH141" i="4"/>
  <c r="AG141" i="4"/>
  <c r="AF141" i="4"/>
  <c r="AE141" i="4"/>
  <c r="AD141" i="4"/>
  <c r="AC141" i="4"/>
  <c r="AB141" i="4"/>
  <c r="AA141" i="4"/>
  <c r="Z141" i="4"/>
  <c r="Y141" i="4"/>
  <c r="X141" i="4"/>
  <c r="W141" i="4"/>
  <c r="V141" i="4"/>
  <c r="U141" i="4"/>
  <c r="T141" i="4"/>
  <c r="S141" i="4"/>
  <c r="R141" i="4"/>
  <c r="Q141" i="4"/>
  <c r="P141" i="4"/>
  <c r="O141" i="4"/>
  <c r="N141" i="4"/>
  <c r="M141" i="4"/>
  <c r="L141" i="4"/>
  <c r="K141" i="4"/>
  <c r="J141" i="4"/>
  <c r="I141" i="4"/>
  <c r="H141" i="4"/>
  <c r="G141" i="4"/>
  <c r="F141" i="4"/>
  <c r="E141" i="4"/>
  <c r="AI140" i="4"/>
  <c r="AH140" i="4"/>
  <c r="AG140" i="4"/>
  <c r="AF140" i="4"/>
  <c r="AE140" i="4"/>
  <c r="AD140" i="4"/>
  <c r="AC140" i="4"/>
  <c r="AB140" i="4"/>
  <c r="AA140" i="4"/>
  <c r="Z140" i="4"/>
  <c r="Y140" i="4"/>
  <c r="X140" i="4"/>
  <c r="W140" i="4"/>
  <c r="V140" i="4"/>
  <c r="U140" i="4"/>
  <c r="T140" i="4"/>
  <c r="S140" i="4"/>
  <c r="R140" i="4"/>
  <c r="Q140" i="4"/>
  <c r="P140" i="4"/>
  <c r="O140" i="4"/>
  <c r="N140" i="4"/>
  <c r="M140" i="4"/>
  <c r="L140" i="4"/>
  <c r="K140" i="4"/>
  <c r="J140" i="4"/>
  <c r="I140" i="4"/>
  <c r="H140" i="4"/>
  <c r="G140" i="4"/>
  <c r="F140" i="4"/>
  <c r="E140" i="4"/>
  <c r="AN139" i="4"/>
  <c r="AL139" i="4"/>
  <c r="AN138" i="4"/>
  <c r="AL138" i="4"/>
  <c r="AN137" i="4"/>
  <c r="AL137" i="4"/>
  <c r="AN136" i="4"/>
  <c r="AL136" i="4"/>
  <c r="AN135" i="4"/>
  <c r="AL135" i="4"/>
  <c r="AN134" i="4"/>
  <c r="AL134" i="4"/>
  <c r="AN133" i="4"/>
  <c r="AL133" i="4"/>
  <c r="AN132" i="4"/>
  <c r="AL132" i="4"/>
  <c r="AN131" i="4"/>
  <c r="AL131" i="4"/>
  <c r="AN130" i="4"/>
  <c r="AL130" i="4"/>
  <c r="AN129" i="4"/>
  <c r="AL129" i="4"/>
  <c r="AN128" i="4"/>
  <c r="AL128" i="4"/>
  <c r="AN127" i="4"/>
  <c r="AL127" i="4"/>
  <c r="AN126" i="4"/>
  <c r="AL126" i="4"/>
  <c r="AN125" i="4"/>
  <c r="AL125" i="4"/>
  <c r="AN124" i="4"/>
  <c r="AL124" i="4"/>
  <c r="AN123" i="4"/>
  <c r="AL123" i="4"/>
  <c r="AN122" i="4"/>
  <c r="AL122" i="4"/>
  <c r="AN121" i="4"/>
  <c r="AL121" i="4"/>
  <c r="AN120" i="4"/>
  <c r="AL120" i="4"/>
  <c r="AN119" i="4"/>
  <c r="AL119" i="4"/>
  <c r="AN118" i="4"/>
  <c r="AL118" i="4"/>
  <c r="AN117" i="4"/>
  <c r="AL117" i="4"/>
  <c r="AN116" i="4"/>
  <c r="AL116" i="4"/>
  <c r="AN115" i="4"/>
  <c r="AL115" i="4"/>
  <c r="AN114" i="4"/>
  <c r="AL114" i="4"/>
  <c r="AN113" i="4"/>
  <c r="AL113" i="4"/>
  <c r="AN112" i="4"/>
  <c r="AL112" i="4"/>
  <c r="AN111" i="4"/>
  <c r="AL111" i="4"/>
  <c r="AN110" i="4"/>
  <c r="AL110" i="4"/>
  <c r="AN109" i="4"/>
  <c r="AL109" i="4"/>
  <c r="AN108" i="4"/>
  <c r="AL108" i="4"/>
  <c r="AN107" i="4"/>
  <c r="AL107" i="4"/>
  <c r="AN106" i="4"/>
  <c r="AL106" i="4"/>
  <c r="AN105" i="4"/>
  <c r="AL105" i="4"/>
  <c r="AN104" i="4"/>
  <c r="AL104" i="4"/>
  <c r="AN103" i="4"/>
  <c r="AL103" i="4"/>
  <c r="AN102" i="4"/>
  <c r="AL102" i="4"/>
  <c r="AN101" i="4"/>
  <c r="AL101" i="4"/>
  <c r="AN100" i="4"/>
  <c r="AL100" i="4"/>
  <c r="AN99" i="4"/>
  <c r="AL99" i="4"/>
  <c r="AN98" i="4"/>
  <c r="AL98" i="4"/>
  <c r="AN97" i="4"/>
  <c r="AL97" i="4"/>
  <c r="AN96" i="4"/>
  <c r="AL96" i="4"/>
  <c r="AN95" i="4"/>
  <c r="AL95" i="4"/>
  <c r="AN94" i="4"/>
  <c r="AL94" i="4"/>
  <c r="AN93" i="4"/>
  <c r="AL93" i="4"/>
  <c r="AN92" i="4"/>
  <c r="AL92" i="4"/>
  <c r="AN91" i="4"/>
  <c r="AL91" i="4"/>
  <c r="AN90" i="4"/>
  <c r="AL90" i="4"/>
  <c r="AN89" i="4"/>
  <c r="AL89" i="4"/>
  <c r="AN88" i="4"/>
  <c r="AL88" i="4"/>
  <c r="AN87" i="4"/>
  <c r="AL87" i="4"/>
  <c r="AN86" i="4"/>
  <c r="AL86" i="4"/>
  <c r="AN85" i="4"/>
  <c r="AL85" i="4"/>
  <c r="AN84" i="4"/>
  <c r="AL84" i="4"/>
  <c r="AN83" i="4"/>
  <c r="AL83" i="4"/>
  <c r="AN82" i="4"/>
  <c r="AL82" i="4"/>
  <c r="AN81" i="4"/>
  <c r="AL81" i="4"/>
  <c r="AN80" i="4"/>
  <c r="AL80" i="4"/>
  <c r="AN79" i="4"/>
  <c r="AL79" i="4"/>
  <c r="AN78" i="4"/>
  <c r="AL78" i="4"/>
  <c r="AN77" i="4"/>
  <c r="AL77" i="4"/>
  <c r="AN76" i="4"/>
  <c r="AL76" i="4"/>
  <c r="AN75" i="4"/>
  <c r="AL75" i="4"/>
  <c r="AN74" i="4"/>
  <c r="AL74" i="4"/>
  <c r="AN73" i="4"/>
  <c r="AL73" i="4"/>
  <c r="AN72" i="4"/>
  <c r="AL72" i="4"/>
  <c r="AN71" i="4"/>
  <c r="AL71" i="4"/>
  <c r="AN70" i="4"/>
  <c r="AL70" i="4"/>
  <c r="AN69" i="4"/>
  <c r="AL69" i="4"/>
  <c r="AN68" i="4"/>
  <c r="AL68" i="4"/>
  <c r="AN67" i="4"/>
  <c r="AL67" i="4"/>
  <c r="AN66" i="4"/>
  <c r="AL66" i="4"/>
  <c r="AN65" i="4"/>
  <c r="AL65" i="4"/>
  <c r="AN64" i="4"/>
  <c r="AL64" i="4"/>
  <c r="AN63" i="4"/>
  <c r="AL63" i="4"/>
  <c r="AN62" i="4"/>
  <c r="AL62" i="4"/>
  <c r="AN61" i="4"/>
  <c r="AL61" i="4"/>
  <c r="AN60" i="4"/>
  <c r="AL60" i="4"/>
  <c r="AN59" i="4"/>
  <c r="AL59" i="4"/>
  <c r="AN58" i="4"/>
  <c r="AL58" i="4"/>
  <c r="AN57" i="4"/>
  <c r="AL57" i="4"/>
  <c r="AN56" i="4"/>
  <c r="AL56" i="4"/>
  <c r="AN55" i="4"/>
  <c r="AL55" i="4"/>
  <c r="AN54" i="4"/>
  <c r="AL54" i="4"/>
  <c r="AN53" i="4"/>
  <c r="AL53" i="4"/>
  <c r="AN52" i="4"/>
  <c r="AL52" i="4"/>
  <c r="AN51" i="4"/>
  <c r="AL51" i="4"/>
  <c r="AN50" i="4"/>
  <c r="AL50" i="4"/>
  <c r="AN49" i="4"/>
  <c r="AL49" i="4"/>
  <c r="AN48" i="4"/>
  <c r="AL48" i="4"/>
  <c r="AN47" i="4"/>
  <c r="AL47" i="4"/>
  <c r="AN46" i="4"/>
  <c r="AL46" i="4"/>
  <c r="AN45" i="4"/>
  <c r="AL45" i="4"/>
  <c r="AN44" i="4"/>
  <c r="AL44" i="4"/>
  <c r="AN43" i="4"/>
  <c r="AL43" i="4"/>
  <c r="AN42" i="4"/>
  <c r="AL42" i="4"/>
  <c r="AN41" i="4"/>
  <c r="AL41" i="4"/>
  <c r="AN40" i="4"/>
  <c r="AL40" i="4"/>
  <c r="AN39" i="4"/>
  <c r="AL39" i="4"/>
  <c r="AN38" i="4"/>
  <c r="AL38" i="4"/>
  <c r="AN37" i="4"/>
  <c r="AL37" i="4"/>
  <c r="AN36" i="4"/>
  <c r="AL36" i="4"/>
  <c r="AN35" i="4"/>
  <c r="AL35" i="4"/>
  <c r="AN34" i="4"/>
  <c r="AL34" i="4"/>
  <c r="AN33" i="4"/>
  <c r="AL33" i="4"/>
  <c r="AN32" i="4"/>
  <c r="AL32" i="4"/>
  <c r="AN31" i="4"/>
  <c r="AL31" i="4"/>
  <c r="AN30" i="4"/>
  <c r="AL30" i="4"/>
  <c r="AN29" i="4"/>
  <c r="AL29" i="4"/>
  <c r="AN28" i="4"/>
  <c r="AL28" i="4"/>
  <c r="AN27" i="4"/>
  <c r="AL27" i="4"/>
  <c r="AN26" i="4"/>
  <c r="AL26" i="4"/>
  <c r="AN25" i="4"/>
  <c r="AL25" i="4"/>
  <c r="AN24" i="4"/>
  <c r="AL24" i="4"/>
  <c r="AN23" i="4"/>
  <c r="AL23" i="4"/>
  <c r="AN22" i="4"/>
  <c r="AL22" i="4"/>
  <c r="AN21" i="4"/>
  <c r="AL21" i="4"/>
  <c r="AN20" i="4"/>
  <c r="AL20" i="4"/>
  <c r="AN19" i="4"/>
  <c r="AL19" i="4"/>
  <c r="AN18" i="4"/>
  <c r="AL18" i="4"/>
  <c r="AN17" i="4"/>
  <c r="AL17" i="4"/>
  <c r="AK17" i="4"/>
  <c r="AN16" i="4"/>
  <c r="AL16" i="4"/>
  <c r="AN15" i="4"/>
  <c r="AL15" i="4"/>
  <c r="AN14" i="4"/>
  <c r="AL14" i="4"/>
  <c r="AN13" i="4"/>
  <c r="AL13" i="4"/>
  <c r="AN12" i="4"/>
  <c r="AL12" i="4"/>
  <c r="AK12" i="4"/>
  <c r="AN11" i="4"/>
  <c r="AL11" i="4"/>
  <c r="AN10" i="4"/>
  <c r="AL10" i="4"/>
  <c r="AN9" i="4"/>
  <c r="AL9" i="4"/>
  <c r="AN8" i="4"/>
  <c r="AL8" i="4"/>
  <c r="AN7" i="4"/>
  <c r="AL7" i="4"/>
  <c r="AK7" i="4"/>
  <c r="AN6" i="4"/>
  <c r="AL6" i="4"/>
  <c r="AK6" i="4"/>
  <c r="AK141" i="4" l="1"/>
  <c r="AJ141" i="4"/>
  <c r="AJ140" i="4"/>
  <c r="AN140" i="4"/>
  <c r="AL141" i="4"/>
  <c r="AL140" i="4"/>
  <c r="AJ146" i="4"/>
  <c r="AJ147" i="4" l="1"/>
</calcChain>
</file>

<file path=xl/sharedStrings.xml><?xml version="1.0" encoding="utf-8"?>
<sst xmlns="http://schemas.openxmlformats.org/spreadsheetml/2006/main" count="173" uniqueCount="132">
  <si>
    <t>工場</t>
  </si>
  <si>
    <t>氏名</t>
  </si>
  <si>
    <t>交通費合計</t>
  </si>
  <si>
    <t>ダイエットクック</t>
  </si>
  <si>
    <t>パッセリ　ジュセッペ</t>
  </si>
  <si>
    <t>森下　葉月</t>
  </si>
  <si>
    <t>ラモレス　マリロウ</t>
  </si>
  <si>
    <t>リン　ロン　ダニエル</t>
  </si>
  <si>
    <t>バイホン　グロリーメイ</t>
  </si>
  <si>
    <t>バルデスタモン　グロリア</t>
  </si>
  <si>
    <t>サナンデヤ　ダイシ</t>
  </si>
  <si>
    <t>工場入力シート注意！！</t>
  </si>
  <si>
    <t>個総時間</t>
  </si>
  <si>
    <t>出勤日数</t>
  </si>
  <si>
    <t>ラモレス　マイケル</t>
  </si>
  <si>
    <t>オーヤ　ルメール　ジュンネリ</t>
  </si>
  <si>
    <t>バイホン　ノウェ</t>
  </si>
  <si>
    <t>サルマ　アムリタ</t>
  </si>
  <si>
    <t>バスネット　アルジュン</t>
  </si>
  <si>
    <t>尾森　圭将</t>
  </si>
  <si>
    <t>ヒダカ　ヘレン</t>
  </si>
  <si>
    <t>イワタ　メリーアン</t>
  </si>
  <si>
    <t>イノウエ　マリリン</t>
  </si>
  <si>
    <t>マリナオブライズ</t>
  </si>
  <si>
    <t>シボグ　カロリーナ</t>
  </si>
  <si>
    <t>シゲタ　ボナ</t>
  </si>
  <si>
    <t>村山　アンナリサ</t>
  </si>
  <si>
    <t>サトウ　ゲイ　マトゥーテ</t>
  </si>
  <si>
    <t>中山　祐子</t>
  </si>
  <si>
    <t>石井　クリスティナ</t>
  </si>
  <si>
    <t>宮下　チェリル</t>
  </si>
  <si>
    <t>オーヤ　ニッキ　ジンネリ</t>
  </si>
  <si>
    <t>宮本　ジャーナ</t>
  </si>
  <si>
    <t>デルロサリオ　フランチェスカ</t>
  </si>
  <si>
    <t>オガワ　アイリン</t>
  </si>
  <si>
    <t>チョン　ユェ</t>
  </si>
  <si>
    <t>井上　チェルウィン</t>
  </si>
  <si>
    <t>サルマ　サビトラ</t>
  </si>
  <si>
    <t>ギリ　ミナ</t>
  </si>
  <si>
    <t>タバ　ジティ　ジタ</t>
  </si>
  <si>
    <t>スリスタセン　ラナザナ</t>
  </si>
  <si>
    <t>カトリ　ティル　クマリ</t>
  </si>
  <si>
    <t>ルイテル　カリキ　サンギタ</t>
  </si>
  <si>
    <t>カルキ　カマラ</t>
  </si>
  <si>
    <t>チェトリ　バンダリ　サルミラ</t>
  </si>
  <si>
    <t>カンデル　サプコタ　プスパカリ</t>
  </si>
  <si>
    <t>パウデル　カマラ</t>
  </si>
  <si>
    <t>マラシニ　アムリタ</t>
  </si>
  <si>
    <t>サプコタ　ラディカ</t>
  </si>
  <si>
    <t>チェタリ　スサマ</t>
  </si>
  <si>
    <t>カドカ　カマラ</t>
  </si>
  <si>
    <t>タパ　サラサティ</t>
  </si>
  <si>
    <t>バンダリ　タパ　ビマラ</t>
  </si>
  <si>
    <t>カレル　サプコタ　ツルシ</t>
  </si>
  <si>
    <t>ポウデル　ソバ</t>
  </si>
  <si>
    <t>バンダリ　シーラ</t>
  </si>
  <si>
    <t>ポデル　スミトラ</t>
  </si>
  <si>
    <t>カトリ　サシ　カラ</t>
  </si>
  <si>
    <t>カドカ　サンギタ</t>
  </si>
  <si>
    <t>バテライ　ギリ　ロク　クマリ</t>
  </si>
  <si>
    <t>カンデル　サプコタ　ビシュヌ　デビ</t>
  </si>
  <si>
    <t>モリ　エミリー</t>
  </si>
  <si>
    <t>平井　久子</t>
  </si>
  <si>
    <t>徳丸　弘子</t>
  </si>
  <si>
    <t>遠藤　ヴァージニア</t>
  </si>
  <si>
    <t>ガウタム ナヌ　</t>
  </si>
  <si>
    <t>ベガ　ビニタ</t>
  </si>
  <si>
    <t>カトリ　ススミタ</t>
  </si>
  <si>
    <t>カルキ　スシラ</t>
  </si>
  <si>
    <t>モラレス　ジュリアス</t>
  </si>
  <si>
    <t>ジー　シ　ガラティ　ヒマ</t>
  </si>
  <si>
    <t>カンデル　シタ　クマリ</t>
  </si>
  <si>
    <t>カンデル　ヤンカリ</t>
  </si>
  <si>
    <t>カンデル　ビスヌ</t>
  </si>
  <si>
    <t>タパ　ダン　バハドゥル</t>
  </si>
  <si>
    <t>カルキ　スザン</t>
  </si>
  <si>
    <t>チョトリ　モハン</t>
  </si>
  <si>
    <t>ブン　ブラピン</t>
  </si>
  <si>
    <t>バンダリ　シタA</t>
  </si>
  <si>
    <t>カルキ　バサンティ</t>
  </si>
  <si>
    <t>バンダリ　シタB</t>
  </si>
  <si>
    <t>バンダリ　ダハル　スジャタ</t>
  </si>
  <si>
    <t>サプコタ　バンダナ</t>
  </si>
  <si>
    <t>アディカリ　ラズミタ</t>
  </si>
  <si>
    <t>グルング　サナム</t>
  </si>
  <si>
    <t>モラレス　メリー　ファティマ</t>
  </si>
  <si>
    <t>サプコタ　デルマヤ</t>
  </si>
  <si>
    <t>カンデル　カマラ</t>
  </si>
  <si>
    <t>カンデル　サビナ</t>
  </si>
  <si>
    <t>カンデル　ラビナ</t>
  </si>
  <si>
    <t>サビタラ　ガウタム</t>
  </si>
  <si>
    <t>サダナ　ガウタム</t>
  </si>
  <si>
    <t>タパ　ラクシュミ</t>
  </si>
  <si>
    <t>ガルティ　ルパ</t>
  </si>
  <si>
    <t>ガウチャン　クリスナ</t>
  </si>
  <si>
    <t>タマング　シェル</t>
  </si>
  <si>
    <t>カワグチ　マージョリー</t>
  </si>
  <si>
    <t>バイジャノフ　ジラップ</t>
  </si>
  <si>
    <t>サプコタ　ハリ　カラ</t>
  </si>
  <si>
    <t>グルング　タク</t>
  </si>
  <si>
    <t>ゴ　テイ　フォン</t>
  </si>
  <si>
    <t>ゴ　トロン　テイン</t>
  </si>
  <si>
    <t>ゴ　テイ　ホン　ニイ</t>
  </si>
  <si>
    <t>ライ　テイ　ウイン</t>
  </si>
  <si>
    <t>カツ　ヤ　ウイン　パオ</t>
  </si>
  <si>
    <t>グエン　ハ　テット　アン</t>
  </si>
  <si>
    <t>グルン　ドウルガ</t>
  </si>
  <si>
    <t>バンザテ　プザ</t>
  </si>
  <si>
    <t>スベディ　アヌ</t>
  </si>
  <si>
    <t>マハト　ラメス</t>
  </si>
  <si>
    <t>サハ　バム　デゥルガ</t>
  </si>
  <si>
    <t>バンダリ　ススマ</t>
  </si>
  <si>
    <t>ニシヤマ　ニルマ</t>
  </si>
  <si>
    <t>サトウ　マリセル</t>
  </si>
  <si>
    <t>ホ　テイ　キム　フォン</t>
  </si>
  <si>
    <t>グエン　テイ　キム　グアン</t>
  </si>
  <si>
    <t>トラン　テイ　タン　バン</t>
  </si>
  <si>
    <t>ビロリア　イエリン</t>
  </si>
  <si>
    <t>バタチャン　クリスナ</t>
  </si>
  <si>
    <t>チン　チャンナ</t>
  </si>
  <si>
    <t>サプコタ　クサルタ</t>
  </si>
  <si>
    <t>カルキ　ディパ</t>
  </si>
  <si>
    <t>シュトウ　マリア</t>
  </si>
  <si>
    <t>バルボーサ　ペルリータ</t>
  </si>
  <si>
    <t>サプコタ　タラ</t>
  </si>
  <si>
    <t>出勤人数</t>
  </si>
  <si>
    <t>総時間</t>
  </si>
  <si>
    <t>食数</t>
  </si>
  <si>
    <t>食数１</t>
  </si>
  <si>
    <t>食数２</t>
  </si>
  <si>
    <t>合計</t>
  </si>
  <si>
    <t>確認用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</si>
</sst>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 &quot;¥&quot;* #,##0_ ;_ &quot;¥&quot;* \-#,##0_ ;_ &quot;¥&quot;* &quot;-&quot;_ ;_ @_ "/>
    <numFmt numFmtId="176" formatCode="0000"/>
    <numFmt numFmtId="178" formatCode="[h]:mm"/>
    <numFmt numFmtId="180" formatCode="d"/>
    <numFmt numFmtId="181" formatCode="yyyy/m"/>
    <numFmt numFmtId="182" formatCode="aaa"/>
  </numFmts>
  <fonts count="17">
    <font>
      <sz val="11"/>
      <color theme="1"/>
      <name val="Arial Narrow"/>
      <family val="2"/>
      <charset val="128"/>
    </font>
    <font>
      <sz val="6"/>
      <name val="Arial Narrow"/>
      <family val="2"/>
      <charset val="128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11"/>
      <color theme="1"/>
      <name val="ＭＳ Ｐゴシック"/>
      <family val="2"/>
      <scheme val="minor"/>
    </font>
    <font>
      <sz val="11"/>
      <color theme="1"/>
      <name val="ＭＳ Ｐ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1"/>
      <color indexed="8"/>
      <name val="宋体"/>
      <family val="3"/>
      <charset val="134"/>
    </font>
    <font>
      <sz val="22"/>
      <color theme="1"/>
      <name val="ＭＳ Ｐ明朝"/>
      <family val="1"/>
      <charset val="128"/>
    </font>
    <font>
      <sz val="12"/>
      <color theme="1"/>
      <name val="ＭＳ Ｐ明朝"/>
      <family val="1"/>
      <charset val="128"/>
    </font>
    <font>
      <sz val="12"/>
      <name val="ＭＳ Ｐ明朝"/>
      <family val="1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sz val="11"/>
      <color theme="0" tint="-0.249977111117893"/>
      <name val="ＭＳ Ｐ明朝"/>
      <family val="1"/>
      <charset val="128"/>
    </font>
    <font>
      <b/>
      <sz val="11"/>
      <color theme="1"/>
      <name val="ＭＳ Ｐ明朝"/>
      <family val="1"/>
      <charset val="128"/>
    </font>
    <font>
      <b/>
      <sz val="12"/>
      <color theme="1"/>
      <name val="ＭＳ Ｐ明朝"/>
      <family val="1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2" fillId="0" borderId="0"/>
    <xf numFmtId="0" fontId="4" fillId="0" borderId="0"/>
    <xf numFmtId="0" fontId="2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</cellStyleXfs>
  <cellXfs count="67">
    <xf numFmtId="0" fontId="0" fillId="0" borderId="0" xfId="0" applyAlignment="1">
      <alignment vertical="center"/>
    </xf>
    <xf numFmtId="14" fontId="5" fillId="2" borderId="0" xfId="0" applyNumberFormat="1" applyFont="1" applyFill="1" applyAlignment="1">
      <alignment horizontal="center" vertical="center" shrinkToFit="1"/>
    </xf>
    <xf numFmtId="20" fontId="10" fillId="2" borderId="2" xfId="1" applyNumberFormat="1" applyFont="1" applyFill="1" applyBorder="1" applyAlignment="1">
      <alignment horizontal="center" vertical="center" shrinkToFit="1"/>
    </xf>
    <xf numFmtId="20" fontId="9" fillId="2" borderId="1" xfId="0" applyNumberFormat="1" applyFont="1" applyFill="1" applyBorder="1" applyAlignment="1">
      <alignment horizontal="center" vertical="center" shrinkToFit="1"/>
    </xf>
    <xf numFmtId="0" fontId="9" fillId="2" borderId="1" xfId="0" applyFont="1" applyFill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2" borderId="2" xfId="0" applyFont="1" applyFill="1" applyBorder="1" applyAlignment="1">
      <alignment horizontal="center" vertical="center" shrinkToFit="1"/>
    </xf>
    <xf numFmtId="0" fontId="5" fillId="2" borderId="5" xfId="0" applyFont="1" applyFill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 shrinkToFit="1"/>
    </xf>
    <xf numFmtId="0" fontId="5" fillId="2" borderId="0" xfId="0" applyFont="1" applyFill="1" applyAlignment="1">
      <alignment horizontal="center" vertical="center" shrinkToFit="1"/>
    </xf>
    <xf numFmtId="20" fontId="9" fillId="0" borderId="1" xfId="0" applyNumberFormat="1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shrinkToFit="1"/>
    </xf>
    <xf numFmtId="0" fontId="5" fillId="2" borderId="1" xfId="0" applyFont="1" applyFill="1" applyBorder="1" applyAlignment="1">
      <alignment horizontal="center" vertical="center" shrinkToFit="1"/>
    </xf>
    <xf numFmtId="0" fontId="5" fillId="0" borderId="0" xfId="0" applyFont="1" applyAlignment="1">
      <alignment horizontal="center" vertical="center" shrinkToFit="1"/>
    </xf>
    <xf numFmtId="176" fontId="6" fillId="2" borderId="1" xfId="0" applyNumberFormat="1" applyFont="1" applyFill="1" applyBorder="1" applyAlignment="1">
      <alignment horizontal="center" vertical="center" shrinkToFit="1"/>
    </xf>
    <xf numFmtId="42" fontId="5" fillId="2" borderId="0" xfId="0" applyNumberFormat="1" applyFont="1" applyFill="1" applyAlignment="1">
      <alignment horizontal="left" vertical="center" shrinkToFit="1"/>
    </xf>
    <xf numFmtId="180" fontId="3" fillId="2" borderId="1" xfId="1" applyNumberFormat="1" applyFont="1" applyFill="1" applyBorder="1" applyAlignment="1">
      <alignment horizontal="center" vertical="center" shrinkToFit="1"/>
    </xf>
    <xf numFmtId="42" fontId="5" fillId="0" borderId="1" xfId="0" applyNumberFormat="1" applyFont="1" applyBorder="1" applyAlignment="1">
      <alignment horizontal="left" vertical="center" shrinkToFit="1"/>
    </xf>
    <xf numFmtId="178" fontId="5" fillId="2" borderId="1" xfId="0" applyNumberFormat="1" applyFont="1" applyFill="1" applyBorder="1" applyAlignment="1">
      <alignment horizontal="center" vertical="center" shrinkToFit="1"/>
    </xf>
    <xf numFmtId="42" fontId="5" fillId="2" borderId="1" xfId="0" applyNumberFormat="1" applyFont="1" applyFill="1" applyBorder="1" applyAlignment="1">
      <alignment horizontal="left" vertical="center" shrinkToFit="1"/>
    </xf>
    <xf numFmtId="42" fontId="5" fillId="2" borderId="2" xfId="0" applyNumberFormat="1" applyFont="1" applyFill="1" applyBorder="1" applyAlignment="1">
      <alignment horizontal="left" vertical="center" shrinkToFit="1"/>
    </xf>
    <xf numFmtId="42" fontId="5" fillId="0" borderId="2" xfId="0" applyNumberFormat="1" applyFont="1" applyBorder="1" applyAlignment="1">
      <alignment horizontal="left" vertical="center" shrinkToFit="1"/>
    </xf>
    <xf numFmtId="181" fontId="5" fillId="2" borderId="0" xfId="0" applyNumberFormat="1" applyFont="1" applyFill="1" applyAlignment="1">
      <alignment horizontal="center" vertical="center" shrinkToFit="1"/>
    </xf>
    <xf numFmtId="180" fontId="3" fillId="0" borderId="1" xfId="1" applyNumberFormat="1" applyFont="1" applyBorder="1" applyAlignment="1">
      <alignment horizontal="center" vertical="center" shrinkToFit="1"/>
    </xf>
    <xf numFmtId="182" fontId="11" fillId="5" borderId="1" xfId="0" applyNumberFormat="1" applyFont="1" applyFill="1" applyBorder="1" applyAlignment="1">
      <alignment vertical="center" shrinkToFit="1"/>
    </xf>
    <xf numFmtId="178" fontId="9" fillId="2" borderId="1" xfId="0" applyNumberFormat="1" applyFont="1" applyFill="1" applyBorder="1" applyAlignment="1">
      <alignment horizontal="center" vertical="center" shrinkToFit="1"/>
    </xf>
    <xf numFmtId="178" fontId="9" fillId="2" borderId="2" xfId="0" applyNumberFormat="1" applyFont="1" applyFill="1" applyBorder="1" applyAlignment="1">
      <alignment horizontal="center" vertical="center" shrinkToFit="1"/>
    </xf>
    <xf numFmtId="182" fontId="12" fillId="5" borderId="1" xfId="0" applyNumberFormat="1" applyFont="1" applyFill="1" applyBorder="1" applyAlignment="1">
      <alignment vertical="center" shrinkToFit="1"/>
    </xf>
    <xf numFmtId="182" fontId="11" fillId="0" borderId="1" xfId="0" applyNumberFormat="1" applyFont="1" applyBorder="1" applyAlignment="1">
      <alignment vertical="center" shrinkToFit="1"/>
    </xf>
    <xf numFmtId="182" fontId="11" fillId="4" borderId="9" xfId="0" applyNumberFormat="1" applyFont="1" applyFill="1" applyBorder="1" applyAlignment="1">
      <alignment horizontal="center" vertical="center" shrinkToFit="1"/>
    </xf>
    <xf numFmtId="178" fontId="9" fillId="0" borderId="1" xfId="0" applyNumberFormat="1" applyFont="1" applyBorder="1" applyAlignment="1">
      <alignment horizontal="center" vertical="center" shrinkToFit="1"/>
    </xf>
    <xf numFmtId="182" fontId="13" fillId="4" borderId="9" xfId="0" applyNumberFormat="1" applyFont="1" applyFill="1" applyBorder="1" applyAlignment="1">
      <alignment horizontal="center" vertical="center" shrinkToFit="1"/>
    </xf>
    <xf numFmtId="182" fontId="11" fillId="4" borderId="13" xfId="0" applyNumberFormat="1" applyFont="1" applyFill="1" applyBorder="1" applyAlignment="1">
      <alignment horizontal="center" vertical="center" shrinkToFit="1"/>
    </xf>
    <xf numFmtId="178" fontId="5" fillId="0" borderId="1" xfId="0" applyNumberFormat="1" applyFont="1" applyBorder="1" applyAlignment="1">
      <alignment vertical="center" shrinkToFit="1"/>
    </xf>
    <xf numFmtId="182" fontId="11" fillId="4" borderId="14" xfId="0" applyNumberFormat="1" applyFont="1" applyFill="1" applyBorder="1" applyAlignment="1">
      <alignment horizontal="center" vertical="center" shrinkToFit="1"/>
    </xf>
    <xf numFmtId="178" fontId="5" fillId="0" borderId="2" xfId="0" applyNumberFormat="1" applyFont="1" applyBorder="1" applyAlignment="1">
      <alignment vertical="center" shrinkToFit="1"/>
    </xf>
    <xf numFmtId="182" fontId="11" fillId="4" borderId="10" xfId="0" applyNumberFormat="1" applyFont="1" applyFill="1" applyBorder="1" applyAlignment="1">
      <alignment horizontal="center" vertical="center" shrinkToFit="1"/>
    </xf>
    <xf numFmtId="0" fontId="14" fillId="2" borderId="16" xfId="0" applyFont="1" applyFill="1" applyBorder="1" applyAlignment="1">
      <alignment horizontal="center" vertical="center" shrinkToFit="1"/>
    </xf>
    <xf numFmtId="0" fontId="14" fillId="0" borderId="16" xfId="0" applyFont="1" applyBorder="1" applyAlignment="1">
      <alignment horizontal="center" vertical="center" shrinkToFit="1"/>
    </xf>
    <xf numFmtId="0" fontId="14" fillId="2" borderId="1" xfId="0" applyFont="1" applyFill="1" applyBorder="1" applyAlignment="1">
      <alignment horizontal="left" vertical="center" shrinkToFit="1"/>
    </xf>
    <xf numFmtId="0" fontId="15" fillId="6" borderId="1" xfId="0" applyFont="1" applyFill="1" applyBorder="1" applyAlignment="1">
      <alignment horizontal="center" vertical="center" shrinkToFit="1"/>
    </xf>
    <xf numFmtId="0" fontId="15" fillId="2" borderId="1" xfId="0" applyFont="1" applyFill="1" applyBorder="1" applyAlignment="1">
      <alignment horizontal="left" vertical="center" shrinkToFit="1"/>
    </xf>
    <xf numFmtId="0" fontId="15" fillId="3" borderId="1" xfId="0" applyFont="1" applyFill="1" applyBorder="1" applyAlignment="1">
      <alignment horizontal="center" vertical="center" shrinkToFit="1"/>
    </xf>
    <xf numFmtId="178" fontId="16" fillId="3" borderId="4" xfId="0" applyNumberFormat="1" applyFont="1" applyFill="1" applyBorder="1" applyAlignment="1">
      <alignment horizontal="center" vertical="center" shrinkToFit="1"/>
    </xf>
    <xf numFmtId="178" fontId="15" fillId="2" borderId="1" xfId="0" applyNumberFormat="1" applyFont="1" applyFill="1" applyBorder="1" applyAlignment="1">
      <alignment horizontal="left" vertical="center" shrinkToFit="1"/>
    </xf>
    <xf numFmtId="0" fontId="15" fillId="2" borderId="1" xfId="0" applyFont="1" applyFill="1" applyBorder="1" applyAlignment="1">
      <alignment horizontal="center" vertical="center" shrinkToFit="1"/>
    </xf>
    <xf numFmtId="0" fontId="15" fillId="2" borderId="4" xfId="0" applyFont="1" applyFill="1" applyBorder="1" applyAlignment="1">
      <alignment horizontal="center" vertical="center" shrinkToFit="1"/>
    </xf>
    <xf numFmtId="0" fontId="15" fillId="0" borderId="1" xfId="0" applyFont="1" applyBorder="1" applyAlignment="1">
      <alignment horizontal="center" vertical="center" shrinkToFit="1"/>
    </xf>
    <xf numFmtId="0" fontId="0" fillId="0" borderId="15" xfId="0" applyBorder="1" applyAlignment="1"/>
    <xf numFmtId="0" fontId="0" fillId="0" borderId="8" xfId="0" applyBorder="1" applyAlignment="1"/>
    <xf numFmtId="0" fontId="0" fillId="0" borderId="12" xfId="0" applyBorder="1" applyAlignment="1"/>
    <xf numFmtId="0" fontId="0" fillId="0" borderId="11" xfId="0" applyBorder="1" applyAlignment="1"/>
    <xf numFmtId="0" fontId="0" fillId="0" borderId="7" xfId="0" applyBorder="1" applyAlignment="1"/>
    <xf numFmtId="0" fontId="5" fillId="2" borderId="1" xfId="0" applyFont="1" applyFill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 shrinkToFit="1"/>
    </xf>
    <xf numFmtId="178" fontId="9" fillId="2" borderId="16" xfId="0" applyNumberFormat="1" applyFont="1" applyFill="1" applyBorder="1" applyAlignment="1">
      <alignment horizontal="center" vertical="center" shrinkToFit="1"/>
    </xf>
    <xf numFmtId="0" fontId="0" fillId="0" borderId="17" xfId="0" applyBorder="1" applyAlignment="1"/>
    <xf numFmtId="178" fontId="5" fillId="2" borderId="1" xfId="0" applyNumberFormat="1" applyFont="1" applyFill="1" applyBorder="1" applyAlignment="1">
      <alignment horizontal="center" vertical="center" shrinkToFit="1"/>
    </xf>
    <xf numFmtId="0" fontId="0" fillId="0" borderId="4" xfId="0" applyBorder="1" applyAlignment="1"/>
    <xf numFmtId="178" fontId="9" fillId="2" borderId="5" xfId="0" applyNumberFormat="1" applyFont="1" applyFill="1" applyBorder="1" applyAlignment="1">
      <alignment horizontal="center" vertical="center" shrinkToFit="1"/>
    </xf>
    <xf numFmtId="0" fontId="5" fillId="2" borderId="12" xfId="0" applyFont="1" applyFill="1" applyBorder="1" applyAlignment="1">
      <alignment horizontal="center" vertical="center" shrinkToFit="1"/>
    </xf>
    <xf numFmtId="0" fontId="5" fillId="0" borderId="0" xfId="0" applyFont="1" applyFill="1" applyAlignment="1">
      <alignment horizontal="center" vertical="center" shrinkToFit="1"/>
    </xf>
    <xf numFmtId="0" fontId="5" fillId="0" borderId="0" xfId="0" applyFont="1" applyFill="1" applyAlignment="1">
      <alignment horizontal="center" vertical="center" shrinkToFit="1"/>
    </xf>
    <xf numFmtId="0" fontId="5" fillId="0" borderId="3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center" vertical="center" shrinkToFit="1"/>
    </xf>
    <xf numFmtId="0" fontId="0" fillId="0" borderId="4" xfId="0" applyFill="1" applyBorder="1" applyAlignment="1"/>
  </cellXfs>
  <cellStyles count="6">
    <cellStyle name="常规 2" xfId="5" xr:uid="{00000000-0005-0000-0000-000006000000}"/>
    <cellStyle name="標準" xfId="0" builtinId="0"/>
    <cellStyle name="標準 2" xfId="3" xr:uid="{00000000-0005-0000-0000-000004000000}"/>
    <cellStyle name="標準 3" xfId="4" xr:uid="{00000000-0005-0000-0000-000005000000}"/>
    <cellStyle name="標準 5" xfId="2" xr:uid="{00000000-0005-0000-0000-000002000000}"/>
    <cellStyle name="標準_ﾀｲﾑﾃｰﾌﾞﾙ02.04.22" xfId="1" xr:uid="{00000000-0005-0000-0000-000001000000}"/>
  </cellStyles>
  <dxfs count="157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249977111117893"/>
    <pageSetUpPr fitToPage="1"/>
  </sheetPr>
  <dimension ref="A1:AO147"/>
  <sheetViews>
    <sheetView tabSelected="1" zoomScale="90" zoomScaleNormal="90" workbookViewId="0">
      <pane xSplit="4" ySplit="5" topLeftCell="E6" activePane="bottomRight" state="frozen"/>
      <selection activeCell="D1" sqref="D1"/>
      <selection pane="topRight" activeCell="E1" sqref="E1"/>
      <selection pane="bottomLeft" activeCell="D6" sqref="D6"/>
      <selection pane="bottomRight" activeCell="L12" sqref="L12"/>
    </sheetView>
  </sheetViews>
  <sheetFormatPr defaultColWidth="4.09765625" defaultRowHeight="17.25" customHeight="1"/>
  <cols>
    <col min="1" max="1" width="4.09765625" style="10" customWidth="1"/>
    <col min="2" max="2" width="8.69921875" style="10" customWidth="1"/>
    <col min="3" max="3" width="9.3984375" style="10" customWidth="1"/>
    <col min="4" max="4" width="12.69921875" style="10" customWidth="1"/>
    <col min="5" max="35" width="4.69921875" style="10" customWidth="1"/>
    <col min="36" max="36" width="6.69921875" style="16" customWidth="1"/>
    <col min="37" max="37" width="9.09765625" style="16" customWidth="1"/>
    <col min="38" max="39" width="4.09765625" style="10" customWidth="1"/>
    <col min="40" max="41" width="4.09765625" style="62" customWidth="1"/>
    <col min="42" max="60" width="4.09765625" style="10" customWidth="1"/>
    <col min="61" max="16384" width="4.09765625" style="10"/>
  </cols>
  <sheetData>
    <row r="1" spans="1:41" ht="15" customHeight="1"/>
    <row r="2" spans="1:41" ht="15" customHeight="1">
      <c r="E2" s="55" t="s">
        <v>11</v>
      </c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50"/>
    </row>
    <row r="3" spans="1:41" ht="15" customHeight="1">
      <c r="B3" s="1"/>
      <c r="D3" s="23">
        <v>44166</v>
      </c>
      <c r="E3" s="51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3"/>
    </row>
    <row r="4" spans="1:41" ht="15" customHeight="1">
      <c r="AJ4" s="10"/>
      <c r="AK4" s="10"/>
    </row>
    <row r="5" spans="1:41" ht="21" customHeight="1">
      <c r="A5" s="6"/>
      <c r="B5" s="7" t="s">
        <v>0</v>
      </c>
      <c r="C5" s="7"/>
      <c r="D5" s="9" t="s">
        <v>1</v>
      </c>
      <c r="E5" s="17">
        <v>1</v>
      </c>
      <c r="F5" s="24">
        <v>2</v>
      </c>
      <c r="G5" s="24">
        <v>3</v>
      </c>
      <c r="H5" s="24">
        <v>4</v>
      </c>
      <c r="I5" s="24">
        <v>5</v>
      </c>
      <c r="J5" s="24">
        <v>6</v>
      </c>
      <c r="K5" s="24">
        <v>7</v>
      </c>
      <c r="L5" s="24">
        <v>8</v>
      </c>
      <c r="M5" s="24">
        <v>9</v>
      </c>
      <c r="N5" s="24">
        <v>10</v>
      </c>
      <c r="O5" s="24">
        <v>11</v>
      </c>
      <c r="P5" s="24">
        <v>12</v>
      </c>
      <c r="Q5" s="24">
        <v>13</v>
      </c>
      <c r="R5" s="24">
        <v>14</v>
      </c>
      <c r="S5" s="24">
        <v>15</v>
      </c>
      <c r="T5" s="24">
        <v>16</v>
      </c>
      <c r="U5" s="24">
        <v>17</v>
      </c>
      <c r="V5" s="24">
        <v>18</v>
      </c>
      <c r="W5" s="24">
        <v>19</v>
      </c>
      <c r="X5" s="24">
        <v>20</v>
      </c>
      <c r="Y5" s="24">
        <v>21</v>
      </c>
      <c r="Z5" s="24">
        <v>22</v>
      </c>
      <c r="AA5" s="24">
        <v>23</v>
      </c>
      <c r="AB5" s="24">
        <v>24</v>
      </c>
      <c r="AC5" s="24">
        <v>25</v>
      </c>
      <c r="AD5" s="24">
        <v>26</v>
      </c>
      <c r="AE5" s="24">
        <v>27</v>
      </c>
      <c r="AF5" s="24">
        <v>28</v>
      </c>
      <c r="AG5" s="24">
        <v>29</v>
      </c>
      <c r="AH5" s="24">
        <v>30</v>
      </c>
      <c r="AI5" s="24">
        <v>31</v>
      </c>
      <c r="AJ5" s="18"/>
      <c r="AK5" s="18" t="s">
        <v>2</v>
      </c>
      <c r="AL5" s="61" t="s">
        <v>12</v>
      </c>
      <c r="AM5" s="52"/>
      <c r="AN5" s="63" t="s">
        <v>13</v>
      </c>
      <c r="AO5" s="63"/>
    </row>
    <row r="6" spans="1:41" s="14" customFormat="1" ht="21" customHeight="1">
      <c r="A6" s="12"/>
      <c r="B6" s="13" t="s">
        <v>3</v>
      </c>
      <c r="C6" s="8">
        <v>70003128</v>
      </c>
      <c r="D6" s="25" t="s">
        <v>4</v>
      </c>
      <c r="E6" s="26"/>
      <c r="F6" s="26"/>
      <c r="G6" s="26"/>
      <c r="H6" s="26"/>
      <c r="I6" s="26"/>
      <c r="J6" s="26"/>
      <c r="K6" s="26"/>
      <c r="L6" s="2"/>
      <c r="M6" s="2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0"/>
      <c r="AK6" s="20">
        <f>COUNTA(E6:AI6)*(AJ6)*(2)</f>
        <v>0</v>
      </c>
      <c r="AL6" s="56">
        <f t="shared" ref="AL6:AL37" si="0">SUBTOTAL(9,E6:AI6)</f>
        <v>0</v>
      </c>
      <c r="AM6" s="57"/>
      <c r="AN6" s="64">
        <f t="shared" ref="AN6:AN37" si="1">COUNTIF(E6:AI6,"&gt;0")</f>
        <v>0</v>
      </c>
      <c r="AO6" s="63"/>
    </row>
    <row r="7" spans="1:41" s="14" customFormat="1" ht="21" customHeight="1">
      <c r="A7" s="12"/>
      <c r="B7" s="13" t="s">
        <v>3</v>
      </c>
      <c r="C7" s="8">
        <v>70003394</v>
      </c>
      <c r="D7" s="25" t="s">
        <v>14</v>
      </c>
      <c r="E7" s="26"/>
      <c r="F7" s="26"/>
      <c r="G7" s="26"/>
      <c r="H7" s="26"/>
      <c r="I7" s="26"/>
      <c r="J7" s="26"/>
      <c r="K7" s="26"/>
      <c r="L7" s="2"/>
      <c r="M7" s="2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0"/>
      <c r="AK7" s="20">
        <f>COUNTA(E7:AI7)*(AJ7)*(2)</f>
        <v>0</v>
      </c>
      <c r="AL7" s="56">
        <f t="shared" si="0"/>
        <v>0</v>
      </c>
      <c r="AM7" s="57"/>
      <c r="AN7" s="64">
        <f t="shared" si="1"/>
        <v>0</v>
      </c>
      <c r="AO7" s="63"/>
    </row>
    <row r="8" spans="1:41" s="14" customFormat="1" ht="21" customHeight="1">
      <c r="A8" s="12"/>
      <c r="B8" s="13" t="s">
        <v>3</v>
      </c>
      <c r="C8" s="8">
        <v>70003257</v>
      </c>
      <c r="D8" s="25" t="s">
        <v>15</v>
      </c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0"/>
      <c r="AK8" s="20"/>
      <c r="AL8" s="56">
        <f t="shared" si="0"/>
        <v>0</v>
      </c>
      <c r="AM8" s="57"/>
      <c r="AN8" s="64">
        <f t="shared" si="1"/>
        <v>0</v>
      </c>
      <c r="AO8" s="63"/>
    </row>
    <row r="9" spans="1:41" s="14" customFormat="1" ht="21" customHeight="1">
      <c r="A9" s="12"/>
      <c r="B9" s="13" t="s">
        <v>3</v>
      </c>
      <c r="C9" s="8">
        <v>70003168</v>
      </c>
      <c r="D9" s="25" t="s">
        <v>7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1"/>
      <c r="AK9" s="21"/>
      <c r="AL9" s="56">
        <f t="shared" si="0"/>
        <v>0</v>
      </c>
      <c r="AM9" s="57"/>
      <c r="AN9" s="64">
        <f t="shared" si="1"/>
        <v>0</v>
      </c>
      <c r="AO9" s="63"/>
    </row>
    <row r="10" spans="1:41" s="14" customFormat="1" ht="21" customHeight="1">
      <c r="A10" s="12"/>
      <c r="B10" s="13" t="s">
        <v>3</v>
      </c>
      <c r="C10" s="8">
        <v>70001768</v>
      </c>
      <c r="D10" s="28" t="s">
        <v>16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2"/>
      <c r="AK10" s="22"/>
      <c r="AL10" s="56">
        <f t="shared" si="0"/>
        <v>0</v>
      </c>
      <c r="AM10" s="57"/>
      <c r="AN10" s="64">
        <f t="shared" si="1"/>
        <v>0</v>
      </c>
      <c r="AO10" s="63"/>
    </row>
    <row r="11" spans="1:41" s="14" customFormat="1" ht="21" customHeight="1">
      <c r="A11" s="12"/>
      <c r="B11" s="13" t="s">
        <v>3</v>
      </c>
      <c r="C11" s="8">
        <v>70003864</v>
      </c>
      <c r="D11" s="25" t="s">
        <v>17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6"/>
      <c r="AF11" s="2"/>
      <c r="AG11" s="2"/>
      <c r="AH11" s="2"/>
      <c r="AI11" s="2"/>
      <c r="AJ11" s="22"/>
      <c r="AK11" s="22"/>
      <c r="AL11" s="56">
        <f t="shared" si="0"/>
        <v>0</v>
      </c>
      <c r="AM11" s="57"/>
      <c r="AN11" s="64">
        <f t="shared" si="1"/>
        <v>0</v>
      </c>
      <c r="AO11" s="63"/>
    </row>
    <row r="12" spans="1:41" s="14" customFormat="1" ht="21" customHeight="1">
      <c r="A12" s="12"/>
      <c r="B12" s="13" t="s">
        <v>3</v>
      </c>
      <c r="C12" s="8">
        <v>70003895</v>
      </c>
      <c r="D12" s="25" t="s">
        <v>18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3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0"/>
      <c r="AK12" s="20">
        <f>COUNTA(E12:AI12)*(AJ12)*(2)</f>
        <v>0</v>
      </c>
      <c r="AL12" s="56">
        <f t="shared" si="0"/>
        <v>0</v>
      </c>
      <c r="AM12" s="57"/>
      <c r="AN12" s="64">
        <f t="shared" si="1"/>
        <v>0</v>
      </c>
      <c r="AO12" s="63"/>
    </row>
    <row r="13" spans="1:41" s="14" customFormat="1" ht="21" customHeight="1">
      <c r="A13" s="12"/>
      <c r="B13" s="13"/>
      <c r="C13" s="8">
        <v>0</v>
      </c>
      <c r="D13" s="25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3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0"/>
      <c r="AK13" s="20"/>
      <c r="AL13" s="56">
        <f t="shared" si="0"/>
        <v>0</v>
      </c>
      <c r="AM13" s="57"/>
      <c r="AN13" s="64">
        <f t="shared" si="1"/>
        <v>0</v>
      </c>
      <c r="AO13" s="63"/>
    </row>
    <row r="14" spans="1:41" s="14" customFormat="1" ht="21" customHeight="1">
      <c r="A14" s="12"/>
      <c r="B14" s="13"/>
      <c r="C14" s="8">
        <v>0</v>
      </c>
      <c r="D14" s="25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3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0"/>
      <c r="AK14" s="20"/>
      <c r="AL14" s="56">
        <f t="shared" si="0"/>
        <v>0</v>
      </c>
      <c r="AM14" s="57"/>
      <c r="AN14" s="64">
        <f t="shared" si="1"/>
        <v>0</v>
      </c>
      <c r="AO14" s="63"/>
    </row>
    <row r="15" spans="1:41" s="14" customFormat="1" ht="21" customHeight="1">
      <c r="A15" s="12"/>
      <c r="B15" s="13"/>
      <c r="C15" s="8">
        <v>0</v>
      </c>
      <c r="D15" s="25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3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0"/>
      <c r="AK15" s="20"/>
      <c r="AL15" s="56">
        <f t="shared" si="0"/>
        <v>0</v>
      </c>
      <c r="AM15" s="57"/>
      <c r="AN15" s="64">
        <f t="shared" si="1"/>
        <v>0</v>
      </c>
      <c r="AO15" s="63"/>
    </row>
    <row r="16" spans="1:41" s="14" customFormat="1" ht="21" customHeight="1">
      <c r="A16" s="12"/>
      <c r="B16" s="13"/>
      <c r="C16" s="8">
        <v>0</v>
      </c>
      <c r="D16" s="25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3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0"/>
      <c r="AK16" s="20"/>
      <c r="AL16" s="56">
        <f t="shared" si="0"/>
        <v>0</v>
      </c>
      <c r="AM16" s="57"/>
      <c r="AN16" s="64">
        <f t="shared" si="1"/>
        <v>0</v>
      </c>
      <c r="AO16" s="63"/>
    </row>
    <row r="17" spans="1:41" ht="21" customHeight="1">
      <c r="A17" s="13"/>
      <c r="B17" s="13" t="s">
        <v>3</v>
      </c>
      <c r="C17" s="13">
        <v>0</v>
      </c>
      <c r="D17" s="25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0"/>
      <c r="AK17" s="20">
        <f>COUNTA(E17:AI17)*(AJ17)*(2)</f>
        <v>0</v>
      </c>
      <c r="AL17" s="56">
        <f t="shared" si="0"/>
        <v>0</v>
      </c>
      <c r="AM17" s="57"/>
      <c r="AN17" s="64">
        <f t="shared" si="1"/>
        <v>0</v>
      </c>
      <c r="AO17" s="63"/>
    </row>
    <row r="18" spans="1:41" ht="21" customHeight="1">
      <c r="A18" s="13"/>
      <c r="B18" s="13" t="s">
        <v>3</v>
      </c>
      <c r="C18" s="13">
        <v>70003687</v>
      </c>
      <c r="D18" s="25" t="s">
        <v>19</v>
      </c>
      <c r="E18" s="26"/>
      <c r="F18" s="26"/>
      <c r="G18" s="26"/>
      <c r="H18" s="26"/>
      <c r="I18" s="26"/>
      <c r="J18" s="26"/>
      <c r="K18" s="26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20"/>
      <c r="AK18" s="20"/>
      <c r="AL18" s="56">
        <f t="shared" si="0"/>
        <v>0</v>
      </c>
      <c r="AM18" s="57"/>
      <c r="AN18" s="64">
        <f t="shared" si="1"/>
        <v>0</v>
      </c>
      <c r="AO18" s="63"/>
    </row>
    <row r="19" spans="1:41" ht="21" customHeight="1">
      <c r="A19" s="13"/>
      <c r="B19" s="13" t="s">
        <v>3</v>
      </c>
      <c r="C19" s="13">
        <v>0</v>
      </c>
      <c r="D19" s="29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26"/>
      <c r="T19" s="26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4"/>
      <c r="AJ19" s="20"/>
      <c r="AK19" s="20"/>
      <c r="AL19" s="56">
        <f t="shared" si="0"/>
        <v>0</v>
      </c>
      <c r="AM19" s="57"/>
      <c r="AN19" s="64">
        <f t="shared" si="1"/>
        <v>0</v>
      </c>
      <c r="AO19" s="63"/>
    </row>
    <row r="20" spans="1:41" ht="21" customHeight="1">
      <c r="A20" s="13"/>
      <c r="B20" s="13" t="s">
        <v>3</v>
      </c>
      <c r="C20" s="13">
        <v>70003507</v>
      </c>
      <c r="D20" s="30" t="s">
        <v>20</v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3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0"/>
      <c r="AK20" s="20"/>
      <c r="AL20" s="56">
        <f t="shared" si="0"/>
        <v>0</v>
      </c>
      <c r="AM20" s="57"/>
      <c r="AN20" s="64">
        <f t="shared" si="1"/>
        <v>0</v>
      </c>
      <c r="AO20" s="63"/>
    </row>
    <row r="21" spans="1:41" ht="21" customHeight="1">
      <c r="A21" s="13"/>
      <c r="B21" s="13" t="s">
        <v>3</v>
      </c>
      <c r="C21" s="15">
        <v>70003842</v>
      </c>
      <c r="D21" s="30" t="s">
        <v>21</v>
      </c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0"/>
      <c r="AK21" s="20"/>
      <c r="AL21" s="56">
        <f t="shared" si="0"/>
        <v>0</v>
      </c>
      <c r="AM21" s="57"/>
      <c r="AN21" s="64">
        <f t="shared" si="1"/>
        <v>0</v>
      </c>
      <c r="AO21" s="63"/>
    </row>
    <row r="22" spans="1:41" ht="21" customHeight="1">
      <c r="A22" s="13"/>
      <c r="B22" s="13" t="s">
        <v>3</v>
      </c>
      <c r="C22" s="15">
        <v>70001767</v>
      </c>
      <c r="D22" s="30" t="s">
        <v>8</v>
      </c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0"/>
      <c r="AK22" s="20"/>
      <c r="AL22" s="56">
        <f t="shared" si="0"/>
        <v>0</v>
      </c>
      <c r="AM22" s="57"/>
      <c r="AN22" s="64">
        <f t="shared" si="1"/>
        <v>0</v>
      </c>
      <c r="AO22" s="63"/>
    </row>
    <row r="23" spans="1:41" ht="21" customHeight="1">
      <c r="A23" s="13"/>
      <c r="B23" s="13" t="s">
        <v>3</v>
      </c>
      <c r="C23" s="15">
        <v>70003548</v>
      </c>
      <c r="D23" s="30" t="s">
        <v>22</v>
      </c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3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0"/>
      <c r="AK23" s="20"/>
      <c r="AL23" s="56">
        <f t="shared" si="0"/>
        <v>0</v>
      </c>
      <c r="AM23" s="57"/>
      <c r="AN23" s="64">
        <f t="shared" si="1"/>
        <v>0</v>
      </c>
      <c r="AO23" s="63"/>
    </row>
    <row r="24" spans="1:41" ht="21" customHeight="1">
      <c r="A24" s="13"/>
      <c r="B24" s="13" t="s">
        <v>3</v>
      </c>
      <c r="C24" s="15">
        <v>70003549</v>
      </c>
      <c r="D24" s="30" t="s">
        <v>23</v>
      </c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0"/>
      <c r="AK24" s="20"/>
      <c r="AL24" s="56">
        <f t="shared" si="0"/>
        <v>0</v>
      </c>
      <c r="AM24" s="57"/>
      <c r="AN24" s="64">
        <f t="shared" si="1"/>
        <v>0</v>
      </c>
      <c r="AO24" s="63"/>
    </row>
    <row r="25" spans="1:41" ht="21" customHeight="1">
      <c r="A25" s="13"/>
      <c r="B25" s="13" t="s">
        <v>3</v>
      </c>
      <c r="C25" s="15">
        <v>70003898</v>
      </c>
      <c r="D25" s="30" t="s">
        <v>24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0"/>
      <c r="AK25" s="20"/>
      <c r="AL25" s="56">
        <f t="shared" si="0"/>
        <v>0</v>
      </c>
      <c r="AM25" s="57"/>
      <c r="AN25" s="64">
        <f t="shared" si="1"/>
        <v>0</v>
      </c>
      <c r="AO25" s="63"/>
    </row>
    <row r="26" spans="1:41" ht="21" customHeight="1">
      <c r="A26" s="13"/>
      <c r="B26" s="13" t="s">
        <v>3</v>
      </c>
      <c r="C26" s="15">
        <v>70003894</v>
      </c>
      <c r="D26" s="30" t="s">
        <v>25</v>
      </c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3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0"/>
      <c r="AK26" s="20"/>
      <c r="AL26" s="56">
        <f t="shared" si="0"/>
        <v>0</v>
      </c>
      <c r="AM26" s="57"/>
      <c r="AN26" s="64">
        <f t="shared" si="1"/>
        <v>0</v>
      </c>
      <c r="AO26" s="63"/>
    </row>
    <row r="27" spans="1:41" ht="21" customHeight="1">
      <c r="A27" s="13"/>
      <c r="B27" s="13" t="s">
        <v>3</v>
      </c>
      <c r="C27" s="15">
        <v>70003861</v>
      </c>
      <c r="D27" s="30" t="s">
        <v>26</v>
      </c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3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0"/>
      <c r="AK27" s="20"/>
      <c r="AL27" s="56">
        <f t="shared" si="0"/>
        <v>0</v>
      </c>
      <c r="AM27" s="57"/>
      <c r="AN27" s="64">
        <f t="shared" si="1"/>
        <v>0</v>
      </c>
      <c r="AO27" s="63"/>
    </row>
    <row r="28" spans="1:41" ht="21" customHeight="1">
      <c r="A28" s="13"/>
      <c r="B28" s="13" t="s">
        <v>3</v>
      </c>
      <c r="C28" s="15">
        <v>70003862</v>
      </c>
      <c r="D28" s="30" t="s">
        <v>27</v>
      </c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3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0"/>
      <c r="AK28" s="20"/>
      <c r="AL28" s="56">
        <f t="shared" si="0"/>
        <v>0</v>
      </c>
      <c r="AM28" s="57"/>
      <c r="AN28" s="64">
        <f t="shared" si="1"/>
        <v>0</v>
      </c>
      <c r="AO28" s="63"/>
    </row>
    <row r="29" spans="1:41" ht="21" customHeight="1">
      <c r="A29" s="13"/>
      <c r="B29" s="13"/>
      <c r="C29" s="15">
        <v>70002971</v>
      </c>
      <c r="D29" s="30" t="s">
        <v>9</v>
      </c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0"/>
      <c r="AK29" s="20"/>
      <c r="AL29" s="56">
        <f t="shared" si="0"/>
        <v>0</v>
      </c>
      <c r="AM29" s="57"/>
      <c r="AN29" s="64">
        <f t="shared" si="1"/>
        <v>0</v>
      </c>
      <c r="AO29" s="63"/>
    </row>
    <row r="30" spans="1:41" ht="21" customHeight="1">
      <c r="A30" s="13"/>
      <c r="B30" s="13"/>
      <c r="C30" s="15">
        <v>70003691</v>
      </c>
      <c r="D30" s="30" t="s">
        <v>28</v>
      </c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0"/>
      <c r="AK30" s="20"/>
      <c r="AL30" s="56">
        <f t="shared" si="0"/>
        <v>0</v>
      </c>
      <c r="AM30" s="57"/>
      <c r="AN30" s="64">
        <f t="shared" si="1"/>
        <v>0</v>
      </c>
      <c r="AO30" s="63"/>
    </row>
    <row r="31" spans="1:41" ht="21" customHeight="1">
      <c r="A31" s="13"/>
      <c r="B31" s="13" t="s">
        <v>3</v>
      </c>
      <c r="C31" s="15">
        <v>70003900</v>
      </c>
      <c r="D31" s="30" t="s">
        <v>29</v>
      </c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3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0"/>
      <c r="AK31" s="20"/>
      <c r="AL31" s="56">
        <f t="shared" si="0"/>
        <v>0</v>
      </c>
      <c r="AM31" s="57"/>
      <c r="AN31" s="64">
        <f t="shared" si="1"/>
        <v>0</v>
      </c>
      <c r="AO31" s="63"/>
    </row>
    <row r="32" spans="1:41" ht="21" customHeight="1">
      <c r="A32" s="13"/>
      <c r="B32" s="13"/>
      <c r="C32" s="15">
        <v>70004156</v>
      </c>
      <c r="D32" s="30" t="s">
        <v>30</v>
      </c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3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0"/>
      <c r="AK32" s="20"/>
      <c r="AL32" s="56">
        <f t="shared" si="0"/>
        <v>0</v>
      </c>
      <c r="AM32" s="57"/>
      <c r="AN32" s="64">
        <f t="shared" si="1"/>
        <v>0</v>
      </c>
      <c r="AO32" s="63"/>
    </row>
    <row r="33" spans="1:41" ht="21" customHeight="1">
      <c r="A33" s="13"/>
      <c r="B33" s="13"/>
      <c r="C33" s="15">
        <v>0</v>
      </c>
      <c r="D33" s="30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3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0"/>
      <c r="AK33" s="20"/>
      <c r="AL33" s="56">
        <f t="shared" si="0"/>
        <v>0</v>
      </c>
      <c r="AM33" s="57"/>
      <c r="AN33" s="64">
        <f t="shared" si="1"/>
        <v>0</v>
      </c>
      <c r="AO33" s="63"/>
    </row>
    <row r="34" spans="1:41" ht="21" customHeight="1">
      <c r="A34" s="13"/>
      <c r="B34" s="13" t="s">
        <v>3</v>
      </c>
      <c r="C34" s="13">
        <v>70002568</v>
      </c>
      <c r="D34" s="30" t="s">
        <v>31</v>
      </c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0"/>
      <c r="AK34" s="20"/>
      <c r="AL34" s="56">
        <f t="shared" si="0"/>
        <v>0</v>
      </c>
      <c r="AM34" s="57"/>
      <c r="AN34" s="64">
        <f t="shared" si="1"/>
        <v>0</v>
      </c>
      <c r="AO34" s="63"/>
    </row>
    <row r="35" spans="1:41" ht="21" customHeight="1">
      <c r="A35" s="13"/>
      <c r="B35" s="13" t="s">
        <v>3</v>
      </c>
      <c r="C35" s="15">
        <v>70003048</v>
      </c>
      <c r="D35" s="30" t="s">
        <v>6</v>
      </c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0"/>
      <c r="AK35" s="20"/>
      <c r="AL35" s="56">
        <f t="shared" si="0"/>
        <v>0</v>
      </c>
      <c r="AM35" s="57"/>
      <c r="AN35" s="64">
        <f t="shared" si="1"/>
        <v>0</v>
      </c>
      <c r="AO35" s="63"/>
    </row>
    <row r="36" spans="1:41" ht="21" customHeight="1">
      <c r="A36" s="13"/>
      <c r="B36" s="13" t="s">
        <v>3</v>
      </c>
      <c r="C36" s="15">
        <v>70003852</v>
      </c>
      <c r="D36" s="30" t="s">
        <v>32</v>
      </c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0"/>
      <c r="AK36" s="20"/>
      <c r="AL36" s="56">
        <f t="shared" si="0"/>
        <v>0</v>
      </c>
      <c r="AM36" s="57"/>
      <c r="AN36" s="64">
        <f t="shared" si="1"/>
        <v>0</v>
      </c>
      <c r="AO36" s="63"/>
    </row>
    <row r="37" spans="1:41" ht="21" customHeight="1">
      <c r="A37" s="13"/>
      <c r="B37" s="13" t="s">
        <v>3</v>
      </c>
      <c r="C37" s="15">
        <v>70003998</v>
      </c>
      <c r="D37" s="30" t="s">
        <v>33</v>
      </c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3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0"/>
      <c r="AK37" s="20"/>
      <c r="AL37" s="56">
        <f t="shared" si="0"/>
        <v>0</v>
      </c>
      <c r="AM37" s="57"/>
      <c r="AN37" s="64">
        <f t="shared" si="1"/>
        <v>0</v>
      </c>
      <c r="AO37" s="63"/>
    </row>
    <row r="38" spans="1:41" ht="21" customHeight="1">
      <c r="A38" s="13"/>
      <c r="B38" s="13" t="s">
        <v>3</v>
      </c>
      <c r="C38" s="15">
        <v>70004028</v>
      </c>
      <c r="D38" s="30" t="s">
        <v>34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1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20"/>
      <c r="AK38" s="20"/>
      <c r="AL38" s="56">
        <f t="shared" ref="AL38:AL69" si="2">SUBTOTAL(9,E38:AI38)</f>
        <v>0</v>
      </c>
      <c r="AM38" s="57"/>
      <c r="AN38" s="64">
        <f t="shared" ref="AN38:AN69" si="3">COUNTIF(E38:AI38,"&gt;0")</f>
        <v>0</v>
      </c>
      <c r="AO38" s="63"/>
    </row>
    <row r="39" spans="1:41" ht="21" customHeight="1">
      <c r="A39" s="13"/>
      <c r="B39" s="13" t="s">
        <v>3</v>
      </c>
      <c r="C39" s="15">
        <v>70003169</v>
      </c>
      <c r="D39" s="30" t="s">
        <v>5</v>
      </c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20"/>
      <c r="AK39" s="20"/>
      <c r="AL39" s="56">
        <f t="shared" si="2"/>
        <v>0</v>
      </c>
      <c r="AM39" s="57"/>
      <c r="AN39" s="64">
        <f t="shared" si="3"/>
        <v>0</v>
      </c>
      <c r="AO39" s="63"/>
    </row>
    <row r="40" spans="1:41" ht="21" customHeight="1">
      <c r="A40" s="13"/>
      <c r="B40" s="13"/>
      <c r="C40" s="15">
        <v>0</v>
      </c>
      <c r="D40" s="30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3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0"/>
      <c r="AK40" s="20"/>
      <c r="AL40" s="56">
        <f t="shared" si="2"/>
        <v>0</v>
      </c>
      <c r="AM40" s="57"/>
      <c r="AN40" s="64">
        <f t="shared" si="3"/>
        <v>0</v>
      </c>
      <c r="AO40" s="63"/>
    </row>
    <row r="41" spans="1:41" ht="21" customHeight="1">
      <c r="A41" s="13"/>
      <c r="B41" s="13" t="s">
        <v>3</v>
      </c>
      <c r="C41" s="15">
        <v>70003508</v>
      </c>
      <c r="D41" s="30" t="s">
        <v>35</v>
      </c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0"/>
      <c r="AK41" s="20"/>
      <c r="AL41" s="56">
        <f t="shared" si="2"/>
        <v>0</v>
      </c>
      <c r="AM41" s="57"/>
      <c r="AN41" s="64">
        <f t="shared" si="3"/>
        <v>0</v>
      </c>
      <c r="AO41" s="63"/>
    </row>
    <row r="42" spans="1:41" ht="21" customHeight="1">
      <c r="A42" s="13"/>
      <c r="B42" s="13" t="s">
        <v>3</v>
      </c>
      <c r="C42" s="15">
        <v>70003816</v>
      </c>
      <c r="D42" s="30" t="s">
        <v>36</v>
      </c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3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0"/>
      <c r="AK42" s="20"/>
      <c r="AL42" s="56">
        <f t="shared" si="2"/>
        <v>0</v>
      </c>
      <c r="AM42" s="57"/>
      <c r="AN42" s="64">
        <f t="shared" si="3"/>
        <v>0</v>
      </c>
      <c r="AO42" s="63"/>
    </row>
    <row r="43" spans="1:41" ht="21" customHeight="1">
      <c r="A43" s="13"/>
      <c r="B43" s="13" t="s">
        <v>3</v>
      </c>
      <c r="C43" s="15">
        <v>70003863</v>
      </c>
      <c r="D43" s="30" t="s">
        <v>37</v>
      </c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3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0"/>
      <c r="AK43" s="20"/>
      <c r="AL43" s="56">
        <f t="shared" si="2"/>
        <v>0</v>
      </c>
      <c r="AM43" s="57"/>
      <c r="AN43" s="64">
        <f t="shared" si="3"/>
        <v>0</v>
      </c>
      <c r="AO43" s="63"/>
    </row>
    <row r="44" spans="1:41" ht="21" customHeight="1">
      <c r="A44" s="13"/>
      <c r="B44" s="13" t="s">
        <v>3</v>
      </c>
      <c r="C44" s="15">
        <v>70003859</v>
      </c>
      <c r="D44" s="30" t="s">
        <v>38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3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0"/>
      <c r="AK44" s="20"/>
      <c r="AL44" s="56">
        <f t="shared" si="2"/>
        <v>0</v>
      </c>
      <c r="AM44" s="57"/>
      <c r="AN44" s="64">
        <f t="shared" si="3"/>
        <v>0</v>
      </c>
      <c r="AO44" s="63"/>
    </row>
    <row r="45" spans="1:41" ht="21" customHeight="1">
      <c r="A45" s="13"/>
      <c r="B45" s="13" t="s">
        <v>3</v>
      </c>
      <c r="C45" s="15">
        <v>70003871</v>
      </c>
      <c r="D45" s="30" t="s">
        <v>39</v>
      </c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0"/>
      <c r="AK45" s="20"/>
      <c r="AL45" s="56">
        <f t="shared" si="2"/>
        <v>0</v>
      </c>
      <c r="AM45" s="57"/>
      <c r="AN45" s="64">
        <f t="shared" si="3"/>
        <v>0</v>
      </c>
      <c r="AO45" s="63"/>
    </row>
    <row r="46" spans="1:41" ht="21" customHeight="1">
      <c r="A46" s="13"/>
      <c r="B46" s="13" t="s">
        <v>3</v>
      </c>
      <c r="C46" s="15">
        <v>70003860</v>
      </c>
      <c r="D46" s="30" t="s">
        <v>40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3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0"/>
      <c r="AK46" s="20"/>
      <c r="AL46" s="56">
        <f t="shared" si="2"/>
        <v>0</v>
      </c>
      <c r="AM46" s="57"/>
      <c r="AN46" s="64">
        <f t="shared" si="3"/>
        <v>0</v>
      </c>
      <c r="AO46" s="63"/>
    </row>
    <row r="47" spans="1:41" ht="21" customHeight="1">
      <c r="A47" s="13"/>
      <c r="B47" s="13" t="s">
        <v>3</v>
      </c>
      <c r="C47" s="15">
        <v>70003952</v>
      </c>
      <c r="D47" s="30" t="s">
        <v>41</v>
      </c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3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0"/>
      <c r="AK47" s="20"/>
      <c r="AL47" s="56">
        <f t="shared" si="2"/>
        <v>0</v>
      </c>
      <c r="AM47" s="57"/>
      <c r="AN47" s="64">
        <f t="shared" si="3"/>
        <v>0</v>
      </c>
      <c r="AO47" s="63"/>
    </row>
    <row r="48" spans="1:41" ht="21" customHeight="1">
      <c r="A48" s="13"/>
      <c r="B48" s="13" t="s">
        <v>3</v>
      </c>
      <c r="C48" s="15">
        <v>70004119</v>
      </c>
      <c r="D48" s="32" t="s">
        <v>42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0"/>
      <c r="AK48" s="20"/>
      <c r="AL48" s="56">
        <f t="shared" si="2"/>
        <v>0</v>
      </c>
      <c r="AM48" s="57"/>
      <c r="AN48" s="64">
        <f t="shared" si="3"/>
        <v>0</v>
      </c>
      <c r="AO48" s="63"/>
    </row>
    <row r="49" spans="1:41" ht="21" customHeight="1">
      <c r="A49" s="13"/>
      <c r="B49" s="13" t="s">
        <v>3</v>
      </c>
      <c r="C49" s="15">
        <v>70004120</v>
      </c>
      <c r="D49" s="33" t="s">
        <v>43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34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0"/>
      <c r="AK49" s="20"/>
      <c r="AL49" s="56">
        <f t="shared" si="2"/>
        <v>0</v>
      </c>
      <c r="AM49" s="57"/>
      <c r="AN49" s="64">
        <f t="shared" si="3"/>
        <v>0</v>
      </c>
      <c r="AO49" s="63"/>
    </row>
    <row r="50" spans="1:41" ht="21" customHeight="1">
      <c r="A50" s="13"/>
      <c r="B50" s="13" t="s">
        <v>3</v>
      </c>
      <c r="C50" s="15">
        <v>70004149</v>
      </c>
      <c r="D50" s="35" t="s">
        <v>44</v>
      </c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26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6"/>
      <c r="AJ50" s="20"/>
      <c r="AK50" s="20"/>
      <c r="AL50" s="56">
        <f t="shared" si="2"/>
        <v>0</v>
      </c>
      <c r="AM50" s="57"/>
      <c r="AN50" s="64">
        <f t="shared" si="3"/>
        <v>0</v>
      </c>
      <c r="AO50" s="63"/>
    </row>
    <row r="51" spans="1:41" ht="21" customHeight="1">
      <c r="A51" s="13"/>
      <c r="B51" s="13"/>
      <c r="C51" s="15">
        <v>70004180</v>
      </c>
      <c r="D51" s="35" t="s">
        <v>45</v>
      </c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26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6"/>
      <c r="AJ51" s="20"/>
      <c r="AK51" s="20"/>
      <c r="AL51" s="56">
        <f t="shared" si="2"/>
        <v>0</v>
      </c>
      <c r="AM51" s="57"/>
      <c r="AN51" s="64">
        <f t="shared" si="3"/>
        <v>0</v>
      </c>
      <c r="AO51" s="63"/>
    </row>
    <row r="52" spans="1:41" ht="21" customHeight="1">
      <c r="A52" s="13"/>
      <c r="B52" s="13"/>
      <c r="C52" s="15">
        <v>70004124</v>
      </c>
      <c r="D52" s="35" t="s">
        <v>46</v>
      </c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26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26"/>
      <c r="AF52" s="34"/>
      <c r="AG52" s="34"/>
      <c r="AH52" s="34"/>
      <c r="AI52" s="36"/>
      <c r="AJ52" s="20"/>
      <c r="AK52" s="20"/>
      <c r="AL52" s="56">
        <f t="shared" si="2"/>
        <v>0</v>
      </c>
      <c r="AM52" s="57"/>
      <c r="AN52" s="64">
        <f t="shared" si="3"/>
        <v>0</v>
      </c>
      <c r="AO52" s="63"/>
    </row>
    <row r="53" spans="1:41" ht="21" customHeight="1">
      <c r="A53" s="13"/>
      <c r="B53" s="13"/>
      <c r="C53" s="15">
        <v>70004183</v>
      </c>
      <c r="D53" s="35" t="s">
        <v>47</v>
      </c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6"/>
      <c r="AJ53" s="20"/>
      <c r="AK53" s="20"/>
      <c r="AL53" s="56">
        <f t="shared" si="2"/>
        <v>0</v>
      </c>
      <c r="AM53" s="57"/>
      <c r="AN53" s="64">
        <f t="shared" si="3"/>
        <v>0</v>
      </c>
      <c r="AO53" s="63"/>
    </row>
    <row r="54" spans="1:41" ht="21" customHeight="1">
      <c r="A54" s="13"/>
      <c r="B54" s="13"/>
      <c r="C54" s="15">
        <v>70004167</v>
      </c>
      <c r="D54" s="35" t="s">
        <v>48</v>
      </c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26"/>
      <c r="Q54" s="26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6"/>
      <c r="AJ54" s="20"/>
      <c r="AK54" s="20"/>
      <c r="AL54" s="56">
        <f t="shared" si="2"/>
        <v>0</v>
      </c>
      <c r="AM54" s="57"/>
      <c r="AN54" s="64">
        <f t="shared" si="3"/>
        <v>0</v>
      </c>
      <c r="AO54" s="63"/>
    </row>
    <row r="55" spans="1:41" ht="21" customHeight="1">
      <c r="A55" s="13"/>
      <c r="B55" s="13"/>
      <c r="C55" s="15">
        <v>70004150</v>
      </c>
      <c r="D55" s="35" t="s">
        <v>49</v>
      </c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6"/>
      <c r="AJ55" s="20"/>
      <c r="AK55" s="20"/>
      <c r="AL55" s="56">
        <f t="shared" si="2"/>
        <v>0</v>
      </c>
      <c r="AM55" s="57"/>
      <c r="AN55" s="64">
        <f t="shared" si="3"/>
        <v>0</v>
      </c>
      <c r="AO55" s="63"/>
    </row>
    <row r="56" spans="1:41" ht="21" customHeight="1">
      <c r="A56" s="13"/>
      <c r="B56" s="13"/>
      <c r="C56" s="15">
        <v>70004162</v>
      </c>
      <c r="D56" s="35" t="s">
        <v>50</v>
      </c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6"/>
      <c r="AJ56" s="20"/>
      <c r="AK56" s="20"/>
      <c r="AL56" s="56">
        <f t="shared" si="2"/>
        <v>0</v>
      </c>
      <c r="AM56" s="57"/>
      <c r="AN56" s="64">
        <f t="shared" si="3"/>
        <v>0</v>
      </c>
      <c r="AO56" s="63"/>
    </row>
    <row r="57" spans="1:41" ht="21" customHeight="1">
      <c r="A57" s="13"/>
      <c r="B57" s="13"/>
      <c r="C57" s="15">
        <v>70004160</v>
      </c>
      <c r="D57" s="35" t="s">
        <v>51</v>
      </c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6"/>
      <c r="AJ57" s="20"/>
      <c r="AK57" s="20"/>
      <c r="AL57" s="56">
        <f t="shared" si="2"/>
        <v>0</v>
      </c>
      <c r="AM57" s="57"/>
      <c r="AN57" s="64">
        <f t="shared" si="3"/>
        <v>0</v>
      </c>
      <c r="AO57" s="63"/>
    </row>
    <row r="58" spans="1:41" ht="21" customHeight="1">
      <c r="A58" s="13"/>
      <c r="B58" s="13"/>
      <c r="C58" s="15">
        <v>70004158</v>
      </c>
      <c r="D58" s="35" t="s">
        <v>52</v>
      </c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6"/>
      <c r="AJ58" s="20"/>
      <c r="AK58" s="20"/>
      <c r="AL58" s="56">
        <f t="shared" si="2"/>
        <v>0</v>
      </c>
      <c r="AM58" s="57"/>
      <c r="AN58" s="64">
        <f t="shared" si="3"/>
        <v>0</v>
      </c>
      <c r="AO58" s="63"/>
    </row>
    <row r="59" spans="1:41" ht="21" customHeight="1">
      <c r="A59" s="13"/>
      <c r="B59" s="13"/>
      <c r="C59" s="15">
        <v>70004181</v>
      </c>
      <c r="D59" s="35" t="s">
        <v>53</v>
      </c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6"/>
      <c r="AJ59" s="20"/>
      <c r="AK59" s="20"/>
      <c r="AL59" s="56">
        <f t="shared" si="2"/>
        <v>0</v>
      </c>
      <c r="AM59" s="57"/>
      <c r="AN59" s="64">
        <f t="shared" si="3"/>
        <v>0</v>
      </c>
      <c r="AO59" s="63"/>
    </row>
    <row r="60" spans="1:41" ht="21" customHeight="1">
      <c r="A60" s="13"/>
      <c r="B60" s="13"/>
      <c r="C60" s="15">
        <v>70004177</v>
      </c>
      <c r="D60" s="35" t="s">
        <v>54</v>
      </c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26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6"/>
      <c r="AJ60" s="20"/>
      <c r="AK60" s="20"/>
      <c r="AL60" s="56">
        <f t="shared" si="2"/>
        <v>0</v>
      </c>
      <c r="AM60" s="57"/>
      <c r="AN60" s="64">
        <f t="shared" si="3"/>
        <v>0</v>
      </c>
      <c r="AO60" s="63"/>
    </row>
    <row r="61" spans="1:41" ht="21" customHeight="1">
      <c r="A61" s="13"/>
      <c r="B61" s="13"/>
      <c r="C61" s="15">
        <v>70004157</v>
      </c>
      <c r="D61" s="35" t="s">
        <v>55</v>
      </c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26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6"/>
      <c r="AJ61" s="20"/>
      <c r="AK61" s="20"/>
      <c r="AL61" s="56">
        <f t="shared" si="2"/>
        <v>0</v>
      </c>
      <c r="AM61" s="57"/>
      <c r="AN61" s="64">
        <f t="shared" si="3"/>
        <v>0</v>
      </c>
      <c r="AO61" s="63"/>
    </row>
    <row r="62" spans="1:41" ht="21" customHeight="1">
      <c r="A62" s="13"/>
      <c r="B62" s="13"/>
      <c r="C62" s="15">
        <v>70004176</v>
      </c>
      <c r="D62" s="35" t="s">
        <v>56</v>
      </c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6"/>
      <c r="AJ62" s="20"/>
      <c r="AK62" s="20"/>
      <c r="AL62" s="56">
        <f t="shared" si="2"/>
        <v>0</v>
      </c>
      <c r="AM62" s="57"/>
      <c r="AN62" s="64">
        <f t="shared" si="3"/>
        <v>0</v>
      </c>
      <c r="AO62" s="63"/>
    </row>
    <row r="63" spans="1:41" ht="21" customHeight="1">
      <c r="A63" s="13"/>
      <c r="B63" s="13"/>
      <c r="C63" s="15">
        <v>70004170</v>
      </c>
      <c r="D63" s="35" t="s">
        <v>57</v>
      </c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26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6"/>
      <c r="AJ63" s="20"/>
      <c r="AK63" s="20"/>
      <c r="AL63" s="56">
        <f t="shared" si="2"/>
        <v>0</v>
      </c>
      <c r="AM63" s="57"/>
      <c r="AN63" s="64">
        <f t="shared" si="3"/>
        <v>0</v>
      </c>
      <c r="AO63" s="63"/>
    </row>
    <row r="64" spans="1:41" ht="21" customHeight="1">
      <c r="A64" s="13"/>
      <c r="B64" s="13"/>
      <c r="C64" s="15">
        <v>70004152</v>
      </c>
      <c r="D64" s="35" t="s">
        <v>58</v>
      </c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6"/>
      <c r="AJ64" s="20"/>
      <c r="AK64" s="20"/>
      <c r="AL64" s="56">
        <f t="shared" si="2"/>
        <v>0</v>
      </c>
      <c r="AM64" s="57"/>
      <c r="AN64" s="64">
        <f t="shared" si="3"/>
        <v>0</v>
      </c>
      <c r="AO64" s="63"/>
    </row>
    <row r="65" spans="1:41" ht="21" customHeight="1">
      <c r="A65" s="13"/>
      <c r="B65" s="13"/>
      <c r="C65" s="15">
        <v>70004155</v>
      </c>
      <c r="D65" s="35" t="s">
        <v>59</v>
      </c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6"/>
      <c r="AJ65" s="20"/>
      <c r="AK65" s="20"/>
      <c r="AL65" s="56">
        <f t="shared" si="2"/>
        <v>0</v>
      </c>
      <c r="AM65" s="57"/>
      <c r="AN65" s="64">
        <f t="shared" si="3"/>
        <v>0</v>
      </c>
      <c r="AO65" s="63"/>
    </row>
    <row r="66" spans="1:41" ht="21" customHeight="1">
      <c r="A66" s="13"/>
      <c r="B66" s="13"/>
      <c r="C66" s="15">
        <v>70004171</v>
      </c>
      <c r="D66" s="35" t="s">
        <v>60</v>
      </c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26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6"/>
      <c r="AJ66" s="20"/>
      <c r="AK66" s="20"/>
      <c r="AL66" s="56">
        <f t="shared" si="2"/>
        <v>0</v>
      </c>
      <c r="AM66" s="57"/>
      <c r="AN66" s="64">
        <f t="shared" si="3"/>
        <v>0</v>
      </c>
      <c r="AO66" s="63"/>
    </row>
    <row r="67" spans="1:41" ht="21" customHeight="1">
      <c r="A67" s="13"/>
      <c r="B67" s="13"/>
      <c r="C67" s="15">
        <v>0</v>
      </c>
      <c r="D67" s="37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6"/>
      <c r="AJ67" s="20"/>
      <c r="AK67" s="20"/>
      <c r="AL67" s="56">
        <f t="shared" si="2"/>
        <v>0</v>
      </c>
      <c r="AM67" s="57"/>
      <c r="AN67" s="64">
        <f t="shared" si="3"/>
        <v>0</v>
      </c>
      <c r="AO67" s="63"/>
    </row>
    <row r="68" spans="1:41" ht="21" customHeight="1">
      <c r="A68" s="13"/>
      <c r="B68" s="13"/>
      <c r="C68" s="15">
        <v>70003550</v>
      </c>
      <c r="D68" s="30" t="s">
        <v>61</v>
      </c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26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6"/>
      <c r="AJ68" s="20"/>
      <c r="AK68" s="20"/>
      <c r="AL68" s="56">
        <f t="shared" si="2"/>
        <v>0</v>
      </c>
      <c r="AM68" s="57"/>
      <c r="AN68" s="64">
        <f t="shared" si="3"/>
        <v>0</v>
      </c>
      <c r="AO68" s="63"/>
    </row>
    <row r="69" spans="1:41" ht="21" customHeight="1">
      <c r="A69" s="13"/>
      <c r="B69" s="13"/>
      <c r="C69" s="15">
        <v>70003596</v>
      </c>
      <c r="D69" s="30" t="s">
        <v>62</v>
      </c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26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6"/>
      <c r="AJ69" s="20"/>
      <c r="AK69" s="20"/>
      <c r="AL69" s="56">
        <f t="shared" si="2"/>
        <v>0</v>
      </c>
      <c r="AM69" s="57"/>
      <c r="AN69" s="64">
        <f t="shared" si="3"/>
        <v>0</v>
      </c>
      <c r="AO69" s="63"/>
    </row>
    <row r="70" spans="1:41" ht="21" customHeight="1">
      <c r="A70" s="13"/>
      <c r="B70" s="13"/>
      <c r="C70" s="15">
        <v>70003762</v>
      </c>
      <c r="D70" s="30" t="s">
        <v>63</v>
      </c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26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6"/>
      <c r="AJ70" s="20"/>
      <c r="AK70" s="20"/>
      <c r="AL70" s="56">
        <f t="shared" ref="AL70:AL101" si="4">SUBTOTAL(9,E70:AI70)</f>
        <v>0</v>
      </c>
      <c r="AM70" s="57"/>
      <c r="AN70" s="64">
        <f t="shared" ref="AN70:AN101" si="5">COUNTIF(E70:AI70,"&gt;0")</f>
        <v>0</v>
      </c>
      <c r="AO70" s="63"/>
    </row>
    <row r="71" spans="1:41" ht="21" customHeight="1">
      <c r="A71" s="13"/>
      <c r="B71" s="13"/>
      <c r="C71" s="15">
        <v>70003763</v>
      </c>
      <c r="D71" s="33" t="s">
        <v>64</v>
      </c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26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6"/>
      <c r="AJ71" s="20"/>
      <c r="AK71" s="20"/>
      <c r="AL71" s="56">
        <f t="shared" si="4"/>
        <v>0</v>
      </c>
      <c r="AM71" s="57"/>
      <c r="AN71" s="64">
        <f t="shared" si="5"/>
        <v>0</v>
      </c>
      <c r="AO71" s="63"/>
    </row>
    <row r="72" spans="1:41" ht="21" customHeight="1">
      <c r="A72" s="13"/>
      <c r="B72" s="13"/>
      <c r="C72" s="15">
        <v>70004166</v>
      </c>
      <c r="D72" s="35" t="s">
        <v>65</v>
      </c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26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6"/>
      <c r="AJ72" s="20"/>
      <c r="AK72" s="20"/>
      <c r="AL72" s="56">
        <f t="shared" si="4"/>
        <v>0</v>
      </c>
      <c r="AM72" s="57"/>
      <c r="AN72" s="64">
        <f t="shared" si="5"/>
        <v>0</v>
      </c>
      <c r="AO72" s="63"/>
    </row>
    <row r="73" spans="1:41" ht="21" customHeight="1">
      <c r="A73" s="13"/>
      <c r="B73" s="13"/>
      <c r="C73" s="15">
        <v>0</v>
      </c>
      <c r="D73" s="35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6"/>
      <c r="AJ73" s="20"/>
      <c r="AK73" s="20"/>
      <c r="AL73" s="56">
        <f t="shared" si="4"/>
        <v>0</v>
      </c>
      <c r="AM73" s="57"/>
      <c r="AN73" s="64">
        <f t="shared" si="5"/>
        <v>0</v>
      </c>
      <c r="AO73" s="63"/>
    </row>
    <row r="74" spans="1:41" ht="21" customHeight="1">
      <c r="A74" s="13"/>
      <c r="B74" s="13"/>
      <c r="C74" s="15">
        <v>70004172</v>
      </c>
      <c r="D74" s="35" t="s">
        <v>66</v>
      </c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6"/>
      <c r="AJ74" s="20"/>
      <c r="AK74" s="20"/>
      <c r="AL74" s="56">
        <f t="shared" si="4"/>
        <v>0</v>
      </c>
      <c r="AM74" s="57"/>
      <c r="AN74" s="64">
        <f t="shared" si="5"/>
        <v>0</v>
      </c>
      <c r="AO74" s="63"/>
    </row>
    <row r="75" spans="1:41" ht="21" customHeight="1">
      <c r="A75" s="13"/>
      <c r="B75" s="13"/>
      <c r="C75" s="15">
        <v>0</v>
      </c>
      <c r="D75" s="35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6"/>
      <c r="AJ75" s="20"/>
      <c r="AK75" s="20"/>
      <c r="AL75" s="56">
        <f t="shared" si="4"/>
        <v>0</v>
      </c>
      <c r="AM75" s="57"/>
      <c r="AN75" s="64">
        <f t="shared" si="5"/>
        <v>0</v>
      </c>
      <c r="AO75" s="63"/>
    </row>
    <row r="76" spans="1:41" ht="21" customHeight="1">
      <c r="A76" s="13"/>
      <c r="B76" s="13"/>
      <c r="C76" s="15">
        <v>70004163</v>
      </c>
      <c r="D76" s="35" t="s">
        <v>67</v>
      </c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26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6"/>
      <c r="AJ76" s="20"/>
      <c r="AK76" s="20"/>
      <c r="AL76" s="56">
        <f t="shared" si="4"/>
        <v>0</v>
      </c>
      <c r="AM76" s="57"/>
      <c r="AN76" s="64">
        <f t="shared" si="5"/>
        <v>0</v>
      </c>
      <c r="AO76" s="63"/>
    </row>
    <row r="77" spans="1:41" ht="21" customHeight="1">
      <c r="A77" s="13"/>
      <c r="B77" s="13"/>
      <c r="C77" s="15">
        <v>70004168</v>
      </c>
      <c r="D77" s="35" t="s">
        <v>68</v>
      </c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6"/>
      <c r="AJ77" s="20"/>
      <c r="AK77" s="20"/>
      <c r="AL77" s="56">
        <f t="shared" si="4"/>
        <v>0</v>
      </c>
      <c r="AM77" s="57"/>
      <c r="AN77" s="64">
        <f t="shared" si="5"/>
        <v>0</v>
      </c>
      <c r="AO77" s="63"/>
    </row>
    <row r="78" spans="1:41" ht="21" customHeight="1">
      <c r="A78" s="13"/>
      <c r="B78" s="13"/>
      <c r="C78" s="15">
        <v>0</v>
      </c>
      <c r="D78" s="35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6"/>
      <c r="AJ78" s="20"/>
      <c r="AK78" s="20"/>
      <c r="AL78" s="56">
        <f t="shared" si="4"/>
        <v>0</v>
      </c>
      <c r="AM78" s="57"/>
      <c r="AN78" s="64">
        <f t="shared" si="5"/>
        <v>0</v>
      </c>
      <c r="AO78" s="63"/>
    </row>
    <row r="79" spans="1:41" ht="21" customHeight="1">
      <c r="A79" s="13"/>
      <c r="B79" s="13"/>
      <c r="C79" s="15">
        <v>70004202</v>
      </c>
      <c r="D79" s="35" t="s">
        <v>69</v>
      </c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6"/>
      <c r="AJ79" s="20"/>
      <c r="AK79" s="20"/>
      <c r="AL79" s="56">
        <f t="shared" si="4"/>
        <v>0</v>
      </c>
      <c r="AM79" s="57"/>
      <c r="AN79" s="64">
        <f t="shared" si="5"/>
        <v>0</v>
      </c>
      <c r="AO79" s="63"/>
    </row>
    <row r="80" spans="1:41" ht="21" customHeight="1">
      <c r="A80" s="13"/>
      <c r="B80" s="13"/>
      <c r="C80" s="15">
        <v>70004151</v>
      </c>
      <c r="D80" s="35" t="s">
        <v>70</v>
      </c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6"/>
      <c r="AJ80" s="20"/>
      <c r="AK80" s="20"/>
      <c r="AL80" s="56">
        <f t="shared" si="4"/>
        <v>0</v>
      </c>
      <c r="AM80" s="57"/>
      <c r="AN80" s="64">
        <f t="shared" si="5"/>
        <v>0</v>
      </c>
      <c r="AO80" s="63"/>
    </row>
    <row r="81" spans="1:41" ht="21" customHeight="1">
      <c r="A81" s="13"/>
      <c r="B81" s="13"/>
      <c r="C81" s="15">
        <v>70004169</v>
      </c>
      <c r="D81" s="35" t="s">
        <v>71</v>
      </c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6"/>
      <c r="AJ81" s="20"/>
      <c r="AK81" s="20"/>
      <c r="AL81" s="56">
        <f t="shared" si="4"/>
        <v>0</v>
      </c>
      <c r="AM81" s="57"/>
      <c r="AN81" s="64">
        <f t="shared" si="5"/>
        <v>0</v>
      </c>
      <c r="AO81" s="63"/>
    </row>
    <row r="82" spans="1:41" ht="21" customHeight="1">
      <c r="A82" s="13"/>
      <c r="B82" s="13"/>
      <c r="C82" s="15">
        <v>70004179</v>
      </c>
      <c r="D82" s="35" t="s">
        <v>72</v>
      </c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6"/>
      <c r="AJ82" s="20"/>
      <c r="AK82" s="20"/>
      <c r="AL82" s="56">
        <f t="shared" si="4"/>
        <v>0</v>
      </c>
      <c r="AM82" s="57"/>
      <c r="AN82" s="64">
        <f t="shared" si="5"/>
        <v>0</v>
      </c>
      <c r="AO82" s="63"/>
    </row>
    <row r="83" spans="1:41" ht="21" customHeight="1">
      <c r="A83" s="13"/>
      <c r="B83" s="13"/>
      <c r="C83" s="15">
        <v>70004178</v>
      </c>
      <c r="D83" s="35" t="s">
        <v>73</v>
      </c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6"/>
      <c r="AJ83" s="20"/>
      <c r="AK83" s="20"/>
      <c r="AL83" s="56">
        <f t="shared" si="4"/>
        <v>0</v>
      </c>
      <c r="AM83" s="57"/>
      <c r="AN83" s="64">
        <f t="shared" si="5"/>
        <v>0</v>
      </c>
      <c r="AO83" s="63"/>
    </row>
    <row r="84" spans="1:41" ht="21" customHeight="1">
      <c r="A84" s="13"/>
      <c r="B84" s="13"/>
      <c r="C84" s="15">
        <v>70004159</v>
      </c>
      <c r="D84" s="35" t="s">
        <v>74</v>
      </c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6"/>
      <c r="AJ84" s="20"/>
      <c r="AK84" s="20"/>
      <c r="AL84" s="56">
        <f t="shared" si="4"/>
        <v>0</v>
      </c>
      <c r="AM84" s="57"/>
      <c r="AN84" s="64">
        <f t="shared" si="5"/>
        <v>0</v>
      </c>
      <c r="AO84" s="63"/>
    </row>
    <row r="85" spans="1:41" ht="21" customHeight="1">
      <c r="A85" s="13"/>
      <c r="B85" s="13"/>
      <c r="C85" s="15">
        <v>70004165</v>
      </c>
      <c r="D85" s="35" t="s">
        <v>75</v>
      </c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6"/>
      <c r="AJ85" s="20"/>
      <c r="AK85" s="20"/>
      <c r="AL85" s="56">
        <f t="shared" si="4"/>
        <v>0</v>
      </c>
      <c r="AM85" s="57"/>
      <c r="AN85" s="64">
        <f t="shared" si="5"/>
        <v>0</v>
      </c>
      <c r="AO85" s="63"/>
    </row>
    <row r="86" spans="1:41" ht="21" customHeight="1">
      <c r="A86" s="13"/>
      <c r="B86" s="13" t="s">
        <v>3</v>
      </c>
      <c r="C86" s="15">
        <v>70004164</v>
      </c>
      <c r="D86" s="35" t="s">
        <v>76</v>
      </c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0"/>
      <c r="AK86" s="20"/>
      <c r="AL86" s="56">
        <f t="shared" si="4"/>
        <v>0</v>
      </c>
      <c r="AM86" s="57"/>
      <c r="AN86" s="64">
        <f t="shared" si="5"/>
        <v>0</v>
      </c>
      <c r="AO86" s="63"/>
    </row>
    <row r="87" spans="1:41" ht="21" customHeight="1">
      <c r="A87" s="13"/>
      <c r="B87" s="13" t="s">
        <v>3</v>
      </c>
      <c r="C87" s="15">
        <v>70004204</v>
      </c>
      <c r="D87" s="37" t="s">
        <v>77</v>
      </c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34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0"/>
      <c r="AK87" s="20"/>
      <c r="AL87" s="56">
        <f t="shared" si="4"/>
        <v>0</v>
      </c>
      <c r="AM87" s="57"/>
      <c r="AN87" s="64">
        <f t="shared" si="5"/>
        <v>0</v>
      </c>
      <c r="AO87" s="63"/>
    </row>
    <row r="88" spans="1:41" ht="21" customHeight="1">
      <c r="A88" s="13"/>
      <c r="B88" s="13" t="s">
        <v>3</v>
      </c>
      <c r="C88" s="15">
        <v>70004206</v>
      </c>
      <c r="D88" s="37" t="s">
        <v>78</v>
      </c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34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0"/>
      <c r="AK88" s="20"/>
      <c r="AL88" s="56">
        <f t="shared" si="4"/>
        <v>0</v>
      </c>
      <c r="AM88" s="57"/>
      <c r="AN88" s="64">
        <f t="shared" si="5"/>
        <v>0</v>
      </c>
      <c r="AO88" s="63"/>
    </row>
    <row r="89" spans="1:41" ht="21" customHeight="1">
      <c r="A89" s="13"/>
      <c r="B89" s="13" t="s">
        <v>3</v>
      </c>
      <c r="C89" s="15">
        <v>70004200</v>
      </c>
      <c r="D89" s="37" t="s">
        <v>79</v>
      </c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34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0"/>
      <c r="AK89" s="20"/>
      <c r="AL89" s="56">
        <f t="shared" si="4"/>
        <v>0</v>
      </c>
      <c r="AM89" s="57"/>
      <c r="AN89" s="64">
        <f t="shared" si="5"/>
        <v>0</v>
      </c>
      <c r="AO89" s="63"/>
    </row>
    <row r="90" spans="1:41" ht="21" customHeight="1">
      <c r="A90" s="13"/>
      <c r="B90" s="13" t="s">
        <v>3</v>
      </c>
      <c r="C90" s="15">
        <v>70004199</v>
      </c>
      <c r="D90" s="37" t="s">
        <v>80</v>
      </c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26"/>
      <c r="Z90" s="34"/>
      <c r="AA90" s="34"/>
      <c r="AB90" s="34"/>
      <c r="AC90" s="34"/>
      <c r="AD90" s="34"/>
      <c r="AE90" s="34"/>
      <c r="AF90" s="34"/>
      <c r="AG90" s="34"/>
      <c r="AH90" s="34"/>
      <c r="AI90" s="36"/>
      <c r="AJ90" s="20"/>
      <c r="AK90" s="20"/>
      <c r="AL90" s="56">
        <f t="shared" si="4"/>
        <v>0</v>
      </c>
      <c r="AM90" s="57"/>
      <c r="AN90" s="64">
        <f t="shared" si="5"/>
        <v>0</v>
      </c>
      <c r="AO90" s="63"/>
    </row>
    <row r="91" spans="1:41" ht="21" customHeight="1">
      <c r="A91" s="13"/>
      <c r="B91" s="13"/>
      <c r="C91" s="15">
        <v>70004233</v>
      </c>
      <c r="D91" s="37" t="s">
        <v>81</v>
      </c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6"/>
      <c r="AJ91" s="20"/>
      <c r="AK91" s="20"/>
      <c r="AL91" s="56">
        <f t="shared" si="4"/>
        <v>0</v>
      </c>
      <c r="AM91" s="57"/>
      <c r="AN91" s="64">
        <f t="shared" si="5"/>
        <v>0</v>
      </c>
      <c r="AO91" s="63"/>
    </row>
    <row r="92" spans="1:41" ht="21" customHeight="1">
      <c r="A92" s="13"/>
      <c r="B92" s="13"/>
      <c r="C92" s="15">
        <v>70004228</v>
      </c>
      <c r="D92" s="37" t="s">
        <v>82</v>
      </c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6"/>
      <c r="AJ92" s="20"/>
      <c r="AK92" s="20"/>
      <c r="AL92" s="56">
        <f t="shared" si="4"/>
        <v>0</v>
      </c>
      <c r="AM92" s="57"/>
      <c r="AN92" s="64">
        <f t="shared" si="5"/>
        <v>0</v>
      </c>
      <c r="AO92" s="63"/>
    </row>
    <row r="93" spans="1:41" ht="21" customHeight="1">
      <c r="A93" s="13"/>
      <c r="B93" s="13"/>
      <c r="C93" s="15">
        <v>70004227</v>
      </c>
      <c r="D93" s="37" t="s">
        <v>83</v>
      </c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6"/>
      <c r="AJ93" s="20"/>
      <c r="AK93" s="20"/>
      <c r="AL93" s="56">
        <f t="shared" si="4"/>
        <v>0</v>
      </c>
      <c r="AM93" s="57"/>
      <c r="AN93" s="64">
        <f t="shared" si="5"/>
        <v>0</v>
      </c>
      <c r="AO93" s="63"/>
    </row>
    <row r="94" spans="1:41" ht="21" customHeight="1">
      <c r="A94" s="13"/>
      <c r="B94" s="13"/>
      <c r="C94" s="15">
        <v>70004234</v>
      </c>
      <c r="D94" s="37" t="s">
        <v>84</v>
      </c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6"/>
      <c r="AJ94" s="20"/>
      <c r="AK94" s="20"/>
      <c r="AL94" s="56">
        <f t="shared" si="4"/>
        <v>0</v>
      </c>
      <c r="AM94" s="57"/>
      <c r="AN94" s="64">
        <f t="shared" si="5"/>
        <v>0</v>
      </c>
      <c r="AO94" s="63"/>
    </row>
    <row r="95" spans="1:41" ht="21" customHeight="1">
      <c r="A95" s="13"/>
      <c r="B95" s="13"/>
      <c r="C95" s="15">
        <v>70004203</v>
      </c>
      <c r="D95" s="37" t="s">
        <v>85</v>
      </c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6"/>
      <c r="AJ95" s="20"/>
      <c r="AK95" s="20"/>
      <c r="AL95" s="56">
        <f t="shared" si="4"/>
        <v>0</v>
      </c>
      <c r="AM95" s="57"/>
      <c r="AN95" s="64">
        <f t="shared" si="5"/>
        <v>0</v>
      </c>
      <c r="AO95" s="63"/>
    </row>
    <row r="96" spans="1:41" ht="21" customHeight="1">
      <c r="A96" s="13"/>
      <c r="B96" s="13"/>
      <c r="C96" s="15">
        <v>70004207</v>
      </c>
      <c r="D96" s="37" t="s">
        <v>86</v>
      </c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6"/>
      <c r="AJ96" s="20"/>
      <c r="AK96" s="20"/>
      <c r="AL96" s="56">
        <f t="shared" si="4"/>
        <v>0</v>
      </c>
      <c r="AM96" s="57"/>
      <c r="AN96" s="64">
        <f t="shared" si="5"/>
        <v>0</v>
      </c>
      <c r="AO96" s="63"/>
    </row>
    <row r="97" spans="1:41" ht="21" customHeight="1">
      <c r="A97" s="13"/>
      <c r="B97" s="13"/>
      <c r="C97" s="15">
        <v>70004211</v>
      </c>
      <c r="D97" s="37" t="s">
        <v>87</v>
      </c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6"/>
      <c r="AJ97" s="20"/>
      <c r="AK97" s="20"/>
      <c r="AL97" s="56">
        <f t="shared" si="4"/>
        <v>0</v>
      </c>
      <c r="AM97" s="57"/>
      <c r="AN97" s="64">
        <f t="shared" si="5"/>
        <v>0</v>
      </c>
      <c r="AO97" s="63"/>
    </row>
    <row r="98" spans="1:41" ht="21" customHeight="1">
      <c r="A98" s="13"/>
      <c r="B98" s="13"/>
      <c r="C98" s="15">
        <v>70004229</v>
      </c>
      <c r="D98" s="37" t="s">
        <v>88</v>
      </c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6"/>
      <c r="AJ98" s="20"/>
      <c r="AK98" s="20"/>
      <c r="AL98" s="56">
        <f t="shared" si="4"/>
        <v>0</v>
      </c>
      <c r="AM98" s="57"/>
      <c r="AN98" s="64">
        <f t="shared" si="5"/>
        <v>0</v>
      </c>
      <c r="AO98" s="63"/>
    </row>
    <row r="99" spans="1:41" ht="21" customHeight="1">
      <c r="A99" s="13"/>
      <c r="B99" s="13"/>
      <c r="C99" s="15">
        <v>70004230</v>
      </c>
      <c r="D99" s="37" t="s">
        <v>89</v>
      </c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6"/>
      <c r="AJ99" s="20"/>
      <c r="AK99" s="20"/>
      <c r="AL99" s="56">
        <f t="shared" si="4"/>
        <v>0</v>
      </c>
      <c r="AM99" s="57"/>
      <c r="AN99" s="64">
        <f t="shared" si="5"/>
        <v>0</v>
      </c>
      <c r="AO99" s="63"/>
    </row>
    <row r="100" spans="1:41" ht="21" customHeight="1">
      <c r="A100" s="13"/>
      <c r="B100" s="13"/>
      <c r="C100" s="15">
        <v>70004201</v>
      </c>
      <c r="D100" s="37" t="s">
        <v>90</v>
      </c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6"/>
      <c r="AJ100" s="20"/>
      <c r="AK100" s="20"/>
      <c r="AL100" s="56">
        <f t="shared" si="4"/>
        <v>0</v>
      </c>
      <c r="AM100" s="57"/>
      <c r="AN100" s="64">
        <f t="shared" si="5"/>
        <v>0</v>
      </c>
      <c r="AO100" s="63"/>
    </row>
    <row r="101" spans="1:41" ht="21" customHeight="1">
      <c r="A101" s="13"/>
      <c r="B101" s="13"/>
      <c r="C101" s="15">
        <v>70004205</v>
      </c>
      <c r="D101" s="37" t="s">
        <v>91</v>
      </c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6"/>
      <c r="AJ101" s="20"/>
      <c r="AK101" s="20"/>
      <c r="AL101" s="56">
        <f t="shared" si="4"/>
        <v>0</v>
      </c>
      <c r="AM101" s="57"/>
      <c r="AN101" s="64">
        <f t="shared" si="5"/>
        <v>0</v>
      </c>
      <c r="AO101" s="63"/>
    </row>
    <row r="102" spans="1:41" ht="21" customHeight="1">
      <c r="A102" s="13"/>
      <c r="B102" s="13"/>
      <c r="C102" s="15">
        <v>70004231</v>
      </c>
      <c r="D102" s="37" t="s">
        <v>92</v>
      </c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6"/>
      <c r="AJ102" s="20"/>
      <c r="AK102" s="20"/>
      <c r="AL102" s="56">
        <f t="shared" ref="AL102:AL133" si="6">SUBTOTAL(9,E102:AI102)</f>
        <v>0</v>
      </c>
      <c r="AM102" s="57"/>
      <c r="AN102" s="64">
        <f t="shared" ref="AN102:AN133" si="7">COUNTIF(E102:AI102,"&gt;0")</f>
        <v>0</v>
      </c>
      <c r="AO102" s="63"/>
    </row>
    <row r="103" spans="1:41" ht="21" customHeight="1">
      <c r="A103" s="13"/>
      <c r="B103" s="13"/>
      <c r="C103" s="15">
        <v>70004208</v>
      </c>
      <c r="D103" s="37" t="s">
        <v>93</v>
      </c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6"/>
      <c r="AJ103" s="20"/>
      <c r="AK103" s="20"/>
      <c r="AL103" s="56">
        <f t="shared" si="6"/>
        <v>0</v>
      </c>
      <c r="AM103" s="57"/>
      <c r="AN103" s="64">
        <f t="shared" si="7"/>
        <v>0</v>
      </c>
      <c r="AO103" s="63"/>
    </row>
    <row r="104" spans="1:41" ht="21" customHeight="1">
      <c r="A104" s="13"/>
      <c r="B104" s="13"/>
      <c r="C104" s="15">
        <v>0</v>
      </c>
      <c r="D104" s="37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6"/>
      <c r="AJ104" s="20"/>
      <c r="AK104" s="20"/>
      <c r="AL104" s="56">
        <f t="shared" si="6"/>
        <v>0</v>
      </c>
      <c r="AM104" s="57"/>
      <c r="AN104" s="64">
        <f t="shared" si="7"/>
        <v>0</v>
      </c>
      <c r="AO104" s="63"/>
    </row>
    <row r="105" spans="1:41" ht="21" customHeight="1">
      <c r="A105" s="13"/>
      <c r="B105" s="13"/>
      <c r="C105" s="15">
        <v>70004232</v>
      </c>
      <c r="D105" s="37" t="s">
        <v>94</v>
      </c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6"/>
      <c r="AJ105" s="20"/>
      <c r="AK105" s="20"/>
      <c r="AL105" s="56">
        <f t="shared" si="6"/>
        <v>0</v>
      </c>
      <c r="AM105" s="57"/>
      <c r="AN105" s="64">
        <f t="shared" si="7"/>
        <v>0</v>
      </c>
      <c r="AO105" s="63"/>
    </row>
    <row r="106" spans="1:41" ht="21" customHeight="1">
      <c r="A106" s="13"/>
      <c r="B106" s="13"/>
      <c r="C106" s="15">
        <v>70004237</v>
      </c>
      <c r="D106" s="37" t="s">
        <v>95</v>
      </c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6"/>
      <c r="AJ106" s="20"/>
      <c r="AK106" s="20"/>
      <c r="AL106" s="56">
        <f t="shared" si="6"/>
        <v>0</v>
      </c>
      <c r="AM106" s="57"/>
      <c r="AN106" s="64">
        <f t="shared" si="7"/>
        <v>0</v>
      </c>
      <c r="AO106" s="63"/>
    </row>
    <row r="107" spans="1:41" ht="21" customHeight="1">
      <c r="A107" s="13"/>
      <c r="B107" s="13"/>
      <c r="C107" s="15">
        <v>70004213</v>
      </c>
      <c r="D107" s="37" t="s">
        <v>96</v>
      </c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6"/>
      <c r="AJ107" s="20"/>
      <c r="AK107" s="20"/>
      <c r="AL107" s="56">
        <f t="shared" si="6"/>
        <v>0</v>
      </c>
      <c r="AM107" s="57"/>
      <c r="AN107" s="64">
        <f t="shared" si="7"/>
        <v>0</v>
      </c>
      <c r="AO107" s="63"/>
    </row>
    <row r="108" spans="1:41" ht="21" customHeight="1">
      <c r="A108" s="13"/>
      <c r="B108" s="13"/>
      <c r="C108" s="15">
        <v>70004246</v>
      </c>
      <c r="D108" s="37" t="s">
        <v>97</v>
      </c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6"/>
      <c r="AJ108" s="20"/>
      <c r="AK108" s="20"/>
      <c r="AL108" s="56">
        <f t="shared" si="6"/>
        <v>0</v>
      </c>
      <c r="AM108" s="57"/>
      <c r="AN108" s="64">
        <f t="shared" si="7"/>
        <v>0</v>
      </c>
      <c r="AO108" s="63"/>
    </row>
    <row r="109" spans="1:41" ht="21" customHeight="1">
      <c r="A109" s="13"/>
      <c r="B109" s="13"/>
      <c r="C109" s="15">
        <v>70004099</v>
      </c>
      <c r="D109" s="37" t="s">
        <v>98</v>
      </c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6"/>
      <c r="AJ109" s="20"/>
      <c r="AK109" s="20"/>
      <c r="AL109" s="56">
        <f t="shared" si="6"/>
        <v>0</v>
      </c>
      <c r="AM109" s="57"/>
      <c r="AN109" s="64">
        <f t="shared" si="7"/>
        <v>0</v>
      </c>
      <c r="AO109" s="63"/>
    </row>
    <row r="110" spans="1:41" ht="21" customHeight="1">
      <c r="A110" s="13"/>
      <c r="B110" s="13"/>
      <c r="C110" s="15">
        <v>70004253</v>
      </c>
      <c r="D110" s="37" t="s">
        <v>99</v>
      </c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6"/>
      <c r="AJ110" s="20"/>
      <c r="AK110" s="20"/>
      <c r="AL110" s="56">
        <f t="shared" si="6"/>
        <v>0</v>
      </c>
      <c r="AM110" s="57"/>
      <c r="AN110" s="64">
        <f t="shared" si="7"/>
        <v>0</v>
      </c>
      <c r="AO110" s="63"/>
    </row>
    <row r="111" spans="1:41" ht="21" customHeight="1">
      <c r="A111" s="13"/>
      <c r="B111" s="13"/>
      <c r="C111" s="15">
        <v>70004212</v>
      </c>
      <c r="D111" s="37" t="s">
        <v>10</v>
      </c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6"/>
      <c r="AJ111" s="20"/>
      <c r="AK111" s="20"/>
      <c r="AL111" s="56">
        <f t="shared" si="6"/>
        <v>0</v>
      </c>
      <c r="AM111" s="57"/>
      <c r="AN111" s="64">
        <f t="shared" si="7"/>
        <v>0</v>
      </c>
      <c r="AO111" s="63"/>
    </row>
    <row r="112" spans="1:41" ht="21" customHeight="1">
      <c r="A112" s="13"/>
      <c r="B112" s="13"/>
      <c r="C112" s="15">
        <v>70004216</v>
      </c>
      <c r="D112" s="37" t="s">
        <v>100</v>
      </c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6"/>
      <c r="AJ112" s="20"/>
      <c r="AK112" s="20"/>
      <c r="AL112" s="56">
        <f t="shared" si="6"/>
        <v>0</v>
      </c>
      <c r="AM112" s="57"/>
      <c r="AN112" s="64">
        <f t="shared" si="7"/>
        <v>0</v>
      </c>
      <c r="AO112" s="63"/>
    </row>
    <row r="113" spans="1:41" ht="21" customHeight="1">
      <c r="A113" s="13"/>
      <c r="B113" s="13"/>
      <c r="C113" s="15">
        <v>70004221</v>
      </c>
      <c r="D113" s="37" t="s">
        <v>101</v>
      </c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6"/>
      <c r="AJ113" s="20"/>
      <c r="AK113" s="20"/>
      <c r="AL113" s="56">
        <f t="shared" si="6"/>
        <v>0</v>
      </c>
      <c r="AM113" s="57"/>
      <c r="AN113" s="64">
        <f t="shared" si="7"/>
        <v>0</v>
      </c>
      <c r="AO113" s="63"/>
    </row>
    <row r="114" spans="1:41" ht="21" customHeight="1">
      <c r="A114" s="13"/>
      <c r="B114" s="13"/>
      <c r="C114" s="15">
        <v>70004222</v>
      </c>
      <c r="D114" s="37" t="s">
        <v>102</v>
      </c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6"/>
      <c r="AJ114" s="20"/>
      <c r="AK114" s="20"/>
      <c r="AL114" s="56">
        <f t="shared" si="6"/>
        <v>0</v>
      </c>
      <c r="AM114" s="57"/>
      <c r="AN114" s="64">
        <f t="shared" si="7"/>
        <v>0</v>
      </c>
      <c r="AO114" s="63"/>
    </row>
    <row r="115" spans="1:41" ht="21" customHeight="1">
      <c r="A115" s="13"/>
      <c r="B115" s="13"/>
      <c r="C115" s="15">
        <v>70004220</v>
      </c>
      <c r="D115" s="37" t="s">
        <v>103</v>
      </c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6"/>
      <c r="AJ115" s="20"/>
      <c r="AK115" s="20"/>
      <c r="AL115" s="56">
        <f t="shared" si="6"/>
        <v>0</v>
      </c>
      <c r="AM115" s="57"/>
      <c r="AN115" s="64">
        <f t="shared" si="7"/>
        <v>0</v>
      </c>
      <c r="AO115" s="63"/>
    </row>
    <row r="116" spans="1:41" ht="21" customHeight="1">
      <c r="A116" s="13"/>
      <c r="B116" s="13"/>
      <c r="C116" s="15">
        <v>70004210</v>
      </c>
      <c r="D116" s="37" t="s">
        <v>104</v>
      </c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6"/>
      <c r="AJ116" s="20"/>
      <c r="AK116" s="20"/>
      <c r="AL116" s="56">
        <f t="shared" si="6"/>
        <v>0</v>
      </c>
      <c r="AM116" s="57"/>
      <c r="AN116" s="64">
        <f t="shared" si="7"/>
        <v>0</v>
      </c>
      <c r="AO116" s="63"/>
    </row>
    <row r="117" spans="1:41" ht="21" customHeight="1">
      <c r="A117" s="13"/>
      <c r="B117" s="13"/>
      <c r="C117" s="15">
        <v>70004219</v>
      </c>
      <c r="D117" s="37" t="s">
        <v>105</v>
      </c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6"/>
      <c r="AJ117" s="20"/>
      <c r="AK117" s="20"/>
      <c r="AL117" s="56">
        <f t="shared" si="6"/>
        <v>0</v>
      </c>
      <c r="AM117" s="57"/>
      <c r="AN117" s="64">
        <f t="shared" si="7"/>
        <v>0</v>
      </c>
      <c r="AO117" s="63"/>
    </row>
    <row r="118" spans="1:41" ht="21" customHeight="1">
      <c r="A118" s="13"/>
      <c r="B118" s="13"/>
      <c r="C118" s="15">
        <v>70004242</v>
      </c>
      <c r="D118" s="37" t="s">
        <v>106</v>
      </c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6"/>
      <c r="AJ118" s="20"/>
      <c r="AK118" s="20"/>
      <c r="AL118" s="56">
        <f t="shared" si="6"/>
        <v>0</v>
      </c>
      <c r="AM118" s="57"/>
      <c r="AN118" s="64">
        <f t="shared" si="7"/>
        <v>0</v>
      </c>
      <c r="AO118" s="63"/>
    </row>
    <row r="119" spans="1:41" ht="21" customHeight="1">
      <c r="A119" s="13"/>
      <c r="B119" s="13"/>
      <c r="C119" s="15">
        <v>70004235</v>
      </c>
      <c r="D119" s="37" t="s">
        <v>107</v>
      </c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6"/>
      <c r="AJ119" s="20"/>
      <c r="AK119" s="20"/>
      <c r="AL119" s="56">
        <f t="shared" si="6"/>
        <v>0</v>
      </c>
      <c r="AM119" s="57"/>
      <c r="AN119" s="64">
        <f t="shared" si="7"/>
        <v>0</v>
      </c>
      <c r="AO119" s="63"/>
    </row>
    <row r="120" spans="1:41" ht="21" customHeight="1">
      <c r="A120" s="13"/>
      <c r="B120" s="13"/>
      <c r="C120" s="15">
        <v>70004236</v>
      </c>
      <c r="D120" s="37" t="s">
        <v>108</v>
      </c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6"/>
      <c r="AJ120" s="20"/>
      <c r="AK120" s="20"/>
      <c r="AL120" s="56">
        <f t="shared" si="6"/>
        <v>0</v>
      </c>
      <c r="AM120" s="57"/>
      <c r="AN120" s="64">
        <f t="shared" si="7"/>
        <v>0</v>
      </c>
      <c r="AO120" s="63"/>
    </row>
    <row r="121" spans="1:41" ht="21" customHeight="1">
      <c r="A121" s="13"/>
      <c r="B121" s="13"/>
      <c r="C121" s="15">
        <v>70004215</v>
      </c>
      <c r="D121" s="37" t="s">
        <v>109</v>
      </c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6"/>
      <c r="AJ121" s="20"/>
      <c r="AK121" s="20"/>
      <c r="AL121" s="56">
        <f t="shared" si="6"/>
        <v>0</v>
      </c>
      <c r="AM121" s="57"/>
      <c r="AN121" s="64">
        <f t="shared" si="7"/>
        <v>0</v>
      </c>
      <c r="AO121" s="63"/>
    </row>
    <row r="122" spans="1:41" ht="21" customHeight="1">
      <c r="C122" s="10">
        <v>0</v>
      </c>
      <c r="D122" s="37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6"/>
      <c r="AJ122" s="20"/>
      <c r="AK122" s="20"/>
      <c r="AL122" s="56">
        <f t="shared" si="6"/>
        <v>0</v>
      </c>
      <c r="AM122" s="57"/>
      <c r="AN122" s="64">
        <f t="shared" si="7"/>
        <v>0</v>
      </c>
      <c r="AO122" s="63"/>
    </row>
    <row r="123" spans="1:41" ht="21" customHeight="1">
      <c r="C123" s="10">
        <v>70004198</v>
      </c>
      <c r="D123" s="37" t="s">
        <v>110</v>
      </c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6"/>
      <c r="AJ123" s="20"/>
      <c r="AK123" s="20"/>
      <c r="AL123" s="56">
        <f t="shared" si="6"/>
        <v>0</v>
      </c>
      <c r="AM123" s="57"/>
      <c r="AN123" s="64">
        <f t="shared" si="7"/>
        <v>0</v>
      </c>
      <c r="AO123" s="63"/>
    </row>
    <row r="124" spans="1:41" ht="21" customHeight="1">
      <c r="C124" s="10">
        <v>70004238</v>
      </c>
      <c r="D124" s="37" t="s">
        <v>111</v>
      </c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6"/>
      <c r="AJ124" s="20"/>
      <c r="AK124" s="20"/>
      <c r="AL124" s="56">
        <f t="shared" si="6"/>
        <v>0</v>
      </c>
      <c r="AM124" s="57"/>
      <c r="AN124" s="64">
        <f t="shared" si="7"/>
        <v>0</v>
      </c>
      <c r="AO124" s="63"/>
    </row>
    <row r="125" spans="1:41" ht="21" customHeight="1">
      <c r="A125" s="13"/>
      <c r="B125" s="13"/>
      <c r="C125" s="15">
        <v>70004243</v>
      </c>
      <c r="D125" s="37" t="s">
        <v>112</v>
      </c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6"/>
      <c r="AJ125" s="20"/>
      <c r="AK125" s="20"/>
      <c r="AL125" s="56">
        <f t="shared" si="6"/>
        <v>0</v>
      </c>
      <c r="AM125" s="57"/>
      <c r="AN125" s="64">
        <f t="shared" si="7"/>
        <v>0</v>
      </c>
      <c r="AO125" s="63"/>
    </row>
    <row r="126" spans="1:41" ht="21" customHeight="1">
      <c r="A126" s="13"/>
      <c r="B126" s="13"/>
      <c r="C126" s="15">
        <v>70004209</v>
      </c>
      <c r="D126" s="37" t="s">
        <v>113</v>
      </c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6"/>
      <c r="AJ126" s="20"/>
      <c r="AK126" s="20"/>
      <c r="AL126" s="56">
        <f t="shared" si="6"/>
        <v>0</v>
      </c>
      <c r="AM126" s="57"/>
      <c r="AN126" s="64">
        <f t="shared" si="7"/>
        <v>0</v>
      </c>
      <c r="AO126" s="63"/>
    </row>
    <row r="127" spans="1:41" ht="21" customHeight="1">
      <c r="A127" s="13"/>
      <c r="B127" s="13"/>
      <c r="C127" s="15">
        <v>70004240</v>
      </c>
      <c r="D127" s="30" t="s">
        <v>114</v>
      </c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6"/>
      <c r="AJ127" s="20"/>
      <c r="AK127" s="20"/>
      <c r="AL127" s="56">
        <f t="shared" si="6"/>
        <v>0</v>
      </c>
      <c r="AM127" s="57"/>
      <c r="AN127" s="64">
        <f t="shared" si="7"/>
        <v>0</v>
      </c>
      <c r="AO127" s="63"/>
    </row>
    <row r="128" spans="1:41" ht="21" customHeight="1">
      <c r="A128" s="13"/>
      <c r="B128" s="13"/>
      <c r="C128" s="15">
        <v>70004239</v>
      </c>
      <c r="D128" s="30" t="s">
        <v>115</v>
      </c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6"/>
      <c r="AJ128" s="20"/>
      <c r="AK128" s="20"/>
      <c r="AL128" s="56">
        <f t="shared" si="6"/>
        <v>0</v>
      </c>
      <c r="AM128" s="57"/>
      <c r="AN128" s="64">
        <f t="shared" si="7"/>
        <v>0</v>
      </c>
      <c r="AO128" s="63"/>
    </row>
    <row r="129" spans="1:41" ht="21" customHeight="1">
      <c r="A129" s="13"/>
      <c r="B129" s="13"/>
      <c r="C129" s="15">
        <v>70004214</v>
      </c>
      <c r="D129" s="30" t="s">
        <v>116</v>
      </c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6"/>
      <c r="AJ129" s="20"/>
      <c r="AK129" s="20"/>
      <c r="AL129" s="56">
        <f t="shared" si="6"/>
        <v>0</v>
      </c>
      <c r="AM129" s="57"/>
      <c r="AN129" s="64">
        <f t="shared" si="7"/>
        <v>0</v>
      </c>
      <c r="AO129" s="63"/>
    </row>
    <row r="130" spans="1:41" ht="21" customHeight="1">
      <c r="A130" s="13"/>
      <c r="B130" s="13"/>
      <c r="C130" s="15">
        <v>70004259</v>
      </c>
      <c r="D130" s="30" t="s">
        <v>117</v>
      </c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6"/>
      <c r="AJ130" s="20"/>
      <c r="AK130" s="20"/>
      <c r="AL130" s="56">
        <f t="shared" si="6"/>
        <v>0</v>
      </c>
      <c r="AM130" s="57"/>
      <c r="AN130" s="64">
        <f t="shared" si="7"/>
        <v>0</v>
      </c>
      <c r="AO130" s="63"/>
    </row>
    <row r="131" spans="1:41" ht="21" customHeight="1">
      <c r="A131" s="13"/>
      <c r="B131" s="13"/>
      <c r="C131" s="15">
        <v>70004280</v>
      </c>
      <c r="D131" s="32" t="s">
        <v>118</v>
      </c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6"/>
      <c r="AJ131" s="20"/>
      <c r="AK131" s="20"/>
      <c r="AL131" s="56">
        <f t="shared" si="6"/>
        <v>0</v>
      </c>
      <c r="AM131" s="57"/>
      <c r="AN131" s="64">
        <f t="shared" si="7"/>
        <v>0</v>
      </c>
      <c r="AO131" s="63"/>
    </row>
    <row r="132" spans="1:41" ht="21" customHeight="1">
      <c r="A132" s="13"/>
      <c r="B132" s="13"/>
      <c r="C132" s="15">
        <v>70004284</v>
      </c>
      <c r="D132" s="30" t="s">
        <v>119</v>
      </c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6"/>
      <c r="AJ132" s="20"/>
      <c r="AK132" s="20"/>
      <c r="AL132" s="56">
        <f t="shared" si="6"/>
        <v>0</v>
      </c>
      <c r="AM132" s="57"/>
      <c r="AN132" s="64">
        <f t="shared" si="7"/>
        <v>0</v>
      </c>
      <c r="AO132" s="63"/>
    </row>
    <row r="133" spans="1:41" ht="21" customHeight="1">
      <c r="A133" s="13"/>
      <c r="B133" s="13"/>
      <c r="C133" s="15">
        <v>70004278</v>
      </c>
      <c r="D133" s="30" t="s">
        <v>120</v>
      </c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6"/>
      <c r="AJ133" s="20"/>
      <c r="AK133" s="20"/>
      <c r="AL133" s="56">
        <f t="shared" si="6"/>
        <v>0</v>
      </c>
      <c r="AM133" s="57"/>
      <c r="AN133" s="64">
        <f t="shared" si="7"/>
        <v>0</v>
      </c>
      <c r="AO133" s="63"/>
    </row>
    <row r="134" spans="1:41" ht="21" customHeight="1">
      <c r="A134" s="13"/>
      <c r="B134" s="13"/>
      <c r="C134" s="15">
        <v>70004281</v>
      </c>
      <c r="D134" s="30" t="s">
        <v>121</v>
      </c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6"/>
      <c r="AJ134" s="20"/>
      <c r="AK134" s="20"/>
      <c r="AL134" s="56">
        <f t="shared" ref="AL134:AL139" si="8">SUBTOTAL(9,E134:AI134)</f>
        <v>0</v>
      </c>
      <c r="AM134" s="57"/>
      <c r="AN134" s="64">
        <f t="shared" ref="AN134:AN139" si="9">COUNTIF(E134:AI134,"&gt;0")</f>
        <v>0</v>
      </c>
      <c r="AO134" s="63"/>
    </row>
    <row r="135" spans="1:41" ht="21" customHeight="1">
      <c r="A135" s="13"/>
      <c r="B135" s="13"/>
      <c r="C135" s="15">
        <v>70004277</v>
      </c>
      <c r="D135" s="30" t="s">
        <v>122</v>
      </c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6"/>
      <c r="AJ135" s="20"/>
      <c r="AK135" s="20"/>
      <c r="AL135" s="56">
        <f t="shared" si="8"/>
        <v>0</v>
      </c>
      <c r="AM135" s="57"/>
      <c r="AN135" s="64">
        <f t="shared" si="9"/>
        <v>0</v>
      </c>
      <c r="AO135" s="63"/>
    </row>
    <row r="136" spans="1:41" ht="21" customHeight="1">
      <c r="A136" s="13"/>
      <c r="B136" s="13"/>
      <c r="C136" s="15">
        <v>70004279</v>
      </c>
      <c r="D136" s="30" t="s">
        <v>123</v>
      </c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6"/>
      <c r="AJ136" s="20"/>
      <c r="AK136" s="20"/>
      <c r="AL136" s="56">
        <f t="shared" si="8"/>
        <v>0</v>
      </c>
      <c r="AM136" s="57"/>
      <c r="AN136" s="64">
        <f t="shared" si="9"/>
        <v>0</v>
      </c>
      <c r="AO136" s="63"/>
    </row>
    <row r="137" spans="1:41" ht="21" customHeight="1">
      <c r="A137" s="13"/>
      <c r="B137" s="13"/>
      <c r="C137" s="15">
        <v>70004332</v>
      </c>
      <c r="D137" s="30" t="s">
        <v>124</v>
      </c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6"/>
      <c r="AJ137" s="20"/>
      <c r="AK137" s="20"/>
      <c r="AL137" s="56">
        <f t="shared" si="8"/>
        <v>0</v>
      </c>
      <c r="AM137" s="57"/>
      <c r="AN137" s="64">
        <f t="shared" si="9"/>
        <v>0</v>
      </c>
      <c r="AO137" s="63"/>
    </row>
    <row r="138" spans="1:41" ht="21" customHeight="1">
      <c r="A138" s="13"/>
      <c r="B138" s="13"/>
      <c r="C138" s="15"/>
      <c r="D138" s="30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6"/>
      <c r="AJ138" s="20"/>
      <c r="AK138" s="20"/>
      <c r="AL138" s="56">
        <f t="shared" si="8"/>
        <v>0</v>
      </c>
      <c r="AM138" s="57"/>
      <c r="AN138" s="64">
        <f t="shared" si="9"/>
        <v>0</v>
      </c>
      <c r="AO138" s="63"/>
    </row>
    <row r="139" spans="1:41" ht="20.25" customHeight="1">
      <c r="A139" s="13"/>
      <c r="B139" s="13" t="s">
        <v>3</v>
      </c>
      <c r="C139" s="15"/>
      <c r="D139" s="5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20"/>
      <c r="AK139" s="20"/>
      <c r="AL139" s="56">
        <f t="shared" si="8"/>
        <v>0</v>
      </c>
      <c r="AM139" s="57"/>
      <c r="AN139" s="64">
        <f t="shared" si="9"/>
        <v>0</v>
      </c>
      <c r="AO139" s="63"/>
    </row>
    <row r="140" spans="1:41" ht="21" customHeight="1">
      <c r="D140" s="41" t="s">
        <v>125</v>
      </c>
      <c r="E140" s="41">
        <f t="shared" ref="E140:AI140" si="10">COUNT(E6:E139)</f>
        <v>0</v>
      </c>
      <c r="F140" s="41">
        <f t="shared" si="10"/>
        <v>0</v>
      </c>
      <c r="G140" s="41">
        <f t="shared" si="10"/>
        <v>0</v>
      </c>
      <c r="H140" s="41">
        <f t="shared" si="10"/>
        <v>0</v>
      </c>
      <c r="I140" s="41">
        <f t="shared" si="10"/>
        <v>0</v>
      </c>
      <c r="J140" s="41">
        <f t="shared" si="10"/>
        <v>0</v>
      </c>
      <c r="K140" s="41">
        <f t="shared" si="10"/>
        <v>0</v>
      </c>
      <c r="L140" s="41">
        <f t="shared" si="10"/>
        <v>0</v>
      </c>
      <c r="M140" s="41">
        <f t="shared" si="10"/>
        <v>0</v>
      </c>
      <c r="N140" s="41">
        <f t="shared" si="10"/>
        <v>0</v>
      </c>
      <c r="O140" s="41">
        <f t="shared" si="10"/>
        <v>0</v>
      </c>
      <c r="P140" s="41">
        <f t="shared" si="10"/>
        <v>0</v>
      </c>
      <c r="Q140" s="41">
        <f t="shared" si="10"/>
        <v>0</v>
      </c>
      <c r="R140" s="41">
        <f t="shared" si="10"/>
        <v>0</v>
      </c>
      <c r="S140" s="41">
        <f t="shared" si="10"/>
        <v>0</v>
      </c>
      <c r="T140" s="41">
        <f t="shared" si="10"/>
        <v>0</v>
      </c>
      <c r="U140" s="41">
        <f t="shared" si="10"/>
        <v>0</v>
      </c>
      <c r="V140" s="41">
        <f t="shared" si="10"/>
        <v>0</v>
      </c>
      <c r="W140" s="41">
        <f t="shared" si="10"/>
        <v>0</v>
      </c>
      <c r="X140" s="41">
        <f t="shared" si="10"/>
        <v>0</v>
      </c>
      <c r="Y140" s="41">
        <f t="shared" si="10"/>
        <v>0</v>
      </c>
      <c r="Z140" s="41">
        <f t="shared" si="10"/>
        <v>0</v>
      </c>
      <c r="AA140" s="41">
        <f t="shared" si="10"/>
        <v>0</v>
      </c>
      <c r="AB140" s="41">
        <f t="shared" si="10"/>
        <v>0</v>
      </c>
      <c r="AC140" s="41">
        <f t="shared" si="10"/>
        <v>0</v>
      </c>
      <c r="AD140" s="41">
        <f t="shared" si="10"/>
        <v>0</v>
      </c>
      <c r="AE140" s="41">
        <f t="shared" si="10"/>
        <v>0</v>
      </c>
      <c r="AF140" s="41">
        <f t="shared" si="10"/>
        <v>0</v>
      </c>
      <c r="AG140" s="41">
        <f t="shared" si="10"/>
        <v>0</v>
      </c>
      <c r="AH140" s="41">
        <f t="shared" si="10"/>
        <v>0</v>
      </c>
      <c r="AI140" s="41">
        <f t="shared" si="10"/>
        <v>0</v>
      </c>
      <c r="AJ140" s="42">
        <f>SUM(E140:AI140)</f>
        <v>0</v>
      </c>
      <c r="AL140" s="58">
        <f>SUM(AL6:AM139)</f>
        <v>0</v>
      </c>
      <c r="AM140" s="59"/>
      <c r="AN140" s="65">
        <f>SUM(AN6:AO139)</f>
        <v>0</v>
      </c>
      <c r="AO140" s="66"/>
    </row>
    <row r="141" spans="1:41" ht="21" customHeight="1">
      <c r="D141" s="43" t="s">
        <v>126</v>
      </c>
      <c r="E141" s="44">
        <f t="shared" ref="E141:AI141" si="11">SUBTOTAL(9,E6:E139)</f>
        <v>0</v>
      </c>
      <c r="F141" s="44">
        <f t="shared" si="11"/>
        <v>0</v>
      </c>
      <c r="G141" s="44">
        <f t="shared" si="11"/>
        <v>0</v>
      </c>
      <c r="H141" s="44">
        <f t="shared" si="11"/>
        <v>0</v>
      </c>
      <c r="I141" s="44">
        <f t="shared" si="11"/>
        <v>0</v>
      </c>
      <c r="J141" s="44">
        <f t="shared" si="11"/>
        <v>0</v>
      </c>
      <c r="K141" s="44">
        <f t="shared" si="11"/>
        <v>0</v>
      </c>
      <c r="L141" s="44">
        <f t="shared" si="11"/>
        <v>0</v>
      </c>
      <c r="M141" s="44">
        <f t="shared" si="11"/>
        <v>0</v>
      </c>
      <c r="N141" s="44">
        <f t="shared" si="11"/>
        <v>0</v>
      </c>
      <c r="O141" s="44">
        <f t="shared" si="11"/>
        <v>0</v>
      </c>
      <c r="P141" s="44">
        <f t="shared" si="11"/>
        <v>0</v>
      </c>
      <c r="Q141" s="44">
        <f t="shared" si="11"/>
        <v>0</v>
      </c>
      <c r="R141" s="44">
        <f t="shared" si="11"/>
        <v>0</v>
      </c>
      <c r="S141" s="44">
        <f t="shared" si="11"/>
        <v>0</v>
      </c>
      <c r="T141" s="44">
        <f t="shared" si="11"/>
        <v>0</v>
      </c>
      <c r="U141" s="44">
        <f t="shared" si="11"/>
        <v>0</v>
      </c>
      <c r="V141" s="44">
        <f t="shared" si="11"/>
        <v>0</v>
      </c>
      <c r="W141" s="44">
        <f t="shared" si="11"/>
        <v>0</v>
      </c>
      <c r="X141" s="44">
        <f t="shared" si="11"/>
        <v>0</v>
      </c>
      <c r="Y141" s="44">
        <f t="shared" si="11"/>
        <v>0</v>
      </c>
      <c r="Z141" s="44">
        <f t="shared" si="11"/>
        <v>0</v>
      </c>
      <c r="AA141" s="44">
        <f t="shared" si="11"/>
        <v>0</v>
      </c>
      <c r="AB141" s="44">
        <f t="shared" si="11"/>
        <v>0</v>
      </c>
      <c r="AC141" s="44">
        <f t="shared" si="11"/>
        <v>0</v>
      </c>
      <c r="AD141" s="44">
        <f t="shared" si="11"/>
        <v>0</v>
      </c>
      <c r="AE141" s="44">
        <f t="shared" si="11"/>
        <v>0</v>
      </c>
      <c r="AF141" s="44">
        <f t="shared" si="11"/>
        <v>0</v>
      </c>
      <c r="AG141" s="44">
        <f t="shared" si="11"/>
        <v>0</v>
      </c>
      <c r="AH141" s="44">
        <f t="shared" si="11"/>
        <v>0</v>
      </c>
      <c r="AI141" s="44">
        <f t="shared" si="11"/>
        <v>0</v>
      </c>
      <c r="AJ141" s="45">
        <f>SUM(E141:AI141)</f>
        <v>0</v>
      </c>
      <c r="AK141" s="16">
        <f>SUBTOTAL(9,AK6:AK138)</f>
        <v>0</v>
      </c>
      <c r="AL141" s="60">
        <f>SUBTOTAL(9,AL6:AL139)</f>
        <v>0</v>
      </c>
      <c r="AM141" s="53"/>
    </row>
    <row r="142" spans="1:41" ht="17.25" customHeight="1">
      <c r="D142" s="46" t="s">
        <v>127</v>
      </c>
      <c r="E142" s="47"/>
      <c r="F142" s="46"/>
      <c r="G142" s="46"/>
      <c r="H142" s="46"/>
      <c r="I142" s="46"/>
      <c r="J142" s="46"/>
      <c r="K142" s="46"/>
      <c r="L142" s="46"/>
      <c r="M142" s="46"/>
      <c r="N142" s="46"/>
      <c r="O142" s="48"/>
      <c r="P142" s="46"/>
      <c r="Q142" s="48"/>
      <c r="R142" s="48"/>
      <c r="S142" s="48"/>
      <c r="T142" s="48"/>
      <c r="U142" s="48"/>
      <c r="V142" s="48"/>
      <c r="W142" s="48"/>
      <c r="X142" s="48"/>
      <c r="Y142" s="48"/>
      <c r="Z142" s="46"/>
      <c r="AA142" s="48"/>
      <c r="AB142" s="46"/>
      <c r="AC142" s="46"/>
      <c r="AD142" s="46"/>
      <c r="AE142" s="46"/>
      <c r="AF142" s="46"/>
      <c r="AG142" s="46"/>
      <c r="AH142" s="46"/>
      <c r="AI142" s="46"/>
      <c r="AJ142" s="42">
        <f>SUM(E142:AI142)</f>
        <v>0</v>
      </c>
      <c r="AL142" s="54"/>
      <c r="AM142" s="59"/>
    </row>
    <row r="143" spans="1:41" ht="13" customHeight="1"/>
    <row r="144" spans="1:41" ht="17.25" customHeight="1">
      <c r="D144" s="38" t="s">
        <v>128</v>
      </c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9"/>
      <c r="AD144" s="38"/>
      <c r="AE144" s="38"/>
      <c r="AF144" s="38"/>
      <c r="AG144" s="38"/>
      <c r="AH144" s="38"/>
      <c r="AI144" s="38"/>
      <c r="AJ144" s="40">
        <f>SUM(E144:AI144)</f>
        <v>0</v>
      </c>
    </row>
    <row r="145" spans="4:36" ht="17.25" customHeight="1">
      <c r="D145" s="38" t="s">
        <v>129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40">
        <f>SUM(E145:AI145)</f>
        <v>0</v>
      </c>
    </row>
    <row r="146" spans="4:36" ht="17.25" customHeight="1">
      <c r="D146" s="38" t="s">
        <v>130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40">
        <f>SUM(E146:AI146)</f>
        <v>0</v>
      </c>
    </row>
    <row r="147" spans="4:36" ht="17.25" customHeight="1">
      <c r="D147" s="38" t="s">
        <v>131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40">
        <f>SUM(E147:AI147)</f>
        <v>0</v>
      </c>
    </row>
  </sheetData>
  <mergeCells count="275">
    <mergeCell ref="AL134:AM134"/>
    <mergeCell ref="AN134:AO134"/>
    <mergeCell ref="AL135:AM135"/>
    <mergeCell ref="AN135:AO135"/>
    <mergeCell ref="AL136:AM136"/>
    <mergeCell ref="AN136:AO136"/>
    <mergeCell ref="AL129:AM129"/>
    <mergeCell ref="AN129:AO129"/>
    <mergeCell ref="AL130:AM130"/>
    <mergeCell ref="AN130:AO130"/>
    <mergeCell ref="AL131:AM131"/>
    <mergeCell ref="AN131:AO131"/>
    <mergeCell ref="AL132:AM132"/>
    <mergeCell ref="AN132:AO132"/>
    <mergeCell ref="AL133:AM133"/>
    <mergeCell ref="AN133:AO133"/>
    <mergeCell ref="AN85:AO85"/>
    <mergeCell ref="AL104:AM104"/>
    <mergeCell ref="AN104:AO104"/>
    <mergeCell ref="AL92:AM92"/>
    <mergeCell ref="AN92:AO92"/>
    <mergeCell ref="AL93:AM93"/>
    <mergeCell ref="AN93:AO93"/>
    <mergeCell ref="AL94:AM94"/>
    <mergeCell ref="AN94:AO94"/>
    <mergeCell ref="AL95:AM95"/>
    <mergeCell ref="AN95:AO95"/>
    <mergeCell ref="AL96:AM96"/>
    <mergeCell ref="AN96:AO96"/>
    <mergeCell ref="AL97:AM97"/>
    <mergeCell ref="AN97:AO97"/>
    <mergeCell ref="AL103:AM103"/>
    <mergeCell ref="AN103:AO103"/>
    <mergeCell ref="AL91:AM91"/>
    <mergeCell ref="AN91:AO91"/>
    <mergeCell ref="AL98:AM98"/>
    <mergeCell ref="AL99:AM99"/>
    <mergeCell ref="AL90:AM90"/>
    <mergeCell ref="AL86:AM86"/>
    <mergeCell ref="AL87:AM87"/>
    <mergeCell ref="AN80:AO80"/>
    <mergeCell ref="AL81:AM81"/>
    <mergeCell ref="AN81:AO81"/>
    <mergeCell ref="AL82:AM82"/>
    <mergeCell ref="AN82:AO82"/>
    <mergeCell ref="AL83:AM83"/>
    <mergeCell ref="AN83:AO83"/>
    <mergeCell ref="AL84:AM84"/>
    <mergeCell ref="AN84:AO84"/>
    <mergeCell ref="AN75:AO75"/>
    <mergeCell ref="AL76:AM76"/>
    <mergeCell ref="AN76:AO76"/>
    <mergeCell ref="AL77:AM77"/>
    <mergeCell ref="AN77:AO77"/>
    <mergeCell ref="AL78:AM78"/>
    <mergeCell ref="AN78:AO78"/>
    <mergeCell ref="AL79:AM79"/>
    <mergeCell ref="AN79:AO79"/>
    <mergeCell ref="AN70:AO70"/>
    <mergeCell ref="AL71:AM71"/>
    <mergeCell ref="AN71:AO71"/>
    <mergeCell ref="AL72:AM72"/>
    <mergeCell ref="AN72:AO72"/>
    <mergeCell ref="AL73:AM73"/>
    <mergeCell ref="AN73:AO73"/>
    <mergeCell ref="AL74:AM74"/>
    <mergeCell ref="AN74:AO74"/>
    <mergeCell ref="AN65:AO65"/>
    <mergeCell ref="AL66:AM66"/>
    <mergeCell ref="AN66:AO66"/>
    <mergeCell ref="AL67:AM67"/>
    <mergeCell ref="AN67:AO67"/>
    <mergeCell ref="AL68:AM68"/>
    <mergeCell ref="AN68:AO68"/>
    <mergeCell ref="AL69:AM69"/>
    <mergeCell ref="AN69:AO69"/>
    <mergeCell ref="AN60:AO60"/>
    <mergeCell ref="AL61:AM61"/>
    <mergeCell ref="AN61:AO61"/>
    <mergeCell ref="AL62:AM62"/>
    <mergeCell ref="AN62:AO62"/>
    <mergeCell ref="AL63:AM63"/>
    <mergeCell ref="AN63:AO63"/>
    <mergeCell ref="AL64:AM64"/>
    <mergeCell ref="AN64:AO64"/>
    <mergeCell ref="AN55:AO55"/>
    <mergeCell ref="AL56:AM56"/>
    <mergeCell ref="AN56:AO56"/>
    <mergeCell ref="AL57:AM57"/>
    <mergeCell ref="AN57:AO57"/>
    <mergeCell ref="AL58:AM58"/>
    <mergeCell ref="AN58:AO58"/>
    <mergeCell ref="AL59:AM59"/>
    <mergeCell ref="AN59:AO59"/>
    <mergeCell ref="AN39:AO39"/>
    <mergeCell ref="AN38:AO38"/>
    <mergeCell ref="AN37:AO37"/>
    <mergeCell ref="AN36:AO36"/>
    <mergeCell ref="AN28:AO28"/>
    <mergeCell ref="AN27:AO27"/>
    <mergeCell ref="AN30:AO30"/>
    <mergeCell ref="AL27:AM27"/>
    <mergeCell ref="AL54:AM54"/>
    <mergeCell ref="AN54:AO54"/>
    <mergeCell ref="AL45:AM45"/>
    <mergeCell ref="AL46:AM46"/>
    <mergeCell ref="AL47:AM47"/>
    <mergeCell ref="AL48:AM48"/>
    <mergeCell ref="AL49:AM49"/>
    <mergeCell ref="AL40:AM40"/>
    <mergeCell ref="AL31:AM31"/>
    <mergeCell ref="AL38:AM38"/>
    <mergeCell ref="AL41:AM41"/>
    <mergeCell ref="AN52:AO52"/>
    <mergeCell ref="AN51:AO51"/>
    <mergeCell ref="AL88:AM88"/>
    <mergeCell ref="AL51:AM51"/>
    <mergeCell ref="AL55:AM55"/>
    <mergeCell ref="AL60:AM60"/>
    <mergeCell ref="AL65:AM65"/>
    <mergeCell ref="AL70:AM70"/>
    <mergeCell ref="AL75:AM75"/>
    <mergeCell ref="AL80:AM80"/>
    <mergeCell ref="AL85:AM85"/>
    <mergeCell ref="AL52:AM52"/>
    <mergeCell ref="AL53:AM53"/>
    <mergeCell ref="AN7:AO7"/>
    <mergeCell ref="AL30:AM30"/>
    <mergeCell ref="AL33:AM33"/>
    <mergeCell ref="AL32:AM32"/>
    <mergeCell ref="AL36:AM36"/>
    <mergeCell ref="AL13:AM13"/>
    <mergeCell ref="AN13:AO13"/>
    <mergeCell ref="AL14:AM14"/>
    <mergeCell ref="AN14:AO14"/>
    <mergeCell ref="AL15:AM15"/>
    <mergeCell ref="AN15:AO15"/>
    <mergeCell ref="AL16:AM16"/>
    <mergeCell ref="AN16:AO16"/>
    <mergeCell ref="AL29:AM29"/>
    <mergeCell ref="AN29:AO29"/>
    <mergeCell ref="AN26:AO26"/>
    <mergeCell ref="AN22:AO22"/>
    <mergeCell ref="AN6:AO6"/>
    <mergeCell ref="AN140:AO140"/>
    <mergeCell ref="AN12:AO12"/>
    <mergeCell ref="AN11:AO11"/>
    <mergeCell ref="AN10:AO10"/>
    <mergeCell ref="AN20:AO20"/>
    <mergeCell ref="AN34:AO34"/>
    <mergeCell ref="AN19:AO19"/>
    <mergeCell ref="AN18:AO18"/>
    <mergeCell ref="AN17:AO17"/>
    <mergeCell ref="AN25:AO25"/>
    <mergeCell ref="AN24:AO24"/>
    <mergeCell ref="AN23:AO23"/>
    <mergeCell ref="AN43:AO43"/>
    <mergeCell ref="AN42:AO42"/>
    <mergeCell ref="AN41:AO41"/>
    <mergeCell ref="AN40:AO40"/>
    <mergeCell ref="AN53:AO53"/>
    <mergeCell ref="AN98:AO98"/>
    <mergeCell ref="AN99:AO99"/>
    <mergeCell ref="AN32:AO32"/>
    <mergeCell ref="AN33:AO33"/>
    <mergeCell ref="AN35:AO35"/>
    <mergeCell ref="AN31:AO31"/>
    <mergeCell ref="AL5:AM5"/>
    <mergeCell ref="AN5:AO5"/>
    <mergeCell ref="AN90:AO90"/>
    <mergeCell ref="AN89:AO89"/>
    <mergeCell ref="AN88:AO88"/>
    <mergeCell ref="AN87:AO87"/>
    <mergeCell ref="AN86:AO86"/>
    <mergeCell ref="AN50:AO50"/>
    <mergeCell ref="AN49:AO49"/>
    <mergeCell ref="AN48:AO48"/>
    <mergeCell ref="AN47:AO47"/>
    <mergeCell ref="AN46:AO46"/>
    <mergeCell ref="AN45:AO45"/>
    <mergeCell ref="AN44:AO44"/>
    <mergeCell ref="AL89:AM89"/>
    <mergeCell ref="AL34:AM34"/>
    <mergeCell ref="AL20:AM20"/>
    <mergeCell ref="AL21:AM21"/>
    <mergeCell ref="AL22:AM22"/>
    <mergeCell ref="AL26:AM26"/>
    <mergeCell ref="AL28:AM28"/>
    <mergeCell ref="AN21:AO21"/>
    <mergeCell ref="AN9:AO9"/>
    <mergeCell ref="AN8:AO8"/>
    <mergeCell ref="AL140:AM140"/>
    <mergeCell ref="AL42:AM42"/>
    <mergeCell ref="AL37:AM37"/>
    <mergeCell ref="AL43:AM43"/>
    <mergeCell ref="AL44:AM44"/>
    <mergeCell ref="AL50:AM50"/>
    <mergeCell ref="AL142:AM142"/>
    <mergeCell ref="E2:AH3"/>
    <mergeCell ref="AL6:AM6"/>
    <mergeCell ref="AL7:AM7"/>
    <mergeCell ref="AL8:AM8"/>
    <mergeCell ref="AL10:AM10"/>
    <mergeCell ref="AL9:AM9"/>
    <mergeCell ref="AL11:AM11"/>
    <mergeCell ref="AL12:AM12"/>
    <mergeCell ref="AL17:AM17"/>
    <mergeCell ref="AL39:AM39"/>
    <mergeCell ref="AL18:AM18"/>
    <mergeCell ref="AL19:AM19"/>
    <mergeCell ref="AL23:AM23"/>
    <mergeCell ref="AL24:AM24"/>
    <mergeCell ref="AL25:AM25"/>
    <mergeCell ref="AL141:AM141"/>
    <mergeCell ref="AL35:AM35"/>
    <mergeCell ref="AL100:AM100"/>
    <mergeCell ref="AN100:AO100"/>
    <mergeCell ref="AL101:AM101"/>
    <mergeCell ref="AN101:AO101"/>
    <mergeCell ref="AL102:AM102"/>
    <mergeCell ref="AN102:AO102"/>
    <mergeCell ref="AL137:AM137"/>
    <mergeCell ref="AN137:AO137"/>
    <mergeCell ref="AL105:AM105"/>
    <mergeCell ref="AN105:AO105"/>
    <mergeCell ref="AL110:AM110"/>
    <mergeCell ref="AN110:AO110"/>
    <mergeCell ref="AL113:AM113"/>
    <mergeCell ref="AN113:AO113"/>
    <mergeCell ref="AL114:AM114"/>
    <mergeCell ref="AN114:AO114"/>
    <mergeCell ref="AL125:AM125"/>
    <mergeCell ref="AN125:AO125"/>
    <mergeCell ref="AL112:AM112"/>
    <mergeCell ref="AN112:AO112"/>
    <mergeCell ref="AL127:AM127"/>
    <mergeCell ref="AN127:AO127"/>
    <mergeCell ref="AL128:AM128"/>
    <mergeCell ref="AN128:AO128"/>
    <mergeCell ref="AL138:AM138"/>
    <mergeCell ref="AN138:AO138"/>
    <mergeCell ref="AL139:AM139"/>
    <mergeCell ref="AN139:AO139"/>
    <mergeCell ref="AL106:AM106"/>
    <mergeCell ref="AN106:AO106"/>
    <mergeCell ref="AL107:AM107"/>
    <mergeCell ref="AN107:AO107"/>
    <mergeCell ref="AL108:AM108"/>
    <mergeCell ref="AN108:AO108"/>
    <mergeCell ref="AL109:AM109"/>
    <mergeCell ref="AN109:AO109"/>
    <mergeCell ref="AL111:AM111"/>
    <mergeCell ref="AN111:AO111"/>
    <mergeCell ref="AL118:AM118"/>
    <mergeCell ref="AN118:AO118"/>
    <mergeCell ref="AL119:AM119"/>
    <mergeCell ref="AN119:AO119"/>
    <mergeCell ref="AL120:AM120"/>
    <mergeCell ref="AN120:AO120"/>
    <mergeCell ref="AL121:AM121"/>
    <mergeCell ref="AN121:AO121"/>
    <mergeCell ref="AL126:AM126"/>
    <mergeCell ref="AN126:AO126"/>
    <mergeCell ref="AL124:AM124"/>
    <mergeCell ref="AN124:AO124"/>
    <mergeCell ref="AL115:AM115"/>
    <mergeCell ref="AN115:AO115"/>
    <mergeCell ref="AL116:AM116"/>
    <mergeCell ref="AN116:AO116"/>
    <mergeCell ref="AL117:AM117"/>
    <mergeCell ref="AN117:AO117"/>
    <mergeCell ref="AL122:AM122"/>
    <mergeCell ref="AN122:AO122"/>
    <mergeCell ref="AL123:AM123"/>
    <mergeCell ref="AN123:AO123"/>
  </mergeCells>
  <phoneticPr fontId="1"/>
  <conditionalFormatting sqref="C125:C138 C17:C121">
    <cfRule type="cellIs" dxfId="156" priority="3703" operator="equal">
      <formula>"退職"</formula>
    </cfRule>
  </conditionalFormatting>
  <conditionalFormatting sqref="B139">
    <cfRule type="cellIs" dxfId="155" priority="3680" operator="equal">
      <formula>"退職"</formula>
    </cfRule>
  </conditionalFormatting>
  <conditionalFormatting sqref="D19 D12:D16 D87:D138">
    <cfRule type="expression" dxfId="154" priority="3676" stopIfTrue="1">
      <formula>WEEKDAY(D12)=1</formula>
    </cfRule>
    <cfRule type="expression" dxfId="153" priority="3677" stopIfTrue="1">
      <formula>WEEKDAY(D12)=7</formula>
    </cfRule>
  </conditionalFormatting>
  <conditionalFormatting sqref="D6:D9">
    <cfRule type="expression" dxfId="152" priority="1956" stopIfTrue="1">
      <formula>WEEKDAY(D6)=1</formula>
    </cfRule>
    <cfRule type="expression" dxfId="151" priority="1957" stopIfTrue="1">
      <formula>WEEKDAY(D6)=7</formula>
    </cfRule>
  </conditionalFormatting>
  <conditionalFormatting sqref="D10">
    <cfRule type="expression" dxfId="150" priority="1952" stopIfTrue="1">
      <formula>WEEKDAY(D10)=1</formula>
    </cfRule>
    <cfRule type="expression" dxfId="149" priority="1953" stopIfTrue="1">
      <formula>WEEKDAY(D10)=7</formula>
    </cfRule>
    <cfRule type="expression" dxfId="148" priority="1954" stopIfTrue="1">
      <formula>WEEKDAY(D10)=1</formula>
    </cfRule>
    <cfRule type="expression" dxfId="147" priority="1955" stopIfTrue="1">
      <formula>WEEKDAY(D10)=7</formula>
    </cfRule>
  </conditionalFormatting>
  <conditionalFormatting sqref="D11">
    <cfRule type="expression" dxfId="146" priority="1948" stopIfTrue="1">
      <formula>WEEKDAY(D11)=1</formula>
    </cfRule>
    <cfRule type="expression" dxfId="145" priority="1949" stopIfTrue="1">
      <formula>WEEKDAY(D11)=7</formula>
    </cfRule>
    <cfRule type="expression" dxfId="144" priority="1950" stopIfTrue="1">
      <formula>WEEKDAY(D11)=1</formula>
    </cfRule>
    <cfRule type="expression" dxfId="143" priority="1951" stopIfTrue="1">
      <formula>WEEKDAY(D11)=7</formula>
    </cfRule>
  </conditionalFormatting>
  <conditionalFormatting sqref="D17:D18">
    <cfRule type="expression" dxfId="142" priority="1934" stopIfTrue="1">
      <formula>WEEKDAY(D17)=1</formula>
    </cfRule>
    <cfRule type="expression" dxfId="141" priority="1935" stopIfTrue="1">
      <formula>WEEKDAY(D17)=7</formula>
    </cfRule>
  </conditionalFormatting>
  <conditionalFormatting sqref="D19">
    <cfRule type="expression" dxfId="140" priority="1912" stopIfTrue="1">
      <formula>WEEKDAY(D19)=1</formula>
    </cfRule>
    <cfRule type="expression" dxfId="139" priority="1913" stopIfTrue="1">
      <formula>WEEKDAY(D19)=7</formula>
    </cfRule>
  </conditionalFormatting>
  <conditionalFormatting sqref="D35:D86">
    <cfRule type="expression" dxfId="138" priority="140" stopIfTrue="1">
      <formula>WEEKDAY(D35)=1</formula>
    </cfRule>
    <cfRule type="expression" dxfId="137" priority="141" stopIfTrue="1">
      <formula>WEEKDAY(D35)=7</formula>
    </cfRule>
  </conditionalFormatting>
  <conditionalFormatting sqref="D20:D33">
    <cfRule type="expression" dxfId="136" priority="138" stopIfTrue="1">
      <formula>WEEKDAY(D20)=1</formula>
    </cfRule>
    <cfRule type="expression" dxfId="135" priority="139" stopIfTrue="1">
      <formula>WEEKDAY(D20)=7</formula>
    </cfRule>
  </conditionalFormatting>
  <conditionalFormatting sqref="D20:D26">
    <cfRule type="expression" dxfId="134" priority="136" stopIfTrue="1">
      <formula>WEEKDAY(D20)=1</formula>
    </cfRule>
    <cfRule type="expression" dxfId="133" priority="137" stopIfTrue="1">
      <formula>WEEKDAY(D20)=7</formula>
    </cfRule>
  </conditionalFormatting>
  <conditionalFormatting sqref="D42">
    <cfRule type="expression" dxfId="132" priority="8" stopIfTrue="1">
      <formula>WEEKDAY(D42)=1</formula>
    </cfRule>
    <cfRule type="expression" dxfId="131" priority="9" stopIfTrue="1">
      <formula>WEEKDAY(D42)=7</formula>
    </cfRule>
    <cfRule type="expression" dxfId="130" priority="10" stopIfTrue="1">
      <formula>WEEKDAY(D42)=1</formula>
    </cfRule>
    <cfRule type="expression" dxfId="129" priority="11" stopIfTrue="1">
      <formula>WEEKDAY(D42)=7</formula>
    </cfRule>
    <cfRule type="expression" dxfId="128" priority="12" stopIfTrue="1">
      <formula>WEEKDAY(D42)=1</formula>
    </cfRule>
    <cfRule type="expression" dxfId="127" priority="13" stopIfTrue="1">
      <formula>WEEKDAY(D42)=7</formula>
    </cfRule>
    <cfRule type="expression" dxfId="126" priority="14" stopIfTrue="1">
      <formula>WEEKDAY(D42)=1</formula>
    </cfRule>
    <cfRule type="expression" dxfId="125" priority="15" stopIfTrue="1">
      <formula>WEEKDAY(D42)=7</formula>
    </cfRule>
    <cfRule type="expression" dxfId="124" priority="16" stopIfTrue="1">
      <formula>WEEKDAY(D42)=1</formula>
    </cfRule>
    <cfRule type="expression" dxfId="123" priority="17" stopIfTrue="1">
      <formula>WEEKDAY(D42)=7</formula>
    </cfRule>
    <cfRule type="expression" dxfId="122" priority="18" stopIfTrue="1">
      <formula>WEEKDAY(D42)=1</formula>
    </cfRule>
    <cfRule type="expression" dxfId="121" priority="19" stopIfTrue="1">
      <formula>WEEKDAY(D42)=7</formula>
    </cfRule>
    <cfRule type="expression" dxfId="120" priority="20" stopIfTrue="1">
      <formula>WEEKDAY(D42)=1</formula>
    </cfRule>
    <cfRule type="expression" dxfId="119" priority="21" stopIfTrue="1">
      <formula>WEEKDAY(D42)=7</formula>
    </cfRule>
    <cfRule type="expression" dxfId="118" priority="22" stopIfTrue="1">
      <formula>WEEKDAY(D42)=1</formula>
    </cfRule>
    <cfRule type="expression" dxfId="117" priority="23" stopIfTrue="1">
      <formula>WEEKDAY(D42)=7</formula>
    </cfRule>
    <cfRule type="expression" dxfId="116" priority="24" stopIfTrue="1">
      <formula>WEEKDAY(D42)=1</formula>
    </cfRule>
    <cfRule type="expression" dxfId="115" priority="25" stopIfTrue="1">
      <formula>WEEKDAY(D42)=7</formula>
    </cfRule>
    <cfRule type="expression" dxfId="114" priority="26" stopIfTrue="1">
      <formula>WEEKDAY(D42)=1</formula>
    </cfRule>
    <cfRule type="expression" dxfId="113" priority="27" stopIfTrue="1">
      <formula>WEEKDAY(D42)=7</formula>
    </cfRule>
    <cfRule type="expression" dxfId="112" priority="28" stopIfTrue="1">
      <formula>WEEKDAY(D42)=1</formula>
    </cfRule>
    <cfRule type="expression" dxfId="111" priority="29" stopIfTrue="1">
      <formula>WEEKDAY(D42)=7</formula>
    </cfRule>
    <cfRule type="expression" dxfId="110" priority="30" stopIfTrue="1">
      <formula>WEEKDAY(D42)=1</formula>
    </cfRule>
    <cfRule type="expression" dxfId="109" priority="31" stopIfTrue="1">
      <formula>WEEKDAY(D42)=7</formula>
    </cfRule>
    <cfRule type="expression" dxfId="108" priority="32" stopIfTrue="1">
      <formula>WEEKDAY(D42)=1</formula>
    </cfRule>
    <cfRule type="expression" dxfId="107" priority="33" stopIfTrue="1">
      <formula>WEEKDAY(D42)=7</formula>
    </cfRule>
    <cfRule type="expression" dxfId="106" priority="34" stopIfTrue="1">
      <formula>WEEKDAY(D42)=1</formula>
    </cfRule>
    <cfRule type="expression" dxfId="105" priority="35" stopIfTrue="1">
      <formula>WEEKDAY(D42)=7</formula>
    </cfRule>
    <cfRule type="expression" dxfId="104" priority="36" stopIfTrue="1">
      <formula>WEEKDAY(D42)=1</formula>
    </cfRule>
    <cfRule type="expression" dxfId="103" priority="37" stopIfTrue="1">
      <formula>WEEKDAY(D42)=7</formula>
    </cfRule>
    <cfRule type="expression" dxfId="102" priority="38" stopIfTrue="1">
      <formula>WEEKDAY(D42)=1</formula>
    </cfRule>
    <cfRule type="expression" dxfId="101" priority="39" stopIfTrue="1">
      <formula>WEEKDAY(D42)=7</formula>
    </cfRule>
    <cfRule type="expression" dxfId="100" priority="40" stopIfTrue="1">
      <formula>WEEKDAY(D42)=1</formula>
    </cfRule>
    <cfRule type="expression" dxfId="99" priority="41" stopIfTrue="1">
      <formula>WEEKDAY(D42)=7</formula>
    </cfRule>
    <cfRule type="expression" dxfId="98" priority="42" stopIfTrue="1">
      <formula>WEEKDAY(D42)=1</formula>
    </cfRule>
    <cfRule type="expression" dxfId="97" priority="43" stopIfTrue="1">
      <formula>WEEKDAY(D42)=7</formula>
    </cfRule>
    <cfRule type="expression" dxfId="96" priority="44" stopIfTrue="1">
      <formula>WEEKDAY(D42)=1</formula>
    </cfRule>
    <cfRule type="expression" dxfId="95" priority="45" stopIfTrue="1">
      <formula>WEEKDAY(D42)=7</formula>
    </cfRule>
    <cfRule type="expression" dxfId="94" priority="46" stopIfTrue="1">
      <formula>WEEKDAY(D42)=1</formula>
    </cfRule>
    <cfRule type="expression" dxfId="93" priority="47" stopIfTrue="1">
      <formula>WEEKDAY(D42)=7</formula>
    </cfRule>
    <cfRule type="expression" dxfId="92" priority="48" stopIfTrue="1">
      <formula>WEEKDAY(D42)=1</formula>
    </cfRule>
    <cfRule type="expression" dxfId="91" priority="49" stopIfTrue="1">
      <formula>WEEKDAY(D42)=7</formula>
    </cfRule>
    <cfRule type="expression" dxfId="90" priority="50" stopIfTrue="1">
      <formula>WEEKDAY(D42)=1</formula>
    </cfRule>
    <cfRule type="expression" dxfId="89" priority="51" stopIfTrue="1">
      <formula>WEEKDAY(D42)=7</formula>
    </cfRule>
    <cfRule type="expression" dxfId="88" priority="76" stopIfTrue="1">
      <formula>WEEKDAY(D42)=1</formula>
    </cfRule>
    <cfRule type="expression" dxfId="87" priority="77" stopIfTrue="1">
      <formula>WEEKDAY(D42)=7</formula>
    </cfRule>
    <cfRule type="expression" dxfId="86" priority="78" stopIfTrue="1">
      <formula>WEEKDAY(D42)=1</formula>
    </cfRule>
    <cfRule type="expression" dxfId="85" priority="79" stopIfTrue="1">
      <formula>WEEKDAY(D42)=7</formula>
    </cfRule>
    <cfRule type="expression" dxfId="84" priority="80" stopIfTrue="1">
      <formula>WEEKDAY(D42)=1</formula>
    </cfRule>
    <cfRule type="expression" dxfId="83" priority="81" stopIfTrue="1">
      <formula>WEEKDAY(D42)=7</formula>
    </cfRule>
    <cfRule type="expression" dxfId="82" priority="82" stopIfTrue="1">
      <formula>WEEKDAY(D42)=1</formula>
    </cfRule>
    <cfRule type="expression" dxfId="81" priority="83" stopIfTrue="1">
      <formula>WEEKDAY(D42)=7</formula>
    </cfRule>
    <cfRule type="expression" dxfId="80" priority="84" stopIfTrue="1">
      <formula>WEEKDAY(D42)=1</formula>
    </cfRule>
    <cfRule type="expression" dxfId="79" priority="85" stopIfTrue="1">
      <formula>WEEKDAY(D42)=7</formula>
    </cfRule>
    <cfRule type="expression" dxfId="78" priority="86" stopIfTrue="1">
      <formula>WEEKDAY(D42)=1</formula>
    </cfRule>
    <cfRule type="expression" dxfId="77" priority="87" stopIfTrue="1">
      <formula>WEEKDAY(D42)=7</formula>
    </cfRule>
    <cfRule type="expression" dxfId="76" priority="88" stopIfTrue="1">
      <formula>WEEKDAY(D42)=1</formula>
    </cfRule>
    <cfRule type="expression" dxfId="75" priority="89" stopIfTrue="1">
      <formula>WEEKDAY(D42)=7</formula>
    </cfRule>
    <cfRule type="expression" dxfId="74" priority="90" stopIfTrue="1">
      <formula>WEEKDAY(D42)=1</formula>
    </cfRule>
    <cfRule type="expression" dxfId="73" priority="91" stopIfTrue="1">
      <formula>WEEKDAY(D42)=7</formula>
    </cfRule>
    <cfRule type="expression" dxfId="72" priority="92" stopIfTrue="1">
      <formula>WEEKDAY(D42)=1</formula>
    </cfRule>
    <cfRule type="expression" dxfId="71" priority="93" stopIfTrue="1">
      <formula>WEEKDAY(D42)=7</formula>
    </cfRule>
    <cfRule type="expression" dxfId="70" priority="94" stopIfTrue="1">
      <formula>WEEKDAY(D42)=1</formula>
    </cfRule>
    <cfRule type="expression" dxfId="69" priority="95" stopIfTrue="1">
      <formula>WEEKDAY(D42)=7</formula>
    </cfRule>
    <cfRule type="expression" dxfId="68" priority="96" stopIfTrue="1">
      <formula>WEEKDAY(D42)=1</formula>
    </cfRule>
    <cfRule type="expression" dxfId="67" priority="97" stopIfTrue="1">
      <formula>WEEKDAY(D42)=7</formula>
    </cfRule>
    <cfRule type="expression" dxfId="66" priority="98" stopIfTrue="1">
      <formula>WEEKDAY(D42)=1</formula>
    </cfRule>
    <cfRule type="expression" dxfId="65" priority="99" stopIfTrue="1">
      <formula>WEEKDAY(D42)=7</formula>
    </cfRule>
    <cfRule type="expression" dxfId="64" priority="100" stopIfTrue="1">
      <formula>WEEKDAY(D42)=1</formula>
    </cfRule>
    <cfRule type="expression" dxfId="63" priority="101" stopIfTrue="1">
      <formula>WEEKDAY(D42)=7</formula>
    </cfRule>
    <cfRule type="expression" dxfId="62" priority="102" stopIfTrue="1">
      <formula>WEEKDAY(D42)=1</formula>
    </cfRule>
    <cfRule type="expression" dxfId="61" priority="103" stopIfTrue="1">
      <formula>WEEKDAY(D42)=7</formula>
    </cfRule>
    <cfRule type="expression" dxfId="60" priority="104" stopIfTrue="1">
      <formula>WEEKDAY(D42)=1</formula>
    </cfRule>
    <cfRule type="expression" dxfId="59" priority="105" stopIfTrue="1">
      <formula>WEEKDAY(D42)=7</formula>
    </cfRule>
    <cfRule type="expression" dxfId="58" priority="106" stopIfTrue="1">
      <formula>WEEKDAY(D42)=1</formula>
    </cfRule>
    <cfRule type="expression" dxfId="57" priority="107" stopIfTrue="1">
      <formula>WEEKDAY(D42)=7</formula>
    </cfRule>
    <cfRule type="expression" dxfId="56" priority="108" stopIfTrue="1">
      <formula>WEEKDAY(D42)=1</formula>
    </cfRule>
    <cfRule type="expression" dxfId="55" priority="109" stopIfTrue="1">
      <formula>WEEKDAY(D42)=7</formula>
    </cfRule>
    <cfRule type="expression" dxfId="54" priority="110" stopIfTrue="1">
      <formula>WEEKDAY(D42)=1</formula>
    </cfRule>
    <cfRule type="expression" dxfId="53" priority="111" stopIfTrue="1">
      <formula>WEEKDAY(D42)=7</formula>
    </cfRule>
    <cfRule type="expression" dxfId="52" priority="112" stopIfTrue="1">
      <formula>WEEKDAY(D42)=1</formula>
    </cfRule>
    <cfRule type="expression" dxfId="51" priority="113" stopIfTrue="1">
      <formula>WEEKDAY(D42)=7</formula>
    </cfRule>
    <cfRule type="expression" dxfId="50" priority="114" stopIfTrue="1">
      <formula>WEEKDAY(D42)=1</formula>
    </cfRule>
    <cfRule type="expression" dxfId="49" priority="115" stopIfTrue="1">
      <formula>WEEKDAY(D42)=7</formula>
    </cfRule>
    <cfRule type="expression" dxfId="48" priority="116" stopIfTrue="1">
      <formula>WEEKDAY(D42)=1</formula>
    </cfRule>
    <cfRule type="expression" dxfId="47" priority="117" stopIfTrue="1">
      <formula>WEEKDAY(D42)=7</formula>
    </cfRule>
    <cfRule type="expression" dxfId="46" priority="118" stopIfTrue="1">
      <formula>WEEKDAY(D42)=1</formula>
    </cfRule>
    <cfRule type="expression" dxfId="45" priority="119" stopIfTrue="1">
      <formula>WEEKDAY(D42)=7</formula>
    </cfRule>
    <cfRule type="expression" dxfId="44" priority="120" stopIfTrue="1">
      <formula>WEEKDAY(D42)=1</formula>
    </cfRule>
    <cfRule type="expression" dxfId="43" priority="121" stopIfTrue="1">
      <formula>WEEKDAY(D42)=7</formula>
    </cfRule>
    <cfRule type="expression" dxfId="42" priority="122" stopIfTrue="1">
      <formula>WEEKDAY(D42)=1</formula>
    </cfRule>
    <cfRule type="expression" dxfId="41" priority="123" stopIfTrue="1">
      <formula>WEEKDAY(D42)=7</formula>
    </cfRule>
    <cfRule type="expression" dxfId="40" priority="124" stopIfTrue="1">
      <formula>WEEKDAY(D42)=1</formula>
    </cfRule>
    <cfRule type="expression" dxfId="39" priority="125" stopIfTrue="1">
      <formula>WEEKDAY(D42)=7</formula>
    </cfRule>
    <cfRule type="expression" dxfId="38" priority="126" stopIfTrue="1">
      <formula>WEEKDAY(D42)=1</formula>
    </cfRule>
    <cfRule type="expression" dxfId="37" priority="127" stopIfTrue="1">
      <formula>WEEKDAY(D42)=7</formula>
    </cfRule>
    <cfRule type="expression" dxfId="36" priority="128" stopIfTrue="1">
      <formula>WEEKDAY(D42)=1</formula>
    </cfRule>
    <cfRule type="expression" dxfId="35" priority="129" stopIfTrue="1">
      <formula>WEEKDAY(D42)=7</formula>
    </cfRule>
    <cfRule type="expression" dxfId="34" priority="130" stopIfTrue="1">
      <formula>WEEKDAY(D42)=1</formula>
    </cfRule>
    <cfRule type="expression" dxfId="33" priority="131" stopIfTrue="1">
      <formula>WEEKDAY(D42)=7</formula>
    </cfRule>
    <cfRule type="expression" dxfId="32" priority="132" stopIfTrue="1">
      <formula>WEEKDAY(D42)=1</formula>
    </cfRule>
    <cfRule type="expression" dxfId="31" priority="133" stopIfTrue="1">
      <formula>WEEKDAY(D42)=7</formula>
    </cfRule>
    <cfRule type="expression" dxfId="30" priority="134" stopIfTrue="1">
      <formula>WEEKDAY(D42)=1</formula>
    </cfRule>
    <cfRule type="expression" dxfId="29" priority="135" stopIfTrue="1">
      <formula>WEEKDAY(D42)=7</formula>
    </cfRule>
  </conditionalFormatting>
  <conditionalFormatting sqref="D44">
    <cfRule type="expression" dxfId="28" priority="52" stopIfTrue="1">
      <formula>WEEKDAY(D44)=1</formula>
    </cfRule>
    <cfRule type="expression" dxfId="27" priority="53" stopIfTrue="1">
      <formula>WEEKDAY(D44)=7</formula>
    </cfRule>
    <cfRule type="expression" dxfId="26" priority="54" stopIfTrue="1">
      <formula>WEEKDAY(D44)=1</formula>
    </cfRule>
    <cfRule type="expression" dxfId="25" priority="55" stopIfTrue="1">
      <formula>WEEKDAY(D44)=7</formula>
    </cfRule>
    <cfRule type="expression" dxfId="24" priority="56" stopIfTrue="1">
      <formula>WEEKDAY(D44)=1</formula>
    </cfRule>
    <cfRule type="expression" dxfId="23" priority="57" stopIfTrue="1">
      <formula>WEEKDAY(D44)=7</formula>
    </cfRule>
    <cfRule type="expression" dxfId="22" priority="58" stopIfTrue="1">
      <formula>WEEKDAY(D44)=1</formula>
    </cfRule>
    <cfRule type="expression" dxfId="21" priority="59" stopIfTrue="1">
      <formula>WEEKDAY(D44)=7</formula>
    </cfRule>
    <cfRule type="expression" dxfId="20" priority="60" stopIfTrue="1">
      <formula>WEEKDAY(D44)=1</formula>
    </cfRule>
    <cfRule type="expression" dxfId="19" priority="61" stopIfTrue="1">
      <formula>WEEKDAY(D44)=7</formula>
    </cfRule>
    <cfRule type="expression" dxfId="18" priority="62" stopIfTrue="1">
      <formula>WEEKDAY(D44)=1</formula>
    </cfRule>
    <cfRule type="expression" dxfId="17" priority="63" stopIfTrue="1">
      <formula>WEEKDAY(D44)=7</formula>
    </cfRule>
    <cfRule type="expression" dxfId="16" priority="64" stopIfTrue="1">
      <formula>WEEKDAY(D44)=1</formula>
    </cfRule>
    <cfRule type="expression" dxfId="15" priority="65" stopIfTrue="1">
      <formula>WEEKDAY(D44)=7</formula>
    </cfRule>
    <cfRule type="expression" dxfId="14" priority="66" stopIfTrue="1">
      <formula>WEEKDAY(D44)=1</formula>
    </cfRule>
    <cfRule type="expression" dxfId="13" priority="67" stopIfTrue="1">
      <formula>WEEKDAY(D44)=7</formula>
    </cfRule>
    <cfRule type="expression" dxfId="12" priority="68" stopIfTrue="1">
      <formula>WEEKDAY(D44)=1</formula>
    </cfRule>
    <cfRule type="expression" dxfId="11" priority="69" stopIfTrue="1">
      <formula>WEEKDAY(D44)=7</formula>
    </cfRule>
    <cfRule type="expression" dxfId="10" priority="70" stopIfTrue="1">
      <formula>WEEKDAY(D44)=1</formula>
    </cfRule>
    <cfRule type="expression" dxfId="9" priority="71" stopIfTrue="1">
      <formula>WEEKDAY(D44)=7</formula>
    </cfRule>
    <cfRule type="expression" dxfId="8" priority="72" stopIfTrue="1">
      <formula>WEEKDAY(D44)=1</formula>
    </cfRule>
    <cfRule type="expression" dxfId="7" priority="73" stopIfTrue="1">
      <formula>WEEKDAY(D44)=7</formula>
    </cfRule>
    <cfRule type="expression" dxfId="6" priority="74" stopIfTrue="1">
      <formula>WEEKDAY(D44)=1</formula>
    </cfRule>
    <cfRule type="expression" dxfId="5" priority="75" stopIfTrue="1">
      <formula>WEEKDAY(D44)=7</formula>
    </cfRule>
  </conditionalFormatting>
  <conditionalFormatting sqref="D34">
    <cfRule type="expression" dxfId="4" priority="4" stopIfTrue="1">
      <formula>WEEKDAY(D34)=1</formula>
    </cfRule>
    <cfRule type="expression" dxfId="3" priority="5" stopIfTrue="1">
      <formula>WEEKDAY(D34)=7</formula>
    </cfRule>
    <cfRule type="expression" dxfId="2" priority="6" stopIfTrue="1">
      <formula>WEEKDAY(D34)=1</formula>
    </cfRule>
    <cfRule type="expression" dxfId="1" priority="7" stopIfTrue="1">
      <formula>WEEKDAY(D34)=7</formula>
    </cfRule>
  </conditionalFormatting>
  <conditionalFormatting sqref="C1:C1048576">
    <cfRule type="duplicateValues" dxfId="0" priority="1"/>
  </conditionalFormatting>
  <pageMargins left="0.7" right="0.7" top="0.75" bottom="0.75" header="0.3" footer="0.3"/>
  <pageSetup paperSize="9" scale="41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ダイエット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npjinzai3</cp:lastModifiedBy>
  <cp:lastPrinted>2019-08-02T04:13:51Z</cp:lastPrinted>
  <dcterms:created xsi:type="dcterms:W3CDTF">2018-10-11T05:13:33Z</dcterms:created>
  <dcterms:modified xsi:type="dcterms:W3CDTF">2020-12-07T07:12:21Z</dcterms:modified>
</cp:coreProperties>
</file>