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az\Documents\PythonFile\"/>
    </mc:Choice>
  </mc:AlternateContent>
  <xr:revisionPtr revIDLastSave="0" documentId="13_ncr:1_{8CBB8B9C-87F0-4175-BAF6-2368404C812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830" sheetId="1" r:id="rId1"/>
    <sheet name="1000" sheetId="2" r:id="rId2"/>
  </sheets>
  <definedNames>
    <definedName name="_xlnm.Print_Area" localSheetId="0">'0830'!$A$1:$L$69</definedName>
    <definedName name="_xlnm.Print_Area" localSheetId="1">'1000'!$A$1:$L$32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L21" i="2"/>
  <c r="L20" i="2"/>
  <c r="L19" i="2"/>
  <c r="L18" i="2"/>
  <c r="L17" i="2"/>
  <c r="L16" i="2"/>
  <c r="L15" i="2"/>
  <c r="L14" i="2"/>
  <c r="L13" i="2"/>
  <c r="L12" i="2"/>
  <c r="L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L10" i="2"/>
  <c r="M1" i="2"/>
  <c r="A3" i="2" s="1"/>
  <c r="L35" i="1"/>
  <c r="L34" i="1"/>
  <c r="L33" i="1"/>
  <c r="L32" i="1"/>
  <c r="L31" i="1"/>
  <c r="L30" i="1"/>
  <c r="L29" i="1"/>
  <c r="L24" i="1"/>
  <c r="L23" i="1"/>
  <c r="L22" i="1"/>
  <c r="L21" i="1"/>
  <c r="L18" i="1"/>
  <c r="L16" i="1"/>
  <c r="L15" i="1"/>
  <c r="L14" i="1"/>
  <c r="L12" i="1"/>
  <c r="L11" i="1"/>
  <c r="L10" i="1"/>
  <c r="A3" i="1"/>
</calcChain>
</file>

<file path=xl/sharedStrings.xml><?xml version="1.0" encoding="utf-8"?>
<sst xmlns="http://schemas.openxmlformats.org/spreadsheetml/2006/main" count="387" uniqueCount="92">
  <si>
    <t>派遣先：株式会社 関東ダイエットクック 神奈川工場</t>
  </si>
  <si>
    <t>派遣元：</t>
  </si>
  <si>
    <t>㈱ニッセープロダクツ</t>
  </si>
  <si>
    <t>住所：</t>
  </si>
  <si>
    <t>東京都千代田区外神田4-5-4亀松ビル</t>
  </si>
  <si>
    <t>電話：</t>
  </si>
  <si>
    <t>03-3255-1149</t>
  </si>
  <si>
    <t>FAX：</t>
  </si>
  <si>
    <t>03-3255-8677</t>
  </si>
  <si>
    <t>№</t>
  </si>
  <si>
    <t>NP番号</t>
  </si>
  <si>
    <t>性別</t>
  </si>
  <si>
    <t>氏名</t>
  </si>
  <si>
    <t>ﾗｲﾝ</t>
  </si>
  <si>
    <t>配属部署</t>
  </si>
  <si>
    <t>始業開始予定時間</t>
  </si>
  <si>
    <t>始業時間</t>
  </si>
  <si>
    <t>終業時間</t>
  </si>
  <si>
    <t>休憩時間（分）</t>
  </si>
  <si>
    <t>食事注文 〇or×</t>
  </si>
  <si>
    <t>確認印</t>
  </si>
  <si>
    <t>女</t>
  </si>
  <si>
    <t>オーヤ　ニッキ　ジンネリ</t>
  </si>
  <si>
    <t>オペレーター</t>
  </si>
  <si>
    <t>：</t>
  </si>
  <si>
    <t>レオン　リーゼル　ミヤタ</t>
  </si>
  <si>
    <t>カット野菜</t>
  </si>
  <si>
    <t>男</t>
  </si>
  <si>
    <t>シングア　ピージエイ　ヴアイネス</t>
  </si>
  <si>
    <t>原反出し</t>
  </si>
  <si>
    <t>リン　ロン　ダニエル</t>
  </si>
  <si>
    <t>取り方</t>
  </si>
  <si>
    <t>サプコタ リジャン</t>
  </si>
  <si>
    <t>チィワリ　レクナス</t>
  </si>
  <si>
    <t>チヤンテル　ドウルガ　バハドウル</t>
  </si>
  <si>
    <t>コナ　ダニロ　ピーナフロー</t>
  </si>
  <si>
    <t>オオヤ　キリストファー　ネリ</t>
  </si>
  <si>
    <t>バイホン　グロリメイ</t>
  </si>
  <si>
    <t>G</t>
  </si>
  <si>
    <t>盛付</t>
  </si>
  <si>
    <t>バルデスタモン　グロリア</t>
  </si>
  <si>
    <t>D</t>
  </si>
  <si>
    <t>イワタ　メリーアン</t>
  </si>
  <si>
    <t>C</t>
  </si>
  <si>
    <t>シボグ　カロリーナ</t>
  </si>
  <si>
    <t>E</t>
  </si>
  <si>
    <t>カルキ　バサンティ</t>
  </si>
  <si>
    <t>バンダリ　ラクシミ</t>
  </si>
  <si>
    <t>J</t>
  </si>
  <si>
    <t>カルキ　ハリ　デビ</t>
  </si>
  <si>
    <t>H</t>
  </si>
  <si>
    <t>クノール　ビシュノ</t>
  </si>
  <si>
    <t>B</t>
  </si>
  <si>
    <t>ライ　ラクシミ　クマリ</t>
  </si>
  <si>
    <t>ダカル　ビム　ラル</t>
  </si>
  <si>
    <t>A</t>
  </si>
  <si>
    <t>カルキ　サリタ</t>
  </si>
  <si>
    <t>YAKI</t>
  </si>
  <si>
    <t>プン　バサンティ</t>
  </si>
  <si>
    <t>ギミレ　ハリ　カラ</t>
  </si>
  <si>
    <t>キット室</t>
  </si>
  <si>
    <t xml:space="preserve">サルマ　アヌパ </t>
  </si>
  <si>
    <t>キサン　スニタ</t>
  </si>
  <si>
    <t>ハビエル　ロサリン　アキノ</t>
  </si>
  <si>
    <t>I</t>
  </si>
  <si>
    <t>ド　テイ　チヤウ</t>
  </si>
  <si>
    <t>村山　アンナリザ</t>
  </si>
  <si>
    <t>ジャン　アン　ニー</t>
  </si>
  <si>
    <t>ガハ　ミヌ　クマリ</t>
  </si>
  <si>
    <t>F</t>
  </si>
  <si>
    <t>コナ　エドナ　ラモーレス</t>
  </si>
  <si>
    <t>タパ　カドカ　スシラ</t>
  </si>
  <si>
    <t>エスパ　ニョル　アラ　タカラン</t>
  </si>
  <si>
    <t>カトリ　タパ　マガル　エカタ</t>
  </si>
  <si>
    <t>オオイシ　エルヴィー　ベニガス</t>
  </si>
  <si>
    <t>バンダリ チェシイリ マン カマリ</t>
  </si>
  <si>
    <t>オヤナギ　メリー　ジェーン　ハビエール</t>
  </si>
  <si>
    <t>オヤナギ　レスリー</t>
  </si>
  <si>
    <t>チャパガイン　ウマ</t>
  </si>
  <si>
    <t>グルング　サナム</t>
  </si>
  <si>
    <t>タパ　ダハール　シタ</t>
  </si>
  <si>
    <t>カルキ　プザ</t>
  </si>
  <si>
    <t>レグミ　チャパガティ　アシュリヤ</t>
  </si>
  <si>
    <t>オリ　シクサ</t>
  </si>
  <si>
    <t>一次処理</t>
  </si>
  <si>
    <t>サポコタ　ビマラ</t>
  </si>
  <si>
    <t>オオイシ　ジイ　ダンゴ</t>
  </si>
  <si>
    <t>仕分け</t>
  </si>
  <si>
    <t>×</t>
  </si>
  <si>
    <t>食数</t>
  </si>
  <si>
    <t>備考欄</t>
  </si>
  <si>
    <t>始業開始
予定時間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</si>
</sst>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\-mm\-dd\ h:mm:ss"/>
  </numFmts>
  <fonts count="18" x14ac:knownFonts="1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6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6"/>
      <name val="HGS明朝B"/>
      <family val="1"/>
      <charset val="128"/>
    </font>
    <font>
      <sz val="10"/>
      <color theme="0"/>
      <name val="ＭＳ Ｐゴシック"/>
      <family val="3"/>
      <charset val="128"/>
    </font>
    <font>
      <b/>
      <sz val="24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59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56" fontId="1" fillId="0" borderId="0" xfId="1" applyNumberFormat="1"/>
    <xf numFmtId="0" fontId="1" fillId="0" borderId="0" xfId="1"/>
    <xf numFmtId="0" fontId="8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horizontal="left" vertical="center"/>
    </xf>
    <xf numFmtId="0" fontId="10" fillId="0" borderId="0" xfId="0" applyFont="1"/>
    <xf numFmtId="0" fontId="8" fillId="0" borderId="0" xfId="1" applyFont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20" fontId="9" fillId="0" borderId="1" xfId="1" applyNumberFormat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6" fillId="0" borderId="8" xfId="0" applyFont="1" applyBorder="1"/>
    <xf numFmtId="0" fontId="9" fillId="0" borderId="8" xfId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3" xfId="0" applyFont="1" applyBorder="1"/>
    <xf numFmtId="0" fontId="9" fillId="0" borderId="13" xfId="1" applyFont="1" applyBorder="1" applyAlignment="1">
      <alignment horizontal="center" vertical="center"/>
    </xf>
    <xf numFmtId="0" fontId="0" fillId="0" borderId="14" xfId="0" applyBorder="1"/>
    <xf numFmtId="20" fontId="9" fillId="0" borderId="0" xfId="1" applyNumberFormat="1" applyFont="1" applyAlignment="1">
      <alignment horizontal="center" vertical="center"/>
    </xf>
    <xf numFmtId="176" fontId="9" fillId="0" borderId="4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 shrinkToFit="1"/>
    </xf>
    <xf numFmtId="20" fontId="8" fillId="0" borderId="0" xfId="1" applyNumberFormat="1" applyFont="1"/>
    <xf numFmtId="0" fontId="5" fillId="0" borderId="1" xfId="0" applyFont="1" applyBorder="1" applyAlignment="1">
      <alignment horizontal="center" vertical="center" shrinkToFit="1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shrinkToFit="1"/>
    </xf>
    <xf numFmtId="20" fontId="13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shrinkToFit="1"/>
    </xf>
    <xf numFmtId="0" fontId="14" fillId="0" borderId="0" xfId="1" applyFont="1" applyAlignment="1">
      <alignment horizontal="left"/>
    </xf>
    <xf numFmtId="0" fontId="14" fillId="0" borderId="0" xfId="0" applyFont="1"/>
    <xf numFmtId="0" fontId="14" fillId="0" borderId="0" xfId="1" applyFont="1"/>
    <xf numFmtId="20" fontId="15" fillId="0" borderId="1" xfId="0" applyNumberFormat="1" applyFont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shrinkToFit="1"/>
    </xf>
    <xf numFmtId="177" fontId="16" fillId="0" borderId="0" xfId="1" applyNumberFormat="1" applyFont="1"/>
    <xf numFmtId="0" fontId="17" fillId="0" borderId="5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0" fillId="0" borderId="0" xfId="0"/>
    <xf numFmtId="0" fontId="6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shrinkToFit="1"/>
    </xf>
    <xf numFmtId="0" fontId="7" fillId="0" borderId="0" xfId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 shrinkToFit="1"/>
    </xf>
  </cellXfs>
  <cellStyles count="3">
    <cellStyle name="標準" xfId="0" builtinId="0"/>
    <cellStyle name="標準 3" xfId="1" xr:uid="{00000000-0005-0000-0000-000001000000}"/>
    <cellStyle name="標準 5" xfId="2" xr:uid="{00000000-0005-0000-0000-000002000000}"/>
  </cellStyles>
  <dxfs count="21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M199"/>
  <sheetViews>
    <sheetView tabSelected="1" zoomScale="65" zoomScaleNormal="65" zoomScaleSheetLayoutView="74" zoomScalePageLayoutView="55" workbookViewId="0">
      <selection activeCell="D16" sqref="D16"/>
    </sheetView>
  </sheetViews>
  <sheetFormatPr defaultRowHeight="13.2" x14ac:dyDescent="0.2"/>
  <cols>
    <col min="1" max="1" width="3.21875" customWidth="1"/>
    <col min="2" max="2" width="8.88671875" bestFit="1" customWidth="1"/>
    <col min="3" max="3" width="6.109375" bestFit="1" customWidth="1"/>
    <col min="4" max="4" width="41.77734375" customWidth="1"/>
    <col min="5" max="5" width="3.77734375" style="19" customWidth="1"/>
    <col min="6" max="6" width="7.88671875" customWidth="1"/>
    <col min="7" max="7" width="10.6640625" customWidth="1"/>
    <col min="8" max="9" width="16.6640625" customWidth="1"/>
    <col min="12" max="12" width="9.33203125" bestFit="1" customWidth="1"/>
    <col min="13" max="13" width="15.44140625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9">
        <v>45670.482070262493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20.39999999999999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M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34.5" customHeight="1" x14ac:dyDescent="0.2">
      <c r="A3" s="51" t="str">
        <f>"就業日：　"&amp;YEAR(M1)&amp;"　年　"&amp;MONTH(M1)&amp;"　月　"&amp;DAY(M1)&amp;"　日（　"&amp;CHOOSE(WEEKDAY(M1),"日","月","火","水","木","金","土")&amp;"　）"</f>
        <v>就業日：　2025　年　1　月　13　日（　月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M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35.1" customHeight="1" x14ac:dyDescent="0.3">
      <c r="A4" s="6"/>
      <c r="B4" s="6"/>
      <c r="C4" s="6"/>
      <c r="D4" s="6"/>
      <c r="E4" s="6"/>
      <c r="F4" s="6"/>
      <c r="G4" s="7"/>
      <c r="H4" s="44" t="s">
        <v>1</v>
      </c>
      <c r="I4" s="54" t="s">
        <v>2</v>
      </c>
      <c r="J4" s="52"/>
      <c r="K4" s="52"/>
      <c r="L4" s="45"/>
      <c r="M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21.6" customHeight="1" x14ac:dyDescent="0.3">
      <c r="A5" s="6"/>
      <c r="B5" s="6"/>
      <c r="C5" s="6"/>
      <c r="D5" s="6"/>
      <c r="E5" s="6"/>
      <c r="F5" s="6"/>
      <c r="G5" s="7"/>
      <c r="H5" s="44" t="s">
        <v>3</v>
      </c>
      <c r="I5" s="55" t="s">
        <v>4</v>
      </c>
      <c r="J5" s="52"/>
      <c r="K5" s="52"/>
      <c r="L5" s="52"/>
      <c r="M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21.6" customHeight="1" x14ac:dyDescent="0.3">
      <c r="A6" s="6"/>
      <c r="B6" s="6"/>
      <c r="C6" s="6"/>
      <c r="D6" s="38"/>
      <c r="E6" s="6"/>
      <c r="F6" s="6"/>
      <c r="G6" s="7"/>
      <c r="H6" s="44" t="s">
        <v>5</v>
      </c>
      <c r="I6" s="45" t="s">
        <v>6</v>
      </c>
      <c r="J6" s="46"/>
      <c r="K6" s="46"/>
      <c r="L6" s="45"/>
      <c r="M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21.6" customHeight="1" x14ac:dyDescent="0.3">
      <c r="A7" s="6"/>
      <c r="B7" s="6"/>
      <c r="C7" s="6"/>
      <c r="D7" s="6"/>
      <c r="E7" s="6"/>
      <c r="F7" s="6"/>
      <c r="G7" s="7"/>
      <c r="H7" s="44" t="s">
        <v>7</v>
      </c>
      <c r="I7" s="45" t="s">
        <v>8</v>
      </c>
      <c r="J7" s="46"/>
      <c r="K7" s="46"/>
      <c r="L7" s="45"/>
      <c r="M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2.75" customHeight="1" thickBot="1" x14ac:dyDescent="0.35">
      <c r="A8" s="6"/>
      <c r="B8" s="6"/>
      <c r="C8" s="6"/>
      <c r="D8" s="6"/>
      <c r="E8" s="6"/>
      <c r="F8" s="6"/>
      <c r="G8" s="7"/>
      <c r="H8" s="7"/>
      <c r="I8" s="8"/>
      <c r="J8" s="9"/>
      <c r="K8" s="6"/>
      <c r="L8" s="6"/>
      <c r="M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12" t="s">
        <v>15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M9" s="16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28.05" customHeight="1" x14ac:dyDescent="0.2">
      <c r="A10" s="11">
        <v>1</v>
      </c>
      <c r="B10" s="40">
        <v>5581</v>
      </c>
      <c r="C10" s="40" t="s">
        <v>21</v>
      </c>
      <c r="D10" s="47" t="s">
        <v>22</v>
      </c>
      <c r="E10" s="39"/>
      <c r="F10" s="41" t="s">
        <v>23</v>
      </c>
      <c r="G10" s="42">
        <v>0.35416666666666669</v>
      </c>
      <c r="H10" s="17" t="s">
        <v>24</v>
      </c>
      <c r="I10" s="17" t="s">
        <v>24</v>
      </c>
      <c r="J10" s="13"/>
      <c r="K10" s="18"/>
      <c r="L10" s="36" t="str">
        <f>IF(OR(I10="：",I10=""),"",(I10-H10-(1/24)-8/24)*24)</f>
        <v/>
      </c>
      <c r="M10" s="16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28.05" customHeight="1" x14ac:dyDescent="0.2">
      <c r="A11" s="11">
        <v>2</v>
      </c>
      <c r="B11" s="40">
        <v>6673</v>
      </c>
      <c r="C11" s="40" t="s">
        <v>21</v>
      </c>
      <c r="D11" s="47" t="s">
        <v>25</v>
      </c>
      <c r="E11" s="39"/>
      <c r="F11" s="41" t="s">
        <v>26</v>
      </c>
      <c r="G11" s="42">
        <v>0.29166666666666669</v>
      </c>
      <c r="H11" s="17" t="s">
        <v>24</v>
      </c>
      <c r="I11" s="17" t="s">
        <v>24</v>
      </c>
      <c r="J11" s="13"/>
      <c r="K11" s="18"/>
      <c r="L11" s="36" t="str">
        <f>IF(OR(I12="：",I12=""),"",(I12-H12-(1/24)-8/24)*24)</f>
        <v/>
      </c>
      <c r="M11" s="3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28.05" customHeight="1" x14ac:dyDescent="0.2">
      <c r="A12" s="11">
        <v>3</v>
      </c>
      <c r="B12" s="40">
        <v>6687</v>
      </c>
      <c r="C12" s="40" t="s">
        <v>27</v>
      </c>
      <c r="D12" s="47" t="s">
        <v>28</v>
      </c>
      <c r="E12" s="39"/>
      <c r="F12" s="41" t="s">
        <v>29</v>
      </c>
      <c r="G12" s="42">
        <v>0.35416666666666669</v>
      </c>
      <c r="H12" s="17" t="s">
        <v>24</v>
      </c>
      <c r="I12" s="17" t="s">
        <v>24</v>
      </c>
      <c r="J12" s="13"/>
      <c r="K12" s="18"/>
      <c r="L12" s="36" t="str">
        <f>IF(OR(I13="：",I13=""),"",(I13-H13-(1/24)-8/24)*24)</f>
        <v/>
      </c>
      <c r="M12" s="3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28.05" customHeight="1" x14ac:dyDescent="0.2">
      <c r="A13" s="11">
        <v>4</v>
      </c>
      <c r="B13" s="40">
        <v>3168</v>
      </c>
      <c r="C13" s="40" t="s">
        <v>27</v>
      </c>
      <c r="D13" s="47" t="s">
        <v>30</v>
      </c>
      <c r="E13" s="39"/>
      <c r="F13" s="41" t="s">
        <v>31</v>
      </c>
      <c r="G13" s="42">
        <v>0.35416666666666669</v>
      </c>
      <c r="H13" s="17" t="s">
        <v>24</v>
      </c>
      <c r="I13" s="17" t="s">
        <v>24</v>
      </c>
      <c r="J13" s="13"/>
      <c r="K13" s="18"/>
      <c r="L13" s="36"/>
      <c r="M13" s="3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28.05" customHeight="1" x14ac:dyDescent="0.2">
      <c r="A14" s="11">
        <v>5</v>
      </c>
      <c r="B14" s="40">
        <v>4765</v>
      </c>
      <c r="C14" s="40" t="s">
        <v>27</v>
      </c>
      <c r="D14" s="47" t="s">
        <v>32</v>
      </c>
      <c r="E14" s="39"/>
      <c r="F14" s="41" t="s">
        <v>31</v>
      </c>
      <c r="G14" s="42">
        <v>0.35416666666666669</v>
      </c>
      <c r="H14" s="17" t="s">
        <v>24</v>
      </c>
      <c r="I14" s="17" t="s">
        <v>24</v>
      </c>
      <c r="J14" s="13"/>
      <c r="K14" s="18"/>
      <c r="L14" s="36" t="str">
        <f>IF(OR(I14="：",I14=""),"",(I14-H14-(1/24)-8/24)*24)</f>
        <v/>
      </c>
      <c r="M14" s="3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28.05" customHeight="1" x14ac:dyDescent="0.2">
      <c r="A15" s="11">
        <v>6</v>
      </c>
      <c r="B15" s="40">
        <v>5662</v>
      </c>
      <c r="C15" s="40" t="s">
        <v>27</v>
      </c>
      <c r="D15" s="47" t="s">
        <v>33</v>
      </c>
      <c r="E15" s="39"/>
      <c r="F15" s="41" t="s">
        <v>31</v>
      </c>
      <c r="G15" s="42">
        <v>0.35416666666666669</v>
      </c>
      <c r="H15" s="17" t="s">
        <v>24</v>
      </c>
      <c r="I15" s="17" t="s">
        <v>24</v>
      </c>
      <c r="J15" s="13"/>
      <c r="K15" s="18"/>
      <c r="L15" s="36" t="str">
        <f>IF(OR(I15="：",I15=""),"",(I15-H15-(1/24)-8/24)*24)</f>
        <v/>
      </c>
      <c r="M15" s="3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28.05" customHeight="1" x14ac:dyDescent="0.2">
      <c r="A16" s="11">
        <v>7</v>
      </c>
      <c r="B16" s="40">
        <v>6201</v>
      </c>
      <c r="C16" s="40" t="s">
        <v>27</v>
      </c>
      <c r="D16" s="48" t="s">
        <v>34</v>
      </c>
      <c r="E16" s="39"/>
      <c r="F16" s="41" t="s">
        <v>31</v>
      </c>
      <c r="G16" s="42">
        <v>0.35416666666666669</v>
      </c>
      <c r="H16" s="17" t="s">
        <v>24</v>
      </c>
      <c r="I16" s="17" t="s">
        <v>24</v>
      </c>
      <c r="J16" s="13"/>
      <c r="K16" s="18"/>
      <c r="L16" s="36" t="str">
        <f>IF(OR(I16="：",I16=""),"",(I16-H16-(1/24)-8/24)*24)</f>
        <v/>
      </c>
      <c r="M16" s="3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28.05" customHeight="1" x14ac:dyDescent="0.2">
      <c r="A17" s="11">
        <v>8</v>
      </c>
      <c r="B17" s="40">
        <v>6308</v>
      </c>
      <c r="C17" s="40" t="s">
        <v>27</v>
      </c>
      <c r="D17" s="47" t="s">
        <v>35</v>
      </c>
      <c r="E17" s="39"/>
      <c r="F17" s="41" t="s">
        <v>31</v>
      </c>
      <c r="G17" s="42">
        <v>0.35416666666666669</v>
      </c>
      <c r="H17" s="17" t="s">
        <v>24</v>
      </c>
      <c r="I17" s="17" t="s">
        <v>24</v>
      </c>
      <c r="J17" s="13"/>
      <c r="K17" s="18"/>
      <c r="L17" s="36"/>
      <c r="M17" s="3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28.05" customHeight="1" x14ac:dyDescent="0.2">
      <c r="A18" s="11">
        <v>9</v>
      </c>
      <c r="B18" s="40">
        <v>6672</v>
      </c>
      <c r="C18" s="40" t="s">
        <v>27</v>
      </c>
      <c r="D18" s="47" t="s">
        <v>36</v>
      </c>
      <c r="E18" s="39"/>
      <c r="F18" s="41" t="s">
        <v>31</v>
      </c>
      <c r="G18" s="42">
        <v>0.35416666666666669</v>
      </c>
      <c r="H18" s="17" t="s">
        <v>24</v>
      </c>
      <c r="I18" s="17" t="s">
        <v>24</v>
      </c>
      <c r="J18" s="13"/>
      <c r="K18" s="18"/>
      <c r="L18" s="36" t="str">
        <f>IF(OR(I18="：",I18=""),"",(I18-H18-(1/24)-8/24)*24)</f>
        <v/>
      </c>
      <c r="M18" s="3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28.05" customHeight="1" x14ac:dyDescent="0.2">
      <c r="A19" s="11">
        <v>10</v>
      </c>
      <c r="B19" s="40">
        <v>1767</v>
      </c>
      <c r="C19" s="40" t="s">
        <v>21</v>
      </c>
      <c r="D19" s="47" t="s">
        <v>37</v>
      </c>
      <c r="E19" s="39" t="s">
        <v>38</v>
      </c>
      <c r="F19" s="41" t="s">
        <v>39</v>
      </c>
      <c r="G19" s="42">
        <v>0.35416666666666669</v>
      </c>
      <c r="H19" s="17" t="s">
        <v>24</v>
      </c>
      <c r="I19" s="17" t="s">
        <v>24</v>
      </c>
      <c r="J19" s="13"/>
      <c r="K19" s="18"/>
      <c r="L19" s="36"/>
      <c r="M19" s="3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28.05" customHeight="1" x14ac:dyDescent="0.2">
      <c r="A20" s="11">
        <v>11</v>
      </c>
      <c r="B20" s="40">
        <v>2971</v>
      </c>
      <c r="C20" s="40" t="s">
        <v>21</v>
      </c>
      <c r="D20" s="48" t="s">
        <v>40</v>
      </c>
      <c r="E20" s="39" t="s">
        <v>41</v>
      </c>
      <c r="F20" s="41" t="s">
        <v>39</v>
      </c>
      <c r="G20" s="42">
        <v>0.35416666666666669</v>
      </c>
      <c r="H20" s="17" t="s">
        <v>24</v>
      </c>
      <c r="I20" s="17" t="s">
        <v>24</v>
      </c>
      <c r="J20" s="13"/>
      <c r="K20" s="18"/>
      <c r="L20" s="36"/>
      <c r="M20" s="3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28.05" customHeight="1" x14ac:dyDescent="0.2">
      <c r="A21" s="11">
        <v>12</v>
      </c>
      <c r="B21" s="40">
        <v>3842</v>
      </c>
      <c r="C21" s="40" t="s">
        <v>21</v>
      </c>
      <c r="D21" s="48" t="s">
        <v>42</v>
      </c>
      <c r="E21" s="39" t="s">
        <v>43</v>
      </c>
      <c r="F21" s="41" t="s">
        <v>39</v>
      </c>
      <c r="G21" s="42">
        <v>0.35416666666666669</v>
      </c>
      <c r="H21" s="17" t="s">
        <v>24</v>
      </c>
      <c r="I21" s="17" t="s">
        <v>24</v>
      </c>
      <c r="J21" s="13"/>
      <c r="K21" s="18"/>
      <c r="L21" s="36" t="str">
        <f>IF(OR(I21="：",I21=""),"",(I21-H22-(1/24)-8/24)*24)</f>
        <v/>
      </c>
      <c r="M21" s="3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28.05" customHeight="1" x14ac:dyDescent="0.2">
      <c r="A22" s="11">
        <v>13</v>
      </c>
      <c r="B22" s="40">
        <v>3898</v>
      </c>
      <c r="C22" s="40" t="s">
        <v>21</v>
      </c>
      <c r="D22" s="47" t="s">
        <v>44</v>
      </c>
      <c r="E22" s="39" t="s">
        <v>45</v>
      </c>
      <c r="F22" s="41" t="s">
        <v>39</v>
      </c>
      <c r="G22" s="42">
        <v>0.35416666666666669</v>
      </c>
      <c r="H22" s="17" t="s">
        <v>24</v>
      </c>
      <c r="I22" s="17" t="s">
        <v>24</v>
      </c>
      <c r="J22" s="13"/>
      <c r="K22" s="18"/>
      <c r="L22" s="36" t="str">
        <f>IF(OR(I22="：",I22=""),"",(I22-H23-(1/24)-8/24)*24)</f>
        <v/>
      </c>
      <c r="M22" s="3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28.05" customHeight="1" x14ac:dyDescent="0.2">
      <c r="A23" s="11">
        <v>14</v>
      </c>
      <c r="B23" s="40">
        <v>4200</v>
      </c>
      <c r="C23" s="40" t="s">
        <v>21</v>
      </c>
      <c r="D23" s="48" t="s">
        <v>46</v>
      </c>
      <c r="E23" s="39" t="s">
        <v>45</v>
      </c>
      <c r="F23" s="41" t="s">
        <v>39</v>
      </c>
      <c r="G23" s="42">
        <v>0.35416666666666669</v>
      </c>
      <c r="H23" s="17" t="s">
        <v>24</v>
      </c>
      <c r="I23" s="17" t="s">
        <v>24</v>
      </c>
      <c r="J23" s="13"/>
      <c r="K23" s="18"/>
      <c r="L23" s="36" t="str">
        <f>IF(OR(I23="：",I23=""),"",(I23-H24-(1/24)-8/24)*24)</f>
        <v/>
      </c>
      <c r="M23" s="3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28.05" customHeight="1" x14ac:dyDescent="0.2">
      <c r="A24" s="11">
        <v>15</v>
      </c>
      <c r="B24" s="40">
        <v>4406</v>
      </c>
      <c r="C24" s="40" t="s">
        <v>21</v>
      </c>
      <c r="D24" s="47" t="s">
        <v>47</v>
      </c>
      <c r="E24" s="39" t="s">
        <v>48</v>
      </c>
      <c r="F24" s="41" t="s">
        <v>39</v>
      </c>
      <c r="G24" s="42">
        <v>0.35416666666666669</v>
      </c>
      <c r="H24" s="17" t="s">
        <v>24</v>
      </c>
      <c r="I24" s="17" t="s">
        <v>24</v>
      </c>
      <c r="J24" s="13"/>
      <c r="K24" s="18"/>
      <c r="L24" s="36" t="str">
        <f>IF(OR(I24="：",I24=""),"",(I24-H25-(1/24)-8/24)*24)</f>
        <v/>
      </c>
      <c r="M24" s="3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28.05" customHeight="1" x14ac:dyDescent="0.2">
      <c r="A25" s="11">
        <v>16</v>
      </c>
      <c r="B25" s="40">
        <v>4754</v>
      </c>
      <c r="C25" s="40" t="s">
        <v>21</v>
      </c>
      <c r="D25" s="48" t="s">
        <v>49</v>
      </c>
      <c r="E25" s="39" t="s">
        <v>50</v>
      </c>
      <c r="F25" s="41" t="s">
        <v>39</v>
      </c>
      <c r="G25" s="42">
        <v>0.35416666666666669</v>
      </c>
      <c r="H25" s="17" t="s">
        <v>24</v>
      </c>
      <c r="I25" s="17" t="s">
        <v>24</v>
      </c>
      <c r="J25" s="13"/>
      <c r="K25" s="18"/>
      <c r="L25" s="36"/>
      <c r="M25" s="3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28.05" customHeight="1" x14ac:dyDescent="0.2">
      <c r="A26" s="11">
        <v>17</v>
      </c>
      <c r="B26" s="40">
        <v>4788</v>
      </c>
      <c r="C26" s="40" t="s">
        <v>21</v>
      </c>
      <c r="D26" s="47" t="s">
        <v>51</v>
      </c>
      <c r="E26" s="39" t="s">
        <v>52</v>
      </c>
      <c r="F26" s="41" t="s">
        <v>39</v>
      </c>
      <c r="G26" s="42">
        <v>0.35416666666666669</v>
      </c>
      <c r="H26" s="17" t="s">
        <v>24</v>
      </c>
      <c r="I26" s="17" t="s">
        <v>24</v>
      </c>
      <c r="J26" s="13"/>
      <c r="K26" s="18"/>
      <c r="L26" s="36"/>
      <c r="M26" s="3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28.05" customHeight="1" x14ac:dyDescent="0.2">
      <c r="A27" s="11">
        <v>18</v>
      </c>
      <c r="B27" s="40">
        <v>4791</v>
      </c>
      <c r="C27" s="40" t="s">
        <v>21</v>
      </c>
      <c r="D27" s="47" t="s">
        <v>53</v>
      </c>
      <c r="E27" s="39" t="s">
        <v>52</v>
      </c>
      <c r="F27" s="41" t="s">
        <v>39</v>
      </c>
      <c r="G27" s="42">
        <v>0.35416666666666669</v>
      </c>
      <c r="H27" s="17" t="s">
        <v>24</v>
      </c>
      <c r="I27" s="17" t="s">
        <v>24</v>
      </c>
      <c r="J27" s="13"/>
      <c r="K27" s="18"/>
      <c r="L27" s="36"/>
      <c r="M27" s="3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8.05" customHeight="1" x14ac:dyDescent="0.2">
      <c r="A28" s="11">
        <v>19</v>
      </c>
      <c r="B28" s="40">
        <v>5070</v>
      </c>
      <c r="C28" s="40" t="s">
        <v>27</v>
      </c>
      <c r="D28" s="47" t="s">
        <v>54</v>
      </c>
      <c r="E28" s="39" t="s">
        <v>55</v>
      </c>
      <c r="F28" s="41" t="s">
        <v>39</v>
      </c>
      <c r="G28" s="42">
        <v>0.35416666666666669</v>
      </c>
      <c r="H28" s="17" t="s">
        <v>24</v>
      </c>
      <c r="I28" s="17" t="s">
        <v>24</v>
      </c>
      <c r="J28" s="13"/>
      <c r="K28" s="18"/>
      <c r="L28" s="36"/>
      <c r="M28" s="3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</row>
    <row r="29" spans="1:247" ht="28.05" customHeight="1" x14ac:dyDescent="0.2">
      <c r="A29" s="11">
        <v>20</v>
      </c>
      <c r="B29" s="40">
        <v>5404</v>
      </c>
      <c r="C29" s="40" t="s">
        <v>21</v>
      </c>
      <c r="D29" s="47" t="s">
        <v>56</v>
      </c>
      <c r="E29" s="39"/>
      <c r="F29" s="41" t="s">
        <v>57</v>
      </c>
      <c r="G29" s="42">
        <v>0.35416666666666669</v>
      </c>
      <c r="H29" s="17" t="s">
        <v>24</v>
      </c>
      <c r="I29" s="17" t="s">
        <v>24</v>
      </c>
      <c r="J29" s="13"/>
      <c r="K29" s="18"/>
      <c r="L29" s="36" t="str">
        <f>IF(OR(I34="：",I34=""),"",(I34-H31-(1/24)-8/24)*24)</f>
        <v/>
      </c>
      <c r="M29" s="3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</row>
    <row r="30" spans="1:247" ht="28.05" customHeight="1" x14ac:dyDescent="0.2">
      <c r="A30" s="11">
        <v>21</v>
      </c>
      <c r="B30" s="40">
        <v>5406</v>
      </c>
      <c r="C30" s="40" t="s">
        <v>21</v>
      </c>
      <c r="D30" s="47" t="s">
        <v>58</v>
      </c>
      <c r="E30" s="39" t="s">
        <v>55</v>
      </c>
      <c r="F30" s="41" t="s">
        <v>39</v>
      </c>
      <c r="G30" s="42">
        <v>0.35416666666666669</v>
      </c>
      <c r="H30" s="17" t="s">
        <v>24</v>
      </c>
      <c r="I30" s="17" t="s">
        <v>24</v>
      </c>
      <c r="J30" s="13"/>
      <c r="K30" s="18"/>
      <c r="L30" s="36" t="str">
        <f>IF(OR(I29="：",I29=""),"",(I29-H35-(1/24)-8/24)*24)</f>
        <v/>
      </c>
      <c r="M30" s="3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</row>
    <row r="31" spans="1:247" ht="28.05" customHeight="1" x14ac:dyDescent="0.2">
      <c r="A31" s="11">
        <v>22</v>
      </c>
      <c r="B31" s="40">
        <v>5412</v>
      </c>
      <c r="C31" s="40" t="s">
        <v>21</v>
      </c>
      <c r="D31" s="47" t="s">
        <v>59</v>
      </c>
      <c r="E31" s="39"/>
      <c r="F31" s="41" t="s">
        <v>60</v>
      </c>
      <c r="G31" s="42">
        <v>0.35416666666666669</v>
      </c>
      <c r="H31" s="17" t="s">
        <v>24</v>
      </c>
      <c r="I31" s="17" t="s">
        <v>24</v>
      </c>
      <c r="J31" s="13"/>
      <c r="K31" s="18"/>
      <c r="L31" s="36" t="str">
        <f>IF(OR(I30="：",I30=""),"",(I30-H29-(1/24)-8/24)*24)</f>
        <v/>
      </c>
      <c r="M31" s="3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</row>
    <row r="32" spans="1:247" ht="28.05" customHeight="1" x14ac:dyDescent="0.2">
      <c r="A32" s="11">
        <v>23</v>
      </c>
      <c r="B32" s="40">
        <v>5459</v>
      </c>
      <c r="C32" s="40" t="s">
        <v>21</v>
      </c>
      <c r="D32" s="47" t="s">
        <v>61</v>
      </c>
      <c r="E32" s="39" t="s">
        <v>52</v>
      </c>
      <c r="F32" s="41" t="s">
        <v>39</v>
      </c>
      <c r="G32" s="42">
        <v>0.35416666666666669</v>
      </c>
      <c r="H32" s="17" t="s">
        <v>24</v>
      </c>
      <c r="I32" s="17" t="s">
        <v>24</v>
      </c>
      <c r="J32" s="13"/>
      <c r="K32" s="18"/>
      <c r="L32" s="36" t="str">
        <f>IF(OR(I31="：",I31=""),"",(I31-H30-(1/24)-8/24)*24)</f>
        <v/>
      </c>
      <c r="M32" s="3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</row>
    <row r="33" spans="1:247" ht="28.05" customHeight="1" x14ac:dyDescent="0.2">
      <c r="A33" s="11">
        <v>24</v>
      </c>
      <c r="B33" s="40">
        <v>5530</v>
      </c>
      <c r="C33" s="40" t="s">
        <v>21</v>
      </c>
      <c r="D33" s="47" t="s">
        <v>62</v>
      </c>
      <c r="E33" s="39" t="s">
        <v>45</v>
      </c>
      <c r="F33" s="41" t="s">
        <v>39</v>
      </c>
      <c r="G33" s="42">
        <v>0.35416666666666669</v>
      </c>
      <c r="H33" s="17" t="s">
        <v>24</v>
      </c>
      <c r="I33" s="17" t="s">
        <v>24</v>
      </c>
      <c r="J33" s="13"/>
      <c r="K33" s="18"/>
      <c r="L33" s="36" t="str">
        <f>IF(OR(I32="：",I32=""),"",(I32-H33-(1/24)-8/24)*24)</f>
        <v/>
      </c>
      <c r="M33" s="3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</row>
    <row r="34" spans="1:247" ht="28.05" customHeight="1" x14ac:dyDescent="0.2">
      <c r="A34" s="11">
        <v>25</v>
      </c>
      <c r="B34" s="40">
        <v>5641</v>
      </c>
      <c r="C34" s="40" t="s">
        <v>21</v>
      </c>
      <c r="D34" s="47" t="s">
        <v>63</v>
      </c>
      <c r="E34" s="39" t="s">
        <v>64</v>
      </c>
      <c r="F34" s="41" t="s">
        <v>39</v>
      </c>
      <c r="G34" s="42">
        <v>0.35416666666666669</v>
      </c>
      <c r="H34" s="17" t="s">
        <v>24</v>
      </c>
      <c r="I34" s="17" t="s">
        <v>24</v>
      </c>
      <c r="J34" s="13"/>
      <c r="K34" s="18"/>
      <c r="L34" s="36" t="str">
        <f>IF(OR(I37="：",I37=""),"",(I37-H38-(1/24)-8/24)*24)</f>
        <v/>
      </c>
      <c r="M34" s="3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</row>
    <row r="35" spans="1:247" ht="28.05" customHeight="1" x14ac:dyDescent="0.2">
      <c r="A35" s="11">
        <v>26</v>
      </c>
      <c r="B35" s="40">
        <v>5649</v>
      </c>
      <c r="C35" s="40" t="s">
        <v>21</v>
      </c>
      <c r="D35" s="47" t="s">
        <v>65</v>
      </c>
      <c r="E35" s="39" t="s">
        <v>38</v>
      </c>
      <c r="F35" s="41" t="s">
        <v>39</v>
      </c>
      <c r="G35" s="42">
        <v>0.35416666666666669</v>
      </c>
      <c r="H35" s="17" t="s">
        <v>24</v>
      </c>
      <c r="I35" s="17" t="s">
        <v>24</v>
      </c>
      <c r="J35" s="13"/>
      <c r="K35" s="18"/>
      <c r="L35" s="36" t="str">
        <f>IF(OR(I33="：",I33=""),"",(I33-H34-(1/24)-8/24)*24)</f>
        <v/>
      </c>
      <c r="M35" s="3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</row>
    <row r="36" spans="1:247" ht="28.05" customHeight="1" x14ac:dyDescent="0.2">
      <c r="A36" s="11">
        <v>27</v>
      </c>
      <c r="B36" s="40">
        <v>5691</v>
      </c>
      <c r="C36" s="40" t="s">
        <v>21</v>
      </c>
      <c r="D36" s="47" t="s">
        <v>66</v>
      </c>
      <c r="E36" s="39" t="s">
        <v>55</v>
      </c>
      <c r="F36" s="41" t="s">
        <v>39</v>
      </c>
      <c r="G36" s="42">
        <v>0.35416666666666669</v>
      </c>
      <c r="H36" s="17" t="s">
        <v>24</v>
      </c>
      <c r="I36" s="17" t="s">
        <v>24</v>
      </c>
      <c r="J36" s="13"/>
      <c r="K36" s="18"/>
      <c r="L36" s="36"/>
      <c r="M36" s="3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</row>
    <row r="37" spans="1:247" ht="28.05" customHeight="1" x14ac:dyDescent="0.2">
      <c r="A37" s="11">
        <v>28</v>
      </c>
      <c r="B37" s="40">
        <v>5852</v>
      </c>
      <c r="C37" s="40" t="s">
        <v>21</v>
      </c>
      <c r="D37" s="47" t="s">
        <v>67</v>
      </c>
      <c r="E37" s="39" t="s">
        <v>52</v>
      </c>
      <c r="F37" s="41" t="s">
        <v>39</v>
      </c>
      <c r="G37" s="42">
        <v>0.35416666666666669</v>
      </c>
      <c r="H37" s="17" t="s">
        <v>24</v>
      </c>
      <c r="I37" s="17" t="s">
        <v>24</v>
      </c>
      <c r="J37" s="13"/>
      <c r="K37" s="18"/>
      <c r="L37" s="36"/>
      <c r="M37" s="3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</row>
    <row r="38" spans="1:247" ht="28.05" customHeight="1" x14ac:dyDescent="0.2">
      <c r="A38" s="11">
        <v>29</v>
      </c>
      <c r="B38" s="40">
        <v>6009</v>
      </c>
      <c r="C38" s="40" t="s">
        <v>21</v>
      </c>
      <c r="D38" s="48" t="s">
        <v>68</v>
      </c>
      <c r="E38" s="39" t="s">
        <v>69</v>
      </c>
      <c r="F38" s="41" t="s">
        <v>39</v>
      </c>
      <c r="G38" s="42">
        <v>0.35416666666666669</v>
      </c>
      <c r="H38" s="17" t="s">
        <v>24</v>
      </c>
      <c r="I38" s="17" t="s">
        <v>24</v>
      </c>
      <c r="J38" s="13"/>
      <c r="K38" s="18"/>
      <c r="L38" s="36"/>
      <c r="M38" s="16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</row>
    <row r="39" spans="1:247" ht="28.05" customHeight="1" x14ac:dyDescent="0.2">
      <c r="A39" s="11">
        <v>30</v>
      </c>
      <c r="B39" s="40">
        <v>6307</v>
      </c>
      <c r="C39" s="40" t="s">
        <v>21</v>
      </c>
      <c r="D39" s="48" t="s">
        <v>70</v>
      </c>
      <c r="E39" s="39" t="s">
        <v>50</v>
      </c>
      <c r="F39" s="41" t="s">
        <v>39</v>
      </c>
      <c r="G39" s="42">
        <v>0.35416666666666669</v>
      </c>
      <c r="H39" s="17" t="s">
        <v>24</v>
      </c>
      <c r="I39" s="17" t="s">
        <v>24</v>
      </c>
      <c r="J39" s="13"/>
      <c r="K39" s="18"/>
      <c r="L39" s="36"/>
      <c r="M39" s="16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</row>
    <row r="40" spans="1:247" ht="28.05" customHeight="1" x14ac:dyDescent="0.2">
      <c r="A40" s="11">
        <v>31</v>
      </c>
      <c r="B40" s="40">
        <v>6367</v>
      </c>
      <c r="C40" s="40" t="s">
        <v>21</v>
      </c>
      <c r="D40" s="48" t="s">
        <v>71</v>
      </c>
      <c r="E40" s="39" t="s">
        <v>38</v>
      </c>
      <c r="F40" s="41" t="s">
        <v>39</v>
      </c>
      <c r="G40" s="42">
        <v>0.35416666666666669</v>
      </c>
      <c r="H40" s="17" t="s">
        <v>24</v>
      </c>
      <c r="I40" s="17" t="s">
        <v>24</v>
      </c>
      <c r="J40" s="13"/>
      <c r="K40" s="18"/>
      <c r="L40" s="36"/>
      <c r="M40" s="16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</row>
    <row r="41" spans="1:247" ht="28.05" customHeight="1" x14ac:dyDescent="0.2">
      <c r="A41" s="11">
        <v>32</v>
      </c>
      <c r="B41" s="40">
        <v>6416</v>
      </c>
      <c r="C41" s="40" t="s">
        <v>21</v>
      </c>
      <c r="D41" s="48" t="s">
        <v>72</v>
      </c>
      <c r="E41" s="39" t="s">
        <v>48</v>
      </c>
      <c r="F41" s="41" t="s">
        <v>39</v>
      </c>
      <c r="G41" s="42">
        <v>0.35416666666666669</v>
      </c>
      <c r="H41" s="17" t="s">
        <v>24</v>
      </c>
      <c r="I41" s="17" t="s">
        <v>24</v>
      </c>
      <c r="J41" s="13"/>
      <c r="K41" s="18"/>
      <c r="L41" s="36"/>
      <c r="M41" s="16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</row>
    <row r="42" spans="1:247" ht="28.05" customHeight="1" x14ac:dyDescent="0.2">
      <c r="A42" s="11">
        <v>33</v>
      </c>
      <c r="B42" s="40">
        <v>6505</v>
      </c>
      <c r="C42" s="40" t="s">
        <v>21</v>
      </c>
      <c r="D42" s="48" t="s">
        <v>73</v>
      </c>
      <c r="E42" s="39" t="s">
        <v>38</v>
      </c>
      <c r="F42" s="41" t="s">
        <v>39</v>
      </c>
      <c r="G42" s="42">
        <v>0.35416666666666669</v>
      </c>
      <c r="H42" s="17" t="s">
        <v>24</v>
      </c>
      <c r="I42" s="17" t="s">
        <v>24</v>
      </c>
      <c r="J42" s="13"/>
      <c r="K42" s="18"/>
      <c r="L42" s="36"/>
      <c r="M42" s="16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</row>
    <row r="43" spans="1:247" ht="28.05" customHeight="1" x14ac:dyDescent="0.2">
      <c r="A43" s="11">
        <v>34</v>
      </c>
      <c r="B43" s="40">
        <v>6506</v>
      </c>
      <c r="C43" s="40" t="s">
        <v>21</v>
      </c>
      <c r="D43" s="48" t="s">
        <v>74</v>
      </c>
      <c r="E43" s="39" t="s">
        <v>52</v>
      </c>
      <c r="F43" s="41" t="s">
        <v>39</v>
      </c>
      <c r="G43" s="42">
        <v>0.35416666666666669</v>
      </c>
      <c r="H43" s="17" t="s">
        <v>24</v>
      </c>
      <c r="I43" s="17" t="s">
        <v>24</v>
      </c>
      <c r="J43" s="13"/>
      <c r="K43" s="18"/>
      <c r="L43" s="36"/>
      <c r="M43" s="16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</row>
    <row r="44" spans="1:247" ht="28.05" customHeight="1" x14ac:dyDescent="0.2">
      <c r="A44" s="11">
        <v>35</v>
      </c>
      <c r="B44" s="40">
        <v>6508</v>
      </c>
      <c r="C44" s="40" t="s">
        <v>21</v>
      </c>
      <c r="D44" s="48" t="s">
        <v>75</v>
      </c>
      <c r="E44" s="39"/>
      <c r="F44" s="41" t="s">
        <v>57</v>
      </c>
      <c r="G44" s="42">
        <v>0.35416666666666669</v>
      </c>
      <c r="H44" s="17" t="s">
        <v>24</v>
      </c>
      <c r="I44" s="17" t="s">
        <v>24</v>
      </c>
      <c r="J44" s="13"/>
      <c r="K44" s="18"/>
      <c r="L44" s="36"/>
      <c r="M44" s="16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</row>
    <row r="45" spans="1:247" ht="28.05" customHeight="1" x14ac:dyDescent="0.2">
      <c r="A45" s="11">
        <v>36</v>
      </c>
      <c r="B45" s="40">
        <v>6510</v>
      </c>
      <c r="C45" s="40" t="s">
        <v>21</v>
      </c>
      <c r="D45" s="48" t="s">
        <v>76</v>
      </c>
      <c r="E45" s="39" t="s">
        <v>38</v>
      </c>
      <c r="F45" s="41" t="s">
        <v>39</v>
      </c>
      <c r="G45" s="42">
        <v>0.35416666666666669</v>
      </c>
      <c r="H45" s="17" t="s">
        <v>24</v>
      </c>
      <c r="I45" s="17" t="s">
        <v>24</v>
      </c>
      <c r="J45" s="13"/>
      <c r="K45" s="18"/>
      <c r="L45" s="36"/>
      <c r="M45" s="16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</row>
    <row r="46" spans="1:247" ht="28.05" customHeight="1" x14ac:dyDescent="0.2">
      <c r="A46" s="11">
        <v>37</v>
      </c>
      <c r="B46" s="40">
        <v>6511</v>
      </c>
      <c r="C46" s="40" t="s">
        <v>27</v>
      </c>
      <c r="D46" s="48" t="s">
        <v>77</v>
      </c>
      <c r="E46" s="39" t="s">
        <v>64</v>
      </c>
      <c r="F46" s="41" t="s">
        <v>39</v>
      </c>
      <c r="G46" s="42">
        <v>0.35416666666666669</v>
      </c>
      <c r="H46" s="17" t="s">
        <v>24</v>
      </c>
      <c r="I46" s="17" t="s">
        <v>24</v>
      </c>
      <c r="J46" s="13"/>
      <c r="K46" s="18"/>
      <c r="L46" s="36"/>
      <c r="M46" s="16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</row>
    <row r="47" spans="1:247" ht="28.05" customHeight="1" x14ac:dyDescent="0.2">
      <c r="A47" s="11">
        <v>38</v>
      </c>
      <c r="B47" s="40">
        <v>6526</v>
      </c>
      <c r="C47" s="40" t="s">
        <v>21</v>
      </c>
      <c r="D47" s="48" t="s">
        <v>78</v>
      </c>
      <c r="E47" s="39" t="s">
        <v>45</v>
      </c>
      <c r="F47" s="41" t="s">
        <v>39</v>
      </c>
      <c r="G47" s="42">
        <v>0.35416666666666669</v>
      </c>
      <c r="H47" s="17" t="s">
        <v>24</v>
      </c>
      <c r="I47" s="17" t="s">
        <v>24</v>
      </c>
      <c r="J47" s="13"/>
      <c r="K47" s="18"/>
      <c r="L47" s="36"/>
      <c r="M47" s="16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</row>
    <row r="48" spans="1:247" ht="28.05" customHeight="1" x14ac:dyDescent="0.2">
      <c r="A48" s="11">
        <v>39</v>
      </c>
      <c r="B48" s="40">
        <v>6794</v>
      </c>
      <c r="C48" s="40" t="s">
        <v>21</v>
      </c>
      <c r="D48" s="48" t="s">
        <v>79</v>
      </c>
      <c r="E48" s="39" t="s">
        <v>41</v>
      </c>
      <c r="F48" s="41" t="s">
        <v>39</v>
      </c>
      <c r="G48" s="42">
        <v>0.35416666666666669</v>
      </c>
      <c r="H48" s="17" t="s">
        <v>24</v>
      </c>
      <c r="I48" s="17" t="s">
        <v>24</v>
      </c>
      <c r="J48" s="13"/>
      <c r="K48" s="18"/>
      <c r="L48" s="36"/>
      <c r="M48" s="16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</row>
    <row r="49" spans="1:247" ht="28.05" customHeight="1" x14ac:dyDescent="0.2">
      <c r="A49" s="11">
        <v>40</v>
      </c>
      <c r="B49" s="40">
        <v>6811</v>
      </c>
      <c r="C49" s="40" t="s">
        <v>21</v>
      </c>
      <c r="D49" s="48" t="s">
        <v>80</v>
      </c>
      <c r="E49" s="39" t="s">
        <v>41</v>
      </c>
      <c r="F49" s="41" t="s">
        <v>39</v>
      </c>
      <c r="G49" s="42">
        <v>0.35416666666666669</v>
      </c>
      <c r="H49" s="17" t="s">
        <v>24</v>
      </c>
      <c r="I49" s="17" t="s">
        <v>24</v>
      </c>
      <c r="J49" s="13"/>
      <c r="K49" s="18"/>
      <c r="L49" s="36"/>
      <c r="M49" s="16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</row>
    <row r="50" spans="1:247" ht="28.05" customHeight="1" x14ac:dyDescent="0.2">
      <c r="A50" s="11">
        <v>41</v>
      </c>
      <c r="B50" s="40">
        <v>6836</v>
      </c>
      <c r="C50" s="40" t="s">
        <v>21</v>
      </c>
      <c r="D50" s="48" t="s">
        <v>81</v>
      </c>
      <c r="E50" s="39" t="s">
        <v>64</v>
      </c>
      <c r="F50" s="41" t="s">
        <v>39</v>
      </c>
      <c r="G50" s="42">
        <v>0.35416666666666669</v>
      </c>
      <c r="H50" s="17" t="s">
        <v>24</v>
      </c>
      <c r="I50" s="17" t="s">
        <v>24</v>
      </c>
      <c r="J50" s="13"/>
      <c r="K50" s="18"/>
      <c r="L50" s="36"/>
      <c r="M50" s="16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</row>
    <row r="51" spans="1:247" ht="28.05" customHeight="1" x14ac:dyDescent="0.2">
      <c r="A51" s="11">
        <v>42</v>
      </c>
      <c r="B51" s="40">
        <v>6865</v>
      </c>
      <c r="C51" s="40" t="s">
        <v>21</v>
      </c>
      <c r="D51" s="48" t="s">
        <v>82</v>
      </c>
      <c r="E51" s="39" t="s">
        <v>43</v>
      </c>
      <c r="F51" s="41" t="s">
        <v>39</v>
      </c>
      <c r="G51" s="42">
        <v>0.35416666666666669</v>
      </c>
      <c r="H51" s="17" t="s">
        <v>24</v>
      </c>
      <c r="I51" s="17" t="s">
        <v>24</v>
      </c>
      <c r="J51" s="13"/>
      <c r="K51" s="18"/>
      <c r="L51" s="36"/>
      <c r="M51" s="16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</row>
    <row r="52" spans="1:247" ht="28.05" customHeight="1" x14ac:dyDescent="0.2">
      <c r="A52" s="11">
        <v>43</v>
      </c>
      <c r="B52" s="40">
        <v>6866</v>
      </c>
      <c r="C52" s="40" t="s">
        <v>21</v>
      </c>
      <c r="D52" s="48" t="s">
        <v>83</v>
      </c>
      <c r="E52" s="39"/>
      <c r="F52" s="41" t="s">
        <v>84</v>
      </c>
      <c r="G52" s="42">
        <v>0.35416666666666669</v>
      </c>
      <c r="H52" s="17" t="s">
        <v>24</v>
      </c>
      <c r="I52" s="17" t="s">
        <v>24</v>
      </c>
      <c r="J52" s="13"/>
      <c r="K52" s="18"/>
      <c r="L52" s="36"/>
      <c r="M52" s="16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</row>
    <row r="53" spans="1:247" ht="28.05" customHeight="1" x14ac:dyDescent="0.2">
      <c r="A53" s="11">
        <v>44</v>
      </c>
      <c r="B53" s="40">
        <v>6868</v>
      </c>
      <c r="C53" s="40" t="s">
        <v>21</v>
      </c>
      <c r="D53" s="48" t="s">
        <v>85</v>
      </c>
      <c r="E53" s="39" t="s">
        <v>50</v>
      </c>
      <c r="F53" s="41" t="s">
        <v>39</v>
      </c>
      <c r="G53" s="42">
        <v>0.35416666666666669</v>
      </c>
      <c r="H53" s="17" t="s">
        <v>24</v>
      </c>
      <c r="I53" s="17" t="s">
        <v>24</v>
      </c>
      <c r="J53" s="13"/>
      <c r="K53" s="18"/>
      <c r="L53" s="36"/>
      <c r="M53" s="16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</row>
    <row r="54" spans="1:247" ht="27.9" customHeight="1" x14ac:dyDescent="0.2">
      <c r="A54" s="11">
        <v>45</v>
      </c>
      <c r="B54" s="40"/>
      <c r="C54" s="40"/>
      <c r="D54" s="48"/>
      <c r="E54" s="39"/>
      <c r="F54" s="41" t="s">
        <v>39</v>
      </c>
      <c r="G54" s="42">
        <v>0.35416666666666669</v>
      </c>
      <c r="H54" s="17" t="s">
        <v>24</v>
      </c>
      <c r="I54" s="17" t="s">
        <v>24</v>
      </c>
      <c r="J54" s="13"/>
      <c r="K54" s="18"/>
      <c r="L54" s="36"/>
      <c r="M54" s="16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</row>
    <row r="55" spans="1:247" ht="27.9" customHeight="1" x14ac:dyDescent="0.2">
      <c r="A55" s="11">
        <v>46</v>
      </c>
      <c r="B55" s="40"/>
      <c r="C55" s="40"/>
      <c r="D55" s="48"/>
      <c r="E55" s="39"/>
      <c r="F55" s="41" t="s">
        <v>39</v>
      </c>
      <c r="G55" s="42">
        <v>0.35416666666666669</v>
      </c>
      <c r="H55" s="17" t="s">
        <v>24</v>
      </c>
      <c r="I55" s="17" t="s">
        <v>24</v>
      </c>
      <c r="J55" s="13"/>
      <c r="K55" s="18"/>
      <c r="L55" s="36"/>
      <c r="M55" s="16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</row>
    <row r="56" spans="1:247" ht="27.9" customHeight="1" x14ac:dyDescent="0.2">
      <c r="A56" s="11">
        <v>47</v>
      </c>
      <c r="B56" s="40">
        <v>6663</v>
      </c>
      <c r="C56" s="40" t="s">
        <v>27</v>
      </c>
      <c r="D56" s="48" t="s">
        <v>86</v>
      </c>
      <c r="E56" s="39"/>
      <c r="F56" s="41" t="s">
        <v>87</v>
      </c>
      <c r="G56" s="42">
        <v>0.5</v>
      </c>
      <c r="H56" s="17" t="s">
        <v>24</v>
      </c>
      <c r="I56" s="17" t="s">
        <v>24</v>
      </c>
      <c r="J56" s="13"/>
      <c r="K56" s="50" t="s">
        <v>88</v>
      </c>
      <c r="L56" s="36"/>
      <c r="M56" s="16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</row>
    <row r="57" spans="1:247" ht="27.9" customHeight="1" thickBot="1" x14ac:dyDescent="0.25">
      <c r="A57" s="11">
        <v>48</v>
      </c>
      <c r="B57" s="40"/>
      <c r="C57" s="40"/>
      <c r="D57" s="48"/>
      <c r="E57" s="39"/>
      <c r="F57" s="41" t="s">
        <v>39</v>
      </c>
      <c r="G57" s="42">
        <v>0.35416666666666669</v>
      </c>
      <c r="H57" s="17" t="s">
        <v>24</v>
      </c>
      <c r="I57" s="17" t="s">
        <v>24</v>
      </c>
      <c r="J57" s="13"/>
      <c r="K57" s="18"/>
      <c r="L57" s="36"/>
      <c r="M57" s="16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</row>
    <row r="58" spans="1:247" ht="27.9" hidden="1" customHeight="1" x14ac:dyDescent="0.2">
      <c r="A58" s="11">
        <v>49</v>
      </c>
      <c r="B58" s="40"/>
      <c r="C58" s="40"/>
      <c r="D58" s="48"/>
      <c r="E58" s="39"/>
      <c r="F58" s="41" t="s">
        <v>39</v>
      </c>
      <c r="G58" s="42">
        <v>0.35416666666666669</v>
      </c>
      <c r="H58" s="17" t="s">
        <v>24</v>
      </c>
      <c r="I58" s="17" t="s">
        <v>24</v>
      </c>
      <c r="J58" s="13"/>
      <c r="K58" s="18"/>
      <c r="L58" s="36"/>
      <c r="M58" s="16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</row>
    <row r="59" spans="1:247" ht="27.9" hidden="1" customHeight="1" x14ac:dyDescent="0.2">
      <c r="A59" s="11">
        <v>50</v>
      </c>
      <c r="B59" s="40"/>
      <c r="C59" s="40"/>
      <c r="D59" s="48"/>
      <c r="E59" s="39"/>
      <c r="F59" s="41" t="s">
        <v>39</v>
      </c>
      <c r="G59" s="42">
        <v>0.35416666666666669</v>
      </c>
      <c r="H59" s="17" t="s">
        <v>24</v>
      </c>
      <c r="I59" s="17" t="s">
        <v>24</v>
      </c>
      <c r="J59" s="13"/>
      <c r="K59" s="18"/>
      <c r="L59" s="36"/>
      <c r="M59" s="16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</row>
    <row r="60" spans="1:247" ht="27.9" hidden="1" customHeight="1" x14ac:dyDescent="0.2">
      <c r="A60" s="11">
        <v>51</v>
      </c>
      <c r="B60" s="40"/>
      <c r="C60" s="40"/>
      <c r="D60" s="48"/>
      <c r="E60" s="39"/>
      <c r="F60" s="41" t="s">
        <v>39</v>
      </c>
      <c r="G60" s="42">
        <v>0.35416666666666669</v>
      </c>
      <c r="H60" s="17" t="s">
        <v>24</v>
      </c>
      <c r="I60" s="17" t="s">
        <v>24</v>
      </c>
      <c r="J60" s="13"/>
      <c r="K60" s="18"/>
      <c r="L60" s="36"/>
      <c r="M60" s="16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</row>
    <row r="61" spans="1:247" ht="27.9" hidden="1" customHeight="1" x14ac:dyDescent="0.2">
      <c r="A61" s="11">
        <v>52</v>
      </c>
      <c r="B61" s="40"/>
      <c r="C61" s="40"/>
      <c r="D61" s="48"/>
      <c r="E61" s="39"/>
      <c r="F61" s="41" t="s">
        <v>39</v>
      </c>
      <c r="G61" s="42">
        <v>0.35416666666666669</v>
      </c>
      <c r="H61" s="17" t="s">
        <v>24</v>
      </c>
      <c r="I61" s="17" t="s">
        <v>24</v>
      </c>
      <c r="J61" s="13"/>
      <c r="K61" s="18"/>
      <c r="L61" s="36"/>
      <c r="M61" s="16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</row>
    <row r="62" spans="1:247" ht="27.9" hidden="1" customHeight="1" x14ac:dyDescent="0.2">
      <c r="A62" s="11">
        <v>53</v>
      </c>
      <c r="B62" s="40"/>
      <c r="C62" s="40"/>
      <c r="D62" s="48"/>
      <c r="E62" s="39"/>
      <c r="F62" s="41" t="s">
        <v>39</v>
      </c>
      <c r="G62" s="42">
        <v>0.35416666666666669</v>
      </c>
      <c r="H62" s="17" t="s">
        <v>24</v>
      </c>
      <c r="I62" s="17" t="s">
        <v>24</v>
      </c>
      <c r="J62" s="13"/>
      <c r="K62" s="18"/>
      <c r="L62" s="36"/>
      <c r="M62" s="16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</row>
    <row r="63" spans="1:247" ht="27.9" hidden="1" customHeight="1" x14ac:dyDescent="0.2">
      <c r="A63" s="11">
        <v>54</v>
      </c>
      <c r="B63" s="40"/>
      <c r="C63" s="40"/>
      <c r="D63" s="48"/>
      <c r="E63" s="39"/>
      <c r="F63" s="41" t="s">
        <v>39</v>
      </c>
      <c r="G63" s="42">
        <v>0.35416666666666669</v>
      </c>
      <c r="H63" s="17" t="s">
        <v>24</v>
      </c>
      <c r="I63" s="17" t="s">
        <v>24</v>
      </c>
      <c r="J63" s="13"/>
      <c r="K63" s="18"/>
      <c r="L63" s="36"/>
      <c r="M63" s="16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</row>
    <row r="64" spans="1:247" ht="27.9" hidden="1" customHeight="1" thickBot="1" x14ac:dyDescent="0.25">
      <c r="A64" s="11">
        <v>55</v>
      </c>
      <c r="B64" s="40"/>
      <c r="C64" s="40"/>
      <c r="D64" s="48"/>
      <c r="E64" s="39"/>
      <c r="F64" s="41" t="s">
        <v>39</v>
      </c>
      <c r="G64" s="42">
        <v>0.35416666666666669</v>
      </c>
      <c r="H64" s="17" t="s">
        <v>24</v>
      </c>
      <c r="I64" s="17" t="s">
        <v>24</v>
      </c>
      <c r="J64" s="13"/>
      <c r="K64" s="18"/>
      <c r="L64" s="36"/>
      <c r="M64" s="16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</row>
    <row r="65" spans="1:12" ht="28.5" customHeight="1" thickBot="1" x14ac:dyDescent="0.25">
      <c r="J65" s="20" t="s">
        <v>89</v>
      </c>
      <c r="K65" s="21"/>
      <c r="L65" s="36"/>
    </row>
    <row r="66" spans="1:12" ht="9.9" customHeight="1" thickBot="1" x14ac:dyDescent="0.25">
      <c r="J66" s="22"/>
    </row>
    <row r="67" spans="1:12" ht="18" customHeight="1" x14ac:dyDescent="0.2">
      <c r="A67" s="23" t="s">
        <v>90</v>
      </c>
      <c r="B67" s="24"/>
      <c r="C67" s="24"/>
      <c r="D67" s="24"/>
      <c r="E67" s="25"/>
      <c r="F67" s="24"/>
      <c r="G67" s="24"/>
      <c r="H67" s="24"/>
      <c r="I67" s="26"/>
      <c r="J67" s="24"/>
      <c r="K67" s="24"/>
      <c r="L67" s="27"/>
    </row>
    <row r="68" spans="1:12" ht="3.9" customHeight="1" x14ac:dyDescent="0.2">
      <c r="A68" s="28"/>
      <c r="I68" s="16"/>
      <c r="L68" s="29"/>
    </row>
    <row r="69" spans="1:12" ht="3.9" customHeight="1" thickBot="1" x14ac:dyDescent="0.25">
      <c r="A69" s="30"/>
      <c r="B69" s="31"/>
      <c r="C69" s="31"/>
      <c r="D69" s="31"/>
      <c r="E69" s="32"/>
      <c r="F69" s="31"/>
      <c r="G69" s="31"/>
      <c r="H69" s="31"/>
      <c r="I69" s="33"/>
      <c r="J69" s="31"/>
      <c r="K69" s="31"/>
      <c r="L69" s="34"/>
    </row>
    <row r="70" spans="1:12" ht="14.4" customHeight="1" x14ac:dyDescent="0.2">
      <c r="I70" s="16"/>
    </row>
    <row r="71" spans="1:12" ht="14.4" customHeight="1" x14ac:dyDescent="0.2">
      <c r="I71" s="16"/>
    </row>
    <row r="72" spans="1:12" ht="22.2" customHeight="1" x14ac:dyDescent="0.2"/>
    <row r="73" spans="1:12" ht="22.2" customHeight="1" x14ac:dyDescent="0.2"/>
    <row r="74" spans="1:12" ht="22.2" customHeight="1" x14ac:dyDescent="0.2"/>
    <row r="75" spans="1:12" ht="22.2" customHeight="1" x14ac:dyDescent="0.2"/>
    <row r="76" spans="1:12" ht="22.2" customHeight="1" x14ac:dyDescent="0.2"/>
    <row r="77" spans="1:12" ht="22.2" customHeight="1" x14ac:dyDescent="0.2"/>
    <row r="78" spans="1:12" ht="22.2" customHeight="1" x14ac:dyDescent="0.2"/>
    <row r="81" ht="22.2" customHeight="1" x14ac:dyDescent="0.2"/>
    <row r="82" ht="22.2" customHeight="1" x14ac:dyDescent="0.2"/>
    <row r="83" ht="22.2" customHeight="1" x14ac:dyDescent="0.2"/>
    <row r="84" ht="22.2" customHeight="1" x14ac:dyDescent="0.2"/>
    <row r="85" ht="22.2" customHeight="1" x14ac:dyDescent="0.2"/>
    <row r="86" ht="22.2" customHeight="1" x14ac:dyDescent="0.2"/>
    <row r="89" ht="22.2" customHeight="1" x14ac:dyDescent="0.2"/>
    <row r="90" ht="22.2" customHeight="1" x14ac:dyDescent="0.2"/>
    <row r="91" ht="22.2" customHeight="1" x14ac:dyDescent="0.2"/>
    <row r="92" ht="22.2" customHeight="1" x14ac:dyDescent="0.2"/>
    <row r="93" ht="22.2" customHeight="1" x14ac:dyDescent="0.2"/>
    <row r="94" ht="22.2" customHeight="1" x14ac:dyDescent="0.2"/>
    <row r="97" ht="22.2" customHeight="1" x14ac:dyDescent="0.2"/>
    <row r="98" ht="22.2" customHeight="1" x14ac:dyDescent="0.2"/>
    <row r="99" ht="22.2" customHeight="1" x14ac:dyDescent="0.2"/>
    <row r="100" ht="22.2" customHeight="1" x14ac:dyDescent="0.2"/>
    <row r="101" ht="22.2" customHeight="1" x14ac:dyDescent="0.2"/>
    <row r="102" ht="22.2" customHeight="1" x14ac:dyDescent="0.2"/>
    <row r="103" ht="22.2" customHeight="1" x14ac:dyDescent="0.2"/>
    <row r="104" ht="22.2" customHeight="1" x14ac:dyDescent="0.2"/>
    <row r="105" ht="22.2" customHeight="1" x14ac:dyDescent="0.2"/>
    <row r="106" ht="22.2" customHeight="1" x14ac:dyDescent="0.2"/>
    <row r="107" ht="22.2" customHeight="1" x14ac:dyDescent="0.2"/>
    <row r="108" ht="22.2" customHeight="1" x14ac:dyDescent="0.2"/>
    <row r="111" ht="22.2" customHeight="1" x14ac:dyDescent="0.2"/>
    <row r="112" ht="22.2" customHeight="1" x14ac:dyDescent="0.2"/>
    <row r="113" ht="22.2" customHeight="1" x14ac:dyDescent="0.2"/>
    <row r="114" ht="22.2" customHeight="1" x14ac:dyDescent="0.2"/>
    <row r="115" ht="22.2" customHeight="1" x14ac:dyDescent="0.2"/>
    <row r="116" ht="22.2" customHeight="1" x14ac:dyDescent="0.2"/>
    <row r="117" ht="22.2" customHeight="1" x14ac:dyDescent="0.2"/>
    <row r="118" ht="22.2" customHeight="1" x14ac:dyDescent="0.2"/>
    <row r="119" ht="22.2" customHeight="1" x14ac:dyDescent="0.2"/>
    <row r="120" ht="22.2" customHeight="1" x14ac:dyDescent="0.2"/>
    <row r="121" ht="22.2" customHeight="1" x14ac:dyDescent="0.2"/>
    <row r="122" ht="22.2" customHeight="1" x14ac:dyDescent="0.2"/>
    <row r="123" ht="22.2" customHeight="1" x14ac:dyDescent="0.2"/>
    <row r="124" ht="22.2" customHeight="1" x14ac:dyDescent="0.2"/>
    <row r="125" ht="22.2" customHeight="1" x14ac:dyDescent="0.2"/>
    <row r="126" ht="22.2" customHeight="1" x14ac:dyDescent="0.2"/>
    <row r="127" ht="22.2" customHeight="1" x14ac:dyDescent="0.2"/>
    <row r="128" ht="22.2" customHeight="1" x14ac:dyDescent="0.2"/>
    <row r="129" ht="22.2" customHeight="1" x14ac:dyDescent="0.2"/>
    <row r="130" ht="22.2" customHeight="1" x14ac:dyDescent="0.2"/>
    <row r="131" ht="22.2" customHeight="1" x14ac:dyDescent="0.2"/>
    <row r="132" ht="22.2" customHeight="1" x14ac:dyDescent="0.2"/>
    <row r="133" ht="22.2" customHeight="1" x14ac:dyDescent="0.2"/>
    <row r="134" ht="22.2" customHeight="1" x14ac:dyDescent="0.2"/>
    <row r="135" ht="22.2" customHeight="1" x14ac:dyDescent="0.2"/>
    <row r="136" ht="22.2" customHeight="1" x14ac:dyDescent="0.2"/>
    <row r="137" ht="22.2" customHeight="1" x14ac:dyDescent="0.2"/>
    <row r="138" ht="22.2" customHeight="1" x14ac:dyDescent="0.2"/>
    <row r="139" ht="22.2" customHeight="1" x14ac:dyDescent="0.2"/>
    <row r="140" ht="22.2" customHeight="1" x14ac:dyDescent="0.2"/>
    <row r="141" ht="22.2" customHeight="1" x14ac:dyDescent="0.2"/>
    <row r="142" ht="22.2" customHeight="1" x14ac:dyDescent="0.2"/>
    <row r="143" ht="22.2" customHeight="1" x14ac:dyDescent="0.2"/>
    <row r="144" ht="22.2" customHeight="1" x14ac:dyDescent="0.2"/>
    <row r="145" ht="22.2" customHeight="1" x14ac:dyDescent="0.2"/>
    <row r="146" ht="22.2" customHeight="1" x14ac:dyDescent="0.2"/>
    <row r="147" ht="22.2" customHeight="1" x14ac:dyDescent="0.2"/>
    <row r="148" ht="22.2" customHeight="1" x14ac:dyDescent="0.2"/>
    <row r="149" ht="22.2" customHeight="1" x14ac:dyDescent="0.2"/>
    <row r="150" ht="22.2" customHeight="1" x14ac:dyDescent="0.2"/>
    <row r="151" ht="22.2" customHeight="1" x14ac:dyDescent="0.2"/>
    <row r="152" ht="22.2" customHeight="1" x14ac:dyDescent="0.2"/>
    <row r="153" ht="22.2" customHeight="1" x14ac:dyDescent="0.2"/>
    <row r="154" ht="22.2" customHeight="1" x14ac:dyDescent="0.2"/>
    <row r="155" ht="22.2" customHeight="1" x14ac:dyDescent="0.2"/>
    <row r="156" ht="22.2" customHeight="1" x14ac:dyDescent="0.2"/>
    <row r="157" ht="22.2" customHeight="1" x14ac:dyDescent="0.2"/>
    <row r="158" ht="22.2" customHeight="1" x14ac:dyDescent="0.2"/>
    <row r="159" ht="22.2" customHeight="1" x14ac:dyDescent="0.2"/>
    <row r="160" ht="22.2" customHeight="1" x14ac:dyDescent="0.2"/>
    <row r="161" ht="22.2" customHeight="1" x14ac:dyDescent="0.2"/>
    <row r="162" ht="22.2" customHeight="1" x14ac:dyDescent="0.2"/>
    <row r="163" ht="22.2" customHeight="1" x14ac:dyDescent="0.2"/>
    <row r="164" ht="22.2" customHeight="1" x14ac:dyDescent="0.2"/>
    <row r="165" ht="22.2" customHeight="1" x14ac:dyDescent="0.2"/>
    <row r="166" ht="22.2" customHeight="1" x14ac:dyDescent="0.2"/>
    <row r="167" ht="22.2" customHeight="1" x14ac:dyDescent="0.2"/>
    <row r="168" ht="22.2" customHeight="1" x14ac:dyDescent="0.2"/>
    <row r="169" ht="22.2" customHeight="1" x14ac:dyDescent="0.2"/>
    <row r="170" ht="22.2" customHeight="1" x14ac:dyDescent="0.2"/>
    <row r="171" ht="22.2" customHeight="1" x14ac:dyDescent="0.2"/>
    <row r="172" ht="22.2" customHeight="1" x14ac:dyDescent="0.2"/>
    <row r="173" ht="22.2" customHeight="1" x14ac:dyDescent="0.2"/>
    <row r="174" ht="22.2" customHeight="1" x14ac:dyDescent="0.2"/>
    <row r="175" ht="22.2" customHeight="1" x14ac:dyDescent="0.2"/>
    <row r="176" ht="22.2" customHeight="1" x14ac:dyDescent="0.2"/>
    <row r="177" ht="22.2" customHeight="1" x14ac:dyDescent="0.2"/>
    <row r="178" ht="22.2" customHeight="1" x14ac:dyDescent="0.2"/>
    <row r="179" ht="22.2" customHeight="1" x14ac:dyDescent="0.2"/>
    <row r="180" ht="22.2" customHeight="1" x14ac:dyDescent="0.2"/>
    <row r="181" ht="22.2" customHeight="1" x14ac:dyDescent="0.2"/>
    <row r="182" ht="22.2" customHeight="1" x14ac:dyDescent="0.2"/>
    <row r="183" ht="22.2" customHeight="1" x14ac:dyDescent="0.2"/>
    <row r="184" ht="22.2" customHeight="1" x14ac:dyDescent="0.2"/>
    <row r="185" ht="22.2" customHeight="1" x14ac:dyDescent="0.2"/>
    <row r="186" ht="22.2" customHeight="1" x14ac:dyDescent="0.2"/>
    <row r="187" ht="22.2" customHeight="1" x14ac:dyDescent="0.2"/>
    <row r="188" ht="22.2" customHeight="1" x14ac:dyDescent="0.2"/>
    <row r="189" ht="22.2" customHeight="1" x14ac:dyDescent="0.2"/>
    <row r="190" ht="22.2" customHeight="1" x14ac:dyDescent="0.2"/>
    <row r="191" ht="22.2" customHeight="1" x14ac:dyDescent="0.2"/>
    <row r="192" ht="22.2" customHeight="1" x14ac:dyDescent="0.2"/>
    <row r="193" ht="22.2" customHeight="1" x14ac:dyDescent="0.2"/>
    <row r="194" ht="22.2" customHeight="1" x14ac:dyDescent="0.2"/>
    <row r="195" ht="22.2" customHeight="1" x14ac:dyDescent="0.2"/>
    <row r="196" ht="22.2" customHeight="1" x14ac:dyDescent="0.2"/>
    <row r="197" ht="22.2" customHeight="1" x14ac:dyDescent="0.2"/>
    <row r="198" ht="22.2" customHeight="1" x14ac:dyDescent="0.2"/>
    <row r="199" ht="22.2" customHeight="1" x14ac:dyDescent="0.2"/>
  </sheetData>
  <mergeCells count="3">
    <mergeCell ref="A3:L3"/>
    <mergeCell ref="I4:K4"/>
    <mergeCell ref="I5:L5"/>
  </mergeCells>
  <phoneticPr fontId="3"/>
  <conditionalFormatting sqref="D15:D16">
    <cfRule type="cellIs" dxfId="20" priority="7" stopIfTrue="1" operator="equal">
      <formula>"入社"</formula>
    </cfRule>
    <cfRule type="cellIs" dxfId="19" priority="8" stopIfTrue="1" operator="equal">
      <formula>"指"</formula>
    </cfRule>
    <cfRule type="cellIs" dxfId="18" priority="9" stopIfTrue="1" operator="equal">
      <formula>22</formula>
    </cfRule>
  </conditionalFormatting>
  <conditionalFormatting sqref="D10:E37">
    <cfRule type="cellIs" dxfId="17" priority="40" stopIfTrue="1" operator="equal">
      <formula>"入社"</formula>
    </cfRule>
    <cfRule type="cellIs" dxfId="16" priority="41" stopIfTrue="1" operator="equal">
      <formula>"指"</formula>
    </cfRule>
    <cfRule type="cellIs" dxfId="15" priority="42" stopIfTrue="1" operator="equal">
      <formula>22</formula>
    </cfRule>
  </conditionalFormatting>
  <conditionalFormatting sqref="D38:E64">
    <cfRule type="cellIs" dxfId="14" priority="1" stopIfTrue="1" operator="equal">
      <formula>"入社"</formula>
    </cfRule>
    <cfRule type="cellIs" dxfId="13" priority="2" stopIfTrue="1" operator="equal">
      <formula>"指"</formula>
    </cfRule>
    <cfRule type="cellIs" dxfId="12" priority="3" stopIfTrue="1" operator="equal">
      <formula>22</formula>
    </cfRule>
  </conditionalFormatting>
  <pageMargins left="0.98425196850393704" right="0.39370078740157483" top="0.19685039370078741" bottom="0.19685039370078741" header="0.31496062992125978" footer="0.31496062992125978"/>
  <pageSetup paperSize="9" scale="53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defaultRowHeight="13.2" x14ac:dyDescent="0.2"/>
  <cols>
    <col min="1" max="1" width="3.21875" customWidth="1"/>
    <col min="2" max="2" width="8.109375" customWidth="1"/>
    <col min="3" max="3" width="6.109375" bestFit="1" customWidth="1"/>
    <col min="4" max="4" width="26.6640625" customWidth="1"/>
    <col min="5" max="5" width="3.44140625" style="19" customWidth="1"/>
    <col min="6" max="6" width="7.109375" customWidth="1"/>
    <col min="7" max="7" width="7.77734375" customWidth="1"/>
    <col min="8" max="9" width="11.6640625" customWidth="1"/>
    <col min="12" max="12" width="9.33203125" bestFit="1" customWidth="1"/>
    <col min="13" max="13" width="16.21875" bestFit="1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">
        <f>'0830'!M1</f>
        <v>45670.482070262493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12.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24" customHeight="1" x14ac:dyDescent="0.2">
      <c r="A3" s="56" t="str">
        <f>"就業日：　2023　年　"&amp;MONTH(M1)&amp;"　月　"&amp;DAY(M1)&amp;"　日（　"&amp;CHOOSE(WEEKDAY(M1),"日","月","火","水","木","金","土")&amp;"　）"</f>
        <v>就業日：　2023　年　1　月　13　日（　月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15.9" customHeight="1" x14ac:dyDescent="0.3">
      <c r="A4" s="6"/>
      <c r="B4" s="6"/>
      <c r="C4" s="6"/>
      <c r="D4" s="38"/>
      <c r="E4" s="6"/>
      <c r="F4" s="6"/>
      <c r="G4" s="7"/>
      <c r="H4" s="7"/>
      <c r="I4" s="8" t="s">
        <v>1</v>
      </c>
      <c r="J4" s="57" t="s">
        <v>2</v>
      </c>
      <c r="K4" s="52"/>
      <c r="L4" s="52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15.9" customHeight="1" x14ac:dyDescent="0.3">
      <c r="A5" s="6"/>
      <c r="B5" s="6"/>
      <c r="C5" s="6"/>
      <c r="D5" s="6"/>
      <c r="E5" s="6"/>
      <c r="F5" s="6"/>
      <c r="G5" s="7"/>
      <c r="H5" s="7"/>
      <c r="I5" s="8" t="s">
        <v>3</v>
      </c>
      <c r="J5" s="58" t="s">
        <v>4</v>
      </c>
      <c r="K5" s="52"/>
      <c r="L5" s="52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15.9" customHeight="1" x14ac:dyDescent="0.3">
      <c r="A6" s="6"/>
      <c r="B6" s="6"/>
      <c r="C6" s="6"/>
      <c r="D6" s="6"/>
      <c r="E6" s="6"/>
      <c r="F6" s="6"/>
      <c r="G6" s="7"/>
      <c r="H6" s="7"/>
      <c r="I6" s="8" t="s">
        <v>5</v>
      </c>
      <c r="J6" s="9" t="s">
        <v>6</v>
      </c>
      <c r="K6" s="6"/>
      <c r="L6" s="6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15.9" customHeight="1" x14ac:dyDescent="0.3">
      <c r="A7" s="6"/>
      <c r="B7" s="6"/>
      <c r="C7" s="6"/>
      <c r="D7" s="6"/>
      <c r="E7" s="6"/>
      <c r="F7" s="6"/>
      <c r="G7" s="7"/>
      <c r="H7" s="7"/>
      <c r="I7" s="8" t="s">
        <v>7</v>
      </c>
      <c r="J7" s="9" t="s">
        <v>8</v>
      </c>
      <c r="K7" s="6"/>
      <c r="L7" s="6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5" customHeight="1" thickBot="1" x14ac:dyDescent="0.35">
      <c r="A8" s="10"/>
      <c r="B8" s="10"/>
      <c r="C8" s="6"/>
      <c r="D8" s="10"/>
      <c r="E8" s="10"/>
      <c r="F8" s="10"/>
      <c r="G8" s="10"/>
      <c r="H8" s="10"/>
      <c r="I8" s="10"/>
      <c r="J8" s="10"/>
      <c r="K8" s="10"/>
      <c r="L8" s="10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37" t="s">
        <v>91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30" customHeight="1" x14ac:dyDescent="0.2">
      <c r="A10" s="11">
        <v>1</v>
      </c>
      <c r="B10" s="40"/>
      <c r="C10" s="40"/>
      <c r="D10" s="39"/>
      <c r="E10" s="39"/>
      <c r="F10" s="41" t="s">
        <v>23</v>
      </c>
      <c r="G10" s="42">
        <v>0.41666666666666669</v>
      </c>
      <c r="H10" s="17" t="s">
        <v>24</v>
      </c>
      <c r="I10" s="17" t="s">
        <v>24</v>
      </c>
      <c r="J10" s="13"/>
      <c r="K10" s="18"/>
      <c r="L10" s="36" t="str">
        <f t="shared" ref="L10:L22" si="0">IF(OR(I10="：",I10=""),"",(I10-H10-(1/24)-8/24)*24)</f>
        <v/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30" customHeight="1" x14ac:dyDescent="0.2">
      <c r="A11" s="11">
        <f t="shared" ref="A11:A27" si="1">A10+1</f>
        <v>2</v>
      </c>
      <c r="B11" s="40"/>
      <c r="C11" s="40"/>
      <c r="D11" s="39"/>
      <c r="E11" s="39"/>
      <c r="F11" s="41" t="s">
        <v>39</v>
      </c>
      <c r="G11" s="42">
        <v>0.41666666666666669</v>
      </c>
      <c r="H11" s="17" t="s">
        <v>24</v>
      </c>
      <c r="I11" s="17" t="s">
        <v>24</v>
      </c>
      <c r="J11" s="13"/>
      <c r="K11" s="18"/>
      <c r="L11" s="36" t="str">
        <f t="shared" si="0"/>
        <v/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30" customHeight="1" x14ac:dyDescent="0.2">
      <c r="A12" s="11">
        <f t="shared" si="1"/>
        <v>3</v>
      </c>
      <c r="B12" s="40"/>
      <c r="C12" s="40"/>
      <c r="D12" s="39"/>
      <c r="E12" s="39"/>
      <c r="F12" s="41" t="s">
        <v>39</v>
      </c>
      <c r="G12" s="42">
        <v>0.41666666666666669</v>
      </c>
      <c r="H12" s="17" t="s">
        <v>24</v>
      </c>
      <c r="I12" s="17" t="s">
        <v>24</v>
      </c>
      <c r="J12" s="13"/>
      <c r="K12" s="18"/>
      <c r="L12" s="36" t="str">
        <f t="shared" si="0"/>
        <v/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30" customHeight="1" x14ac:dyDescent="0.2">
      <c r="A13" s="11">
        <f t="shared" si="1"/>
        <v>4</v>
      </c>
      <c r="B13" s="40"/>
      <c r="C13" s="40"/>
      <c r="D13" s="39"/>
      <c r="E13" s="39"/>
      <c r="F13" s="41" t="s">
        <v>39</v>
      </c>
      <c r="G13" s="42">
        <v>0.41666666666666669</v>
      </c>
      <c r="H13" s="17" t="s">
        <v>24</v>
      </c>
      <c r="I13" s="17" t="s">
        <v>24</v>
      </c>
      <c r="J13" s="13"/>
      <c r="K13" s="18"/>
      <c r="L13" s="36" t="str">
        <f t="shared" si="0"/>
        <v/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30" customHeight="1" x14ac:dyDescent="0.2">
      <c r="A14" s="11">
        <f t="shared" si="1"/>
        <v>5</v>
      </c>
      <c r="B14" s="40"/>
      <c r="C14" s="40"/>
      <c r="D14" s="39"/>
      <c r="E14" s="39"/>
      <c r="F14" s="41" t="s">
        <v>39</v>
      </c>
      <c r="G14" s="42">
        <v>0.41666666666666669</v>
      </c>
      <c r="H14" s="17" t="s">
        <v>24</v>
      </c>
      <c r="I14" s="17" t="s">
        <v>24</v>
      </c>
      <c r="J14" s="13"/>
      <c r="K14" s="18"/>
      <c r="L14" s="36" t="str">
        <f t="shared" si="0"/>
        <v/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30" customHeight="1" x14ac:dyDescent="0.2">
      <c r="A15" s="11">
        <f t="shared" si="1"/>
        <v>6</v>
      </c>
      <c r="B15" s="40"/>
      <c r="C15" s="40"/>
      <c r="D15" s="39"/>
      <c r="E15" s="39"/>
      <c r="F15" s="40" t="s">
        <v>39</v>
      </c>
      <c r="G15" s="42">
        <v>0.41666666666666669</v>
      </c>
      <c r="H15" s="17" t="s">
        <v>24</v>
      </c>
      <c r="I15" s="17" t="s">
        <v>24</v>
      </c>
      <c r="J15" s="13"/>
      <c r="K15" s="18"/>
      <c r="L15" s="36" t="str">
        <f t="shared" si="0"/>
        <v/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30" customHeight="1" x14ac:dyDescent="0.2">
      <c r="A16" s="11">
        <f t="shared" si="1"/>
        <v>7</v>
      </c>
      <c r="B16" s="40"/>
      <c r="C16" s="40"/>
      <c r="D16" s="39"/>
      <c r="E16" s="39"/>
      <c r="F16" s="40" t="s">
        <v>39</v>
      </c>
      <c r="G16" s="42">
        <v>0.41666666666666669</v>
      </c>
      <c r="H16" s="17" t="s">
        <v>24</v>
      </c>
      <c r="I16" s="17" t="s">
        <v>24</v>
      </c>
      <c r="J16" s="13"/>
      <c r="K16" s="18"/>
      <c r="L16" s="36" t="str">
        <f t="shared" si="0"/>
        <v/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30" customHeight="1" x14ac:dyDescent="0.2">
      <c r="A17" s="11">
        <f t="shared" si="1"/>
        <v>8</v>
      </c>
      <c r="B17" s="40"/>
      <c r="C17" s="40"/>
      <c r="D17" s="39"/>
      <c r="E17" s="39"/>
      <c r="F17" s="40" t="s">
        <v>39</v>
      </c>
      <c r="G17" s="42">
        <v>0.41666666666666669</v>
      </c>
      <c r="H17" s="17" t="s">
        <v>24</v>
      </c>
      <c r="I17" s="17" t="s">
        <v>24</v>
      </c>
      <c r="J17" s="13"/>
      <c r="K17" s="18"/>
      <c r="L17" s="36" t="str">
        <f t="shared" si="0"/>
        <v/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30" customHeight="1" x14ac:dyDescent="0.2">
      <c r="A18" s="11">
        <f t="shared" si="1"/>
        <v>9</v>
      </c>
      <c r="B18" s="40"/>
      <c r="C18" s="40"/>
      <c r="D18" s="39"/>
      <c r="E18" s="39"/>
      <c r="F18" s="40" t="s">
        <v>39</v>
      </c>
      <c r="G18" s="42">
        <v>0.41666666666666669</v>
      </c>
      <c r="H18" s="17" t="s">
        <v>24</v>
      </c>
      <c r="I18" s="17" t="s">
        <v>24</v>
      </c>
      <c r="J18" s="13"/>
      <c r="K18" s="18"/>
      <c r="L18" s="36" t="str">
        <f t="shared" si="0"/>
        <v/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30" customHeight="1" x14ac:dyDescent="0.2">
      <c r="A19" s="11">
        <f t="shared" si="1"/>
        <v>10</v>
      </c>
      <c r="B19" s="40"/>
      <c r="C19" s="40"/>
      <c r="D19" s="39"/>
      <c r="E19" s="39"/>
      <c r="F19" s="40" t="s">
        <v>39</v>
      </c>
      <c r="G19" s="42">
        <v>0.41666666666666669</v>
      </c>
      <c r="H19" s="17" t="s">
        <v>24</v>
      </c>
      <c r="I19" s="17" t="s">
        <v>24</v>
      </c>
      <c r="J19" s="13"/>
      <c r="K19" s="18"/>
      <c r="L19" s="36" t="str">
        <f t="shared" si="0"/>
        <v/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30" customHeight="1" x14ac:dyDescent="0.2">
      <c r="A20" s="11">
        <f t="shared" si="1"/>
        <v>11</v>
      </c>
      <c r="B20" s="40"/>
      <c r="C20" s="40"/>
      <c r="D20" s="39"/>
      <c r="E20" s="39"/>
      <c r="F20" s="40" t="s">
        <v>39</v>
      </c>
      <c r="G20" s="42">
        <v>0.41666666666666669</v>
      </c>
      <c r="H20" s="17" t="s">
        <v>24</v>
      </c>
      <c r="I20" s="17" t="s">
        <v>24</v>
      </c>
      <c r="J20" s="13"/>
      <c r="K20" s="18"/>
      <c r="L20" s="36" t="str">
        <f t="shared" si="0"/>
        <v/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30" customHeight="1" x14ac:dyDescent="0.2">
      <c r="A21" s="11">
        <f t="shared" si="1"/>
        <v>12</v>
      </c>
      <c r="B21" s="40"/>
      <c r="C21" s="40"/>
      <c r="D21" s="43"/>
      <c r="E21" s="39"/>
      <c r="F21" s="40" t="s">
        <v>39</v>
      </c>
      <c r="G21" s="42">
        <v>0.41666666666666669</v>
      </c>
      <c r="H21" s="17" t="s">
        <v>24</v>
      </c>
      <c r="I21" s="17" t="s">
        <v>24</v>
      </c>
      <c r="J21" s="13"/>
      <c r="K21" s="18"/>
      <c r="L21" s="36" t="str">
        <f t="shared" si="0"/>
        <v/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30" customHeight="1" x14ac:dyDescent="0.2">
      <c r="A22" s="11">
        <f t="shared" si="1"/>
        <v>13</v>
      </c>
      <c r="B22" s="40"/>
      <c r="C22" s="40"/>
      <c r="D22" s="39"/>
      <c r="E22" s="39"/>
      <c r="F22" s="40" t="s">
        <v>39</v>
      </c>
      <c r="G22" s="42">
        <v>0.41666666666666669</v>
      </c>
      <c r="H22" s="17" t="s">
        <v>24</v>
      </c>
      <c r="I22" s="17" t="s">
        <v>24</v>
      </c>
      <c r="J22" s="13"/>
      <c r="K22" s="18"/>
      <c r="L22" s="36" t="str">
        <f t="shared" si="0"/>
        <v/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30" customHeight="1" x14ac:dyDescent="0.2">
      <c r="A23" s="11">
        <f t="shared" si="1"/>
        <v>14</v>
      </c>
      <c r="B23" s="40"/>
      <c r="C23" s="40"/>
      <c r="D23" s="39"/>
      <c r="E23" s="39"/>
      <c r="F23" s="40" t="s">
        <v>39</v>
      </c>
      <c r="G23" s="42">
        <v>0.41666666666666669</v>
      </c>
      <c r="H23" s="17" t="s">
        <v>24</v>
      </c>
      <c r="I23" s="17" t="s">
        <v>24</v>
      </c>
      <c r="J23" s="13"/>
      <c r="K23" s="18"/>
      <c r="L23" s="36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30" customHeight="1" x14ac:dyDescent="0.2">
      <c r="A24" s="11">
        <f t="shared" si="1"/>
        <v>15</v>
      </c>
      <c r="B24" s="40"/>
      <c r="C24" s="40"/>
      <c r="D24" s="39"/>
      <c r="E24" s="39"/>
      <c r="F24" s="40" t="s">
        <v>39</v>
      </c>
      <c r="G24" s="42">
        <v>0.41666666666666669</v>
      </c>
      <c r="H24" s="17" t="s">
        <v>24</v>
      </c>
      <c r="I24" s="17" t="s">
        <v>24</v>
      </c>
      <c r="J24" s="13"/>
      <c r="K24" s="18"/>
      <c r="L24" s="36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30" customHeight="1" x14ac:dyDescent="0.2">
      <c r="A25" s="11">
        <f t="shared" si="1"/>
        <v>16</v>
      </c>
      <c r="B25" s="40"/>
      <c r="C25" s="40"/>
      <c r="D25" s="39"/>
      <c r="E25" s="39"/>
      <c r="F25" s="40" t="s">
        <v>39</v>
      </c>
      <c r="G25" s="42">
        <v>0.41666666666666669</v>
      </c>
      <c r="H25" s="17" t="s">
        <v>24</v>
      </c>
      <c r="I25" s="17" t="s">
        <v>24</v>
      </c>
      <c r="J25" s="13"/>
      <c r="K25" s="18"/>
      <c r="L25" s="36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30" customHeight="1" x14ac:dyDescent="0.2">
      <c r="A26" s="11">
        <f t="shared" si="1"/>
        <v>17</v>
      </c>
      <c r="B26" s="40"/>
      <c r="C26" s="40"/>
      <c r="D26" s="39"/>
      <c r="E26" s="39"/>
      <c r="F26" s="40" t="s">
        <v>39</v>
      </c>
      <c r="G26" s="42">
        <v>0.41666666666666669</v>
      </c>
      <c r="H26" s="17" t="s">
        <v>24</v>
      </c>
      <c r="I26" s="17" t="s">
        <v>24</v>
      </c>
      <c r="J26" s="13"/>
      <c r="K26" s="18"/>
      <c r="L26" s="36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30" customHeight="1" thickBot="1" x14ac:dyDescent="0.25">
      <c r="A27" s="11">
        <f t="shared" si="1"/>
        <v>18</v>
      </c>
      <c r="B27" s="40"/>
      <c r="C27" s="40"/>
      <c r="D27" s="39"/>
      <c r="E27" s="39"/>
      <c r="F27" s="40" t="s">
        <v>39</v>
      </c>
      <c r="G27" s="42">
        <v>0.41666666666666669</v>
      </c>
      <c r="H27" s="17" t="s">
        <v>24</v>
      </c>
      <c r="I27" s="17" t="s">
        <v>24</v>
      </c>
      <c r="J27" s="13"/>
      <c r="K27" s="18"/>
      <c r="L27" s="36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2.5" customHeight="1" thickBot="1" x14ac:dyDescent="0.25">
      <c r="J28" s="20" t="s">
        <v>89</v>
      </c>
      <c r="K28" s="21"/>
      <c r="L28" s="36"/>
    </row>
    <row r="29" spans="1:247" ht="18" customHeight="1" thickBot="1" x14ac:dyDescent="0.25">
      <c r="C29" s="31"/>
      <c r="J29" s="22"/>
    </row>
    <row r="30" spans="1:247" ht="18" customHeight="1" x14ac:dyDescent="0.2">
      <c r="A30" s="23" t="s">
        <v>90</v>
      </c>
      <c r="B30" s="24"/>
      <c r="D30" s="24"/>
      <c r="E30" s="25"/>
      <c r="F30" s="24"/>
      <c r="G30" s="24"/>
      <c r="H30" s="24"/>
      <c r="I30" s="26"/>
      <c r="J30" s="24"/>
      <c r="K30" s="24"/>
      <c r="L30" s="27"/>
    </row>
    <row r="31" spans="1:247" ht="3.9" customHeight="1" x14ac:dyDescent="0.2">
      <c r="A31" s="28"/>
      <c r="I31" s="16"/>
      <c r="L31" s="29"/>
    </row>
    <row r="32" spans="1:247" ht="3.9" customHeight="1" thickBot="1" x14ac:dyDescent="0.25">
      <c r="A32" s="30"/>
      <c r="B32" s="31"/>
      <c r="C32" s="31"/>
      <c r="D32" s="31"/>
      <c r="E32" s="32"/>
      <c r="F32" s="31"/>
      <c r="G32" s="31"/>
      <c r="H32" s="31"/>
      <c r="I32" s="33"/>
      <c r="J32" s="31"/>
      <c r="K32" s="31"/>
      <c r="L32" s="34"/>
    </row>
    <row r="33" spans="9:9" ht="14.4" customHeight="1" x14ac:dyDescent="0.2">
      <c r="I33" s="16"/>
    </row>
    <row r="34" spans="9:9" ht="14.4" customHeight="1" x14ac:dyDescent="0.2">
      <c r="I34" s="16"/>
    </row>
    <row r="35" spans="9:9" ht="20.399999999999999" customHeight="1" x14ac:dyDescent="0.2"/>
    <row r="36" spans="9:9" ht="20.399999999999999" customHeight="1" x14ac:dyDescent="0.2"/>
    <row r="37" spans="9:9" ht="20.399999999999999" customHeight="1" x14ac:dyDescent="0.2"/>
    <row r="38" spans="9:9" ht="20.399999999999999" customHeight="1" x14ac:dyDescent="0.2"/>
    <row r="39" spans="9:9" ht="20.399999999999999" customHeight="1" x14ac:dyDescent="0.2"/>
    <row r="40" spans="9:9" ht="20.399999999999999" customHeight="1" x14ac:dyDescent="0.2"/>
    <row r="41" spans="9:9" ht="20.399999999999999" customHeight="1" x14ac:dyDescent="0.2"/>
    <row r="44" spans="9:9" ht="20.399999999999999" customHeight="1" x14ac:dyDescent="0.2"/>
    <row r="45" spans="9:9" ht="20.399999999999999" customHeight="1" x14ac:dyDescent="0.2"/>
    <row r="46" spans="9:9" ht="20.399999999999999" customHeight="1" x14ac:dyDescent="0.2"/>
    <row r="47" spans="9:9" ht="20.399999999999999" customHeight="1" x14ac:dyDescent="0.2"/>
    <row r="48" spans="9:9" ht="20.399999999999999" customHeight="1" x14ac:dyDescent="0.2"/>
    <row r="49" ht="20.399999999999999" customHeight="1" x14ac:dyDescent="0.2"/>
    <row r="52" ht="20.399999999999999" customHeight="1" x14ac:dyDescent="0.2"/>
    <row r="53" ht="20.399999999999999" customHeight="1" x14ac:dyDescent="0.2"/>
    <row r="54" ht="20.399999999999999" customHeight="1" x14ac:dyDescent="0.2"/>
    <row r="55" ht="20.399999999999999" customHeight="1" x14ac:dyDescent="0.2"/>
    <row r="56" ht="20.399999999999999" customHeight="1" x14ac:dyDescent="0.2"/>
    <row r="57" ht="20.399999999999999" customHeight="1" x14ac:dyDescent="0.2"/>
    <row r="58" ht="20.399999999999999" customHeight="1" x14ac:dyDescent="0.2"/>
    <row r="61" ht="20.399999999999999" customHeight="1" x14ac:dyDescent="0.2"/>
    <row r="62" ht="20.399999999999999" customHeight="1" x14ac:dyDescent="0.2"/>
    <row r="63" ht="20.399999999999999" customHeight="1" x14ac:dyDescent="0.2"/>
    <row r="64" ht="20.399999999999999" customHeight="1" x14ac:dyDescent="0.2"/>
    <row r="65" ht="20.399999999999999" customHeight="1" x14ac:dyDescent="0.2"/>
    <row r="66" ht="20.399999999999999" customHeight="1" x14ac:dyDescent="0.2"/>
    <row r="69" ht="20.399999999999999" customHeight="1" x14ac:dyDescent="0.2"/>
    <row r="70" ht="20.399999999999999" customHeight="1" x14ac:dyDescent="0.2"/>
    <row r="71" ht="20.399999999999999" customHeight="1" x14ac:dyDescent="0.2"/>
    <row r="72" ht="20.399999999999999" customHeight="1" x14ac:dyDescent="0.2"/>
    <row r="73" ht="20.399999999999999" customHeight="1" x14ac:dyDescent="0.2"/>
    <row r="74" ht="20.399999999999999" customHeight="1" x14ac:dyDescent="0.2"/>
    <row r="75" ht="20.399999999999999" customHeight="1" x14ac:dyDescent="0.2"/>
    <row r="76" ht="20.399999999999999" customHeight="1" x14ac:dyDescent="0.2"/>
    <row r="77" ht="20.399999999999999" customHeight="1" x14ac:dyDescent="0.2"/>
    <row r="78" ht="20.399999999999999" customHeight="1" x14ac:dyDescent="0.2"/>
    <row r="79" ht="20.399999999999999" customHeight="1" x14ac:dyDescent="0.2"/>
  </sheetData>
  <mergeCells count="3">
    <mergeCell ref="A3:L3"/>
    <mergeCell ref="J4:L4"/>
    <mergeCell ref="J5:L5"/>
  </mergeCells>
  <phoneticPr fontId="3"/>
  <conditionalFormatting sqref="D14">
    <cfRule type="cellIs" dxfId="11" priority="1" stopIfTrue="1" operator="equal">
      <formula>"入社"</formula>
    </cfRule>
    <cfRule type="cellIs" dxfId="10" priority="2" stopIfTrue="1" operator="equal">
      <formula>"指"</formula>
    </cfRule>
    <cfRule type="cellIs" dxfId="9" priority="3" stopIfTrue="1" operator="equal">
      <formula>22</formula>
    </cfRule>
  </conditionalFormatting>
  <conditionalFormatting sqref="D10:E27">
    <cfRule type="cellIs" dxfId="8" priority="10" stopIfTrue="1" operator="equal">
      <formula>"入社"</formula>
    </cfRule>
    <cfRule type="cellIs" dxfId="7" priority="11" stopIfTrue="1" operator="equal">
      <formula>"指"</formula>
    </cfRule>
    <cfRule type="cellIs" dxfId="6" priority="12" stopIfTrue="1" operator="equal">
      <formula>22</formula>
    </cfRule>
  </conditionalFormatting>
  <conditionalFormatting sqref="D13:E13">
    <cfRule type="cellIs" dxfId="5" priority="4" stopIfTrue="1" operator="equal">
      <formula>"入社"</formula>
    </cfRule>
    <cfRule type="cellIs" dxfId="4" priority="5" stopIfTrue="1" operator="equal">
      <formula>"指"</formula>
    </cfRule>
    <cfRule type="cellIs" dxfId="3" priority="6" stopIfTrue="1" operator="equal">
      <formula>22</formula>
    </cfRule>
  </conditionalFormatting>
  <conditionalFormatting sqref="E10">
    <cfRule type="cellIs" dxfId="2" priority="16" stopIfTrue="1" operator="equal">
      <formula>"入社"</formula>
    </cfRule>
    <cfRule type="cellIs" dxfId="1" priority="17" stopIfTrue="1" operator="equal">
      <formula>"指"</formula>
    </cfRule>
    <cfRule type="cellIs" dxfId="0" priority="18" stopIfTrue="1" operator="equal">
      <formula>22</formula>
    </cfRule>
  </conditionalFormatting>
  <pageMargins left="0.59055118110236227" right="0.39370078740157483" top="0.19685039370078741" bottom="0.19685039370078741" header="0.31496062992125978" footer="0.31496062992125978"/>
  <pageSetup paperSize="9" scale="8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0830</vt:lpstr>
      <vt:lpstr>1000</vt:lpstr>
      <vt:lpstr>'0830'!Print_Area</vt:lpstr>
      <vt:lpstr>'1000'!Print_Area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npjinzai3</dc:creator>
  <cp:lastModifiedBy>奥山 龍一</cp:lastModifiedBy>
  <cp:lastPrinted>2025-01-12T02:53:23Z</cp:lastPrinted>
  <dcterms:created xsi:type="dcterms:W3CDTF">2020-11-20T00:23:34Z</dcterms:created>
  <dcterms:modified xsi:type="dcterms:W3CDTF">2025-01-12T02:53:25Z</dcterms:modified>
</cp:coreProperties>
</file>