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A1CF3FDF-C239-4E06-9079-7CE3D64DAA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'0830'!$A$1:$J$59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J35" i="1"/>
  <c r="J34" i="1"/>
  <c r="J33" i="1"/>
  <c r="J32" i="1"/>
  <c r="J31" i="1"/>
  <c r="J30" i="1"/>
  <c r="J29" i="1"/>
  <c r="J24" i="1"/>
  <c r="J23" i="1"/>
  <c r="J22" i="1"/>
  <c r="J21" i="1"/>
  <c r="J18" i="1"/>
  <c r="J16" i="1"/>
  <c r="J15" i="1"/>
  <c r="J14" i="1"/>
  <c r="J12" i="1"/>
  <c r="J11" i="1"/>
  <c r="J10" i="1"/>
  <c r="A3" i="1"/>
</calcChain>
</file>

<file path=xl/sharedStrings.xml><?xml version="1.0" encoding="utf-8"?>
<sst xmlns="http://schemas.openxmlformats.org/spreadsheetml/2006/main" count="274" uniqueCount="94">
  <si>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</si>
  <si>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</si>
  <si>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</si>
  <si>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</si>
  <si>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</si>
  <si>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</si>
  <si>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</si>
  <si>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</si>
  <si>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</si>
  <si>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</si>
  <si>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</si>
  <si>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</si>
  <si>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</si>
  <si>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</si>
  <si>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</si>
  <si>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</si>
  <si>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</si>
  <si>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</si>
  <si>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</si>
  <si>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</si>
  <si>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</si>
  <si>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オーヤ　ニッキ　ジンネリ</t>
  </si>
  <si>
    <t>オペレーター</t>
  </si>
  <si>
    <t>：</t>
  </si>
  <si>
    <t>ラモレス　アラン</t>
  </si>
  <si>
    <t>カット野菜</t>
  </si>
  <si>
    <t>レオン　リーゼル　ミヤタ</t>
  </si>
  <si>
    <t>サプコタ　カマル</t>
  </si>
  <si>
    <t>原反出し</t>
  </si>
  <si>
    <t>パッセリ　ジュセッペ</t>
  </si>
  <si>
    <t>取り方</t>
  </si>
  <si>
    <t>リン　ロン　ダニエル</t>
  </si>
  <si>
    <t>ダカル　ビム　ラル</t>
  </si>
  <si>
    <t>カク　セイセイ</t>
  </si>
  <si>
    <t>ビカシュ　シュレスタ</t>
  </si>
  <si>
    <t>コナ　ダニロ　ピーナフロー</t>
  </si>
  <si>
    <t>ザパンタ　ジョン　ロバート　ソリアノ</t>
  </si>
  <si>
    <t>オオヤ　キリストファー　ネリ</t>
  </si>
  <si>
    <t>イノウエ　マリリン</t>
  </si>
  <si>
    <t>G</t>
  </si>
  <si>
    <t>盛付</t>
  </si>
  <si>
    <t>マリナオ　ブライズ</t>
  </si>
  <si>
    <t>B</t>
  </si>
  <si>
    <t>イワタ　メリーアン</t>
  </si>
  <si>
    <t>C</t>
  </si>
  <si>
    <t>シボグ　カロリーナ</t>
  </si>
  <si>
    <t>E</t>
  </si>
  <si>
    <t>宮下　チェリル</t>
  </si>
  <si>
    <t>カンデル　カマラ</t>
  </si>
  <si>
    <t>バンダリ　ススマ</t>
  </si>
  <si>
    <t>D</t>
  </si>
  <si>
    <t>シュトウ　マリア</t>
  </si>
  <si>
    <t>J</t>
  </si>
  <si>
    <t>サプコタ　コピラ</t>
  </si>
  <si>
    <t>マツキ　アンヘリータ</t>
  </si>
  <si>
    <t>クノール　ビシュノ</t>
  </si>
  <si>
    <t>パンディ　アディカリ　プザ</t>
  </si>
  <si>
    <t>ビロリア　イエリン</t>
  </si>
  <si>
    <t>I</t>
  </si>
  <si>
    <t xml:space="preserve">サルマ　アヌパ </t>
  </si>
  <si>
    <t>F</t>
  </si>
  <si>
    <t>YAKI</t>
  </si>
  <si>
    <t>マガル　バビタ</t>
  </si>
  <si>
    <t>ハビエル　ロサリン　アキノ</t>
  </si>
  <si>
    <t>ネパリ　プタリ</t>
  </si>
  <si>
    <t>村山　アンナリザ</t>
  </si>
  <si>
    <t>A</t>
  </si>
  <si>
    <t>カダカ　サントシュ　クマル</t>
  </si>
  <si>
    <t>コナ　エドナ　ラモーレス</t>
  </si>
  <si>
    <t>H</t>
  </si>
  <si>
    <t>カトリ　タパ　マガル　エカタ</t>
  </si>
  <si>
    <t>ナガラコティ　アニタ</t>
  </si>
  <si>
    <t>タパ　セン　オリ　ギタ</t>
  </si>
  <si>
    <t>カドゥカ　サハニ　サリナ</t>
  </si>
  <si>
    <t>スレスタ　シリナ</t>
  </si>
  <si>
    <t>カドカ　ニサ</t>
  </si>
  <si>
    <t>タパ　ダハール　シタ</t>
  </si>
  <si>
    <t>スレスタ　アリサ</t>
  </si>
  <si>
    <t>カルキ　プザ</t>
  </si>
  <si>
    <t>ボホラ　アデカリ　スニタ</t>
  </si>
  <si>
    <t>バウティスタ　チューチ　ロサレス</t>
  </si>
  <si>
    <t>ミヤタ　ウィンデル　ソリス</t>
  </si>
  <si>
    <t>ミヤタ　ジョセフィーネ　フルガー</t>
  </si>
  <si>
    <t>セキタ　マイラ　マタロテー</t>
  </si>
  <si>
    <t>マキリン　レイナルド</t>
  </si>
  <si>
    <t>一次処理</t>
  </si>
  <si>
    <t>オオイシ　ジイ　ダンゴ</t>
  </si>
  <si>
    <t>仕分け</t>
  </si>
  <si>
    <t>オオイシ　マリセル　ダンゴ</t>
  </si>
  <si>
    <t>食数</t>
  </si>
  <si>
    <t>備考欄</t>
  </si>
  <si>
    <t>始業開始
予定時間</t>
  </si>
  <si>
    <t>スレスタ　ビスヌ　クマル(応援)</t>
    <phoneticPr fontId="3"/>
  </si>
  <si>
    <t>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</si>
</sst>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shrinkToFit="1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5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K186"/>
  <sheetViews>
    <sheetView tabSelected="1" view="pageBreakPreview" zoomScale="74" zoomScaleNormal="65" zoomScaleSheetLayoutView="74" zoomScalePageLayoutView="55" workbookViewId="0">
      <selection activeCell="K10" sqref="K10"/>
    </sheetView>
  </sheetViews>
  <sheetFormatPr defaultRowHeight="13.2" x14ac:dyDescent="0.2"/>
  <cols>
    <col min="1" max="1" width="3.21875" customWidth="1"/>
    <col min="2" max="2" width="42.109375" customWidth="1"/>
    <col min="3" max="3" width="3.77734375" style="19" customWidth="1"/>
    <col min="4" max="4" width="7.88671875" customWidth="1"/>
    <col min="5" max="5" width="10.6640625" customWidth="1"/>
    <col min="6" max="7" width="15.44140625" customWidth="1"/>
    <col min="8" max="9" width="13.33203125" customWidth="1"/>
    <col min="10" max="10" width="9.33203125" bestFit="1" customWidth="1"/>
    <col min="11" max="11" width="15.44140625" customWidth="1"/>
  </cols>
  <sheetData>
    <row r="1" spans="1:245" ht="23.25" customHeight="1" x14ac:dyDescent="0.2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49">
        <v>45595.861360154187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</row>
    <row r="2" spans="1:245" ht="20.399999999999999" customHeight="1" x14ac:dyDescent="0.25">
      <c r="A2" s="1"/>
      <c r="B2" s="2"/>
      <c r="C2" s="2"/>
      <c r="D2" s="3"/>
      <c r="E2" s="3"/>
      <c r="F2" s="3"/>
      <c r="G2" s="3"/>
      <c r="H2" s="3"/>
      <c r="I2" s="3"/>
      <c r="J2" s="3"/>
      <c r="K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</row>
    <row r="3" spans="1:245" ht="34.5" customHeight="1" x14ac:dyDescent="0.2">
      <c r="A3" s="52" t="str">
        <f>"就業日：　"&amp;YEAR(K1)&amp;"　年　"&amp;MONTH(K1)&amp;"　月　"&amp;DAY(K1)&amp;"　日（　"&amp;CHOOSE(WEEKDAY(K1),"日","月","火","水","木","金","土")&amp;"　）"</f>
        <v>就業日：　2024　年　10　月　30　日（　水　）</v>
      </c>
      <c r="B3" s="53"/>
      <c r="C3" s="54"/>
      <c r="D3" s="53"/>
      <c r="E3" s="53"/>
      <c r="F3" s="53"/>
      <c r="G3" s="53"/>
      <c r="H3" s="53"/>
      <c r="I3" s="53"/>
      <c r="J3" s="53"/>
      <c r="K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</row>
    <row r="4" spans="1:245" ht="35.1" customHeight="1" x14ac:dyDescent="0.3">
      <c r="A4" s="6"/>
      <c r="B4" s="6"/>
      <c r="C4" s="6"/>
      <c r="D4" s="6"/>
      <c r="E4" s="7"/>
      <c r="F4" s="44" t="s">
        <v>1</v>
      </c>
      <c r="G4" s="55" t="s">
        <v>2</v>
      </c>
      <c r="H4" s="53"/>
      <c r="I4" s="53"/>
      <c r="J4" s="45"/>
      <c r="K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</row>
    <row r="5" spans="1:245" ht="21.6" customHeight="1" x14ac:dyDescent="0.3">
      <c r="A5" s="6"/>
      <c r="B5" s="6"/>
      <c r="C5" s="6"/>
      <c r="D5" s="6"/>
      <c r="E5" s="7"/>
      <c r="F5" s="44" t="s">
        <v>3</v>
      </c>
      <c r="G5" s="56" t="s">
        <v>4</v>
      </c>
      <c r="H5" s="53"/>
      <c r="I5" s="53"/>
      <c r="J5" s="53"/>
      <c r="K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</row>
    <row r="6" spans="1:245" ht="21.6" customHeight="1" x14ac:dyDescent="0.3">
      <c r="A6" s="6"/>
      <c r="B6" s="38"/>
      <c r="C6" s="6"/>
      <c r="D6" s="6"/>
      <c r="E6" s="7"/>
      <c r="F6" s="44" t="s">
        <v>5</v>
      </c>
      <c r="G6" s="45" t="s">
        <v>6</v>
      </c>
      <c r="H6" s="46"/>
      <c r="I6" s="46"/>
      <c r="J6" s="45"/>
      <c r="K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</row>
    <row r="7" spans="1:245" ht="21.6" customHeight="1" x14ac:dyDescent="0.3">
      <c r="A7" s="6"/>
      <c r="B7" s="6"/>
      <c r="C7" s="6"/>
      <c r="D7" s="6"/>
      <c r="E7" s="7"/>
      <c r="F7" s="44" t="s">
        <v>7</v>
      </c>
      <c r="G7" s="45" t="s">
        <v>8</v>
      </c>
      <c r="H7" s="46"/>
      <c r="I7" s="46"/>
      <c r="J7" s="45"/>
      <c r="K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</row>
    <row r="8" spans="1:245" ht="12.75" customHeight="1" thickBot="1" x14ac:dyDescent="0.35">
      <c r="A8" s="6"/>
      <c r="B8" s="6"/>
      <c r="C8" s="6"/>
      <c r="D8" s="6"/>
      <c r="E8" s="7"/>
      <c r="F8" s="7"/>
      <c r="G8" s="8"/>
      <c r="H8" s="9"/>
      <c r="I8" s="6"/>
      <c r="J8" s="6"/>
      <c r="K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</row>
    <row r="9" spans="1:245" ht="22.5" customHeight="1" x14ac:dyDescent="0.2">
      <c r="A9" s="11" t="s">
        <v>9</v>
      </c>
      <c r="B9" s="11" t="s">
        <v>12</v>
      </c>
      <c r="C9" s="12" t="s">
        <v>13</v>
      </c>
      <c r="D9" s="12" t="s">
        <v>14</v>
      </c>
      <c r="E9" s="12" t="s">
        <v>15</v>
      </c>
      <c r="F9" s="11" t="s">
        <v>16</v>
      </c>
      <c r="G9" s="11" t="s">
        <v>17</v>
      </c>
      <c r="H9" s="13" t="s">
        <v>18</v>
      </c>
      <c r="I9" s="14" t="s">
        <v>19</v>
      </c>
      <c r="J9" s="15" t="s">
        <v>20</v>
      </c>
      <c r="K9" s="16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</row>
    <row r="10" spans="1:245" ht="27.9" customHeight="1" x14ac:dyDescent="0.2">
      <c r="A10" s="11">
        <v>1</v>
      </c>
      <c r="B10" s="47" t="s">
        <v>21</v>
      </c>
      <c r="C10" s="39"/>
      <c r="D10" s="41" t="s">
        <v>22</v>
      </c>
      <c r="E10" s="42">
        <v>0.35416666666666669</v>
      </c>
      <c r="F10" s="42">
        <v>0.35416666666666669</v>
      </c>
      <c r="G10" s="35">
        <v>0.73263888888888884</v>
      </c>
      <c r="H10" s="13">
        <v>60</v>
      </c>
      <c r="I10" s="50"/>
      <c r="J10" s="36">
        <f>IF(OR(G10="：",G10=""),"",(G10-F10-(1/24)-8/24)*24)</f>
        <v>8.3333333333331705E-2</v>
      </c>
      <c r="K10" s="3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</row>
    <row r="11" spans="1:245" ht="27.9" customHeight="1" x14ac:dyDescent="0.2">
      <c r="A11" s="11">
        <v>2</v>
      </c>
      <c r="B11" s="47" t="s">
        <v>24</v>
      </c>
      <c r="C11" s="39"/>
      <c r="D11" s="41" t="s">
        <v>25</v>
      </c>
      <c r="E11" s="42">
        <v>0.35416666666666669</v>
      </c>
      <c r="F11" s="42">
        <v>0.35416666666666669</v>
      </c>
      <c r="G11" s="35">
        <v>0.73263888888888884</v>
      </c>
      <c r="H11" s="13">
        <v>60</v>
      </c>
      <c r="I11" s="50" t="s">
        <v>93</v>
      </c>
      <c r="J11" s="36">
        <f>IF(OR(G12="：",G12=""),"",(G12-F12-(1/24)-8/24)*24)</f>
        <v>0.58333333333333259</v>
      </c>
      <c r="K11" s="3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</row>
    <row r="12" spans="1:245" ht="27.9" customHeight="1" x14ac:dyDescent="0.2">
      <c r="A12" s="11">
        <v>3</v>
      </c>
      <c r="B12" s="47" t="s">
        <v>26</v>
      </c>
      <c r="C12" s="39"/>
      <c r="D12" s="41" t="s">
        <v>25</v>
      </c>
      <c r="E12" s="42">
        <v>0.35416666666666669</v>
      </c>
      <c r="F12" s="42">
        <v>0.35416666666666669</v>
      </c>
      <c r="G12" s="35">
        <v>0.75347222222222221</v>
      </c>
      <c r="H12" s="13">
        <v>60</v>
      </c>
      <c r="I12" s="50" t="s">
        <v>93</v>
      </c>
      <c r="J12" s="36">
        <f>IF(OR(G13="：",G13=""),"",(G13-F13-(1/24)-8/24)*24)</f>
        <v>1.0833333333333335</v>
      </c>
      <c r="K12" s="3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</row>
    <row r="13" spans="1:245" ht="27.9" customHeight="1" x14ac:dyDescent="0.2">
      <c r="A13" s="11">
        <v>4</v>
      </c>
      <c r="B13" s="47" t="s">
        <v>27</v>
      </c>
      <c r="C13" s="39"/>
      <c r="D13" s="41" t="s">
        <v>28</v>
      </c>
      <c r="E13" s="42">
        <v>0.35416666666666669</v>
      </c>
      <c r="F13" s="42">
        <v>0.35416666666666669</v>
      </c>
      <c r="G13" s="35">
        <v>0.77430555555555558</v>
      </c>
      <c r="H13" s="13">
        <v>60</v>
      </c>
      <c r="I13" s="50" t="s">
        <v>93</v>
      </c>
      <c r="J13" s="36"/>
      <c r="K13" s="3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</row>
    <row r="14" spans="1:245" ht="27.9" customHeight="1" x14ac:dyDescent="0.2">
      <c r="A14" s="11">
        <v>5</v>
      </c>
      <c r="B14" s="47" t="s">
        <v>29</v>
      </c>
      <c r="C14" s="39"/>
      <c r="D14" s="41" t="s">
        <v>30</v>
      </c>
      <c r="E14" s="42">
        <v>0.35416666666666669</v>
      </c>
      <c r="F14" s="42">
        <v>0.35416666666666669</v>
      </c>
      <c r="G14" s="35">
        <v>0.73263888888888884</v>
      </c>
      <c r="H14" s="13">
        <v>60</v>
      </c>
      <c r="I14" s="50" t="s">
        <v>93</v>
      </c>
      <c r="J14" s="36">
        <f>IF(OR(G14="：",G14=""),"",(G14-F14-(1/24)-8/24)*24)</f>
        <v>8.3333333333331705E-2</v>
      </c>
      <c r="K14" s="3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</row>
    <row r="15" spans="1:245" ht="27.9" customHeight="1" x14ac:dyDescent="0.2">
      <c r="A15" s="11">
        <v>6</v>
      </c>
      <c r="B15" s="47" t="s">
        <v>31</v>
      </c>
      <c r="C15" s="39"/>
      <c r="D15" s="41" t="s">
        <v>30</v>
      </c>
      <c r="E15" s="42">
        <v>0.35416666666666669</v>
      </c>
      <c r="F15" s="42">
        <v>0.35416666666666669</v>
      </c>
      <c r="G15" s="35">
        <v>0.77430555555555558</v>
      </c>
      <c r="H15" s="13">
        <v>60</v>
      </c>
      <c r="I15" s="50" t="s">
        <v>93</v>
      </c>
      <c r="J15" s="36">
        <f>IF(OR(G15="：",G15=""),"",(G15-F15-(1/24)-8/24)*24)</f>
        <v>1.0833333333333335</v>
      </c>
      <c r="K15" s="3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</row>
    <row r="16" spans="1:245" ht="27.9" customHeight="1" x14ac:dyDescent="0.2">
      <c r="A16" s="11">
        <v>7</v>
      </c>
      <c r="B16" s="48" t="s">
        <v>32</v>
      </c>
      <c r="C16" s="39"/>
      <c r="D16" s="41" t="s">
        <v>30</v>
      </c>
      <c r="E16" s="42">
        <v>0.35416666666666669</v>
      </c>
      <c r="F16" s="42">
        <v>0.35416666666666669</v>
      </c>
      <c r="G16" s="35">
        <v>0.75347222222222221</v>
      </c>
      <c r="H16" s="13">
        <v>60</v>
      </c>
      <c r="I16" s="50" t="s">
        <v>93</v>
      </c>
      <c r="J16" s="36">
        <f>IF(OR(G16="：",G16=""),"",(G16-F16-(1/24)-8/24)*24)</f>
        <v>0.58333333333333259</v>
      </c>
      <c r="K16" s="3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</row>
    <row r="17" spans="1:245" ht="27.9" customHeight="1" x14ac:dyDescent="0.2">
      <c r="A17" s="11">
        <v>8</v>
      </c>
      <c r="B17" s="47" t="s">
        <v>33</v>
      </c>
      <c r="C17" s="39"/>
      <c r="D17" s="41" t="s">
        <v>30</v>
      </c>
      <c r="E17" s="42">
        <v>0.35416666666666669</v>
      </c>
      <c r="F17" s="42">
        <v>0.35416666666666669</v>
      </c>
      <c r="G17" s="35">
        <v>0.79513888888888884</v>
      </c>
      <c r="H17" s="13">
        <v>60</v>
      </c>
      <c r="I17" s="50" t="s">
        <v>93</v>
      </c>
      <c r="J17" s="36"/>
      <c r="K17" s="3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</row>
    <row r="18" spans="1:245" ht="27.9" customHeight="1" x14ac:dyDescent="0.2">
      <c r="A18" s="11">
        <v>9</v>
      </c>
      <c r="B18" s="47" t="s">
        <v>34</v>
      </c>
      <c r="C18" s="39"/>
      <c r="D18" s="41" t="s">
        <v>30</v>
      </c>
      <c r="E18" s="42">
        <v>0.35416666666666669</v>
      </c>
      <c r="F18" s="42">
        <v>0.35416666666666669</v>
      </c>
      <c r="G18" s="35">
        <v>0.73263888888888884</v>
      </c>
      <c r="H18" s="13">
        <v>60</v>
      </c>
      <c r="I18" s="50" t="s">
        <v>93</v>
      </c>
      <c r="J18" s="36">
        <f>IF(OR(G18="：",G18=""),"",(G18-F18-(1/24)-8/24)*24)</f>
        <v>8.3333333333331705E-2</v>
      </c>
      <c r="K18" s="3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</row>
    <row r="19" spans="1:245" ht="27.9" customHeight="1" x14ac:dyDescent="0.2">
      <c r="A19" s="11">
        <v>10</v>
      </c>
      <c r="B19" s="47" t="s">
        <v>35</v>
      </c>
      <c r="C19" s="39"/>
      <c r="D19" s="41" t="s">
        <v>30</v>
      </c>
      <c r="E19" s="42">
        <v>0.35416666666666669</v>
      </c>
      <c r="F19" s="42">
        <v>0.35416666666666669</v>
      </c>
      <c r="G19" s="35">
        <v>0.75347222222222221</v>
      </c>
      <c r="H19" s="13">
        <v>60</v>
      </c>
      <c r="I19" s="50" t="s">
        <v>93</v>
      </c>
      <c r="J19" s="36"/>
      <c r="K19" s="3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</row>
    <row r="20" spans="1:245" ht="27.9" customHeight="1" x14ac:dyDescent="0.2">
      <c r="A20" s="11">
        <v>11</v>
      </c>
      <c r="B20" s="48" t="s">
        <v>36</v>
      </c>
      <c r="C20" s="39"/>
      <c r="D20" s="41" t="s">
        <v>30</v>
      </c>
      <c r="E20" s="42">
        <v>0.35416666666666669</v>
      </c>
      <c r="F20" s="42">
        <v>0.35416666666666669</v>
      </c>
      <c r="G20" s="35">
        <v>0.73263888888888884</v>
      </c>
      <c r="H20" s="13">
        <v>60</v>
      </c>
      <c r="I20" s="50" t="s">
        <v>93</v>
      </c>
      <c r="J20" s="36"/>
      <c r="K20" s="3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</row>
    <row r="21" spans="1:245" ht="27.9" customHeight="1" x14ac:dyDescent="0.2">
      <c r="A21" s="11">
        <v>12</v>
      </c>
      <c r="B21" s="48" t="s">
        <v>37</v>
      </c>
      <c r="C21" s="39"/>
      <c r="D21" s="41" t="s">
        <v>30</v>
      </c>
      <c r="E21" s="42">
        <v>0.35416666666666669</v>
      </c>
      <c r="F21" s="42">
        <v>0.35416666666666669</v>
      </c>
      <c r="G21" s="35">
        <v>0.77430555555555558</v>
      </c>
      <c r="H21" s="13">
        <v>60</v>
      </c>
      <c r="I21" s="50" t="s">
        <v>93</v>
      </c>
      <c r="J21" s="36">
        <f>IF(OR(G21="：",G21=""),"",(G21-F22-(1/24)-8/24)*24)</f>
        <v>1.0833333333333335</v>
      </c>
      <c r="K21" s="3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</row>
    <row r="22" spans="1:245" ht="27.9" customHeight="1" x14ac:dyDescent="0.2">
      <c r="A22" s="11">
        <v>13</v>
      </c>
      <c r="B22" s="47" t="s">
        <v>38</v>
      </c>
      <c r="C22" s="39" t="s">
        <v>39</v>
      </c>
      <c r="D22" s="41" t="s">
        <v>40</v>
      </c>
      <c r="E22" s="42">
        <v>0.35416666666666669</v>
      </c>
      <c r="F22" s="42">
        <v>0.35416666666666669</v>
      </c>
      <c r="G22" s="35">
        <v>0.75347222222222221</v>
      </c>
      <c r="H22" s="13">
        <v>60</v>
      </c>
      <c r="I22" s="50" t="s">
        <v>93</v>
      </c>
      <c r="J22" s="36">
        <f>IF(OR(G22="：",G22=""),"",(G22-F23-(1/24)-8/24)*24)</f>
        <v>0.58333333333333259</v>
      </c>
      <c r="K22" s="3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</row>
    <row r="23" spans="1:245" ht="27.9" customHeight="1" x14ac:dyDescent="0.2">
      <c r="A23" s="11">
        <v>14</v>
      </c>
      <c r="B23" s="48" t="s">
        <v>41</v>
      </c>
      <c r="C23" s="39" t="s">
        <v>42</v>
      </c>
      <c r="D23" s="41" t="s">
        <v>40</v>
      </c>
      <c r="E23" s="42">
        <v>0.35416666666666669</v>
      </c>
      <c r="F23" s="42">
        <v>0.35416666666666669</v>
      </c>
      <c r="G23" s="35">
        <v>0.73263888888888884</v>
      </c>
      <c r="H23" s="13">
        <v>60</v>
      </c>
      <c r="I23" s="50" t="s">
        <v>93</v>
      </c>
      <c r="J23" s="36">
        <f>IF(OR(G23="：",G23=""),"",(G23-F24-(1/24)-8/24)*24)</f>
        <v>8.3333333333331705E-2</v>
      </c>
      <c r="K23" s="3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</row>
    <row r="24" spans="1:245" ht="27.9" customHeight="1" x14ac:dyDescent="0.2">
      <c r="A24" s="11">
        <v>15</v>
      </c>
      <c r="B24" s="47" t="s">
        <v>43</v>
      </c>
      <c r="C24" s="39" t="s">
        <v>44</v>
      </c>
      <c r="D24" s="41" t="s">
        <v>40</v>
      </c>
      <c r="E24" s="42">
        <v>0.35416666666666669</v>
      </c>
      <c r="F24" s="42">
        <v>0.35416666666666669</v>
      </c>
      <c r="G24" s="35">
        <v>0.73263888888888884</v>
      </c>
      <c r="H24" s="13">
        <v>60</v>
      </c>
      <c r="I24" s="50" t="s">
        <v>93</v>
      </c>
      <c r="J24" s="36">
        <f>IF(OR(G24="：",G24=""),"",(G24-F25-(1/24)-8/24)*24)</f>
        <v>8.3333333333331705E-2</v>
      </c>
      <c r="K24" s="3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</row>
    <row r="25" spans="1:245" ht="27.9" customHeight="1" x14ac:dyDescent="0.2">
      <c r="A25" s="11">
        <v>16</v>
      </c>
      <c r="B25" s="48" t="s">
        <v>45</v>
      </c>
      <c r="C25" s="39" t="s">
        <v>46</v>
      </c>
      <c r="D25" s="41" t="s">
        <v>40</v>
      </c>
      <c r="E25" s="42">
        <v>0.35416666666666669</v>
      </c>
      <c r="F25" s="42">
        <v>0.35416666666666669</v>
      </c>
      <c r="G25" s="35">
        <v>0.73263888888888884</v>
      </c>
      <c r="H25" s="13">
        <v>60</v>
      </c>
      <c r="I25" s="50" t="s">
        <v>93</v>
      </c>
      <c r="J25" s="36"/>
      <c r="K25" s="3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</row>
    <row r="26" spans="1:245" ht="27.9" customHeight="1" x14ac:dyDescent="0.2">
      <c r="A26" s="11">
        <v>17</v>
      </c>
      <c r="B26" s="47" t="s">
        <v>47</v>
      </c>
      <c r="C26" s="39" t="s">
        <v>44</v>
      </c>
      <c r="D26" s="41" t="s">
        <v>40</v>
      </c>
      <c r="E26" s="42">
        <v>0.35416666666666669</v>
      </c>
      <c r="F26" s="42">
        <v>0.35416666666666669</v>
      </c>
      <c r="G26" s="35">
        <v>0.73263888888888884</v>
      </c>
      <c r="H26" s="13">
        <v>60</v>
      </c>
      <c r="I26" s="50" t="s">
        <v>93</v>
      </c>
      <c r="J26" s="36"/>
      <c r="K26" s="3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</row>
    <row r="27" spans="1:245" ht="27.9" customHeight="1" x14ac:dyDescent="0.2">
      <c r="A27" s="11">
        <v>18</v>
      </c>
      <c r="B27" s="47" t="s">
        <v>48</v>
      </c>
      <c r="C27" s="39" t="s">
        <v>44</v>
      </c>
      <c r="D27" s="41" t="s">
        <v>40</v>
      </c>
      <c r="E27" s="42">
        <v>0.35416666666666669</v>
      </c>
      <c r="F27" s="42">
        <v>0.35416666666666669</v>
      </c>
      <c r="G27" s="35">
        <v>0.69097222222222221</v>
      </c>
      <c r="H27" s="13">
        <v>60</v>
      </c>
      <c r="I27" s="50" t="s">
        <v>93</v>
      </c>
      <c r="J27" s="36"/>
      <c r="K27" s="3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</row>
    <row r="28" spans="1:245" ht="27.9" customHeight="1" x14ac:dyDescent="0.2">
      <c r="A28" s="11">
        <v>19</v>
      </c>
      <c r="B28" s="47" t="s">
        <v>49</v>
      </c>
      <c r="C28" s="39" t="s">
        <v>50</v>
      </c>
      <c r="D28" s="41" t="s">
        <v>40</v>
      </c>
      <c r="E28" s="42">
        <v>0.35416666666666669</v>
      </c>
      <c r="F28" s="42">
        <v>0.35416666666666669</v>
      </c>
      <c r="G28" s="35">
        <v>0.76388888888888884</v>
      </c>
      <c r="H28" s="13">
        <v>60</v>
      </c>
      <c r="I28" s="50" t="s">
        <v>93</v>
      </c>
      <c r="J28" s="36"/>
      <c r="K28" s="3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</row>
    <row r="29" spans="1:245" ht="27.9" customHeight="1" x14ac:dyDescent="0.2">
      <c r="A29" s="11">
        <v>20</v>
      </c>
      <c r="B29" s="47" t="s">
        <v>51</v>
      </c>
      <c r="C29" s="39" t="s">
        <v>52</v>
      </c>
      <c r="D29" s="41" t="s">
        <v>40</v>
      </c>
      <c r="E29" s="42">
        <v>0.35416666666666669</v>
      </c>
      <c r="F29" s="42">
        <v>0.35416666666666669</v>
      </c>
      <c r="G29" s="35">
        <v>0.75347222222222221</v>
      </c>
      <c r="H29" s="13">
        <v>60</v>
      </c>
      <c r="I29" s="50" t="s">
        <v>93</v>
      </c>
      <c r="J29" s="36">
        <f>IF(OR(G34="：",G34=""),"",(G34-F31-(1/24)-8/24)*24)</f>
        <v>0.33333333333333348</v>
      </c>
      <c r="K29" s="3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</row>
    <row r="30" spans="1:245" ht="27.9" customHeight="1" x14ac:dyDescent="0.2">
      <c r="A30" s="11">
        <v>21</v>
      </c>
      <c r="B30" s="47" t="s">
        <v>53</v>
      </c>
      <c r="C30" s="39" t="s">
        <v>42</v>
      </c>
      <c r="D30" s="41" t="s">
        <v>40</v>
      </c>
      <c r="E30" s="42">
        <v>0.35416666666666669</v>
      </c>
      <c r="F30" s="42">
        <v>0.35416666666666669</v>
      </c>
      <c r="G30" s="35">
        <v>0.73263888888888884</v>
      </c>
      <c r="H30" s="13">
        <v>60</v>
      </c>
      <c r="I30" s="50" t="s">
        <v>93</v>
      </c>
      <c r="J30" s="36">
        <f>IF(OR(G29="：",G29=""),"",(G29-F35-(1/24)-8/24)*24)</f>
        <v>0.58333333333333259</v>
      </c>
      <c r="K30" s="3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</row>
    <row r="31" spans="1:245" ht="27.9" customHeight="1" x14ac:dyDescent="0.2">
      <c r="A31" s="11">
        <v>22</v>
      </c>
      <c r="B31" s="47" t="s">
        <v>54</v>
      </c>
      <c r="C31" s="39" t="s">
        <v>52</v>
      </c>
      <c r="D31" s="41" t="s">
        <v>40</v>
      </c>
      <c r="E31" s="42">
        <v>0.35416666666666669</v>
      </c>
      <c r="F31" s="42">
        <v>0.35416666666666669</v>
      </c>
      <c r="G31" s="35">
        <v>0.74305555555555558</v>
      </c>
      <c r="H31" s="13">
        <v>60</v>
      </c>
      <c r="I31" s="50" t="s">
        <v>93</v>
      </c>
      <c r="J31" s="36">
        <f>IF(OR(G30="：",G30=""),"",(G30-F29-(1/24)-8/24)*24)</f>
        <v>8.3333333333331705E-2</v>
      </c>
      <c r="K31" s="3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</row>
    <row r="32" spans="1:245" ht="27.9" customHeight="1" x14ac:dyDescent="0.2">
      <c r="A32" s="11">
        <v>23</v>
      </c>
      <c r="B32" s="47" t="s">
        <v>55</v>
      </c>
      <c r="C32" s="39" t="s">
        <v>46</v>
      </c>
      <c r="D32" s="41" t="s">
        <v>40</v>
      </c>
      <c r="E32" s="42">
        <v>0.35416666666666669</v>
      </c>
      <c r="F32" s="42">
        <v>0.35416666666666669</v>
      </c>
      <c r="G32" s="35">
        <v>0.75347222222222221</v>
      </c>
      <c r="H32" s="13">
        <v>60</v>
      </c>
      <c r="I32" s="50" t="s">
        <v>93</v>
      </c>
      <c r="J32" s="36">
        <f>IF(OR(G31="：",G31=""),"",(G31-F30-(1/24)-8/24)*24)</f>
        <v>0.33333333333333348</v>
      </c>
      <c r="K32" s="3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</row>
    <row r="33" spans="1:245" ht="27.9" customHeight="1" x14ac:dyDescent="0.2">
      <c r="A33" s="11">
        <v>24</v>
      </c>
      <c r="B33" s="47" t="s">
        <v>56</v>
      </c>
      <c r="C33" s="39" t="s">
        <v>46</v>
      </c>
      <c r="D33" s="41" t="s">
        <v>40</v>
      </c>
      <c r="E33" s="42">
        <v>0.35416666666666669</v>
      </c>
      <c r="F33" s="42">
        <v>0.35416666666666669</v>
      </c>
      <c r="G33" s="35">
        <v>0.75347222222222221</v>
      </c>
      <c r="H33" s="13">
        <v>60</v>
      </c>
      <c r="I33" s="50" t="s">
        <v>93</v>
      </c>
      <c r="J33" s="36">
        <f>IF(OR(G32="：",G32=""),"",(G32-F33-(1/24)-8/24)*24)</f>
        <v>0.58333333333333259</v>
      </c>
      <c r="K33" s="3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</row>
    <row r="34" spans="1:245" ht="27.9" customHeight="1" x14ac:dyDescent="0.2">
      <c r="A34" s="11">
        <v>25</v>
      </c>
      <c r="B34" s="47" t="s">
        <v>57</v>
      </c>
      <c r="C34" s="39" t="s">
        <v>58</v>
      </c>
      <c r="D34" s="41" t="s">
        <v>40</v>
      </c>
      <c r="E34" s="42">
        <v>0.35416666666666669</v>
      </c>
      <c r="F34" s="42">
        <v>0.35416666666666669</v>
      </c>
      <c r="G34" s="35">
        <v>0.74305555555555558</v>
      </c>
      <c r="H34" s="13">
        <v>60</v>
      </c>
      <c r="I34" s="50" t="s">
        <v>93</v>
      </c>
      <c r="J34" s="36">
        <f>IF(OR(G36="：",G36=""),"",(G36-F37-(1/24)-8/24)*24)</f>
        <v>0.58333333333333259</v>
      </c>
      <c r="K34" s="3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</row>
    <row r="35" spans="1:245" ht="27.9" customHeight="1" x14ac:dyDescent="0.2">
      <c r="A35" s="11">
        <v>26</v>
      </c>
      <c r="B35" s="47" t="s">
        <v>59</v>
      </c>
      <c r="C35" s="39" t="s">
        <v>60</v>
      </c>
      <c r="D35" s="41" t="s">
        <v>40</v>
      </c>
      <c r="E35" s="42">
        <v>0.35416666666666669</v>
      </c>
      <c r="F35" s="42">
        <v>0.35416666666666669</v>
      </c>
      <c r="G35" s="35">
        <v>0.73263888888888884</v>
      </c>
      <c r="H35" s="13">
        <v>60</v>
      </c>
      <c r="I35" s="50" t="s">
        <v>93</v>
      </c>
      <c r="J35" s="36">
        <f>IF(OR(G33="：",G33=""),"",(G33-F34-(1/24)-8/24)*24)</f>
        <v>0.58333333333333259</v>
      </c>
      <c r="K35" s="3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</row>
    <row r="36" spans="1:245" ht="27.9" customHeight="1" x14ac:dyDescent="0.2">
      <c r="A36" s="11">
        <v>28</v>
      </c>
      <c r="B36" s="47" t="s">
        <v>62</v>
      </c>
      <c r="C36" s="39" t="s">
        <v>39</v>
      </c>
      <c r="D36" s="41" t="s">
        <v>40</v>
      </c>
      <c r="E36" s="42">
        <v>0.35416666666666669</v>
      </c>
      <c r="F36" s="42">
        <v>0.35416666666666669</v>
      </c>
      <c r="G36" s="35">
        <v>0.75347222222222221</v>
      </c>
      <c r="H36" s="13">
        <v>60</v>
      </c>
      <c r="I36" s="50" t="s">
        <v>93</v>
      </c>
      <c r="J36" s="36"/>
      <c r="K36" s="3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</row>
    <row r="37" spans="1:245" ht="27.9" customHeight="1" x14ac:dyDescent="0.2">
      <c r="A37" s="11">
        <v>29</v>
      </c>
      <c r="B37" s="48" t="s">
        <v>63</v>
      </c>
      <c r="C37" s="39" t="s">
        <v>58</v>
      </c>
      <c r="D37" s="41" t="s">
        <v>40</v>
      </c>
      <c r="E37" s="42">
        <v>0.35416666666666669</v>
      </c>
      <c r="F37" s="42">
        <v>0.35416666666666669</v>
      </c>
      <c r="G37" s="35">
        <v>0.73263888888888884</v>
      </c>
      <c r="H37" s="13">
        <v>60</v>
      </c>
      <c r="I37" s="50" t="s">
        <v>93</v>
      </c>
      <c r="J37" s="36"/>
      <c r="K37" s="16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</row>
    <row r="38" spans="1:245" ht="27.9" customHeight="1" x14ac:dyDescent="0.2">
      <c r="A38" s="11">
        <v>30</v>
      </c>
      <c r="B38" s="48" t="s">
        <v>64</v>
      </c>
      <c r="C38" s="39" t="s">
        <v>60</v>
      </c>
      <c r="D38" s="41" t="s">
        <v>40</v>
      </c>
      <c r="E38" s="42">
        <v>0.35416666666666669</v>
      </c>
      <c r="F38" s="42">
        <v>0.35416666666666669</v>
      </c>
      <c r="G38" s="35">
        <v>0.73263888888888884</v>
      </c>
      <c r="H38" s="13">
        <v>60</v>
      </c>
      <c r="I38" s="50" t="s">
        <v>93</v>
      </c>
      <c r="J38" s="36"/>
      <c r="K38" s="16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</row>
    <row r="39" spans="1:245" ht="27.9" customHeight="1" x14ac:dyDescent="0.2">
      <c r="A39" s="11">
        <v>31</v>
      </c>
      <c r="B39" s="48" t="s">
        <v>65</v>
      </c>
      <c r="C39" s="39" t="s">
        <v>66</v>
      </c>
      <c r="D39" s="41" t="s">
        <v>40</v>
      </c>
      <c r="E39" s="42">
        <v>0.35416666666666669</v>
      </c>
      <c r="F39" s="42">
        <v>0.35416666666666669</v>
      </c>
      <c r="G39" s="35">
        <v>0.73263888888888884</v>
      </c>
      <c r="H39" s="13">
        <v>60</v>
      </c>
      <c r="I39" s="50" t="s">
        <v>93</v>
      </c>
      <c r="J39" s="36"/>
      <c r="K39" s="16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</row>
    <row r="40" spans="1:245" ht="27.9" customHeight="1" x14ac:dyDescent="0.2">
      <c r="A40" s="11">
        <v>32</v>
      </c>
      <c r="B40" s="48" t="s">
        <v>67</v>
      </c>
      <c r="C40" s="39"/>
      <c r="D40" s="41" t="s">
        <v>61</v>
      </c>
      <c r="E40" s="42">
        <v>0.35416666666666669</v>
      </c>
      <c r="F40" s="42">
        <v>0.35416666666666669</v>
      </c>
      <c r="G40" s="35">
        <v>0.73263888888888884</v>
      </c>
      <c r="H40" s="13">
        <v>60</v>
      </c>
      <c r="I40" s="50" t="s">
        <v>93</v>
      </c>
      <c r="J40" s="36"/>
      <c r="K40" s="16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</row>
    <row r="41" spans="1:245" ht="27.9" customHeight="1" x14ac:dyDescent="0.2">
      <c r="A41" s="11">
        <v>33</v>
      </c>
      <c r="B41" s="48" t="s">
        <v>68</v>
      </c>
      <c r="C41" s="39" t="s">
        <v>69</v>
      </c>
      <c r="D41" s="41" t="s">
        <v>40</v>
      </c>
      <c r="E41" s="42">
        <v>0.35416666666666669</v>
      </c>
      <c r="F41" s="42">
        <v>0.35416666666666669</v>
      </c>
      <c r="G41" s="35">
        <v>0.73263888888888884</v>
      </c>
      <c r="H41" s="13">
        <v>60</v>
      </c>
      <c r="I41" s="50" t="s">
        <v>93</v>
      </c>
      <c r="J41" s="36"/>
      <c r="K41" s="16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</row>
    <row r="42" spans="1:245" ht="27.9" customHeight="1" x14ac:dyDescent="0.2">
      <c r="A42" s="11">
        <v>34</v>
      </c>
      <c r="B42" s="48" t="s">
        <v>70</v>
      </c>
      <c r="C42" s="39" t="s">
        <v>69</v>
      </c>
      <c r="D42" s="41" t="s">
        <v>40</v>
      </c>
      <c r="E42" s="42">
        <v>0.35416666666666669</v>
      </c>
      <c r="F42" s="42">
        <v>0.35416666666666669</v>
      </c>
      <c r="G42" s="35">
        <v>0.73263888888888884</v>
      </c>
      <c r="H42" s="13">
        <v>60</v>
      </c>
      <c r="I42" s="50" t="s">
        <v>93</v>
      </c>
      <c r="J42" s="36"/>
      <c r="K42" s="16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</row>
    <row r="43" spans="1:245" ht="27.9" customHeight="1" x14ac:dyDescent="0.2">
      <c r="A43" s="11">
        <v>35</v>
      </c>
      <c r="B43" s="48" t="s">
        <v>71</v>
      </c>
      <c r="C43" s="39" t="s">
        <v>42</v>
      </c>
      <c r="D43" s="41" t="s">
        <v>40</v>
      </c>
      <c r="E43" s="42">
        <v>0.35416666666666669</v>
      </c>
      <c r="F43" s="42">
        <v>0.35416666666666669</v>
      </c>
      <c r="G43" s="35">
        <v>0.74305555555555558</v>
      </c>
      <c r="H43" s="13">
        <v>60</v>
      </c>
      <c r="I43" s="50" t="s">
        <v>93</v>
      </c>
      <c r="J43" s="36"/>
      <c r="K43" s="16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</row>
    <row r="44" spans="1:245" ht="27.9" customHeight="1" x14ac:dyDescent="0.2">
      <c r="A44" s="11">
        <v>36</v>
      </c>
      <c r="B44" s="48" t="s">
        <v>72</v>
      </c>
      <c r="C44" s="39" t="s">
        <v>69</v>
      </c>
      <c r="D44" s="41" t="s">
        <v>40</v>
      </c>
      <c r="E44" s="42">
        <v>0.35416666666666669</v>
      </c>
      <c r="F44" s="42">
        <v>0.35416666666666669</v>
      </c>
      <c r="G44" s="35">
        <v>0.74305555555555558</v>
      </c>
      <c r="H44" s="13">
        <v>60</v>
      </c>
      <c r="I44" s="50" t="s">
        <v>93</v>
      </c>
      <c r="J44" s="36"/>
      <c r="K44" s="16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</row>
    <row r="45" spans="1:245" ht="27.9" customHeight="1" x14ac:dyDescent="0.2">
      <c r="A45" s="11">
        <v>37</v>
      </c>
      <c r="B45" s="48" t="s">
        <v>73</v>
      </c>
      <c r="C45" s="39" t="s">
        <v>50</v>
      </c>
      <c r="D45" s="41" t="s">
        <v>40</v>
      </c>
      <c r="E45" s="42">
        <v>0.35416666666666669</v>
      </c>
      <c r="F45" s="42">
        <v>0.35416666666666669</v>
      </c>
      <c r="G45" s="35">
        <v>0.74305555555555558</v>
      </c>
      <c r="H45" s="13">
        <v>60</v>
      </c>
      <c r="I45" s="50" t="s">
        <v>93</v>
      </c>
      <c r="J45" s="36"/>
      <c r="K45" s="16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</row>
    <row r="46" spans="1:245" ht="27.9" customHeight="1" x14ac:dyDescent="0.2">
      <c r="A46" s="11">
        <v>38</v>
      </c>
      <c r="B46" s="48" t="s">
        <v>74</v>
      </c>
      <c r="C46" s="39"/>
      <c r="D46" s="41" t="s">
        <v>61</v>
      </c>
      <c r="E46" s="42">
        <v>0.35416666666666669</v>
      </c>
      <c r="F46" s="42">
        <v>0.35416666666666669</v>
      </c>
      <c r="G46" s="35">
        <v>0.73263888888888884</v>
      </c>
      <c r="H46" s="13">
        <v>60</v>
      </c>
      <c r="I46" s="50" t="s">
        <v>93</v>
      </c>
      <c r="J46" s="36"/>
      <c r="K46" s="16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</row>
    <row r="47" spans="1:245" ht="27.9" customHeight="1" x14ac:dyDescent="0.2">
      <c r="A47" s="11">
        <v>39</v>
      </c>
      <c r="B47" s="48" t="s">
        <v>75</v>
      </c>
      <c r="C47" s="39" t="s">
        <v>60</v>
      </c>
      <c r="D47" s="41" t="s">
        <v>40</v>
      </c>
      <c r="E47" s="42">
        <v>0.35416666666666669</v>
      </c>
      <c r="F47" s="42">
        <v>0.35416666666666669</v>
      </c>
      <c r="G47" s="35">
        <v>0.73263888888888884</v>
      </c>
      <c r="H47" s="13">
        <v>60</v>
      </c>
      <c r="I47" s="50" t="s">
        <v>93</v>
      </c>
      <c r="J47" s="36"/>
      <c r="K47" s="16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</row>
    <row r="48" spans="1:245" ht="27.9" customHeight="1" x14ac:dyDescent="0.2">
      <c r="A48" s="11">
        <v>40</v>
      </c>
      <c r="B48" s="48" t="s">
        <v>76</v>
      </c>
      <c r="C48" s="39" t="s">
        <v>50</v>
      </c>
      <c r="D48" s="41" t="s">
        <v>40</v>
      </c>
      <c r="E48" s="42">
        <v>0.35416666666666669</v>
      </c>
      <c r="F48" s="42">
        <v>0.35416666666666669</v>
      </c>
      <c r="G48" s="35">
        <v>0.75347222222222221</v>
      </c>
      <c r="H48" s="13">
        <v>60</v>
      </c>
      <c r="I48" s="50" t="s">
        <v>93</v>
      </c>
      <c r="J48" s="36"/>
      <c r="K48" s="16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</row>
    <row r="49" spans="1:245" ht="27.9" customHeight="1" x14ac:dyDescent="0.2">
      <c r="A49" s="11">
        <v>41</v>
      </c>
      <c r="B49" s="48" t="s">
        <v>77</v>
      </c>
      <c r="C49" s="39" t="s">
        <v>42</v>
      </c>
      <c r="D49" s="41" t="s">
        <v>40</v>
      </c>
      <c r="E49" s="42">
        <v>0.35416666666666669</v>
      </c>
      <c r="F49" s="42">
        <v>0.35416666666666669</v>
      </c>
      <c r="G49" s="35">
        <v>0.75347222222222221</v>
      </c>
      <c r="H49" s="13">
        <v>60</v>
      </c>
      <c r="I49" s="50" t="s">
        <v>93</v>
      </c>
      <c r="J49" s="36"/>
      <c r="K49" s="16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</row>
    <row r="50" spans="1:245" ht="27.9" customHeight="1" x14ac:dyDescent="0.2">
      <c r="A50" s="11">
        <v>42</v>
      </c>
      <c r="B50" s="48" t="s">
        <v>78</v>
      </c>
      <c r="C50" s="39" t="s">
        <v>42</v>
      </c>
      <c r="D50" s="41" t="s">
        <v>40</v>
      </c>
      <c r="E50" s="42">
        <v>0.35416666666666669</v>
      </c>
      <c r="F50" s="42">
        <v>0.35416666666666669</v>
      </c>
      <c r="G50" s="35">
        <v>0.73263888888888884</v>
      </c>
      <c r="H50" s="13">
        <v>60</v>
      </c>
      <c r="I50" s="50" t="s">
        <v>93</v>
      </c>
      <c r="J50" s="36"/>
      <c r="K50" s="16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</row>
    <row r="51" spans="1:245" ht="27.9" customHeight="1" x14ac:dyDescent="0.2">
      <c r="A51" s="11">
        <v>43</v>
      </c>
      <c r="B51" s="48" t="s">
        <v>79</v>
      </c>
      <c r="C51" s="39" t="s">
        <v>39</v>
      </c>
      <c r="D51" s="41" t="s">
        <v>40</v>
      </c>
      <c r="E51" s="42">
        <v>0.35416666666666669</v>
      </c>
      <c r="F51" s="42">
        <v>0.35416666666666669</v>
      </c>
      <c r="G51" s="35">
        <v>0.75347222222222221</v>
      </c>
      <c r="H51" s="13">
        <v>60</v>
      </c>
      <c r="I51" s="50" t="s">
        <v>93</v>
      </c>
      <c r="J51" s="36"/>
      <c r="K51" s="16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</row>
    <row r="52" spans="1:245" ht="27.9" customHeight="1" x14ac:dyDescent="0.2">
      <c r="A52" s="11">
        <v>44</v>
      </c>
      <c r="B52" s="48" t="s">
        <v>80</v>
      </c>
      <c r="C52" s="39" t="s">
        <v>66</v>
      </c>
      <c r="D52" s="41" t="s">
        <v>40</v>
      </c>
      <c r="E52" s="42">
        <v>0.35416666666666669</v>
      </c>
      <c r="F52" s="42">
        <v>0.35416666666666669</v>
      </c>
      <c r="G52" s="35">
        <v>0.73263888888888884</v>
      </c>
      <c r="H52" s="13">
        <v>60</v>
      </c>
      <c r="I52" s="50" t="s">
        <v>93</v>
      </c>
      <c r="J52" s="36"/>
      <c r="K52" s="16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</row>
    <row r="53" spans="1:245" ht="27.9" customHeight="1" x14ac:dyDescent="0.2">
      <c r="A53" s="11">
        <v>45</v>
      </c>
      <c r="B53" s="48" t="s">
        <v>81</v>
      </c>
      <c r="C53" s="39" t="s">
        <v>42</v>
      </c>
      <c r="D53" s="41" t="s">
        <v>40</v>
      </c>
      <c r="E53" s="42">
        <v>0.35416666666666669</v>
      </c>
      <c r="F53" s="42">
        <v>0.35416666666666669</v>
      </c>
      <c r="G53" s="35">
        <v>0.73263888888888884</v>
      </c>
      <c r="H53" s="13">
        <v>60</v>
      </c>
      <c r="I53" s="50" t="s">
        <v>93</v>
      </c>
      <c r="J53" s="36"/>
      <c r="K53" s="16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</row>
    <row r="54" spans="1:245" ht="27.9" customHeight="1" x14ac:dyDescent="0.2">
      <c r="A54" s="11">
        <v>46</v>
      </c>
      <c r="B54" s="48" t="s">
        <v>82</v>
      </c>
      <c r="C54" s="39" t="s">
        <v>50</v>
      </c>
      <c r="D54" s="41" t="s">
        <v>40</v>
      </c>
      <c r="E54" s="42">
        <v>0.35416666666666669</v>
      </c>
      <c r="F54" s="42">
        <v>0.35416666666666669</v>
      </c>
      <c r="G54" s="35">
        <v>0.73263888888888884</v>
      </c>
      <c r="H54" s="13">
        <v>60</v>
      </c>
      <c r="I54" s="50" t="s">
        <v>93</v>
      </c>
      <c r="J54" s="36"/>
      <c r="K54" s="16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</row>
    <row r="55" spans="1:245" ht="27.9" customHeight="1" x14ac:dyDescent="0.2">
      <c r="A55" s="11">
        <v>47</v>
      </c>
      <c r="B55" s="48" t="s">
        <v>83</v>
      </c>
      <c r="C55" s="39" t="s">
        <v>42</v>
      </c>
      <c r="D55" s="41" t="s">
        <v>40</v>
      </c>
      <c r="E55" s="42">
        <v>0.35416666666666669</v>
      </c>
      <c r="F55" s="42">
        <v>0.35416666666666669</v>
      </c>
      <c r="G55" s="35">
        <v>0.50347222222222221</v>
      </c>
      <c r="H55" s="13"/>
      <c r="I55" s="50"/>
      <c r="J55" s="36"/>
      <c r="K55" s="16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</row>
    <row r="56" spans="1:245" ht="27.9" customHeight="1" x14ac:dyDescent="0.2">
      <c r="A56" s="11">
        <v>48</v>
      </c>
      <c r="B56" s="48" t="s">
        <v>84</v>
      </c>
      <c r="D56" s="39" t="s">
        <v>85</v>
      </c>
      <c r="E56" s="42">
        <v>0.35416666666666669</v>
      </c>
      <c r="F56" s="42">
        <v>0.35416666666666669</v>
      </c>
      <c r="G56" s="35">
        <v>0.73263888888888884</v>
      </c>
      <c r="H56" s="13">
        <v>60</v>
      </c>
      <c r="I56" s="50" t="s">
        <v>93</v>
      </c>
      <c r="J56" s="50"/>
      <c r="K56" s="16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</row>
    <row r="57" spans="1:245" ht="27.9" customHeight="1" x14ac:dyDescent="0.2">
      <c r="A57" s="11">
        <v>50</v>
      </c>
      <c r="B57" s="51" t="s">
        <v>92</v>
      </c>
      <c r="C57" s="39"/>
      <c r="D57" s="41" t="s">
        <v>61</v>
      </c>
      <c r="E57" s="42">
        <v>0.35416666666666669</v>
      </c>
      <c r="F57" s="42">
        <v>0.35416666666666669</v>
      </c>
      <c r="G57" s="35">
        <v>0.73263888888888884</v>
      </c>
      <c r="H57" s="13">
        <v>60</v>
      </c>
      <c r="I57" s="50" t="s">
        <v>93</v>
      </c>
      <c r="J57" s="36"/>
      <c r="K57" s="16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</row>
    <row r="58" spans="1:245" ht="27.9" customHeight="1" x14ac:dyDescent="0.2">
      <c r="A58" s="11">
        <v>53</v>
      </c>
      <c r="B58" s="48" t="s">
        <v>86</v>
      </c>
      <c r="C58" s="39"/>
      <c r="D58" s="41" t="s">
        <v>87</v>
      </c>
      <c r="E58" s="42">
        <v>0.45833333333333331</v>
      </c>
      <c r="F58" s="42">
        <v>0.5</v>
      </c>
      <c r="G58" s="35">
        <v>0.92013888888888884</v>
      </c>
      <c r="H58" s="13">
        <v>60</v>
      </c>
      <c r="I58" s="50"/>
      <c r="J58" s="36"/>
      <c r="K58" s="16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</row>
    <row r="59" spans="1:245" ht="27.9" customHeight="1" x14ac:dyDescent="0.2">
      <c r="A59" s="11">
        <v>54</v>
      </c>
      <c r="B59" s="48" t="s">
        <v>88</v>
      </c>
      <c r="C59" s="39"/>
      <c r="D59" s="41" t="s">
        <v>87</v>
      </c>
      <c r="E59" s="42">
        <v>0.45833333333333331</v>
      </c>
      <c r="F59" s="42">
        <v>0.5</v>
      </c>
      <c r="G59" s="35">
        <v>0.92013888888888884</v>
      </c>
      <c r="H59" s="13">
        <v>60</v>
      </c>
      <c r="I59" s="50"/>
      <c r="J59" s="36"/>
      <c r="K59" s="16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</row>
    <row r="60" spans="1:245" ht="22.5" customHeight="1" x14ac:dyDescent="0.2"/>
    <row r="61" spans="1:245" ht="22.5" customHeight="1" x14ac:dyDescent="0.2"/>
    <row r="62" spans="1:245" ht="22.5" customHeight="1" x14ac:dyDescent="0.2"/>
    <row r="63" spans="1:245" ht="22.5" customHeight="1" x14ac:dyDescent="0.2"/>
    <row r="64" spans="1:245" ht="22.5" customHeight="1" x14ac:dyDescent="0.2"/>
    <row r="65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  <row r="186" ht="22.5" customHeight="1" x14ac:dyDescent="0.2"/>
  </sheetData>
  <mergeCells count="3">
    <mergeCell ref="A3:J3"/>
    <mergeCell ref="G4:I4"/>
    <mergeCell ref="G5:J5"/>
  </mergeCells>
  <phoneticPr fontId="3"/>
  <conditionalFormatting sqref="B56 D56 B10:C55 B57:C59">
    <cfRule type="cellIs" dxfId="14" priority="7" stopIfTrue="1" operator="equal">
      <formula>"入社"</formula>
    </cfRule>
    <cfRule type="cellIs" dxfId="13" priority="8" stopIfTrue="1" operator="equal">
      <formula>"指"</formula>
    </cfRule>
    <cfRule type="cellIs" dxfId="12" priority="9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'0830'!K1</f>
        <v>45595.861360154187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7" t="str">
        <f>"就業日：　2023　年　"&amp;MONTH(M1)&amp;"　月　"&amp;DAY(M1)&amp;"　日（　"&amp;CHOOSE(WEEKDAY(M1),"日","月","火","水","木","金","土")&amp;"　）"</f>
        <v>就業日：　2023　年　10　月　30　日（　水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8" t="s">
        <v>2</v>
      </c>
      <c r="K4" s="53"/>
      <c r="L4" s="53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9" t="s">
        <v>4</v>
      </c>
      <c r="K5" s="53"/>
      <c r="L5" s="53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91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22</v>
      </c>
      <c r="G10" s="42">
        <v>0.41666666666666669</v>
      </c>
      <c r="H10" s="17" t="s">
        <v>23</v>
      </c>
      <c r="I10" s="17" t="s">
        <v>23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40</v>
      </c>
      <c r="G11" s="42">
        <v>0.41666666666666669</v>
      </c>
      <c r="H11" s="17" t="s">
        <v>23</v>
      </c>
      <c r="I11" s="17" t="s">
        <v>23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40</v>
      </c>
      <c r="G12" s="42">
        <v>0.41666666666666669</v>
      </c>
      <c r="H12" s="17" t="s">
        <v>23</v>
      </c>
      <c r="I12" s="17" t="s">
        <v>23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40</v>
      </c>
      <c r="G13" s="42">
        <v>0.41666666666666669</v>
      </c>
      <c r="H13" s="17" t="s">
        <v>23</v>
      </c>
      <c r="I13" s="17" t="s">
        <v>23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40</v>
      </c>
      <c r="G14" s="42">
        <v>0.41666666666666669</v>
      </c>
      <c r="H14" s="17" t="s">
        <v>23</v>
      </c>
      <c r="I14" s="17" t="s">
        <v>23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40</v>
      </c>
      <c r="G15" s="42">
        <v>0.41666666666666669</v>
      </c>
      <c r="H15" s="17" t="s">
        <v>23</v>
      </c>
      <c r="I15" s="17" t="s">
        <v>23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40</v>
      </c>
      <c r="G16" s="42">
        <v>0.41666666666666669</v>
      </c>
      <c r="H16" s="17" t="s">
        <v>23</v>
      </c>
      <c r="I16" s="17" t="s">
        <v>23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40</v>
      </c>
      <c r="G17" s="42">
        <v>0.41666666666666669</v>
      </c>
      <c r="H17" s="17" t="s">
        <v>23</v>
      </c>
      <c r="I17" s="17" t="s">
        <v>23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40</v>
      </c>
      <c r="G18" s="42">
        <v>0.41666666666666669</v>
      </c>
      <c r="H18" s="17" t="s">
        <v>23</v>
      </c>
      <c r="I18" s="17" t="s">
        <v>23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40</v>
      </c>
      <c r="G19" s="42">
        <v>0.41666666666666669</v>
      </c>
      <c r="H19" s="17" t="s">
        <v>23</v>
      </c>
      <c r="I19" s="17" t="s">
        <v>23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40</v>
      </c>
      <c r="G20" s="42">
        <v>0.41666666666666669</v>
      </c>
      <c r="H20" s="17" t="s">
        <v>23</v>
      </c>
      <c r="I20" s="17" t="s">
        <v>23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40</v>
      </c>
      <c r="G21" s="42">
        <v>0.41666666666666669</v>
      </c>
      <c r="H21" s="17" t="s">
        <v>23</v>
      </c>
      <c r="I21" s="17" t="s">
        <v>23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40</v>
      </c>
      <c r="G22" s="42">
        <v>0.41666666666666669</v>
      </c>
      <c r="H22" s="17" t="s">
        <v>23</v>
      </c>
      <c r="I22" s="17" t="s">
        <v>23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40</v>
      </c>
      <c r="G23" s="42">
        <v>0.41666666666666669</v>
      </c>
      <c r="H23" s="17" t="s">
        <v>23</v>
      </c>
      <c r="I23" s="17" t="s">
        <v>23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40</v>
      </c>
      <c r="G24" s="42">
        <v>0.41666666666666669</v>
      </c>
      <c r="H24" s="17" t="s">
        <v>23</v>
      </c>
      <c r="I24" s="17" t="s">
        <v>23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40</v>
      </c>
      <c r="G25" s="42">
        <v>0.41666666666666669</v>
      </c>
      <c r="H25" s="17" t="s">
        <v>23</v>
      </c>
      <c r="I25" s="17" t="s">
        <v>23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40</v>
      </c>
      <c r="G26" s="42">
        <v>0.41666666666666669</v>
      </c>
      <c r="H26" s="17" t="s">
        <v>23</v>
      </c>
      <c r="I26" s="17" t="s">
        <v>23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40</v>
      </c>
      <c r="G27" s="42">
        <v>0.41666666666666669</v>
      </c>
      <c r="H27" s="17" t="s">
        <v>23</v>
      </c>
      <c r="I27" s="17" t="s">
        <v>23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89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90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 x14ac:dyDescent="0.2">
      <c r="I33" s="16"/>
    </row>
    <row r="34" spans="9:9" ht="14.25" customHeight="1" x14ac:dyDescent="0.2">
      <c r="I34" s="16"/>
    </row>
    <row r="35" spans="9:9" ht="21" customHeight="1" x14ac:dyDescent="0.2"/>
    <row r="36" spans="9:9" ht="21" customHeight="1" x14ac:dyDescent="0.2"/>
    <row r="37" spans="9:9" ht="21" customHeight="1" x14ac:dyDescent="0.2"/>
    <row r="38" spans="9:9" ht="21" customHeight="1" x14ac:dyDescent="0.2"/>
    <row r="39" spans="9:9" ht="21" customHeight="1" x14ac:dyDescent="0.2"/>
    <row r="40" spans="9:9" ht="21" customHeight="1" x14ac:dyDescent="0.2"/>
    <row r="41" spans="9:9" ht="21" customHeight="1" x14ac:dyDescent="0.2"/>
    <row r="44" spans="9:9" ht="21" customHeight="1" x14ac:dyDescent="0.2"/>
    <row r="45" spans="9:9" ht="21" customHeight="1" x14ac:dyDescent="0.2"/>
    <row r="46" spans="9:9" ht="21" customHeight="1" x14ac:dyDescent="0.2"/>
    <row r="47" spans="9:9" ht="21" customHeight="1" x14ac:dyDescent="0.2"/>
    <row r="48" spans="9:9" ht="21" customHeight="1" x14ac:dyDescent="0.2"/>
    <row r="49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2024-10-29T11:40:41Z</cp:lastPrinted>
  <dcterms:created xsi:type="dcterms:W3CDTF">2020-11-20T00:23:34Z</dcterms:created>
  <dcterms:modified xsi:type="dcterms:W3CDTF">2024-11-01T00:39:11Z</dcterms:modified>
</cp:coreProperties>
</file>