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az\Documents\PythonFile\"/>
    </mc:Choice>
  </mc:AlternateContent>
  <xr:revisionPtr revIDLastSave="0" documentId="13_ncr:1_{73B6A159-ABA7-4A31-8C68-D9FC1916EE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830" sheetId="1" r:id="rId1"/>
    <sheet name="1000" sheetId="2" r:id="rId2"/>
  </sheets>
  <definedNames>
    <definedName name="_xlnm.Print_Area" localSheetId="0">'0830'!$A$1:$J$55</definedName>
    <definedName name="_xlnm.Print_Area" localSheetId="1">'1000'!$A$1:$L$32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2" i="2" l="1"/>
  <c r="L21" i="2"/>
  <c r="L20" i="2"/>
  <c r="L19" i="2"/>
  <c r="L18" i="2"/>
  <c r="L17" i="2"/>
  <c r="L16" i="2"/>
  <c r="L15" i="2"/>
  <c r="L14" i="2"/>
  <c r="L13" i="2"/>
  <c r="L12" i="2"/>
  <c r="L11" i="2"/>
  <c r="A11" i="2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L10" i="2"/>
  <c r="M1" i="2"/>
  <c r="A3" i="2" s="1"/>
  <c r="J34" i="1"/>
  <c r="J33" i="1"/>
  <c r="J32" i="1"/>
  <c r="J31" i="1"/>
  <c r="J30" i="1"/>
  <c r="J29" i="1"/>
  <c r="J28" i="1"/>
  <c r="J23" i="1"/>
  <c r="J22" i="1"/>
  <c r="J21" i="1"/>
  <c r="J18" i="1"/>
  <c r="J16" i="1"/>
  <c r="J15" i="1"/>
  <c r="J14" i="1"/>
  <c r="J12" i="1"/>
  <c r="J11" i="1"/>
  <c r="J10" i="1"/>
  <c r="A3" i="1"/>
</calcChain>
</file>

<file path=xl/sharedStrings.xml><?xml version="1.0" encoding="utf-8"?>
<sst xmlns="http://schemas.openxmlformats.org/spreadsheetml/2006/main" count="242" uniqueCount="90">
  <si>
    <t>派遣先：株式会社 関東ダイエットクック 神奈川工場</t>
  </si>
  <si>
    <t>派遣元：</t>
  </si>
  <si>
    <t>㈱ニッセープロダクツ</t>
  </si>
  <si>
    <t>住所：</t>
  </si>
  <si>
    <t>東京都千代田区外神田4-5-4亀松ビル</t>
  </si>
  <si>
    <t>電話：</t>
  </si>
  <si>
    <t>03-3255-1149</t>
  </si>
  <si>
    <t>FAX：</t>
  </si>
  <si>
    <t>03-3255-8677</t>
  </si>
  <si>
    <t>№</t>
  </si>
  <si>
    <t>NP番号</t>
  </si>
  <si>
    <t>性別</t>
  </si>
  <si>
    <t>氏名</t>
  </si>
  <si>
    <t>ﾗｲﾝ</t>
  </si>
  <si>
    <t>配属部署</t>
  </si>
  <si>
    <t>始業開始予定時間</t>
  </si>
  <si>
    <t>始業時間</t>
  </si>
  <si>
    <t>終業時間</t>
  </si>
  <si>
    <t>休憩時間（分）</t>
  </si>
  <si>
    <t>食事注文 〇or×</t>
  </si>
  <si>
    <t>確認印</t>
  </si>
  <si>
    <t>オーヤ　ニッキ　ジンネリ</t>
  </si>
  <si>
    <t>オペレーター</t>
  </si>
  <si>
    <t>：</t>
  </si>
  <si>
    <t>ラモレス　アラン</t>
  </si>
  <si>
    <t>カット野菜</t>
  </si>
  <si>
    <t>サバター　ジェサ　メリ　ヴィリアンノエバ</t>
  </si>
  <si>
    <t>サプコタ　カマル</t>
  </si>
  <si>
    <t>原反出し</t>
  </si>
  <si>
    <t>シングア　ピージエイ　ヴアイネス</t>
  </si>
  <si>
    <t>パッセリ　ジュセッペ</t>
  </si>
  <si>
    <t>取り方</t>
  </si>
  <si>
    <t>リン　ロン　ダニエル</t>
  </si>
  <si>
    <t>尾森　圭将</t>
  </si>
  <si>
    <t>カク　セイセイ</t>
  </si>
  <si>
    <t>コナ　ダニロ　ピーナフロー</t>
  </si>
  <si>
    <t>エスパ　ノール　ジエイソン　バリーゾ</t>
  </si>
  <si>
    <t>アレ　カドカ　バハドル</t>
  </si>
  <si>
    <t>ザパンタ　ジョン　ロバート　ソリアノ</t>
  </si>
  <si>
    <t>オオヤ　キリストファー　ネリ</t>
  </si>
  <si>
    <t>D</t>
  </si>
  <si>
    <t>盛付</t>
  </si>
  <si>
    <t>イノウエ　マリリン</t>
  </si>
  <si>
    <t>G</t>
  </si>
  <si>
    <t>マリナオ　ブライズ</t>
  </si>
  <si>
    <t>B</t>
  </si>
  <si>
    <t>イワタ　メリーアン</t>
  </si>
  <si>
    <t>C</t>
  </si>
  <si>
    <t>宮下　チェリル</t>
  </si>
  <si>
    <t>ライ　テイ　ウイン</t>
  </si>
  <si>
    <t>E</t>
  </si>
  <si>
    <t>バンダリ　ススマ</t>
  </si>
  <si>
    <t>H</t>
  </si>
  <si>
    <t>シュトウ　マリア</t>
  </si>
  <si>
    <t>サプコタ　コピラ</t>
  </si>
  <si>
    <t>バンダリ　ラクシミ</t>
  </si>
  <si>
    <t>マツキ　アンヘリータ</t>
  </si>
  <si>
    <t>J</t>
  </si>
  <si>
    <t>クノール　ビシュノ</t>
  </si>
  <si>
    <t>パンディ　アディカリ　プザ</t>
  </si>
  <si>
    <t>A</t>
  </si>
  <si>
    <t>キサン　スニタ</t>
  </si>
  <si>
    <t>ハビエル　ロサリン　アキノ</t>
  </si>
  <si>
    <t>I</t>
  </si>
  <si>
    <t>ド　テイ　チヤウ</t>
  </si>
  <si>
    <t>カダカ　サントシュ　クマル</t>
  </si>
  <si>
    <t>YAKI</t>
  </si>
  <si>
    <t>デブコタ　ラビン</t>
  </si>
  <si>
    <t>ゴウタム　ルビナ</t>
  </si>
  <si>
    <t>タパ　セン　オリ　ギタ</t>
  </si>
  <si>
    <t>カドゥカ　サハニ　サリナ</t>
  </si>
  <si>
    <t>チャパガイン　ウマ</t>
  </si>
  <si>
    <t>カドカ　ニサ</t>
  </si>
  <si>
    <t>カンデル　チャザンドラカラ</t>
  </si>
  <si>
    <t>スレスタ　アリサ</t>
  </si>
  <si>
    <t>F</t>
  </si>
  <si>
    <t>ボホラ　アデカリ　スニタ</t>
  </si>
  <si>
    <t>ガジュレル　アムリタ</t>
  </si>
  <si>
    <t>ラミチャネ　アンズ</t>
  </si>
  <si>
    <t>クワル　ラヌ</t>
  </si>
  <si>
    <t>チェトリ　ゴタム</t>
  </si>
  <si>
    <t>一次処理</t>
  </si>
  <si>
    <t>ブ　ティ　タン　ホア</t>
  </si>
  <si>
    <t>オオイシ　ジイ　ダンゴ</t>
  </si>
  <si>
    <t>仕分け</t>
  </si>
  <si>
    <t>オオイシ　マリセル　ダンゴ</t>
  </si>
  <si>
    <t>食数</t>
  </si>
  <si>
    <t>備考欄</t>
  </si>
  <si>
    <t>始業開始
予定時間</t>
  </si>
  <si>
    <t>〇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</si>
</sst>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yyyy\-mm\-dd\ h:mm:ss"/>
  </numFmts>
  <fonts count="17" x14ac:knownFonts="1"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4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sz val="16"/>
      <name val="ＭＳ Ｐゴシック"/>
      <family val="3"/>
      <charset val="128"/>
    </font>
    <font>
      <sz val="11"/>
      <name val="ＭＳ Ｐゴシック"/>
      <family val="3"/>
      <charset val="128"/>
    </font>
    <font>
      <sz val="18"/>
      <name val="ＭＳ Ｐゴシック"/>
      <family val="3"/>
      <charset val="128"/>
    </font>
    <font>
      <sz val="20"/>
      <name val="ＭＳ Ｐゴシック"/>
      <family val="3"/>
      <charset val="128"/>
    </font>
    <font>
      <sz val="12"/>
      <name val="ＭＳ Ｐゴシック"/>
      <family val="3"/>
      <charset val="128"/>
    </font>
    <font>
      <sz val="14"/>
      <name val="ＭＳ Ｐゴシック"/>
      <family val="3"/>
      <charset val="128"/>
    </font>
    <font>
      <sz val="8"/>
      <name val="ＭＳ Ｐゴシック"/>
      <family val="3"/>
      <charset val="128"/>
    </font>
    <font>
      <sz val="11"/>
      <color theme="1"/>
      <name val="游ゴシック"/>
      <family val="2"/>
      <scheme val="minor"/>
    </font>
    <font>
      <sz val="16"/>
      <name val="ＭＳ Ｐゴシック"/>
      <family val="3"/>
      <charset val="128"/>
    </font>
    <font>
      <sz val="13"/>
      <name val="ＭＳ Ｐゴシック"/>
      <family val="3"/>
      <charset val="128"/>
    </font>
    <font>
      <b/>
      <sz val="16"/>
      <name val="HGS明朝B"/>
      <family val="1"/>
      <charset val="128"/>
    </font>
    <font>
      <sz val="10"/>
      <color theme="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2" fillId="0" borderId="0"/>
  </cellStyleXfs>
  <cellXfs count="59">
    <xf numFmtId="0" fontId="0" fillId="0" borderId="0" xfId="0"/>
    <xf numFmtId="0" fontId="2" fillId="0" borderId="0" xfId="1" applyFont="1"/>
    <xf numFmtId="0" fontId="4" fillId="0" borderId="0" xfId="1" applyFont="1"/>
    <xf numFmtId="0" fontId="5" fillId="0" borderId="0" xfId="1" applyFont="1"/>
    <xf numFmtId="56" fontId="1" fillId="0" borderId="0" xfId="1" applyNumberFormat="1"/>
    <xf numFmtId="0" fontId="1" fillId="0" borderId="0" xfId="1"/>
    <xf numFmtId="0" fontId="8" fillId="0" borderId="0" xfId="1" applyFont="1"/>
    <xf numFmtId="0" fontId="7" fillId="0" borderId="0" xfId="1" applyFont="1" applyAlignment="1">
      <alignment horizontal="center"/>
    </xf>
    <xf numFmtId="0" fontId="9" fillId="0" borderId="0" xfId="1" applyFont="1" applyAlignment="1">
      <alignment horizontal="left" vertical="center"/>
    </xf>
    <xf numFmtId="0" fontId="10" fillId="0" borderId="0" xfId="0" applyFont="1"/>
    <xf numFmtId="0" fontId="8" fillId="0" borderId="0" xfId="1" applyFont="1" applyAlignment="1">
      <alignment horizontal="center"/>
    </xf>
    <xf numFmtId="0" fontId="9" fillId="0" borderId="1" xfId="1" applyFont="1" applyBorder="1" applyAlignment="1">
      <alignment horizontal="center" vertical="center"/>
    </xf>
    <xf numFmtId="0" fontId="9" fillId="0" borderId="1" xfId="1" applyFont="1" applyBorder="1" applyAlignment="1">
      <alignment horizontal="center" vertical="center" shrinkToFi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9" fillId="0" borderId="4" xfId="1" applyFont="1" applyBorder="1" applyAlignment="1">
      <alignment horizontal="center" vertical="center"/>
    </xf>
    <xf numFmtId="0" fontId="9" fillId="0" borderId="0" xfId="1" applyFont="1" applyAlignment="1">
      <alignment horizontal="center" vertical="center"/>
    </xf>
    <xf numFmtId="20" fontId="9" fillId="0" borderId="1" xfId="1" applyNumberFormat="1" applyFont="1" applyBorder="1" applyAlignment="1">
      <alignment horizontal="center" vertical="center"/>
    </xf>
    <xf numFmtId="0" fontId="9" fillId="0" borderId="5" xfId="1" applyFont="1" applyBorder="1" applyAlignment="1">
      <alignment horizontal="center" vertical="center"/>
    </xf>
    <xf numFmtId="0" fontId="6" fillId="0" borderId="0" xfId="0" applyFont="1"/>
    <xf numFmtId="0" fontId="0" fillId="0" borderId="2" xfId="0" applyBorder="1" applyAlignment="1">
      <alignment horizontal="center" vertical="center"/>
    </xf>
    <xf numFmtId="0" fontId="0" fillId="0" borderId="6" xfId="0" applyBorder="1"/>
    <xf numFmtId="0" fontId="0" fillId="0" borderId="0" xfId="0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6" fillId="0" borderId="8" xfId="0" applyFont="1" applyBorder="1"/>
    <xf numFmtId="0" fontId="9" fillId="0" borderId="8" xfId="1" applyFont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6" fillId="0" borderId="13" xfId="0" applyFont="1" applyBorder="1"/>
    <xf numFmtId="0" fontId="9" fillId="0" borderId="13" xfId="1" applyFont="1" applyBorder="1" applyAlignment="1">
      <alignment horizontal="center" vertical="center"/>
    </xf>
    <xf numFmtId="0" fontId="0" fillId="0" borderId="14" xfId="0" applyBorder="1"/>
    <xf numFmtId="20" fontId="9" fillId="0" borderId="0" xfId="1" applyNumberFormat="1" applyFont="1" applyAlignment="1">
      <alignment horizontal="center" vertical="center"/>
    </xf>
    <xf numFmtId="176" fontId="9" fillId="0" borderId="4" xfId="1" applyNumberFormat="1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 wrapText="1" shrinkToFit="1"/>
    </xf>
    <xf numFmtId="20" fontId="8" fillId="0" borderId="0" xfId="1" applyNumberFormat="1" applyFont="1"/>
    <xf numFmtId="0" fontId="5" fillId="0" borderId="1" xfId="0" applyFont="1" applyBorder="1" applyAlignment="1">
      <alignment horizontal="center" vertical="center" shrinkToFit="1"/>
    </xf>
    <xf numFmtId="0" fontId="13" fillId="0" borderId="1" xfId="1" applyFont="1" applyBorder="1" applyAlignment="1">
      <alignment horizontal="center" vertical="center"/>
    </xf>
    <xf numFmtId="0" fontId="13" fillId="0" borderId="1" xfId="1" applyFont="1" applyBorder="1" applyAlignment="1">
      <alignment horizontal="center" vertical="center" shrinkToFit="1"/>
    </xf>
    <xf numFmtId="20" fontId="13" fillId="0" borderId="1" xfId="1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 shrinkToFit="1"/>
    </xf>
    <xf numFmtId="0" fontId="14" fillId="0" borderId="0" xfId="1" applyFont="1" applyAlignment="1">
      <alignment horizontal="left"/>
    </xf>
    <xf numFmtId="0" fontId="14" fillId="0" borderId="0" xfId="0" applyFont="1"/>
    <xf numFmtId="0" fontId="14" fillId="0" borderId="0" xfId="1" applyFont="1"/>
    <xf numFmtId="20" fontId="15" fillId="0" borderId="1" xfId="0" applyNumberFormat="1" applyFont="1" applyBorder="1" applyAlignment="1">
      <alignment horizontal="center" vertical="center" shrinkToFit="1"/>
    </xf>
    <xf numFmtId="0" fontId="15" fillId="0" borderId="1" xfId="0" applyFont="1" applyBorder="1" applyAlignment="1">
      <alignment horizontal="center" vertical="center" shrinkToFit="1"/>
    </xf>
    <xf numFmtId="177" fontId="16" fillId="0" borderId="0" xfId="1" applyNumberFormat="1" applyFont="1"/>
    <xf numFmtId="0" fontId="8" fillId="0" borderId="0" xfId="1" applyFont="1" applyAlignment="1">
      <alignment horizontal="center" vertical="center"/>
    </xf>
    <xf numFmtId="0" fontId="0" fillId="0" borderId="0" xfId="0"/>
    <xf numFmtId="0" fontId="6" fillId="0" borderId="0" xfId="0" applyFont="1"/>
    <xf numFmtId="0" fontId="14" fillId="0" borderId="0" xfId="0" applyFont="1" applyAlignment="1">
      <alignment horizontal="left"/>
    </xf>
    <xf numFmtId="0" fontId="14" fillId="0" borderId="0" xfId="0" applyFont="1" applyAlignment="1">
      <alignment horizontal="left" shrinkToFit="1"/>
    </xf>
    <xf numFmtId="0" fontId="7" fillId="0" borderId="0" xfId="1" applyFont="1" applyAlignment="1">
      <alignment horizontal="center" vertical="center"/>
    </xf>
    <xf numFmtId="0" fontId="10" fillId="0" borderId="0" xfId="0" applyFont="1" applyAlignment="1">
      <alignment horizontal="left"/>
    </xf>
    <xf numFmtId="0" fontId="1" fillId="0" borderId="0" xfId="0" applyFont="1" applyAlignment="1">
      <alignment horizontal="left" shrinkToFit="1"/>
    </xf>
    <xf numFmtId="20" fontId="0" fillId="0" borderId="0" xfId="0" applyNumberFormat="1"/>
  </cellXfs>
  <cellStyles count="3">
    <cellStyle name="標準" xfId="0" builtinId="0"/>
    <cellStyle name="標準 3" xfId="1" xr:uid="{00000000-0005-0000-0000-000001000000}"/>
    <cellStyle name="標準 5" xfId="2" xr:uid="{00000000-0005-0000-0000-000002000000}"/>
  </cellStyles>
  <dxfs count="15">
    <dxf>
      <fill>
        <patternFill>
          <bgColor indexed="31"/>
        </patternFill>
      </fill>
    </dxf>
    <dxf>
      <fill>
        <patternFill>
          <bgColor indexed="45"/>
        </patternFill>
      </fill>
    </dxf>
    <dxf>
      <fill>
        <patternFill>
          <bgColor indexed="31"/>
        </patternFill>
      </fill>
    </dxf>
    <dxf>
      <fill>
        <patternFill>
          <bgColor indexed="31"/>
        </patternFill>
      </fill>
    </dxf>
    <dxf>
      <fill>
        <patternFill>
          <bgColor indexed="45"/>
        </patternFill>
      </fill>
    </dxf>
    <dxf>
      <fill>
        <patternFill>
          <bgColor indexed="31"/>
        </patternFill>
      </fill>
    </dxf>
    <dxf>
      <fill>
        <patternFill>
          <bgColor indexed="31"/>
        </patternFill>
      </fill>
    </dxf>
    <dxf>
      <fill>
        <patternFill>
          <bgColor indexed="45"/>
        </patternFill>
      </fill>
    </dxf>
    <dxf>
      <fill>
        <patternFill>
          <bgColor indexed="31"/>
        </patternFill>
      </fill>
    </dxf>
    <dxf>
      <fill>
        <patternFill>
          <bgColor indexed="31"/>
        </patternFill>
      </fill>
    </dxf>
    <dxf>
      <fill>
        <patternFill>
          <bgColor indexed="45"/>
        </patternFill>
      </fill>
    </dxf>
    <dxf>
      <fill>
        <patternFill>
          <bgColor indexed="31"/>
        </patternFill>
      </fill>
    </dxf>
    <dxf>
      <fill>
        <patternFill>
          <bgColor indexed="31"/>
        </patternFill>
      </fill>
    </dxf>
    <dxf>
      <fill>
        <patternFill>
          <bgColor indexed="45"/>
        </patternFill>
      </fill>
    </dxf>
    <dxf>
      <fill>
        <patternFill>
          <bgColor indexed="3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K176"/>
  <sheetViews>
    <sheetView tabSelected="1" zoomScale="65" zoomScaleNormal="65" zoomScaleSheetLayoutView="74" zoomScalePageLayoutView="55" workbookViewId="0">
      <selection activeCell="K6" sqref="K6"/>
    </sheetView>
  </sheetViews>
  <sheetFormatPr defaultRowHeight="13.2" x14ac:dyDescent="0.2"/>
  <cols>
    <col min="1" max="1" width="3.21875" customWidth="1"/>
    <col min="2" max="2" width="41.77734375" customWidth="1"/>
    <col min="3" max="3" width="3.77734375" style="19" customWidth="1"/>
    <col min="4" max="4" width="7.88671875" customWidth="1"/>
    <col min="5" max="5" width="10.6640625" customWidth="1"/>
    <col min="6" max="7" width="16.6640625" customWidth="1"/>
    <col min="8" max="9" width="13.33203125" customWidth="1"/>
    <col min="10" max="10" width="9.33203125" bestFit="1" customWidth="1"/>
    <col min="11" max="11" width="15.44140625" customWidth="1"/>
  </cols>
  <sheetData>
    <row r="1" spans="1:245" ht="23.25" customHeight="1" x14ac:dyDescent="0.25">
      <c r="A1" s="1" t="s">
        <v>0</v>
      </c>
      <c r="B1" s="2"/>
      <c r="C1" s="2"/>
      <c r="D1" s="3"/>
      <c r="E1" s="3"/>
      <c r="F1" s="3"/>
      <c r="G1" s="3"/>
      <c r="H1" s="3"/>
      <c r="I1" s="3"/>
      <c r="J1" s="3"/>
      <c r="K1" s="49">
        <v>45596.874630604223</v>
      </c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</row>
    <row r="2" spans="1:245" ht="20.399999999999999" customHeight="1" x14ac:dyDescent="0.25">
      <c r="A2" s="1"/>
      <c r="B2" s="2"/>
      <c r="C2" s="2"/>
      <c r="D2" s="3"/>
      <c r="E2" s="3"/>
      <c r="F2" s="3"/>
      <c r="G2" s="3"/>
      <c r="H2" s="3"/>
      <c r="I2" s="3"/>
      <c r="J2" s="3"/>
      <c r="K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</row>
    <row r="3" spans="1:245" ht="34.5" customHeight="1" x14ac:dyDescent="0.2">
      <c r="A3" s="50" t="str">
        <f>"就業日：　"&amp;YEAR(K1)&amp;"　年　"&amp;MONTH(K1)&amp;"　月　"&amp;DAY(K1)&amp;"　日（　"&amp;CHOOSE(WEEKDAY(K1),"日","月","火","水","木","金","土")&amp;"　）"</f>
        <v>就業日：　2024　年　10　月　31　日（　木　）</v>
      </c>
      <c r="B3" s="51"/>
      <c r="C3" s="52"/>
      <c r="D3" s="51"/>
      <c r="E3" s="51"/>
      <c r="F3" s="51"/>
      <c r="G3" s="51"/>
      <c r="H3" s="51"/>
      <c r="I3" s="51"/>
      <c r="J3" s="51"/>
      <c r="K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</row>
    <row r="4" spans="1:245" ht="35.1" customHeight="1" x14ac:dyDescent="0.3">
      <c r="A4" s="6"/>
      <c r="B4" s="6"/>
      <c r="C4" s="6"/>
      <c r="D4" s="6"/>
      <c r="E4" s="7"/>
      <c r="F4" s="44" t="s">
        <v>1</v>
      </c>
      <c r="G4" s="53" t="s">
        <v>2</v>
      </c>
      <c r="H4" s="51"/>
      <c r="I4" s="51"/>
      <c r="J4" s="45"/>
      <c r="K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</row>
    <row r="5" spans="1:245" ht="21.6" customHeight="1" x14ac:dyDescent="0.3">
      <c r="A5" s="6"/>
      <c r="B5" s="6"/>
      <c r="C5" s="6"/>
      <c r="D5" s="6"/>
      <c r="E5" s="7"/>
      <c r="F5" s="44" t="s">
        <v>3</v>
      </c>
      <c r="G5" s="54" t="s">
        <v>4</v>
      </c>
      <c r="H5" s="51"/>
      <c r="I5" s="51"/>
      <c r="J5" s="51"/>
      <c r="K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</row>
    <row r="6" spans="1:245" ht="21.6" customHeight="1" x14ac:dyDescent="0.3">
      <c r="A6" s="6"/>
      <c r="B6" s="38"/>
      <c r="C6" s="6"/>
      <c r="D6" s="6"/>
      <c r="E6" s="7"/>
      <c r="F6" s="44" t="s">
        <v>5</v>
      </c>
      <c r="G6" s="45" t="s">
        <v>6</v>
      </c>
      <c r="H6" s="46"/>
      <c r="I6" s="46"/>
      <c r="J6" s="45"/>
      <c r="K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</row>
    <row r="7" spans="1:245" ht="21.6" customHeight="1" x14ac:dyDescent="0.3">
      <c r="A7" s="6"/>
      <c r="B7" s="6"/>
      <c r="C7" s="6"/>
      <c r="D7" s="6"/>
      <c r="E7" s="7"/>
      <c r="F7" s="44" t="s">
        <v>7</v>
      </c>
      <c r="G7" s="45" t="s">
        <v>8</v>
      </c>
      <c r="H7" s="46"/>
      <c r="I7" s="46"/>
      <c r="J7" s="45"/>
      <c r="K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</row>
    <row r="8" spans="1:245" ht="12.75" customHeight="1" thickBot="1" x14ac:dyDescent="0.35">
      <c r="A8" s="6"/>
      <c r="B8" s="6"/>
      <c r="C8" s="6"/>
      <c r="D8" s="6"/>
      <c r="E8" s="7"/>
      <c r="F8" s="7"/>
      <c r="G8" s="8"/>
      <c r="H8" s="9"/>
      <c r="I8" s="6"/>
      <c r="J8" s="6"/>
      <c r="K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</row>
    <row r="9" spans="1:245" ht="22.5" customHeight="1" x14ac:dyDescent="0.2">
      <c r="A9" s="11" t="s">
        <v>9</v>
      </c>
      <c r="B9" s="11" t="s">
        <v>12</v>
      </c>
      <c r="C9" s="12" t="s">
        <v>13</v>
      </c>
      <c r="D9" s="12" t="s">
        <v>14</v>
      </c>
      <c r="E9" s="12" t="s">
        <v>15</v>
      </c>
      <c r="F9" s="11" t="s">
        <v>16</v>
      </c>
      <c r="G9" s="11" t="s">
        <v>17</v>
      </c>
      <c r="H9" s="13" t="s">
        <v>18</v>
      </c>
      <c r="I9" s="14" t="s">
        <v>19</v>
      </c>
      <c r="J9" s="15" t="s">
        <v>20</v>
      </c>
      <c r="K9" s="16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</row>
    <row r="10" spans="1:245" ht="27.9" customHeight="1" x14ac:dyDescent="0.2">
      <c r="A10" s="11">
        <v>1</v>
      </c>
      <c r="B10" s="47" t="s">
        <v>21</v>
      </c>
      <c r="C10" s="39"/>
      <c r="D10" s="41" t="s">
        <v>22</v>
      </c>
      <c r="E10" s="42">
        <v>0.35416666666666669</v>
      </c>
      <c r="F10" s="42">
        <v>0.35416666666666669</v>
      </c>
      <c r="G10" s="58">
        <v>0.73263888888888884</v>
      </c>
      <c r="H10" s="13">
        <v>60</v>
      </c>
      <c r="I10" s="18"/>
      <c r="J10" s="36">
        <f>IF(OR(G10="：",G10=""),"",(G10-F10-(1/24)-8/24)*24)</f>
        <v>8.3333333333331705E-2</v>
      </c>
      <c r="K10" s="16"/>
      <c r="M10" s="58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</row>
    <row r="11" spans="1:245" ht="27.9" customHeight="1" x14ac:dyDescent="0.2">
      <c r="A11" s="11">
        <v>2</v>
      </c>
      <c r="B11" s="47" t="s">
        <v>24</v>
      </c>
      <c r="C11" s="39"/>
      <c r="D11" s="41" t="s">
        <v>25</v>
      </c>
      <c r="E11" s="42">
        <v>0.35416666666666669</v>
      </c>
      <c r="F11" s="42">
        <v>0.35416666666666669</v>
      </c>
      <c r="G11" s="58">
        <v>0.73263888888888884</v>
      </c>
      <c r="H11" s="13">
        <v>60</v>
      </c>
      <c r="I11" s="18" t="s">
        <v>89</v>
      </c>
      <c r="J11" s="36">
        <f>IF(OR(G12="：",G12=""),"",(G12-F12-(1/24)-8/24)*24)</f>
        <v>0.58333333333333259</v>
      </c>
      <c r="K11" s="3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</row>
    <row r="12" spans="1:245" ht="27.9" customHeight="1" x14ac:dyDescent="0.2">
      <c r="A12" s="11">
        <v>3</v>
      </c>
      <c r="B12" s="47" t="s">
        <v>26</v>
      </c>
      <c r="C12" s="39"/>
      <c r="D12" s="41" t="s">
        <v>25</v>
      </c>
      <c r="E12" s="42">
        <v>0.35416666666666669</v>
      </c>
      <c r="F12" s="42">
        <v>0.35416666666666669</v>
      </c>
      <c r="G12" s="58">
        <v>0.75347222222222221</v>
      </c>
      <c r="H12" s="13">
        <v>60</v>
      </c>
      <c r="I12" s="18"/>
      <c r="J12" s="36">
        <f>IF(OR(G13="：",G13=""),"",(G13-F13-(1/24)-8/24)*24)</f>
        <v>2.0833333333333326</v>
      </c>
      <c r="K12" s="3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</row>
    <row r="13" spans="1:245" ht="27.9" customHeight="1" x14ac:dyDescent="0.2">
      <c r="A13" s="11">
        <v>4</v>
      </c>
      <c r="B13" s="47" t="s">
        <v>27</v>
      </c>
      <c r="C13" s="39"/>
      <c r="D13" s="41" t="s">
        <v>28</v>
      </c>
      <c r="E13" s="42">
        <v>0.35416666666666669</v>
      </c>
      <c r="F13" s="42">
        <v>0.35416666666666669</v>
      </c>
      <c r="G13" s="58">
        <v>0.81597222222222221</v>
      </c>
      <c r="H13" s="13">
        <v>60</v>
      </c>
      <c r="I13" s="18" t="s">
        <v>89</v>
      </c>
      <c r="J13" s="36"/>
      <c r="K13" s="3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</row>
    <row r="14" spans="1:245" ht="27.9" customHeight="1" x14ac:dyDescent="0.2">
      <c r="A14" s="11">
        <v>5</v>
      </c>
      <c r="B14" s="47" t="s">
        <v>29</v>
      </c>
      <c r="C14" s="39"/>
      <c r="D14" s="41" t="s">
        <v>28</v>
      </c>
      <c r="E14" s="42">
        <v>0.35416666666666669</v>
      </c>
      <c r="F14" s="42">
        <v>0.35416666666666669</v>
      </c>
      <c r="G14" s="58">
        <v>0.75347222222222221</v>
      </c>
      <c r="H14" s="13">
        <v>60</v>
      </c>
      <c r="I14" s="18" t="s">
        <v>89</v>
      </c>
      <c r="J14" s="36">
        <f>IF(OR(G14="：",G14=""),"",(G14-F14-(1/24)-8/24)*24)</f>
        <v>0.58333333333333259</v>
      </c>
      <c r="K14" s="3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</row>
    <row r="15" spans="1:245" ht="27.9" customHeight="1" x14ac:dyDescent="0.2">
      <c r="A15" s="11">
        <v>6</v>
      </c>
      <c r="B15" s="47" t="s">
        <v>30</v>
      </c>
      <c r="C15" s="39"/>
      <c r="D15" s="41" t="s">
        <v>31</v>
      </c>
      <c r="E15" s="42">
        <v>0.35416666666666669</v>
      </c>
      <c r="F15" s="42">
        <v>0.35416666666666669</v>
      </c>
      <c r="G15" s="58">
        <v>0.73263888888888884</v>
      </c>
      <c r="H15" s="13">
        <v>60</v>
      </c>
      <c r="I15" s="18" t="s">
        <v>89</v>
      </c>
      <c r="J15" s="36">
        <f>IF(OR(G15="：",G15=""),"",(G15-F15-(1/24)-8/24)*24)</f>
        <v>8.3333333333331705E-2</v>
      </c>
      <c r="K15" s="3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</row>
    <row r="16" spans="1:245" ht="27.9" customHeight="1" x14ac:dyDescent="0.2">
      <c r="A16" s="11">
        <v>7</v>
      </c>
      <c r="B16" s="48" t="s">
        <v>32</v>
      </c>
      <c r="C16" s="39"/>
      <c r="D16" s="41" t="s">
        <v>31</v>
      </c>
      <c r="E16" s="42">
        <v>0.35416666666666669</v>
      </c>
      <c r="F16" s="42">
        <v>0.35416666666666669</v>
      </c>
      <c r="G16" s="58">
        <v>0.79513888888888884</v>
      </c>
      <c r="H16" s="13">
        <v>60</v>
      </c>
      <c r="I16" s="18" t="s">
        <v>89</v>
      </c>
      <c r="J16" s="36">
        <f>IF(OR(G16="：",G16=""),"",(G16-F16-(1/24)-8/24)*24)</f>
        <v>1.5833333333333317</v>
      </c>
      <c r="K16" s="3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</row>
    <row r="17" spans="1:245" ht="27.9" customHeight="1" x14ac:dyDescent="0.2">
      <c r="A17" s="11">
        <v>8</v>
      </c>
      <c r="B17" s="47" t="s">
        <v>33</v>
      </c>
      <c r="C17" s="39"/>
      <c r="D17" s="41" t="s">
        <v>31</v>
      </c>
      <c r="E17" s="42">
        <v>0.35416666666666669</v>
      </c>
      <c r="F17" s="42">
        <v>0.35416666666666669</v>
      </c>
      <c r="G17" s="58">
        <v>0.75347222222222221</v>
      </c>
      <c r="H17" s="13">
        <v>60</v>
      </c>
      <c r="I17" s="18" t="s">
        <v>89</v>
      </c>
      <c r="J17" s="36"/>
      <c r="K17" s="3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</row>
    <row r="18" spans="1:245" ht="27.9" customHeight="1" x14ac:dyDescent="0.2">
      <c r="A18" s="11">
        <v>9</v>
      </c>
      <c r="B18" s="47" t="s">
        <v>34</v>
      </c>
      <c r="C18" s="39"/>
      <c r="D18" s="41" t="s">
        <v>31</v>
      </c>
      <c r="E18" s="42">
        <v>0.35416666666666669</v>
      </c>
      <c r="F18" s="42">
        <v>0.35416666666666669</v>
      </c>
      <c r="G18" s="58">
        <v>0.81597222222222221</v>
      </c>
      <c r="H18" s="13">
        <v>60</v>
      </c>
      <c r="I18" s="18" t="s">
        <v>89</v>
      </c>
      <c r="J18" s="36">
        <f>IF(OR(G18="：",G18=""),"",(G18-F18-(1/24)-8/24)*24)</f>
        <v>2.0833333333333326</v>
      </c>
      <c r="K18" s="3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</row>
    <row r="19" spans="1:245" ht="27.9" customHeight="1" x14ac:dyDescent="0.2">
      <c r="A19" s="11">
        <v>10</v>
      </c>
      <c r="B19" s="47" t="s">
        <v>35</v>
      </c>
      <c r="C19" s="39"/>
      <c r="D19" s="41" t="s">
        <v>31</v>
      </c>
      <c r="E19" s="42">
        <v>0.35416666666666669</v>
      </c>
      <c r="F19" s="42">
        <v>0.35416666666666669</v>
      </c>
      <c r="G19" s="58">
        <v>0.77430555555555558</v>
      </c>
      <c r="H19" s="13">
        <v>60</v>
      </c>
      <c r="I19" s="18" t="s">
        <v>89</v>
      </c>
      <c r="J19" s="36"/>
      <c r="K19" s="3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</row>
    <row r="20" spans="1:245" ht="27.9" customHeight="1" x14ac:dyDescent="0.2">
      <c r="A20" s="11">
        <v>11</v>
      </c>
      <c r="B20" s="48" t="s">
        <v>36</v>
      </c>
      <c r="C20" s="39"/>
      <c r="D20" s="41" t="s">
        <v>31</v>
      </c>
      <c r="E20" s="42">
        <v>0.35416666666666669</v>
      </c>
      <c r="F20" s="42">
        <v>0.35416666666666669</v>
      </c>
      <c r="G20" s="58">
        <v>0.79513888888888884</v>
      </c>
      <c r="H20" s="13">
        <v>60</v>
      </c>
      <c r="I20" s="18" t="s">
        <v>89</v>
      </c>
      <c r="J20" s="36"/>
      <c r="K20" s="3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</row>
    <row r="21" spans="1:245" ht="27.9" customHeight="1" x14ac:dyDescent="0.2">
      <c r="A21" s="11">
        <v>12</v>
      </c>
      <c r="B21" s="48" t="s">
        <v>37</v>
      </c>
      <c r="C21" s="39"/>
      <c r="D21" s="41" t="s">
        <v>31</v>
      </c>
      <c r="E21" s="42">
        <v>0.35416666666666669</v>
      </c>
      <c r="F21" s="42">
        <v>0.35416666666666669</v>
      </c>
      <c r="G21" s="58">
        <v>0.79513888888888884</v>
      </c>
      <c r="H21" s="13">
        <v>60</v>
      </c>
      <c r="I21" s="18" t="s">
        <v>89</v>
      </c>
      <c r="J21" s="36">
        <f>IF(OR(G21="：",G21=""),"",(G21-F22-(1/24)-8/24)*24)</f>
        <v>1.5833333333333317</v>
      </c>
      <c r="K21" s="3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</row>
    <row r="22" spans="1:245" ht="27.9" customHeight="1" x14ac:dyDescent="0.2">
      <c r="A22" s="11">
        <v>13</v>
      </c>
      <c r="B22" s="47" t="s">
        <v>38</v>
      </c>
      <c r="C22" s="39"/>
      <c r="D22" s="41" t="s">
        <v>31</v>
      </c>
      <c r="E22" s="42">
        <v>0.35416666666666669</v>
      </c>
      <c r="F22" s="42">
        <v>0.35416666666666669</v>
      </c>
      <c r="G22" s="58">
        <v>0.81597222222222221</v>
      </c>
      <c r="H22" s="13">
        <v>60</v>
      </c>
      <c r="I22" s="18" t="s">
        <v>89</v>
      </c>
      <c r="J22" s="36">
        <f>IF(OR(G22="：",G22=""),"",(G22-F23-(1/24)-8/24)*24)</f>
        <v>2.0833333333333326</v>
      </c>
      <c r="K22" s="3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</row>
    <row r="23" spans="1:245" ht="27.9" customHeight="1" x14ac:dyDescent="0.2">
      <c r="A23" s="11">
        <v>14</v>
      </c>
      <c r="B23" s="48" t="s">
        <v>39</v>
      </c>
      <c r="C23" s="39"/>
      <c r="D23" s="41" t="s">
        <v>31</v>
      </c>
      <c r="E23" s="42">
        <v>0.35416666666666669</v>
      </c>
      <c r="F23" s="42">
        <v>0.35416666666666669</v>
      </c>
      <c r="G23" s="58">
        <v>0.73263888888888884</v>
      </c>
      <c r="H23" s="13">
        <v>60</v>
      </c>
      <c r="I23" s="18" t="s">
        <v>89</v>
      </c>
      <c r="J23" s="36" t="e">
        <f>IF(OR(G23="：",G23=""),"",(G23-#REF!-(1/24)-8/24)*24)</f>
        <v>#REF!</v>
      </c>
      <c r="K23" s="3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</row>
    <row r="24" spans="1:245" ht="27.9" customHeight="1" x14ac:dyDescent="0.2">
      <c r="A24" s="11">
        <v>16</v>
      </c>
      <c r="B24" s="48" t="s">
        <v>42</v>
      </c>
      <c r="C24" s="39" t="s">
        <v>43</v>
      </c>
      <c r="D24" s="41" t="s">
        <v>41</v>
      </c>
      <c r="E24" s="42">
        <v>0.35416666666666669</v>
      </c>
      <c r="F24" s="42">
        <v>0.35416666666666669</v>
      </c>
      <c r="G24" s="58">
        <v>0.78472222222222221</v>
      </c>
      <c r="H24" s="13">
        <v>60</v>
      </c>
      <c r="I24" s="18"/>
      <c r="J24" s="36"/>
      <c r="K24" s="3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  <c r="IJ24" s="5"/>
      <c r="IK24" s="5"/>
    </row>
    <row r="25" spans="1:245" ht="27.9" customHeight="1" x14ac:dyDescent="0.2">
      <c r="A25" s="11">
        <v>17</v>
      </c>
      <c r="B25" s="47" t="s">
        <v>44</v>
      </c>
      <c r="C25" s="39" t="s">
        <v>45</v>
      </c>
      <c r="D25" s="41" t="s">
        <v>41</v>
      </c>
      <c r="E25" s="42">
        <v>0.35416666666666669</v>
      </c>
      <c r="F25" s="42">
        <v>0.35416666666666669</v>
      </c>
      <c r="G25" s="58">
        <v>0.78472222222222221</v>
      </c>
      <c r="H25" s="13">
        <v>60</v>
      </c>
      <c r="I25" s="18"/>
      <c r="J25" s="36"/>
      <c r="K25" s="3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</row>
    <row r="26" spans="1:245" ht="27.9" customHeight="1" x14ac:dyDescent="0.2">
      <c r="A26" s="11">
        <v>18</v>
      </c>
      <c r="B26" s="47" t="s">
        <v>46</v>
      </c>
      <c r="C26" s="39" t="s">
        <v>47</v>
      </c>
      <c r="D26" s="41" t="s">
        <v>41</v>
      </c>
      <c r="E26" s="42">
        <v>0.35416666666666669</v>
      </c>
      <c r="F26" s="42">
        <v>0.35416666666666669</v>
      </c>
      <c r="G26" s="58">
        <v>0.77430555555555558</v>
      </c>
      <c r="H26" s="13">
        <v>60</v>
      </c>
      <c r="I26" s="18"/>
      <c r="J26" s="36"/>
      <c r="K26" s="3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</row>
    <row r="27" spans="1:245" ht="27.9" customHeight="1" x14ac:dyDescent="0.2">
      <c r="A27" s="11">
        <v>19</v>
      </c>
      <c r="B27" s="47" t="s">
        <v>48</v>
      </c>
      <c r="C27" s="39" t="s">
        <v>47</v>
      </c>
      <c r="D27" s="41" t="s">
        <v>41</v>
      </c>
      <c r="E27" s="42">
        <v>0.35416666666666669</v>
      </c>
      <c r="F27" s="42">
        <v>0.35416666666666669</v>
      </c>
      <c r="G27" s="58">
        <v>0.78472222222222221</v>
      </c>
      <c r="H27" s="13">
        <v>60</v>
      </c>
      <c r="I27" s="18"/>
      <c r="J27" s="36"/>
      <c r="K27" s="3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IJ27" s="5"/>
      <c r="IK27" s="5"/>
    </row>
    <row r="28" spans="1:245" ht="27.9" customHeight="1" x14ac:dyDescent="0.2">
      <c r="A28" s="11">
        <v>20</v>
      </c>
      <c r="B28" s="47" t="s">
        <v>49</v>
      </c>
      <c r="C28" s="39" t="s">
        <v>50</v>
      </c>
      <c r="D28" s="41" t="s">
        <v>41</v>
      </c>
      <c r="E28" s="42">
        <v>0.35416666666666669</v>
      </c>
      <c r="F28" s="42">
        <v>0.35416666666666669</v>
      </c>
      <c r="G28" s="58">
        <v>0.75347222222222221</v>
      </c>
      <c r="H28" s="13">
        <v>60</v>
      </c>
      <c r="I28" s="18" t="s">
        <v>89</v>
      </c>
      <c r="J28" s="36">
        <f>IF(OR(G33="：",G33=""),"",(G33-F30-(1/24)-8/24)*24)</f>
        <v>0.58333333333333259</v>
      </c>
      <c r="K28" s="3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  <c r="GT28" s="5"/>
      <c r="GU28" s="5"/>
      <c r="GV28" s="5"/>
      <c r="GW28" s="5"/>
      <c r="GX28" s="5"/>
      <c r="GY28" s="5"/>
      <c r="GZ28" s="5"/>
      <c r="HA28" s="5"/>
      <c r="HB28" s="5"/>
      <c r="HC28" s="5"/>
      <c r="HD28" s="5"/>
      <c r="HE28" s="5"/>
      <c r="HF28" s="5"/>
      <c r="HG28" s="5"/>
      <c r="HH28" s="5"/>
      <c r="HI28" s="5"/>
      <c r="HJ28" s="5"/>
      <c r="HK28" s="5"/>
      <c r="HL28" s="5"/>
      <c r="HM28" s="5"/>
      <c r="HN28" s="5"/>
      <c r="HO28" s="5"/>
      <c r="HP28" s="5"/>
      <c r="HQ28" s="5"/>
      <c r="HR28" s="5"/>
      <c r="HS28" s="5"/>
      <c r="HT28" s="5"/>
      <c r="HU28" s="5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"/>
      <c r="II28" s="5"/>
      <c r="IJ28" s="5"/>
      <c r="IK28" s="5"/>
    </row>
    <row r="29" spans="1:245" ht="27.9" customHeight="1" x14ac:dyDescent="0.2">
      <c r="A29" s="11">
        <v>21</v>
      </c>
      <c r="B29" s="47" t="s">
        <v>51</v>
      </c>
      <c r="C29" s="39" t="s">
        <v>52</v>
      </c>
      <c r="D29" s="41" t="s">
        <v>41</v>
      </c>
      <c r="E29" s="42">
        <v>0.35416666666666669</v>
      </c>
      <c r="F29" s="42">
        <v>0.35416666666666669</v>
      </c>
      <c r="G29" s="58">
        <v>0.77430555555555558</v>
      </c>
      <c r="H29" s="13">
        <v>60</v>
      </c>
      <c r="I29" s="18"/>
      <c r="J29" s="36">
        <f>IF(OR(G28="：",G28=""),"",(G28-F34-(1/24)-8/24)*24)</f>
        <v>0.58333333333333259</v>
      </c>
      <c r="K29" s="3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  <c r="GT29" s="5"/>
      <c r="GU29" s="5"/>
      <c r="GV29" s="5"/>
      <c r="GW29" s="5"/>
      <c r="GX29" s="5"/>
      <c r="GY29" s="5"/>
      <c r="GZ29" s="5"/>
      <c r="HA29" s="5"/>
      <c r="HB29" s="5"/>
      <c r="HC29" s="5"/>
      <c r="HD29" s="5"/>
      <c r="HE29" s="5"/>
      <c r="HF29" s="5"/>
      <c r="HG29" s="5"/>
      <c r="HH29" s="5"/>
      <c r="HI29" s="5"/>
      <c r="HJ29" s="5"/>
      <c r="HK29" s="5"/>
      <c r="HL29" s="5"/>
      <c r="HM29" s="5"/>
      <c r="HN29" s="5"/>
      <c r="HO29" s="5"/>
      <c r="HP29" s="5"/>
      <c r="HQ29" s="5"/>
      <c r="HR29" s="5"/>
      <c r="HS29" s="5"/>
      <c r="HT29" s="5"/>
      <c r="HU29" s="5"/>
      <c r="HV29" s="5"/>
      <c r="HW29" s="5"/>
      <c r="HX29" s="5"/>
      <c r="HY29" s="5"/>
      <c r="HZ29" s="5"/>
      <c r="IA29" s="5"/>
      <c r="IB29" s="5"/>
      <c r="IC29" s="5"/>
      <c r="ID29" s="5"/>
      <c r="IE29" s="5"/>
      <c r="IF29" s="5"/>
      <c r="IG29" s="5"/>
      <c r="IH29" s="5"/>
      <c r="II29" s="5"/>
      <c r="IJ29" s="5"/>
      <c r="IK29" s="5"/>
    </row>
    <row r="30" spans="1:245" ht="27.9" customHeight="1" x14ac:dyDescent="0.2">
      <c r="A30" s="11">
        <v>22</v>
      </c>
      <c r="B30" s="47" t="s">
        <v>53</v>
      </c>
      <c r="C30" s="39" t="s">
        <v>43</v>
      </c>
      <c r="D30" s="41" t="s">
        <v>41</v>
      </c>
      <c r="E30" s="42">
        <v>0.35416666666666669</v>
      </c>
      <c r="F30" s="42">
        <v>0.35416666666666669</v>
      </c>
      <c r="G30" s="58">
        <v>0.73263888888888884</v>
      </c>
      <c r="H30" s="13">
        <v>60</v>
      </c>
      <c r="I30" s="18"/>
      <c r="J30" s="36">
        <f>IF(OR(G29="：",G29=""),"",(G29-F28-(1/24)-8/24)*24)</f>
        <v>1.0833333333333335</v>
      </c>
      <c r="K30" s="3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  <c r="GR30" s="5"/>
      <c r="GS30" s="5"/>
      <c r="GT30" s="5"/>
      <c r="GU30" s="5"/>
      <c r="GV30" s="5"/>
      <c r="GW30" s="5"/>
      <c r="GX30" s="5"/>
      <c r="GY30" s="5"/>
      <c r="GZ30" s="5"/>
      <c r="HA30" s="5"/>
      <c r="HB30" s="5"/>
      <c r="HC30" s="5"/>
      <c r="HD30" s="5"/>
      <c r="HE30" s="5"/>
      <c r="HF30" s="5"/>
      <c r="HG30" s="5"/>
      <c r="HH30" s="5"/>
      <c r="HI30" s="5"/>
      <c r="HJ30" s="5"/>
      <c r="HK30" s="5"/>
      <c r="HL30" s="5"/>
      <c r="HM30" s="5"/>
      <c r="HN30" s="5"/>
      <c r="HO30" s="5"/>
      <c r="HP30" s="5"/>
      <c r="HQ30" s="5"/>
      <c r="HR30" s="5"/>
      <c r="HS30" s="5"/>
      <c r="HT30" s="5"/>
      <c r="HU30" s="5"/>
      <c r="HV30" s="5"/>
      <c r="HW30" s="5"/>
      <c r="HX30" s="5"/>
      <c r="HY30" s="5"/>
      <c r="HZ30" s="5"/>
      <c r="IA30" s="5"/>
      <c r="IB30" s="5"/>
      <c r="IC30" s="5"/>
      <c r="ID30" s="5"/>
      <c r="IE30" s="5"/>
      <c r="IF30" s="5"/>
      <c r="IG30" s="5"/>
      <c r="IH30" s="5"/>
      <c r="II30" s="5"/>
      <c r="IJ30" s="5"/>
      <c r="IK30" s="5"/>
    </row>
    <row r="31" spans="1:245" ht="27.9" customHeight="1" x14ac:dyDescent="0.2">
      <c r="A31" s="11">
        <v>23</v>
      </c>
      <c r="B31" s="47" t="s">
        <v>54</v>
      </c>
      <c r="C31" s="39" t="s">
        <v>45</v>
      </c>
      <c r="D31" s="41" t="s">
        <v>41</v>
      </c>
      <c r="E31" s="42">
        <v>0.35416666666666669</v>
      </c>
      <c r="F31" s="42">
        <v>0.35416666666666669</v>
      </c>
      <c r="G31" s="58">
        <v>0.78472222222222221</v>
      </c>
      <c r="H31" s="13">
        <v>60</v>
      </c>
      <c r="I31" s="18"/>
      <c r="J31" s="36">
        <f>IF(OR(G30="：",G30=""),"",(G30-F29-(1/24)-8/24)*24)</f>
        <v>8.3333333333331705E-2</v>
      </c>
      <c r="K31" s="3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  <c r="GS31" s="5"/>
      <c r="GT31" s="5"/>
      <c r="GU31" s="5"/>
      <c r="GV31" s="5"/>
      <c r="GW31" s="5"/>
      <c r="GX31" s="5"/>
      <c r="GY31" s="5"/>
      <c r="GZ31" s="5"/>
      <c r="HA31" s="5"/>
      <c r="HB31" s="5"/>
      <c r="HC31" s="5"/>
      <c r="HD31" s="5"/>
      <c r="HE31" s="5"/>
      <c r="HF31" s="5"/>
      <c r="HG31" s="5"/>
      <c r="HH31" s="5"/>
      <c r="HI31" s="5"/>
      <c r="HJ31" s="5"/>
      <c r="HK31" s="5"/>
      <c r="HL31" s="5"/>
      <c r="HM31" s="5"/>
      <c r="HN31" s="5"/>
      <c r="HO31" s="5"/>
      <c r="HP31" s="5"/>
      <c r="HQ31" s="5"/>
      <c r="HR31" s="5"/>
      <c r="HS31" s="5"/>
      <c r="HT31" s="5"/>
      <c r="HU31" s="5"/>
      <c r="HV31" s="5"/>
      <c r="HW31" s="5"/>
      <c r="HX31" s="5"/>
      <c r="HY31" s="5"/>
      <c r="HZ31" s="5"/>
      <c r="IA31" s="5"/>
      <c r="IB31" s="5"/>
      <c r="IC31" s="5"/>
      <c r="ID31" s="5"/>
      <c r="IE31" s="5"/>
      <c r="IF31" s="5"/>
      <c r="IG31" s="5"/>
      <c r="IH31" s="5"/>
      <c r="II31" s="5"/>
      <c r="IJ31" s="5"/>
      <c r="IK31" s="5"/>
    </row>
    <row r="32" spans="1:245" ht="27.9" customHeight="1" x14ac:dyDescent="0.2">
      <c r="A32" s="11">
        <v>24</v>
      </c>
      <c r="B32" s="47" t="s">
        <v>55</v>
      </c>
      <c r="C32" s="39" t="s">
        <v>45</v>
      </c>
      <c r="D32" s="41" t="s">
        <v>41</v>
      </c>
      <c r="E32" s="42">
        <v>0.35416666666666669</v>
      </c>
      <c r="F32" s="42">
        <v>0.35416666666666669</v>
      </c>
      <c r="G32" s="58">
        <v>0.78472222222222221</v>
      </c>
      <c r="H32" s="13">
        <v>60</v>
      </c>
      <c r="I32" s="18" t="s">
        <v>89</v>
      </c>
      <c r="J32" s="36">
        <f>IF(OR(G31="：",G31=""),"",(G31-F32-(1/24)-8/24)*24)</f>
        <v>1.3333333333333326</v>
      </c>
      <c r="K32" s="3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W32" s="5"/>
      <c r="GX32" s="5"/>
      <c r="GY32" s="5"/>
      <c r="GZ32" s="5"/>
      <c r="HA32" s="5"/>
      <c r="HB32" s="5"/>
      <c r="HC32" s="5"/>
      <c r="HD32" s="5"/>
      <c r="HE32" s="5"/>
      <c r="HF32" s="5"/>
      <c r="HG32" s="5"/>
      <c r="HH32" s="5"/>
      <c r="HI32" s="5"/>
      <c r="HJ32" s="5"/>
      <c r="HK32" s="5"/>
      <c r="HL32" s="5"/>
      <c r="HM32" s="5"/>
      <c r="HN32" s="5"/>
      <c r="HO32" s="5"/>
      <c r="HP32" s="5"/>
      <c r="HQ32" s="5"/>
      <c r="HR32" s="5"/>
      <c r="HS32" s="5"/>
      <c r="HT32" s="5"/>
      <c r="HU32" s="5"/>
      <c r="HV32" s="5"/>
      <c r="HW32" s="5"/>
      <c r="HX32" s="5"/>
      <c r="HY32" s="5"/>
      <c r="HZ32" s="5"/>
      <c r="IA32" s="5"/>
      <c r="IB32" s="5"/>
      <c r="IC32" s="5"/>
      <c r="ID32" s="5"/>
      <c r="IE32" s="5"/>
      <c r="IF32" s="5"/>
      <c r="IG32" s="5"/>
      <c r="IH32" s="5"/>
      <c r="II32" s="5"/>
      <c r="IJ32" s="5"/>
      <c r="IK32" s="5"/>
    </row>
    <row r="33" spans="1:245" ht="27.9" customHeight="1" x14ac:dyDescent="0.2">
      <c r="A33" s="11">
        <v>25</v>
      </c>
      <c r="B33" s="47" t="s">
        <v>56</v>
      </c>
      <c r="C33" s="39" t="s">
        <v>57</v>
      </c>
      <c r="D33" s="41" t="s">
        <v>41</v>
      </c>
      <c r="E33" s="42">
        <v>0.35416666666666669</v>
      </c>
      <c r="F33" s="42">
        <v>0.35416666666666669</v>
      </c>
      <c r="G33" s="58">
        <v>0.75347222222222221</v>
      </c>
      <c r="H33" s="13">
        <v>60</v>
      </c>
      <c r="I33" s="18" t="s">
        <v>89</v>
      </c>
      <c r="J33" s="36">
        <f>IF(OR(G35="：",G35=""),"",(G35-F36-(1/24)-8/24)*24)</f>
        <v>1.0833333333333335</v>
      </c>
      <c r="K33" s="3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5"/>
      <c r="GJ33" s="5"/>
      <c r="GK33" s="5"/>
      <c r="GL33" s="5"/>
      <c r="GM33" s="5"/>
      <c r="GN33" s="5"/>
      <c r="GO33" s="5"/>
      <c r="GP33" s="5"/>
      <c r="GQ33" s="5"/>
      <c r="GR33" s="5"/>
      <c r="GS33" s="5"/>
      <c r="GT33" s="5"/>
      <c r="GU33" s="5"/>
      <c r="GV33" s="5"/>
      <c r="GW33" s="5"/>
      <c r="GX33" s="5"/>
      <c r="GY33" s="5"/>
      <c r="GZ33" s="5"/>
      <c r="HA33" s="5"/>
      <c r="HB33" s="5"/>
      <c r="HC33" s="5"/>
      <c r="HD33" s="5"/>
      <c r="HE33" s="5"/>
      <c r="HF33" s="5"/>
      <c r="HG33" s="5"/>
      <c r="HH33" s="5"/>
      <c r="HI33" s="5"/>
      <c r="HJ33" s="5"/>
      <c r="HK33" s="5"/>
      <c r="HL33" s="5"/>
      <c r="HM33" s="5"/>
      <c r="HN33" s="5"/>
      <c r="HO33" s="5"/>
      <c r="HP33" s="5"/>
      <c r="HQ33" s="5"/>
      <c r="HR33" s="5"/>
      <c r="HS33" s="5"/>
      <c r="HT33" s="5"/>
      <c r="HU33" s="5"/>
      <c r="HV33" s="5"/>
      <c r="HW33" s="5"/>
      <c r="HX33" s="5"/>
      <c r="HY33" s="5"/>
      <c r="HZ33" s="5"/>
      <c r="IA33" s="5"/>
      <c r="IB33" s="5"/>
      <c r="IC33" s="5"/>
      <c r="ID33" s="5"/>
      <c r="IE33" s="5"/>
      <c r="IF33" s="5"/>
      <c r="IG33" s="5"/>
      <c r="IH33" s="5"/>
      <c r="II33" s="5"/>
      <c r="IJ33" s="5"/>
      <c r="IK33" s="5"/>
    </row>
    <row r="34" spans="1:245" ht="27.9" customHeight="1" x14ac:dyDescent="0.2">
      <c r="A34" s="11">
        <v>26</v>
      </c>
      <c r="B34" s="47" t="s">
        <v>58</v>
      </c>
      <c r="C34" s="39" t="s">
        <v>47</v>
      </c>
      <c r="D34" s="41" t="s">
        <v>41</v>
      </c>
      <c r="E34" s="42">
        <v>0.35416666666666669</v>
      </c>
      <c r="F34" s="42">
        <v>0.35416666666666669</v>
      </c>
      <c r="G34" s="58">
        <v>0.78472222222222221</v>
      </c>
      <c r="H34" s="13">
        <v>60</v>
      </c>
      <c r="I34" s="18" t="s">
        <v>89</v>
      </c>
      <c r="J34" s="36">
        <f>IF(OR(G32="：",G32=""),"",(G32-F33-(1/24)-8/24)*24)</f>
        <v>1.3333333333333326</v>
      </c>
      <c r="K34" s="3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/>
      <c r="GD34" s="5"/>
      <c r="GE34" s="5"/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5"/>
      <c r="GQ34" s="5"/>
      <c r="GR34" s="5"/>
      <c r="GS34" s="5"/>
      <c r="GT34" s="5"/>
      <c r="GU34" s="5"/>
      <c r="GV34" s="5"/>
      <c r="GW34" s="5"/>
      <c r="GX34" s="5"/>
      <c r="GY34" s="5"/>
      <c r="GZ34" s="5"/>
      <c r="HA34" s="5"/>
      <c r="HB34" s="5"/>
      <c r="HC34" s="5"/>
      <c r="HD34" s="5"/>
      <c r="HE34" s="5"/>
      <c r="HF34" s="5"/>
      <c r="HG34" s="5"/>
      <c r="HH34" s="5"/>
      <c r="HI34" s="5"/>
      <c r="HJ34" s="5"/>
      <c r="HK34" s="5"/>
      <c r="HL34" s="5"/>
      <c r="HM34" s="5"/>
      <c r="HN34" s="5"/>
      <c r="HO34" s="5"/>
      <c r="HP34" s="5"/>
      <c r="HQ34" s="5"/>
      <c r="HR34" s="5"/>
      <c r="HS34" s="5"/>
      <c r="HT34" s="5"/>
      <c r="HU34" s="5"/>
      <c r="HV34" s="5"/>
      <c r="HW34" s="5"/>
      <c r="HX34" s="5"/>
      <c r="HY34" s="5"/>
      <c r="HZ34" s="5"/>
      <c r="IA34" s="5"/>
      <c r="IB34" s="5"/>
      <c r="IC34" s="5"/>
      <c r="ID34" s="5"/>
      <c r="IE34" s="5"/>
      <c r="IF34" s="5"/>
      <c r="IG34" s="5"/>
      <c r="IH34" s="5"/>
      <c r="II34" s="5"/>
      <c r="IJ34" s="5"/>
      <c r="IK34" s="5"/>
    </row>
    <row r="35" spans="1:245" ht="27.9" customHeight="1" x14ac:dyDescent="0.2">
      <c r="A35" s="11">
        <v>28</v>
      </c>
      <c r="B35" s="47" t="s">
        <v>59</v>
      </c>
      <c r="C35" s="39" t="s">
        <v>60</v>
      </c>
      <c r="D35" s="41" t="s">
        <v>41</v>
      </c>
      <c r="E35" s="42">
        <v>0.35416666666666669</v>
      </c>
      <c r="F35" s="42">
        <v>0.35416666666666669</v>
      </c>
      <c r="G35" s="58">
        <v>0.77430555555555558</v>
      </c>
      <c r="H35" s="13">
        <v>60</v>
      </c>
      <c r="I35" s="18"/>
      <c r="J35" s="36"/>
      <c r="K35" s="3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5"/>
      <c r="GK35" s="5"/>
      <c r="GL35" s="5"/>
      <c r="GM35" s="5"/>
      <c r="GN35" s="5"/>
      <c r="GO35" s="5"/>
      <c r="GP35" s="5"/>
      <c r="GQ35" s="5"/>
      <c r="GR35" s="5"/>
      <c r="GS35" s="5"/>
      <c r="GT35" s="5"/>
      <c r="GU35" s="5"/>
      <c r="GV35" s="5"/>
      <c r="GW35" s="5"/>
      <c r="GX35" s="5"/>
      <c r="GY35" s="5"/>
      <c r="GZ35" s="5"/>
      <c r="HA35" s="5"/>
      <c r="HB35" s="5"/>
      <c r="HC35" s="5"/>
      <c r="HD35" s="5"/>
      <c r="HE35" s="5"/>
      <c r="HF35" s="5"/>
      <c r="HG35" s="5"/>
      <c r="HH35" s="5"/>
      <c r="HI35" s="5"/>
      <c r="HJ35" s="5"/>
      <c r="HK35" s="5"/>
      <c r="HL35" s="5"/>
      <c r="HM35" s="5"/>
      <c r="HN35" s="5"/>
      <c r="HO35" s="5"/>
      <c r="HP35" s="5"/>
      <c r="HQ35" s="5"/>
      <c r="HR35" s="5"/>
      <c r="HS35" s="5"/>
      <c r="HT35" s="5"/>
      <c r="HU35" s="5"/>
      <c r="HV35" s="5"/>
      <c r="HW35" s="5"/>
      <c r="HX35" s="5"/>
      <c r="HY35" s="5"/>
      <c r="HZ35" s="5"/>
      <c r="IA35" s="5"/>
      <c r="IB35" s="5"/>
      <c r="IC35" s="5"/>
      <c r="ID35" s="5"/>
      <c r="IE35" s="5"/>
      <c r="IF35" s="5"/>
      <c r="IG35" s="5"/>
      <c r="IH35" s="5"/>
      <c r="II35" s="5"/>
      <c r="IJ35" s="5"/>
      <c r="IK35" s="5"/>
    </row>
    <row r="36" spans="1:245" ht="27.9" customHeight="1" x14ac:dyDescent="0.2">
      <c r="A36" s="11">
        <v>29</v>
      </c>
      <c r="B36" s="48" t="s">
        <v>61</v>
      </c>
      <c r="C36" s="39" t="s">
        <v>45</v>
      </c>
      <c r="D36" s="41" t="s">
        <v>41</v>
      </c>
      <c r="E36" s="42">
        <v>0.35416666666666669</v>
      </c>
      <c r="F36" s="42">
        <v>0.35416666666666669</v>
      </c>
      <c r="G36" s="58">
        <v>0.75347222222222221</v>
      </c>
      <c r="H36" s="13">
        <v>60</v>
      </c>
      <c r="I36" s="18" t="s">
        <v>89</v>
      </c>
      <c r="J36" s="36"/>
      <c r="K36" s="16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  <c r="GQ36" s="5"/>
      <c r="GR36" s="5"/>
      <c r="GS36" s="5"/>
      <c r="GT36" s="5"/>
      <c r="GU36" s="5"/>
      <c r="GV36" s="5"/>
      <c r="GW36" s="5"/>
      <c r="GX36" s="5"/>
      <c r="GY36" s="5"/>
      <c r="GZ36" s="5"/>
      <c r="HA36" s="5"/>
      <c r="HB36" s="5"/>
      <c r="HC36" s="5"/>
      <c r="HD36" s="5"/>
      <c r="HE36" s="5"/>
      <c r="HF36" s="5"/>
      <c r="HG36" s="5"/>
      <c r="HH36" s="5"/>
      <c r="HI36" s="5"/>
      <c r="HJ36" s="5"/>
      <c r="HK36" s="5"/>
      <c r="HL36" s="5"/>
      <c r="HM36" s="5"/>
      <c r="HN36" s="5"/>
      <c r="HO36" s="5"/>
      <c r="HP36" s="5"/>
      <c r="HQ36" s="5"/>
      <c r="HR36" s="5"/>
      <c r="HS36" s="5"/>
      <c r="HT36" s="5"/>
      <c r="HU36" s="5"/>
      <c r="HV36" s="5"/>
      <c r="HW36" s="5"/>
      <c r="HX36" s="5"/>
      <c r="HY36" s="5"/>
      <c r="HZ36" s="5"/>
      <c r="IA36" s="5"/>
      <c r="IB36" s="5"/>
      <c r="IC36" s="5"/>
      <c r="ID36" s="5"/>
      <c r="IE36" s="5"/>
      <c r="IF36" s="5"/>
      <c r="IG36" s="5"/>
      <c r="IH36" s="5"/>
      <c r="II36" s="5"/>
      <c r="IJ36" s="5"/>
      <c r="IK36" s="5"/>
    </row>
    <row r="37" spans="1:245" ht="27.9" customHeight="1" x14ac:dyDescent="0.2">
      <c r="A37" s="11">
        <v>30</v>
      </c>
      <c r="B37" s="48" t="s">
        <v>62</v>
      </c>
      <c r="C37" s="39" t="s">
        <v>63</v>
      </c>
      <c r="D37" s="41" t="s">
        <v>41</v>
      </c>
      <c r="E37" s="42">
        <v>0.35416666666666669</v>
      </c>
      <c r="F37" s="42">
        <v>0.35416666666666669</v>
      </c>
      <c r="G37" s="58">
        <v>0.76388888888888884</v>
      </c>
      <c r="H37" s="13">
        <v>60</v>
      </c>
      <c r="I37" s="18"/>
      <c r="J37" s="36"/>
      <c r="K37" s="16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5"/>
      <c r="GW37" s="5"/>
      <c r="GX37" s="5"/>
      <c r="GY37" s="5"/>
      <c r="GZ37" s="5"/>
      <c r="HA37" s="5"/>
      <c r="HB37" s="5"/>
      <c r="HC37" s="5"/>
      <c r="HD37" s="5"/>
      <c r="HE37" s="5"/>
      <c r="HF37" s="5"/>
      <c r="HG37" s="5"/>
      <c r="HH37" s="5"/>
      <c r="HI37" s="5"/>
      <c r="HJ37" s="5"/>
      <c r="HK37" s="5"/>
      <c r="HL37" s="5"/>
      <c r="HM37" s="5"/>
      <c r="HN37" s="5"/>
      <c r="HO37" s="5"/>
      <c r="HP37" s="5"/>
      <c r="HQ37" s="5"/>
      <c r="HR37" s="5"/>
      <c r="HS37" s="5"/>
      <c r="HT37" s="5"/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5"/>
      <c r="IH37" s="5"/>
      <c r="II37" s="5"/>
      <c r="IJ37" s="5"/>
      <c r="IK37" s="5"/>
    </row>
    <row r="38" spans="1:245" ht="27.9" customHeight="1" x14ac:dyDescent="0.2">
      <c r="A38" s="11">
        <v>31</v>
      </c>
      <c r="B38" s="48" t="s">
        <v>64</v>
      </c>
      <c r="C38" s="39" t="s">
        <v>43</v>
      </c>
      <c r="D38" s="41" t="s">
        <v>41</v>
      </c>
      <c r="E38" s="42">
        <v>0.35416666666666669</v>
      </c>
      <c r="F38" s="42">
        <v>0.35416666666666669</v>
      </c>
      <c r="G38" s="58">
        <v>0.77430555555555558</v>
      </c>
      <c r="H38" s="13">
        <v>60</v>
      </c>
      <c r="I38" s="18"/>
      <c r="J38" s="36"/>
      <c r="K38" s="16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  <c r="HI38" s="5"/>
      <c r="HJ38" s="5"/>
      <c r="HK38" s="5"/>
      <c r="HL38" s="5"/>
      <c r="HM38" s="5"/>
      <c r="HN38" s="5"/>
      <c r="HO38" s="5"/>
      <c r="HP38" s="5"/>
      <c r="HQ38" s="5"/>
      <c r="HR38" s="5"/>
      <c r="HS38" s="5"/>
      <c r="HT38" s="5"/>
      <c r="HU38" s="5"/>
      <c r="HV38" s="5"/>
      <c r="HW38" s="5"/>
      <c r="HX38" s="5"/>
      <c r="HY38" s="5"/>
      <c r="HZ38" s="5"/>
      <c r="IA38" s="5"/>
      <c r="IB38" s="5"/>
      <c r="IC38" s="5"/>
      <c r="ID38" s="5"/>
      <c r="IE38" s="5"/>
      <c r="IF38" s="5"/>
      <c r="IG38" s="5"/>
      <c r="IH38" s="5"/>
      <c r="II38" s="5"/>
      <c r="IJ38" s="5"/>
      <c r="IK38" s="5"/>
    </row>
    <row r="39" spans="1:245" ht="27.9" customHeight="1" x14ac:dyDescent="0.2">
      <c r="A39" s="11">
        <v>32</v>
      </c>
      <c r="B39" s="48" t="s">
        <v>65</v>
      </c>
      <c r="C39" s="39"/>
      <c r="D39" s="41" t="s">
        <v>66</v>
      </c>
      <c r="E39" s="42">
        <v>0.35416666666666669</v>
      </c>
      <c r="F39" s="42">
        <v>0.35416666666666669</v>
      </c>
      <c r="G39" s="58">
        <v>0.75347222222222221</v>
      </c>
      <c r="H39" s="13">
        <v>60</v>
      </c>
      <c r="I39" s="18" t="s">
        <v>89</v>
      </c>
      <c r="J39" s="36"/>
      <c r="K39" s="16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5"/>
      <c r="ET39" s="5"/>
      <c r="EU39" s="5"/>
      <c r="EV39" s="5"/>
      <c r="EW39" s="5"/>
      <c r="EX39" s="5"/>
      <c r="EY39" s="5"/>
      <c r="EZ39" s="5"/>
      <c r="FA39" s="5"/>
      <c r="FB39" s="5"/>
      <c r="FC39" s="5"/>
      <c r="FD39" s="5"/>
      <c r="FE39" s="5"/>
      <c r="FF39" s="5"/>
      <c r="FG39" s="5"/>
      <c r="FH39" s="5"/>
      <c r="FI39" s="5"/>
      <c r="FJ39" s="5"/>
      <c r="FK39" s="5"/>
      <c r="FL39" s="5"/>
      <c r="FM39" s="5"/>
      <c r="FN39" s="5"/>
      <c r="FO39" s="5"/>
      <c r="FP39" s="5"/>
      <c r="FQ39" s="5"/>
      <c r="FR39" s="5"/>
      <c r="FS39" s="5"/>
      <c r="FT39" s="5"/>
      <c r="FU39" s="5"/>
      <c r="FV39" s="5"/>
      <c r="FW39" s="5"/>
      <c r="FX39" s="5"/>
      <c r="FY39" s="5"/>
      <c r="FZ39" s="5"/>
      <c r="GA39" s="5"/>
      <c r="GB39" s="5"/>
      <c r="GC39" s="5"/>
      <c r="GD39" s="5"/>
      <c r="GE39" s="5"/>
      <c r="GF39" s="5"/>
      <c r="GG39" s="5"/>
      <c r="GH39" s="5"/>
      <c r="GI39" s="5"/>
      <c r="GJ39" s="5"/>
      <c r="GK39" s="5"/>
      <c r="GL39" s="5"/>
      <c r="GM39" s="5"/>
      <c r="GN39" s="5"/>
      <c r="GO39" s="5"/>
      <c r="GP39" s="5"/>
      <c r="GQ39" s="5"/>
      <c r="GR39" s="5"/>
      <c r="GS39" s="5"/>
      <c r="GT39" s="5"/>
      <c r="GU39" s="5"/>
      <c r="GV39" s="5"/>
      <c r="GW39" s="5"/>
      <c r="GX39" s="5"/>
      <c r="GY39" s="5"/>
      <c r="GZ39" s="5"/>
      <c r="HA39" s="5"/>
      <c r="HB39" s="5"/>
      <c r="HC39" s="5"/>
      <c r="HD39" s="5"/>
      <c r="HE39" s="5"/>
      <c r="HF39" s="5"/>
      <c r="HG39" s="5"/>
      <c r="HH39" s="5"/>
      <c r="HI39" s="5"/>
      <c r="HJ39" s="5"/>
      <c r="HK39" s="5"/>
      <c r="HL39" s="5"/>
      <c r="HM39" s="5"/>
      <c r="HN39" s="5"/>
      <c r="HO39" s="5"/>
      <c r="HP39" s="5"/>
      <c r="HQ39" s="5"/>
      <c r="HR39" s="5"/>
      <c r="HS39" s="5"/>
      <c r="HT39" s="5"/>
      <c r="HU39" s="5"/>
      <c r="HV39" s="5"/>
      <c r="HW39" s="5"/>
      <c r="HX39" s="5"/>
      <c r="HY39" s="5"/>
      <c r="HZ39" s="5"/>
      <c r="IA39" s="5"/>
      <c r="IB39" s="5"/>
      <c r="IC39" s="5"/>
      <c r="ID39" s="5"/>
      <c r="IE39" s="5"/>
      <c r="IF39" s="5"/>
      <c r="IG39" s="5"/>
      <c r="IH39" s="5"/>
      <c r="II39" s="5"/>
      <c r="IJ39" s="5"/>
      <c r="IK39" s="5"/>
    </row>
    <row r="40" spans="1:245" ht="27.9" customHeight="1" x14ac:dyDescent="0.2">
      <c r="A40" s="11">
        <v>33</v>
      </c>
      <c r="B40" s="48" t="s">
        <v>67</v>
      </c>
      <c r="C40" s="39"/>
      <c r="D40" s="41" t="s">
        <v>66</v>
      </c>
      <c r="E40" s="42">
        <v>0.35416666666666669</v>
      </c>
      <c r="F40" s="42">
        <v>0.35416666666666669</v>
      </c>
      <c r="G40" s="58">
        <v>0.74305555555555558</v>
      </c>
      <c r="H40" s="13">
        <v>60</v>
      </c>
      <c r="I40" s="18" t="s">
        <v>89</v>
      </c>
      <c r="J40" s="36"/>
      <c r="K40" s="16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EL40" s="5"/>
      <c r="EM40" s="5"/>
      <c r="EN40" s="5"/>
      <c r="EO40" s="5"/>
      <c r="EP40" s="5"/>
      <c r="EQ40" s="5"/>
      <c r="ER40" s="5"/>
      <c r="ES40" s="5"/>
      <c r="ET40" s="5"/>
      <c r="EU40" s="5"/>
      <c r="EV40" s="5"/>
      <c r="EW40" s="5"/>
      <c r="EX40" s="5"/>
      <c r="EY40" s="5"/>
      <c r="EZ40" s="5"/>
      <c r="FA40" s="5"/>
      <c r="FB40" s="5"/>
      <c r="FC40" s="5"/>
      <c r="FD40" s="5"/>
      <c r="FE40" s="5"/>
      <c r="FF40" s="5"/>
      <c r="FG40" s="5"/>
      <c r="FH40" s="5"/>
      <c r="FI40" s="5"/>
      <c r="FJ40" s="5"/>
      <c r="FK40" s="5"/>
      <c r="FL40" s="5"/>
      <c r="FM40" s="5"/>
      <c r="FN40" s="5"/>
      <c r="FO40" s="5"/>
      <c r="FP40" s="5"/>
      <c r="FQ40" s="5"/>
      <c r="FR40" s="5"/>
      <c r="FS40" s="5"/>
      <c r="FT40" s="5"/>
      <c r="FU40" s="5"/>
      <c r="FV40" s="5"/>
      <c r="FW40" s="5"/>
      <c r="FX40" s="5"/>
      <c r="FY40" s="5"/>
      <c r="FZ40" s="5"/>
      <c r="GA40" s="5"/>
      <c r="GB40" s="5"/>
      <c r="GC40" s="5"/>
      <c r="GD40" s="5"/>
      <c r="GE40" s="5"/>
      <c r="GF40" s="5"/>
      <c r="GG40" s="5"/>
      <c r="GH40" s="5"/>
      <c r="GI40" s="5"/>
      <c r="GJ40" s="5"/>
      <c r="GK40" s="5"/>
      <c r="GL40" s="5"/>
      <c r="GM40" s="5"/>
      <c r="GN40" s="5"/>
      <c r="GO40" s="5"/>
      <c r="GP40" s="5"/>
      <c r="GQ40" s="5"/>
      <c r="GR40" s="5"/>
      <c r="GS40" s="5"/>
      <c r="GT40" s="5"/>
      <c r="GU40" s="5"/>
      <c r="GV40" s="5"/>
      <c r="GW40" s="5"/>
      <c r="GX40" s="5"/>
      <c r="GY40" s="5"/>
      <c r="GZ40" s="5"/>
      <c r="HA40" s="5"/>
      <c r="HB40" s="5"/>
      <c r="HC40" s="5"/>
      <c r="HD40" s="5"/>
      <c r="HE40" s="5"/>
      <c r="HF40" s="5"/>
      <c r="HG40" s="5"/>
      <c r="HH40" s="5"/>
      <c r="HI40" s="5"/>
      <c r="HJ40" s="5"/>
      <c r="HK40" s="5"/>
      <c r="HL40" s="5"/>
      <c r="HM40" s="5"/>
      <c r="HN40" s="5"/>
      <c r="HO40" s="5"/>
      <c r="HP40" s="5"/>
      <c r="HQ40" s="5"/>
      <c r="HR40" s="5"/>
      <c r="HS40" s="5"/>
      <c r="HT40" s="5"/>
      <c r="HU40" s="5"/>
      <c r="HV40" s="5"/>
      <c r="HW40" s="5"/>
      <c r="HX40" s="5"/>
      <c r="HY40" s="5"/>
      <c r="HZ40" s="5"/>
      <c r="IA40" s="5"/>
      <c r="IB40" s="5"/>
      <c r="IC40" s="5"/>
      <c r="ID40" s="5"/>
      <c r="IE40" s="5"/>
      <c r="IF40" s="5"/>
      <c r="IG40" s="5"/>
      <c r="IH40" s="5"/>
      <c r="II40" s="5"/>
      <c r="IJ40" s="5"/>
      <c r="IK40" s="5"/>
    </row>
    <row r="41" spans="1:245" ht="27.9" customHeight="1" x14ac:dyDescent="0.2">
      <c r="A41" s="11">
        <v>34</v>
      </c>
      <c r="B41" s="48" t="s">
        <v>68</v>
      </c>
      <c r="C41" s="39" t="s">
        <v>45</v>
      </c>
      <c r="D41" s="41" t="s">
        <v>41</v>
      </c>
      <c r="E41" s="42">
        <v>0.35416666666666669</v>
      </c>
      <c r="F41" s="42">
        <v>0.35416666666666669</v>
      </c>
      <c r="G41" s="58">
        <v>0.75347222222222221</v>
      </c>
      <c r="H41" s="13">
        <v>60</v>
      </c>
      <c r="I41" s="18" t="s">
        <v>89</v>
      </c>
      <c r="J41" s="36"/>
      <c r="K41" s="16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/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5"/>
      <c r="GJ41" s="5"/>
      <c r="GK41" s="5"/>
      <c r="GL41" s="5"/>
      <c r="GM41" s="5"/>
      <c r="GN41" s="5"/>
      <c r="GO41" s="5"/>
      <c r="GP41" s="5"/>
      <c r="GQ41" s="5"/>
      <c r="GR41" s="5"/>
      <c r="GS41" s="5"/>
      <c r="GT41" s="5"/>
      <c r="GU41" s="5"/>
      <c r="GV41" s="5"/>
      <c r="GW41" s="5"/>
      <c r="GX41" s="5"/>
      <c r="GY41" s="5"/>
      <c r="GZ41" s="5"/>
      <c r="HA41" s="5"/>
      <c r="HB41" s="5"/>
      <c r="HC41" s="5"/>
      <c r="HD41" s="5"/>
      <c r="HE41" s="5"/>
      <c r="HF41" s="5"/>
      <c r="HG41" s="5"/>
      <c r="HH41" s="5"/>
      <c r="HI41" s="5"/>
      <c r="HJ41" s="5"/>
      <c r="HK41" s="5"/>
      <c r="HL41" s="5"/>
      <c r="HM41" s="5"/>
      <c r="HN41" s="5"/>
      <c r="HO41" s="5"/>
      <c r="HP41" s="5"/>
      <c r="HQ41" s="5"/>
      <c r="HR41" s="5"/>
      <c r="HS41" s="5"/>
      <c r="HT41" s="5"/>
      <c r="HU41" s="5"/>
      <c r="HV41" s="5"/>
      <c r="HW41" s="5"/>
      <c r="HX41" s="5"/>
      <c r="HY41" s="5"/>
      <c r="HZ41" s="5"/>
      <c r="IA41" s="5"/>
      <c r="IB41" s="5"/>
      <c r="IC41" s="5"/>
      <c r="ID41" s="5"/>
      <c r="IE41" s="5"/>
      <c r="IF41" s="5"/>
      <c r="IG41" s="5"/>
      <c r="IH41" s="5"/>
      <c r="II41" s="5"/>
      <c r="IJ41" s="5"/>
      <c r="IK41" s="5"/>
    </row>
    <row r="42" spans="1:245" ht="27.9" customHeight="1" x14ac:dyDescent="0.2">
      <c r="A42" s="11">
        <v>35</v>
      </c>
      <c r="B42" s="48" t="s">
        <v>69</v>
      </c>
      <c r="C42" s="39" t="s">
        <v>43</v>
      </c>
      <c r="D42" s="41" t="s">
        <v>41</v>
      </c>
      <c r="E42" s="42">
        <v>0.35416666666666669</v>
      </c>
      <c r="F42" s="42">
        <v>0.35416666666666669</v>
      </c>
      <c r="G42" s="58">
        <v>0.74305555555555558</v>
      </c>
      <c r="H42" s="13">
        <v>60</v>
      </c>
      <c r="I42" s="18"/>
      <c r="J42" s="36"/>
      <c r="K42" s="16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  <c r="ER42" s="5"/>
      <c r="ES42" s="5"/>
      <c r="ET42" s="5"/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5"/>
      <c r="FF42" s="5"/>
      <c r="FG42" s="5"/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  <c r="FS42" s="5"/>
      <c r="FT42" s="5"/>
      <c r="FU42" s="5"/>
      <c r="FV42" s="5"/>
      <c r="FW42" s="5"/>
      <c r="FX42" s="5"/>
      <c r="FY42" s="5"/>
      <c r="FZ42" s="5"/>
      <c r="GA42" s="5"/>
      <c r="GB42" s="5"/>
      <c r="GC42" s="5"/>
      <c r="GD42" s="5"/>
      <c r="GE42" s="5"/>
      <c r="GF42" s="5"/>
      <c r="GG42" s="5"/>
      <c r="GH42" s="5"/>
      <c r="GI42" s="5"/>
      <c r="GJ42" s="5"/>
      <c r="GK42" s="5"/>
      <c r="GL42" s="5"/>
      <c r="GM42" s="5"/>
      <c r="GN42" s="5"/>
      <c r="GO42" s="5"/>
      <c r="GP42" s="5"/>
      <c r="GQ42" s="5"/>
      <c r="GR42" s="5"/>
      <c r="GS42" s="5"/>
      <c r="GT42" s="5"/>
      <c r="GU42" s="5"/>
      <c r="GV42" s="5"/>
      <c r="GW42" s="5"/>
      <c r="GX42" s="5"/>
      <c r="GY42" s="5"/>
      <c r="GZ42" s="5"/>
      <c r="HA42" s="5"/>
      <c r="HB42" s="5"/>
      <c r="HC42" s="5"/>
      <c r="HD42" s="5"/>
      <c r="HE42" s="5"/>
      <c r="HF42" s="5"/>
      <c r="HG42" s="5"/>
      <c r="HH42" s="5"/>
      <c r="HI42" s="5"/>
      <c r="HJ42" s="5"/>
      <c r="HK42" s="5"/>
      <c r="HL42" s="5"/>
      <c r="HM42" s="5"/>
      <c r="HN42" s="5"/>
      <c r="HO42" s="5"/>
      <c r="HP42" s="5"/>
      <c r="HQ42" s="5"/>
      <c r="HR42" s="5"/>
      <c r="HS42" s="5"/>
      <c r="HT42" s="5"/>
      <c r="HU42" s="5"/>
      <c r="HV42" s="5"/>
      <c r="HW42" s="5"/>
      <c r="HX42" s="5"/>
      <c r="HY42" s="5"/>
      <c r="HZ42" s="5"/>
      <c r="IA42" s="5"/>
      <c r="IB42" s="5"/>
      <c r="IC42" s="5"/>
      <c r="ID42" s="5"/>
      <c r="IE42" s="5"/>
      <c r="IF42" s="5"/>
      <c r="IG42" s="5"/>
      <c r="IH42" s="5"/>
      <c r="II42" s="5"/>
      <c r="IJ42" s="5"/>
      <c r="IK42" s="5"/>
    </row>
    <row r="43" spans="1:245" ht="27.9" customHeight="1" x14ac:dyDescent="0.2">
      <c r="A43" s="11">
        <v>36</v>
      </c>
      <c r="B43" s="48" t="s">
        <v>70</v>
      </c>
      <c r="C43" s="39" t="s">
        <v>47</v>
      </c>
      <c r="D43" s="41" t="s">
        <v>41</v>
      </c>
      <c r="E43" s="42">
        <v>0.35416666666666669</v>
      </c>
      <c r="F43" s="42">
        <v>0.35416666666666669</v>
      </c>
      <c r="G43" s="58">
        <v>0.76388888888888884</v>
      </c>
      <c r="H43" s="13">
        <v>60</v>
      </c>
      <c r="I43" s="18" t="s">
        <v>89</v>
      </c>
      <c r="J43" s="36"/>
      <c r="K43" s="16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  <c r="ET43" s="5"/>
      <c r="EU43" s="5"/>
      <c r="EV43" s="5"/>
      <c r="EW43" s="5"/>
      <c r="EX43" s="5"/>
      <c r="EY43" s="5"/>
      <c r="EZ43" s="5"/>
      <c r="FA43" s="5"/>
      <c r="FB43" s="5"/>
      <c r="FC43" s="5"/>
      <c r="FD43" s="5"/>
      <c r="FE43" s="5"/>
      <c r="FF43" s="5"/>
      <c r="FG43" s="5"/>
      <c r="FH43" s="5"/>
      <c r="FI43" s="5"/>
      <c r="FJ43" s="5"/>
      <c r="FK43" s="5"/>
      <c r="FL43" s="5"/>
      <c r="FM43" s="5"/>
      <c r="FN43" s="5"/>
      <c r="FO43" s="5"/>
      <c r="FP43" s="5"/>
      <c r="FQ43" s="5"/>
      <c r="FR43" s="5"/>
      <c r="FS43" s="5"/>
      <c r="FT43" s="5"/>
      <c r="FU43" s="5"/>
      <c r="FV43" s="5"/>
      <c r="FW43" s="5"/>
      <c r="FX43" s="5"/>
      <c r="FY43" s="5"/>
      <c r="FZ43" s="5"/>
      <c r="GA43" s="5"/>
      <c r="GB43" s="5"/>
      <c r="GC43" s="5"/>
      <c r="GD43" s="5"/>
      <c r="GE43" s="5"/>
      <c r="GF43" s="5"/>
      <c r="GG43" s="5"/>
      <c r="GH43" s="5"/>
      <c r="GI43" s="5"/>
      <c r="GJ43" s="5"/>
      <c r="GK43" s="5"/>
      <c r="GL43" s="5"/>
      <c r="GM43" s="5"/>
      <c r="GN43" s="5"/>
      <c r="GO43" s="5"/>
      <c r="GP43" s="5"/>
      <c r="GQ43" s="5"/>
      <c r="GR43" s="5"/>
      <c r="GS43" s="5"/>
      <c r="GT43" s="5"/>
      <c r="GU43" s="5"/>
      <c r="GV43" s="5"/>
      <c r="GW43" s="5"/>
      <c r="GX43" s="5"/>
      <c r="GY43" s="5"/>
      <c r="GZ43" s="5"/>
      <c r="HA43" s="5"/>
      <c r="HB43" s="5"/>
      <c r="HC43" s="5"/>
      <c r="HD43" s="5"/>
      <c r="HE43" s="5"/>
      <c r="HF43" s="5"/>
      <c r="HG43" s="5"/>
      <c r="HH43" s="5"/>
      <c r="HI43" s="5"/>
      <c r="HJ43" s="5"/>
      <c r="HK43" s="5"/>
      <c r="HL43" s="5"/>
      <c r="HM43" s="5"/>
      <c r="HN43" s="5"/>
      <c r="HO43" s="5"/>
      <c r="HP43" s="5"/>
      <c r="HQ43" s="5"/>
      <c r="HR43" s="5"/>
      <c r="HS43" s="5"/>
      <c r="HT43" s="5"/>
      <c r="HU43" s="5"/>
      <c r="HV43" s="5"/>
      <c r="HW43" s="5"/>
      <c r="HX43" s="5"/>
      <c r="HY43" s="5"/>
      <c r="HZ43" s="5"/>
      <c r="IA43" s="5"/>
      <c r="IB43" s="5"/>
      <c r="IC43" s="5"/>
      <c r="ID43" s="5"/>
      <c r="IE43" s="5"/>
      <c r="IF43" s="5"/>
      <c r="IG43" s="5"/>
      <c r="IH43" s="5"/>
      <c r="II43" s="5"/>
      <c r="IJ43" s="5"/>
      <c r="IK43" s="5"/>
    </row>
    <row r="44" spans="1:245" ht="27.9" customHeight="1" x14ac:dyDescent="0.2">
      <c r="A44" s="11">
        <v>37</v>
      </c>
      <c r="B44" s="48" t="s">
        <v>71</v>
      </c>
      <c r="C44" s="39" t="s">
        <v>40</v>
      </c>
      <c r="D44" s="41" t="s">
        <v>41</v>
      </c>
      <c r="E44" s="42">
        <v>0.35416666666666669</v>
      </c>
      <c r="F44" s="42">
        <v>0.35416666666666669</v>
      </c>
      <c r="G44" s="58">
        <v>0.77430555555555558</v>
      </c>
      <c r="H44" s="13">
        <v>60</v>
      </c>
      <c r="I44" s="18"/>
      <c r="J44" s="36"/>
      <c r="K44" s="16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  <c r="FI44" s="5"/>
      <c r="FJ44" s="5"/>
      <c r="FK44" s="5"/>
      <c r="FL44" s="5"/>
      <c r="FM44" s="5"/>
      <c r="FN44" s="5"/>
      <c r="FO44" s="5"/>
      <c r="FP44" s="5"/>
      <c r="FQ44" s="5"/>
      <c r="FR44" s="5"/>
      <c r="FS44" s="5"/>
      <c r="FT44" s="5"/>
      <c r="FU44" s="5"/>
      <c r="FV44" s="5"/>
      <c r="FW44" s="5"/>
      <c r="FX44" s="5"/>
      <c r="FY44" s="5"/>
      <c r="FZ44" s="5"/>
      <c r="GA44" s="5"/>
      <c r="GB44" s="5"/>
      <c r="GC44" s="5"/>
      <c r="GD44" s="5"/>
      <c r="GE44" s="5"/>
      <c r="GF44" s="5"/>
      <c r="GG44" s="5"/>
      <c r="GH44" s="5"/>
      <c r="GI44" s="5"/>
      <c r="GJ44" s="5"/>
      <c r="GK44" s="5"/>
      <c r="GL44" s="5"/>
      <c r="GM44" s="5"/>
      <c r="GN44" s="5"/>
      <c r="GO44" s="5"/>
      <c r="GP44" s="5"/>
      <c r="GQ44" s="5"/>
      <c r="GR44" s="5"/>
      <c r="GS44" s="5"/>
      <c r="GT44" s="5"/>
      <c r="GU44" s="5"/>
      <c r="GV44" s="5"/>
      <c r="GW44" s="5"/>
      <c r="GX44" s="5"/>
      <c r="GY44" s="5"/>
      <c r="GZ44" s="5"/>
      <c r="HA44" s="5"/>
      <c r="HB44" s="5"/>
      <c r="HC44" s="5"/>
      <c r="HD44" s="5"/>
      <c r="HE44" s="5"/>
      <c r="HF44" s="5"/>
      <c r="HG44" s="5"/>
      <c r="HH44" s="5"/>
      <c r="HI44" s="5"/>
      <c r="HJ44" s="5"/>
      <c r="HK44" s="5"/>
      <c r="HL44" s="5"/>
      <c r="HM44" s="5"/>
      <c r="HN44" s="5"/>
      <c r="HO44" s="5"/>
      <c r="HP44" s="5"/>
      <c r="HQ44" s="5"/>
      <c r="HR44" s="5"/>
      <c r="HS44" s="5"/>
      <c r="HT44" s="5"/>
      <c r="HU44" s="5"/>
      <c r="HV44" s="5"/>
      <c r="HW44" s="5"/>
      <c r="HX44" s="5"/>
      <c r="HY44" s="5"/>
      <c r="HZ44" s="5"/>
      <c r="IA44" s="5"/>
      <c r="IB44" s="5"/>
      <c r="IC44" s="5"/>
      <c r="ID44" s="5"/>
      <c r="IE44" s="5"/>
      <c r="IF44" s="5"/>
      <c r="IG44" s="5"/>
      <c r="IH44" s="5"/>
      <c r="II44" s="5"/>
      <c r="IJ44" s="5"/>
      <c r="IK44" s="5"/>
    </row>
    <row r="45" spans="1:245" ht="27.9" customHeight="1" x14ac:dyDescent="0.2">
      <c r="A45" s="11">
        <v>38</v>
      </c>
      <c r="B45" s="48" t="s">
        <v>72</v>
      </c>
      <c r="C45" s="39" t="s">
        <v>40</v>
      </c>
      <c r="D45" s="41" t="s">
        <v>41</v>
      </c>
      <c r="E45" s="42">
        <v>0.35416666666666669</v>
      </c>
      <c r="F45" s="42">
        <v>0.35416666666666669</v>
      </c>
      <c r="G45" s="58">
        <v>0.76388888888888884</v>
      </c>
      <c r="H45" s="13">
        <v>60</v>
      </c>
      <c r="I45" s="18" t="s">
        <v>89</v>
      </c>
      <c r="J45" s="36"/>
      <c r="K45" s="16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  <c r="ER45" s="5"/>
      <c r="ES45" s="5"/>
      <c r="ET45" s="5"/>
      <c r="EU45" s="5"/>
      <c r="EV45" s="5"/>
      <c r="EW45" s="5"/>
      <c r="EX45" s="5"/>
      <c r="EY45" s="5"/>
      <c r="EZ45" s="5"/>
      <c r="FA45" s="5"/>
      <c r="FB45" s="5"/>
      <c r="FC45" s="5"/>
      <c r="FD45" s="5"/>
      <c r="FE45" s="5"/>
      <c r="FF45" s="5"/>
      <c r="FG45" s="5"/>
      <c r="FH45" s="5"/>
      <c r="FI45" s="5"/>
      <c r="FJ45" s="5"/>
      <c r="FK45" s="5"/>
      <c r="FL45" s="5"/>
      <c r="FM45" s="5"/>
      <c r="FN45" s="5"/>
      <c r="FO45" s="5"/>
      <c r="FP45" s="5"/>
      <c r="FQ45" s="5"/>
      <c r="FR45" s="5"/>
      <c r="FS45" s="5"/>
      <c r="FT45" s="5"/>
      <c r="FU45" s="5"/>
      <c r="FV45" s="5"/>
      <c r="FW45" s="5"/>
      <c r="FX45" s="5"/>
      <c r="FY45" s="5"/>
      <c r="FZ45" s="5"/>
      <c r="GA45" s="5"/>
      <c r="GB45" s="5"/>
      <c r="GC45" s="5"/>
      <c r="GD45" s="5"/>
      <c r="GE45" s="5"/>
      <c r="GF45" s="5"/>
      <c r="GG45" s="5"/>
      <c r="GH45" s="5"/>
      <c r="GI45" s="5"/>
      <c r="GJ45" s="5"/>
      <c r="GK45" s="5"/>
      <c r="GL45" s="5"/>
      <c r="GM45" s="5"/>
      <c r="GN45" s="5"/>
      <c r="GO45" s="5"/>
      <c r="GP45" s="5"/>
      <c r="GQ45" s="5"/>
      <c r="GR45" s="5"/>
      <c r="GS45" s="5"/>
      <c r="GT45" s="5"/>
      <c r="GU45" s="5"/>
      <c r="GV45" s="5"/>
      <c r="GW45" s="5"/>
      <c r="GX45" s="5"/>
      <c r="GY45" s="5"/>
      <c r="GZ45" s="5"/>
      <c r="HA45" s="5"/>
      <c r="HB45" s="5"/>
      <c r="HC45" s="5"/>
      <c r="HD45" s="5"/>
      <c r="HE45" s="5"/>
      <c r="HF45" s="5"/>
      <c r="HG45" s="5"/>
      <c r="HH45" s="5"/>
      <c r="HI45" s="5"/>
      <c r="HJ45" s="5"/>
      <c r="HK45" s="5"/>
      <c r="HL45" s="5"/>
      <c r="HM45" s="5"/>
      <c r="HN45" s="5"/>
      <c r="HO45" s="5"/>
      <c r="HP45" s="5"/>
      <c r="HQ45" s="5"/>
      <c r="HR45" s="5"/>
      <c r="HS45" s="5"/>
      <c r="HT45" s="5"/>
      <c r="HU45" s="5"/>
      <c r="HV45" s="5"/>
      <c r="HW45" s="5"/>
      <c r="HX45" s="5"/>
      <c r="HY45" s="5"/>
      <c r="HZ45" s="5"/>
      <c r="IA45" s="5"/>
      <c r="IB45" s="5"/>
      <c r="IC45" s="5"/>
      <c r="ID45" s="5"/>
      <c r="IE45" s="5"/>
      <c r="IF45" s="5"/>
      <c r="IG45" s="5"/>
      <c r="IH45" s="5"/>
      <c r="II45" s="5"/>
      <c r="IJ45" s="5"/>
      <c r="IK45" s="5"/>
    </row>
    <row r="46" spans="1:245" ht="27.9" customHeight="1" x14ac:dyDescent="0.2">
      <c r="A46" s="11">
        <v>39</v>
      </c>
      <c r="B46" s="48" t="s">
        <v>73</v>
      </c>
      <c r="C46" s="39"/>
      <c r="D46" s="41" t="s">
        <v>66</v>
      </c>
      <c r="E46" s="42">
        <v>0.35416666666666669</v>
      </c>
      <c r="F46" s="42">
        <v>0.35416666666666669</v>
      </c>
      <c r="G46" s="58">
        <v>0.73263888888888884</v>
      </c>
      <c r="H46" s="13">
        <v>60</v>
      </c>
      <c r="I46" s="18" t="s">
        <v>89</v>
      </c>
      <c r="J46" s="36"/>
      <c r="K46" s="16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  <c r="EM46" s="5"/>
      <c r="EN46" s="5"/>
      <c r="EO46" s="5"/>
      <c r="EP46" s="5"/>
      <c r="EQ46" s="5"/>
      <c r="ER46" s="5"/>
      <c r="ES46" s="5"/>
      <c r="ET46" s="5"/>
      <c r="EU46" s="5"/>
      <c r="EV46" s="5"/>
      <c r="EW46" s="5"/>
      <c r="EX46" s="5"/>
      <c r="EY46" s="5"/>
      <c r="EZ46" s="5"/>
      <c r="FA46" s="5"/>
      <c r="FB46" s="5"/>
      <c r="FC46" s="5"/>
      <c r="FD46" s="5"/>
      <c r="FE46" s="5"/>
      <c r="FF46" s="5"/>
      <c r="FG46" s="5"/>
      <c r="FH46" s="5"/>
      <c r="FI46" s="5"/>
      <c r="FJ46" s="5"/>
      <c r="FK46" s="5"/>
      <c r="FL46" s="5"/>
      <c r="FM46" s="5"/>
      <c r="FN46" s="5"/>
      <c r="FO46" s="5"/>
      <c r="FP46" s="5"/>
      <c r="FQ46" s="5"/>
      <c r="FR46" s="5"/>
      <c r="FS46" s="5"/>
      <c r="FT46" s="5"/>
      <c r="FU46" s="5"/>
      <c r="FV46" s="5"/>
      <c r="FW46" s="5"/>
      <c r="FX46" s="5"/>
      <c r="FY46" s="5"/>
      <c r="FZ46" s="5"/>
      <c r="GA46" s="5"/>
      <c r="GB46" s="5"/>
      <c r="GC46" s="5"/>
      <c r="GD46" s="5"/>
      <c r="GE46" s="5"/>
      <c r="GF46" s="5"/>
      <c r="GG46" s="5"/>
      <c r="GH46" s="5"/>
      <c r="GI46" s="5"/>
      <c r="GJ46" s="5"/>
      <c r="GK46" s="5"/>
      <c r="GL46" s="5"/>
      <c r="GM46" s="5"/>
      <c r="GN46" s="5"/>
      <c r="GO46" s="5"/>
      <c r="GP46" s="5"/>
      <c r="GQ46" s="5"/>
      <c r="GR46" s="5"/>
      <c r="GS46" s="5"/>
      <c r="GT46" s="5"/>
      <c r="GU46" s="5"/>
      <c r="GV46" s="5"/>
      <c r="GW46" s="5"/>
      <c r="GX46" s="5"/>
      <c r="GY46" s="5"/>
      <c r="GZ46" s="5"/>
      <c r="HA46" s="5"/>
      <c r="HB46" s="5"/>
      <c r="HC46" s="5"/>
      <c r="HD46" s="5"/>
      <c r="HE46" s="5"/>
      <c r="HF46" s="5"/>
      <c r="HG46" s="5"/>
      <c r="HH46" s="5"/>
      <c r="HI46" s="5"/>
      <c r="HJ46" s="5"/>
      <c r="HK46" s="5"/>
      <c r="HL46" s="5"/>
      <c r="HM46" s="5"/>
      <c r="HN46" s="5"/>
      <c r="HO46" s="5"/>
      <c r="HP46" s="5"/>
      <c r="HQ46" s="5"/>
      <c r="HR46" s="5"/>
      <c r="HS46" s="5"/>
      <c r="HT46" s="5"/>
      <c r="HU46" s="5"/>
      <c r="HV46" s="5"/>
      <c r="HW46" s="5"/>
      <c r="HX46" s="5"/>
      <c r="HY46" s="5"/>
      <c r="HZ46" s="5"/>
      <c r="IA46" s="5"/>
      <c r="IB46" s="5"/>
      <c r="IC46" s="5"/>
      <c r="ID46" s="5"/>
      <c r="IE46" s="5"/>
      <c r="IF46" s="5"/>
      <c r="IG46" s="5"/>
      <c r="IH46" s="5"/>
      <c r="II46" s="5"/>
      <c r="IJ46" s="5"/>
      <c r="IK46" s="5"/>
    </row>
    <row r="47" spans="1:245" ht="27.9" customHeight="1" x14ac:dyDescent="0.2">
      <c r="A47" s="11">
        <v>40</v>
      </c>
      <c r="B47" s="48" t="s">
        <v>74</v>
      </c>
      <c r="C47" s="39" t="s">
        <v>75</v>
      </c>
      <c r="D47" s="41" t="s">
        <v>41</v>
      </c>
      <c r="E47" s="42">
        <v>0.35416666666666669</v>
      </c>
      <c r="F47" s="42">
        <v>0.35416666666666669</v>
      </c>
      <c r="G47" s="58">
        <v>0.77430555555555558</v>
      </c>
      <c r="H47" s="13">
        <v>60</v>
      </c>
      <c r="I47" s="18" t="s">
        <v>89</v>
      </c>
      <c r="J47" s="36"/>
      <c r="K47" s="16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5"/>
      <c r="HD47" s="5"/>
      <c r="HE47" s="5"/>
      <c r="HF47" s="5"/>
      <c r="HG47" s="5"/>
      <c r="HH47" s="5"/>
      <c r="HI47" s="5"/>
      <c r="HJ47" s="5"/>
      <c r="HK47" s="5"/>
      <c r="HL47" s="5"/>
      <c r="HM47" s="5"/>
      <c r="HN47" s="5"/>
      <c r="HO47" s="5"/>
      <c r="HP47" s="5"/>
      <c r="HQ47" s="5"/>
      <c r="HR47" s="5"/>
      <c r="HS47" s="5"/>
      <c r="HT47" s="5"/>
      <c r="HU47" s="5"/>
      <c r="HV47" s="5"/>
      <c r="HW47" s="5"/>
      <c r="HX47" s="5"/>
      <c r="HY47" s="5"/>
      <c r="HZ47" s="5"/>
      <c r="IA47" s="5"/>
      <c r="IB47" s="5"/>
      <c r="IC47" s="5"/>
      <c r="ID47" s="5"/>
      <c r="IE47" s="5"/>
      <c r="IF47" s="5"/>
      <c r="IG47" s="5"/>
      <c r="IH47" s="5"/>
      <c r="II47" s="5"/>
      <c r="IJ47" s="5"/>
      <c r="IK47" s="5"/>
    </row>
    <row r="48" spans="1:245" ht="27.9" customHeight="1" x14ac:dyDescent="0.2">
      <c r="A48" s="11">
        <v>41</v>
      </c>
      <c r="B48" s="48" t="s">
        <v>76</v>
      </c>
      <c r="C48" s="39" t="s">
        <v>45</v>
      </c>
      <c r="D48" s="41" t="s">
        <v>41</v>
      </c>
      <c r="E48" s="42">
        <v>0.35416666666666669</v>
      </c>
      <c r="F48" s="42">
        <v>0.35416666666666669</v>
      </c>
      <c r="G48" s="58">
        <v>0.77430555555555558</v>
      </c>
      <c r="H48" s="13">
        <v>60</v>
      </c>
      <c r="I48" s="18" t="s">
        <v>89</v>
      </c>
      <c r="J48" s="36"/>
      <c r="K48" s="16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  <c r="ER48" s="5"/>
      <c r="ES48" s="5"/>
      <c r="ET48" s="5"/>
      <c r="EU48" s="5"/>
      <c r="EV48" s="5"/>
      <c r="EW48" s="5"/>
      <c r="EX48" s="5"/>
      <c r="EY48" s="5"/>
      <c r="EZ48" s="5"/>
      <c r="FA48" s="5"/>
      <c r="FB48" s="5"/>
      <c r="FC48" s="5"/>
      <c r="FD48" s="5"/>
      <c r="FE48" s="5"/>
      <c r="FF48" s="5"/>
      <c r="FG48" s="5"/>
      <c r="FH48" s="5"/>
      <c r="FI48" s="5"/>
      <c r="FJ48" s="5"/>
      <c r="FK48" s="5"/>
      <c r="FL48" s="5"/>
      <c r="FM48" s="5"/>
      <c r="FN48" s="5"/>
      <c r="FO48" s="5"/>
      <c r="FP48" s="5"/>
      <c r="FQ48" s="5"/>
      <c r="FR48" s="5"/>
      <c r="FS48" s="5"/>
      <c r="FT48" s="5"/>
      <c r="FU48" s="5"/>
      <c r="FV48" s="5"/>
      <c r="FW48" s="5"/>
      <c r="FX48" s="5"/>
      <c r="FY48" s="5"/>
      <c r="FZ48" s="5"/>
      <c r="GA48" s="5"/>
      <c r="GB48" s="5"/>
      <c r="GC48" s="5"/>
      <c r="GD48" s="5"/>
      <c r="GE48" s="5"/>
      <c r="GF48" s="5"/>
      <c r="GG48" s="5"/>
      <c r="GH48" s="5"/>
      <c r="GI48" s="5"/>
      <c r="GJ48" s="5"/>
      <c r="GK48" s="5"/>
      <c r="GL48" s="5"/>
      <c r="GM48" s="5"/>
      <c r="GN48" s="5"/>
      <c r="GO48" s="5"/>
      <c r="GP48" s="5"/>
      <c r="GQ48" s="5"/>
      <c r="GR48" s="5"/>
      <c r="GS48" s="5"/>
      <c r="GT48" s="5"/>
      <c r="GU48" s="5"/>
      <c r="GV48" s="5"/>
      <c r="GW48" s="5"/>
      <c r="GX48" s="5"/>
      <c r="GY48" s="5"/>
      <c r="GZ48" s="5"/>
      <c r="HA48" s="5"/>
      <c r="HB48" s="5"/>
      <c r="HC48" s="5"/>
      <c r="HD48" s="5"/>
      <c r="HE48" s="5"/>
      <c r="HF48" s="5"/>
      <c r="HG48" s="5"/>
      <c r="HH48" s="5"/>
      <c r="HI48" s="5"/>
      <c r="HJ48" s="5"/>
      <c r="HK48" s="5"/>
      <c r="HL48" s="5"/>
      <c r="HM48" s="5"/>
      <c r="HN48" s="5"/>
      <c r="HO48" s="5"/>
      <c r="HP48" s="5"/>
      <c r="HQ48" s="5"/>
      <c r="HR48" s="5"/>
      <c r="HS48" s="5"/>
      <c r="HT48" s="5"/>
      <c r="HU48" s="5"/>
      <c r="HV48" s="5"/>
      <c r="HW48" s="5"/>
      <c r="HX48" s="5"/>
      <c r="HY48" s="5"/>
      <c r="HZ48" s="5"/>
      <c r="IA48" s="5"/>
      <c r="IB48" s="5"/>
      <c r="IC48" s="5"/>
      <c r="ID48" s="5"/>
      <c r="IE48" s="5"/>
      <c r="IF48" s="5"/>
      <c r="IG48" s="5"/>
      <c r="IH48" s="5"/>
      <c r="II48" s="5"/>
      <c r="IJ48" s="5"/>
      <c r="IK48" s="5"/>
    </row>
    <row r="49" spans="1:245" ht="27.9" customHeight="1" x14ac:dyDescent="0.2">
      <c r="A49" s="11">
        <v>42</v>
      </c>
      <c r="B49" s="48" t="s">
        <v>77</v>
      </c>
      <c r="C49" s="39" t="s">
        <v>52</v>
      </c>
      <c r="D49" s="41" t="s">
        <v>41</v>
      </c>
      <c r="E49" s="42">
        <v>0.35416666666666669</v>
      </c>
      <c r="F49" s="42">
        <v>0.35416666666666669</v>
      </c>
      <c r="G49" s="58">
        <v>0.74305555555555558</v>
      </c>
      <c r="H49" s="13">
        <v>60</v>
      </c>
      <c r="I49" s="18"/>
      <c r="J49" s="36"/>
      <c r="K49" s="16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  <c r="ET49" s="5"/>
      <c r="EU49" s="5"/>
      <c r="EV49" s="5"/>
      <c r="EW49" s="5"/>
      <c r="EX49" s="5"/>
      <c r="EY49" s="5"/>
      <c r="EZ49" s="5"/>
      <c r="FA49" s="5"/>
      <c r="FB49" s="5"/>
      <c r="FC49" s="5"/>
      <c r="FD49" s="5"/>
      <c r="FE49" s="5"/>
      <c r="FF49" s="5"/>
      <c r="FG49" s="5"/>
      <c r="FH49" s="5"/>
      <c r="FI49" s="5"/>
      <c r="FJ49" s="5"/>
      <c r="FK49" s="5"/>
      <c r="FL49" s="5"/>
      <c r="FM49" s="5"/>
      <c r="FN49" s="5"/>
      <c r="FO49" s="5"/>
      <c r="FP49" s="5"/>
      <c r="FQ49" s="5"/>
      <c r="FR49" s="5"/>
      <c r="FS49" s="5"/>
      <c r="FT49" s="5"/>
      <c r="FU49" s="5"/>
      <c r="FV49" s="5"/>
      <c r="FW49" s="5"/>
      <c r="FX49" s="5"/>
      <c r="FY49" s="5"/>
      <c r="FZ49" s="5"/>
      <c r="GA49" s="5"/>
      <c r="GB49" s="5"/>
      <c r="GC49" s="5"/>
      <c r="GD49" s="5"/>
      <c r="GE49" s="5"/>
      <c r="GF49" s="5"/>
      <c r="GG49" s="5"/>
      <c r="GH49" s="5"/>
      <c r="GI49" s="5"/>
      <c r="GJ49" s="5"/>
      <c r="GK49" s="5"/>
      <c r="GL49" s="5"/>
      <c r="GM49" s="5"/>
      <c r="GN49" s="5"/>
      <c r="GO49" s="5"/>
      <c r="GP49" s="5"/>
      <c r="GQ49" s="5"/>
      <c r="GR49" s="5"/>
      <c r="GS49" s="5"/>
      <c r="GT49" s="5"/>
      <c r="GU49" s="5"/>
      <c r="GV49" s="5"/>
      <c r="GW49" s="5"/>
      <c r="GX49" s="5"/>
      <c r="GY49" s="5"/>
      <c r="GZ49" s="5"/>
      <c r="HA49" s="5"/>
      <c r="HB49" s="5"/>
      <c r="HC49" s="5"/>
      <c r="HD49" s="5"/>
      <c r="HE49" s="5"/>
      <c r="HF49" s="5"/>
      <c r="HG49" s="5"/>
      <c r="HH49" s="5"/>
      <c r="HI49" s="5"/>
      <c r="HJ49" s="5"/>
      <c r="HK49" s="5"/>
      <c r="HL49" s="5"/>
      <c r="HM49" s="5"/>
      <c r="HN49" s="5"/>
      <c r="HO49" s="5"/>
      <c r="HP49" s="5"/>
      <c r="HQ49" s="5"/>
      <c r="HR49" s="5"/>
      <c r="HS49" s="5"/>
      <c r="HT49" s="5"/>
      <c r="HU49" s="5"/>
      <c r="HV49" s="5"/>
      <c r="HW49" s="5"/>
      <c r="HX49" s="5"/>
      <c r="HY49" s="5"/>
      <c r="HZ49" s="5"/>
      <c r="IA49" s="5"/>
      <c r="IB49" s="5"/>
      <c r="IC49" s="5"/>
      <c r="ID49" s="5"/>
      <c r="IE49" s="5"/>
      <c r="IF49" s="5"/>
      <c r="IG49" s="5"/>
      <c r="IH49" s="5"/>
      <c r="II49" s="5"/>
      <c r="IJ49" s="5"/>
      <c r="IK49" s="5"/>
    </row>
    <row r="50" spans="1:245" ht="27.9" customHeight="1" x14ac:dyDescent="0.2">
      <c r="A50" s="11">
        <v>43</v>
      </c>
      <c r="B50" s="48" t="s">
        <v>78</v>
      </c>
      <c r="C50" s="39" t="s">
        <v>52</v>
      </c>
      <c r="D50" s="41" t="s">
        <v>41</v>
      </c>
      <c r="E50" s="42">
        <v>0.35416666666666669</v>
      </c>
      <c r="F50" s="42">
        <v>0.35416666666666669</v>
      </c>
      <c r="G50" s="58">
        <v>0.74305555555555558</v>
      </c>
      <c r="H50" s="13">
        <v>60</v>
      </c>
      <c r="I50" s="18"/>
      <c r="J50" s="36"/>
      <c r="K50" s="16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EL50" s="5"/>
      <c r="EM50" s="5"/>
      <c r="EN50" s="5"/>
      <c r="EO50" s="5"/>
      <c r="EP50" s="5"/>
      <c r="EQ50" s="5"/>
      <c r="ER50" s="5"/>
      <c r="ES50" s="5"/>
      <c r="ET50" s="5"/>
      <c r="EU50" s="5"/>
      <c r="EV50" s="5"/>
      <c r="EW50" s="5"/>
      <c r="EX50" s="5"/>
      <c r="EY50" s="5"/>
      <c r="EZ50" s="5"/>
      <c r="FA50" s="5"/>
      <c r="FB50" s="5"/>
      <c r="FC50" s="5"/>
      <c r="FD50" s="5"/>
      <c r="FE50" s="5"/>
      <c r="FF50" s="5"/>
      <c r="FG50" s="5"/>
      <c r="FH50" s="5"/>
      <c r="FI50" s="5"/>
      <c r="FJ50" s="5"/>
      <c r="FK50" s="5"/>
      <c r="FL50" s="5"/>
      <c r="FM50" s="5"/>
      <c r="FN50" s="5"/>
      <c r="FO50" s="5"/>
      <c r="FP50" s="5"/>
      <c r="FQ50" s="5"/>
      <c r="FR50" s="5"/>
      <c r="FS50" s="5"/>
      <c r="FT50" s="5"/>
      <c r="FU50" s="5"/>
      <c r="FV50" s="5"/>
      <c r="FW50" s="5"/>
      <c r="FX50" s="5"/>
      <c r="FY50" s="5"/>
      <c r="FZ50" s="5"/>
      <c r="GA50" s="5"/>
      <c r="GB50" s="5"/>
      <c r="GC50" s="5"/>
      <c r="GD50" s="5"/>
      <c r="GE50" s="5"/>
      <c r="GF50" s="5"/>
      <c r="GG50" s="5"/>
      <c r="GH50" s="5"/>
      <c r="GI50" s="5"/>
      <c r="GJ50" s="5"/>
      <c r="GK50" s="5"/>
      <c r="GL50" s="5"/>
      <c r="GM50" s="5"/>
      <c r="GN50" s="5"/>
      <c r="GO50" s="5"/>
      <c r="GP50" s="5"/>
      <c r="GQ50" s="5"/>
      <c r="GR50" s="5"/>
      <c r="GS50" s="5"/>
      <c r="GT50" s="5"/>
      <c r="GU50" s="5"/>
      <c r="GV50" s="5"/>
      <c r="GW50" s="5"/>
      <c r="GX50" s="5"/>
      <c r="GY50" s="5"/>
      <c r="GZ50" s="5"/>
      <c r="HA50" s="5"/>
      <c r="HB50" s="5"/>
      <c r="HC50" s="5"/>
      <c r="HD50" s="5"/>
      <c r="HE50" s="5"/>
      <c r="HF50" s="5"/>
      <c r="HG50" s="5"/>
      <c r="HH50" s="5"/>
      <c r="HI50" s="5"/>
      <c r="HJ50" s="5"/>
      <c r="HK50" s="5"/>
      <c r="HL50" s="5"/>
      <c r="HM50" s="5"/>
      <c r="HN50" s="5"/>
      <c r="HO50" s="5"/>
      <c r="HP50" s="5"/>
      <c r="HQ50" s="5"/>
      <c r="HR50" s="5"/>
      <c r="HS50" s="5"/>
      <c r="HT50" s="5"/>
      <c r="HU50" s="5"/>
      <c r="HV50" s="5"/>
      <c r="HW50" s="5"/>
      <c r="HX50" s="5"/>
      <c r="HY50" s="5"/>
      <c r="HZ50" s="5"/>
      <c r="IA50" s="5"/>
      <c r="IB50" s="5"/>
      <c r="IC50" s="5"/>
      <c r="ID50" s="5"/>
      <c r="IE50" s="5"/>
      <c r="IF50" s="5"/>
      <c r="IG50" s="5"/>
      <c r="IH50" s="5"/>
      <c r="II50" s="5"/>
      <c r="IJ50" s="5"/>
      <c r="IK50" s="5"/>
    </row>
    <row r="51" spans="1:245" ht="27.9" customHeight="1" x14ac:dyDescent="0.2">
      <c r="A51" s="11">
        <v>44</v>
      </c>
      <c r="B51" s="48" t="s">
        <v>79</v>
      </c>
      <c r="C51" s="39" t="s">
        <v>75</v>
      </c>
      <c r="D51" s="41" t="s">
        <v>41</v>
      </c>
      <c r="E51" s="42">
        <v>0.35416666666666669</v>
      </c>
      <c r="F51" s="42">
        <v>0.35416666666666669</v>
      </c>
      <c r="G51" s="58">
        <v>0.76388888888888884</v>
      </c>
      <c r="H51" s="13">
        <v>60</v>
      </c>
      <c r="I51" s="18" t="s">
        <v>89</v>
      </c>
      <c r="J51" s="36"/>
      <c r="K51" s="16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EL51" s="5"/>
      <c r="EM51" s="5"/>
      <c r="EN51" s="5"/>
      <c r="EO51" s="5"/>
      <c r="EP51" s="5"/>
      <c r="EQ51" s="5"/>
      <c r="ER51" s="5"/>
      <c r="ES51" s="5"/>
      <c r="ET51" s="5"/>
      <c r="EU51" s="5"/>
      <c r="EV51" s="5"/>
      <c r="EW51" s="5"/>
      <c r="EX51" s="5"/>
      <c r="EY51" s="5"/>
      <c r="EZ51" s="5"/>
      <c r="FA51" s="5"/>
      <c r="FB51" s="5"/>
      <c r="FC51" s="5"/>
      <c r="FD51" s="5"/>
      <c r="FE51" s="5"/>
      <c r="FF51" s="5"/>
      <c r="FG51" s="5"/>
      <c r="FH51" s="5"/>
      <c r="FI51" s="5"/>
      <c r="FJ51" s="5"/>
      <c r="FK51" s="5"/>
      <c r="FL51" s="5"/>
      <c r="FM51" s="5"/>
      <c r="FN51" s="5"/>
      <c r="FO51" s="5"/>
      <c r="FP51" s="5"/>
      <c r="FQ51" s="5"/>
      <c r="FR51" s="5"/>
      <c r="FS51" s="5"/>
      <c r="FT51" s="5"/>
      <c r="FU51" s="5"/>
      <c r="FV51" s="5"/>
      <c r="FW51" s="5"/>
      <c r="FX51" s="5"/>
      <c r="FY51" s="5"/>
      <c r="FZ51" s="5"/>
      <c r="GA51" s="5"/>
      <c r="GB51" s="5"/>
      <c r="GC51" s="5"/>
      <c r="GD51" s="5"/>
      <c r="GE51" s="5"/>
      <c r="GF51" s="5"/>
      <c r="GG51" s="5"/>
      <c r="GH51" s="5"/>
      <c r="GI51" s="5"/>
      <c r="GJ51" s="5"/>
      <c r="GK51" s="5"/>
      <c r="GL51" s="5"/>
      <c r="GM51" s="5"/>
      <c r="GN51" s="5"/>
      <c r="GO51" s="5"/>
      <c r="GP51" s="5"/>
      <c r="GQ51" s="5"/>
      <c r="GR51" s="5"/>
      <c r="GS51" s="5"/>
      <c r="GT51" s="5"/>
      <c r="GU51" s="5"/>
      <c r="GV51" s="5"/>
      <c r="GW51" s="5"/>
      <c r="GX51" s="5"/>
      <c r="GY51" s="5"/>
      <c r="GZ51" s="5"/>
      <c r="HA51" s="5"/>
      <c r="HB51" s="5"/>
      <c r="HC51" s="5"/>
      <c r="HD51" s="5"/>
      <c r="HE51" s="5"/>
      <c r="HF51" s="5"/>
      <c r="HG51" s="5"/>
      <c r="HH51" s="5"/>
      <c r="HI51" s="5"/>
      <c r="HJ51" s="5"/>
      <c r="HK51" s="5"/>
      <c r="HL51" s="5"/>
      <c r="HM51" s="5"/>
      <c r="HN51" s="5"/>
      <c r="HO51" s="5"/>
      <c r="HP51" s="5"/>
      <c r="HQ51" s="5"/>
      <c r="HR51" s="5"/>
      <c r="HS51" s="5"/>
      <c r="HT51" s="5"/>
      <c r="HU51" s="5"/>
      <c r="HV51" s="5"/>
      <c r="HW51" s="5"/>
      <c r="HX51" s="5"/>
      <c r="HY51" s="5"/>
      <c r="HZ51" s="5"/>
      <c r="IA51" s="5"/>
      <c r="IB51" s="5"/>
      <c r="IC51" s="5"/>
      <c r="ID51" s="5"/>
      <c r="IE51" s="5"/>
      <c r="IF51" s="5"/>
      <c r="IG51" s="5"/>
      <c r="IH51" s="5"/>
      <c r="II51" s="5"/>
      <c r="IJ51" s="5"/>
      <c r="IK51" s="5"/>
    </row>
    <row r="52" spans="1:245" ht="27.9" customHeight="1" x14ac:dyDescent="0.2">
      <c r="A52" s="11">
        <v>45</v>
      </c>
      <c r="B52" s="48" t="s">
        <v>80</v>
      </c>
      <c r="D52" s="39" t="s">
        <v>81</v>
      </c>
      <c r="E52" s="42">
        <v>0.35416666666666669</v>
      </c>
      <c r="F52" s="42">
        <v>0.35416666666666669</v>
      </c>
      <c r="G52" s="58">
        <v>0.73263888888888884</v>
      </c>
      <c r="H52" s="13">
        <v>60</v>
      </c>
      <c r="I52" s="18" t="s">
        <v>89</v>
      </c>
      <c r="J52" s="36"/>
      <c r="K52" s="16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  <c r="EJ52" s="5"/>
      <c r="EK52" s="5"/>
      <c r="EL52" s="5"/>
      <c r="EM52" s="5"/>
      <c r="EN52" s="5"/>
      <c r="EO52" s="5"/>
      <c r="EP52" s="5"/>
      <c r="EQ52" s="5"/>
      <c r="ER52" s="5"/>
      <c r="ES52" s="5"/>
      <c r="ET52" s="5"/>
      <c r="EU52" s="5"/>
      <c r="EV52" s="5"/>
      <c r="EW52" s="5"/>
      <c r="EX52" s="5"/>
      <c r="EY52" s="5"/>
      <c r="EZ52" s="5"/>
      <c r="FA52" s="5"/>
      <c r="FB52" s="5"/>
      <c r="FC52" s="5"/>
      <c r="FD52" s="5"/>
      <c r="FE52" s="5"/>
      <c r="FF52" s="5"/>
      <c r="FG52" s="5"/>
      <c r="FH52" s="5"/>
      <c r="FI52" s="5"/>
      <c r="FJ52" s="5"/>
      <c r="FK52" s="5"/>
      <c r="FL52" s="5"/>
      <c r="FM52" s="5"/>
      <c r="FN52" s="5"/>
      <c r="FO52" s="5"/>
      <c r="FP52" s="5"/>
      <c r="FQ52" s="5"/>
      <c r="FR52" s="5"/>
      <c r="FS52" s="5"/>
      <c r="FT52" s="5"/>
      <c r="FU52" s="5"/>
      <c r="FV52" s="5"/>
      <c r="FW52" s="5"/>
      <c r="FX52" s="5"/>
      <c r="FY52" s="5"/>
      <c r="FZ52" s="5"/>
      <c r="GA52" s="5"/>
      <c r="GB52" s="5"/>
      <c r="GC52" s="5"/>
      <c r="GD52" s="5"/>
      <c r="GE52" s="5"/>
      <c r="GF52" s="5"/>
      <c r="GG52" s="5"/>
      <c r="GH52" s="5"/>
      <c r="GI52" s="5"/>
      <c r="GJ52" s="5"/>
      <c r="GK52" s="5"/>
      <c r="GL52" s="5"/>
      <c r="GM52" s="5"/>
      <c r="GN52" s="5"/>
      <c r="GO52" s="5"/>
      <c r="GP52" s="5"/>
      <c r="GQ52" s="5"/>
      <c r="GR52" s="5"/>
      <c r="GS52" s="5"/>
      <c r="GT52" s="5"/>
      <c r="GU52" s="5"/>
      <c r="GV52" s="5"/>
      <c r="GW52" s="5"/>
      <c r="GX52" s="5"/>
      <c r="GY52" s="5"/>
      <c r="GZ52" s="5"/>
      <c r="HA52" s="5"/>
      <c r="HB52" s="5"/>
      <c r="HC52" s="5"/>
      <c r="HD52" s="5"/>
      <c r="HE52" s="5"/>
      <c r="HF52" s="5"/>
      <c r="HG52" s="5"/>
      <c r="HH52" s="5"/>
      <c r="HI52" s="5"/>
      <c r="HJ52" s="5"/>
      <c r="HK52" s="5"/>
      <c r="HL52" s="5"/>
      <c r="HM52" s="5"/>
      <c r="HN52" s="5"/>
      <c r="HO52" s="5"/>
      <c r="HP52" s="5"/>
      <c r="HQ52" s="5"/>
      <c r="HR52" s="5"/>
      <c r="HS52" s="5"/>
      <c r="HT52" s="5"/>
      <c r="HU52" s="5"/>
      <c r="HV52" s="5"/>
      <c r="HW52" s="5"/>
      <c r="HX52" s="5"/>
      <c r="HY52" s="5"/>
      <c r="HZ52" s="5"/>
      <c r="IA52" s="5"/>
      <c r="IB52" s="5"/>
      <c r="IC52" s="5"/>
      <c r="ID52" s="5"/>
      <c r="IE52" s="5"/>
      <c r="IF52" s="5"/>
      <c r="IG52" s="5"/>
      <c r="IH52" s="5"/>
      <c r="II52" s="5"/>
      <c r="IJ52" s="5"/>
      <c r="IK52" s="5"/>
    </row>
    <row r="53" spans="1:245" ht="27.9" customHeight="1" x14ac:dyDescent="0.2">
      <c r="A53" s="11">
        <v>46</v>
      </c>
      <c r="B53" s="48" t="s">
        <v>82</v>
      </c>
      <c r="C53" s="39" t="s">
        <v>63</v>
      </c>
      <c r="D53" s="41" t="s">
        <v>41</v>
      </c>
      <c r="E53" s="42">
        <v>0.35416666666666669</v>
      </c>
      <c r="F53" s="42">
        <v>0.35416666666666669</v>
      </c>
      <c r="G53" s="58">
        <v>0.76388888888888884</v>
      </c>
      <c r="H53" s="13">
        <v>60</v>
      </c>
      <c r="I53" s="18" t="s">
        <v>89</v>
      </c>
      <c r="J53" s="36"/>
      <c r="K53" s="16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  <c r="ET53" s="5"/>
      <c r="EU53" s="5"/>
      <c r="EV53" s="5"/>
      <c r="EW53" s="5"/>
      <c r="EX53" s="5"/>
      <c r="EY53" s="5"/>
      <c r="EZ53" s="5"/>
      <c r="FA53" s="5"/>
      <c r="FB53" s="5"/>
      <c r="FC53" s="5"/>
      <c r="FD53" s="5"/>
      <c r="FE53" s="5"/>
      <c r="FF53" s="5"/>
      <c r="FG53" s="5"/>
      <c r="FH53" s="5"/>
      <c r="FI53" s="5"/>
      <c r="FJ53" s="5"/>
      <c r="FK53" s="5"/>
      <c r="FL53" s="5"/>
      <c r="FM53" s="5"/>
      <c r="FN53" s="5"/>
      <c r="FO53" s="5"/>
      <c r="FP53" s="5"/>
      <c r="FQ53" s="5"/>
      <c r="FR53" s="5"/>
      <c r="FS53" s="5"/>
      <c r="FT53" s="5"/>
      <c r="FU53" s="5"/>
      <c r="FV53" s="5"/>
      <c r="FW53" s="5"/>
      <c r="FX53" s="5"/>
      <c r="FY53" s="5"/>
      <c r="FZ53" s="5"/>
      <c r="GA53" s="5"/>
      <c r="GB53" s="5"/>
      <c r="GC53" s="5"/>
      <c r="GD53" s="5"/>
      <c r="GE53" s="5"/>
      <c r="GF53" s="5"/>
      <c r="GG53" s="5"/>
      <c r="GH53" s="5"/>
      <c r="GI53" s="5"/>
      <c r="GJ53" s="5"/>
      <c r="GK53" s="5"/>
      <c r="GL53" s="5"/>
      <c r="GM53" s="5"/>
      <c r="GN53" s="5"/>
      <c r="GO53" s="5"/>
      <c r="GP53" s="5"/>
      <c r="GQ53" s="5"/>
      <c r="GR53" s="5"/>
      <c r="GS53" s="5"/>
      <c r="GT53" s="5"/>
      <c r="GU53" s="5"/>
      <c r="GV53" s="5"/>
      <c r="GW53" s="5"/>
      <c r="GX53" s="5"/>
      <c r="GY53" s="5"/>
      <c r="GZ53" s="5"/>
      <c r="HA53" s="5"/>
      <c r="HB53" s="5"/>
      <c r="HC53" s="5"/>
      <c r="HD53" s="5"/>
      <c r="HE53" s="5"/>
      <c r="HF53" s="5"/>
      <c r="HG53" s="5"/>
      <c r="HH53" s="5"/>
      <c r="HI53" s="5"/>
      <c r="HJ53" s="5"/>
      <c r="HK53" s="5"/>
      <c r="HL53" s="5"/>
      <c r="HM53" s="5"/>
      <c r="HN53" s="5"/>
      <c r="HO53" s="5"/>
      <c r="HP53" s="5"/>
      <c r="HQ53" s="5"/>
      <c r="HR53" s="5"/>
      <c r="HS53" s="5"/>
      <c r="HT53" s="5"/>
      <c r="HU53" s="5"/>
      <c r="HV53" s="5"/>
      <c r="HW53" s="5"/>
      <c r="HX53" s="5"/>
      <c r="HY53" s="5"/>
      <c r="HZ53" s="5"/>
      <c r="IA53" s="5"/>
      <c r="IB53" s="5"/>
      <c r="IC53" s="5"/>
      <c r="ID53" s="5"/>
      <c r="IE53" s="5"/>
      <c r="IF53" s="5"/>
      <c r="IG53" s="5"/>
      <c r="IH53" s="5"/>
      <c r="II53" s="5"/>
      <c r="IJ53" s="5"/>
      <c r="IK53" s="5"/>
    </row>
    <row r="54" spans="1:245" ht="27.9" customHeight="1" x14ac:dyDescent="0.2">
      <c r="A54" s="11">
        <v>50</v>
      </c>
      <c r="B54" s="48" t="s">
        <v>83</v>
      </c>
      <c r="C54" s="39"/>
      <c r="D54" s="41" t="s">
        <v>84</v>
      </c>
      <c r="E54" s="42">
        <v>0.45833333333333331</v>
      </c>
      <c r="F54" s="42">
        <v>0.45833333333333331</v>
      </c>
      <c r="G54" s="58">
        <v>0.89930555555555558</v>
      </c>
      <c r="H54" s="13">
        <v>60</v>
      </c>
      <c r="I54" s="18"/>
      <c r="J54" s="36"/>
      <c r="K54" s="16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  <c r="EM54" s="5"/>
      <c r="EN54" s="5"/>
      <c r="EO54" s="5"/>
      <c r="EP54" s="5"/>
      <c r="EQ54" s="5"/>
      <c r="ER54" s="5"/>
      <c r="ES54" s="5"/>
      <c r="ET54" s="5"/>
      <c r="EU54" s="5"/>
      <c r="EV54" s="5"/>
      <c r="EW54" s="5"/>
      <c r="EX54" s="5"/>
      <c r="EY54" s="5"/>
      <c r="EZ54" s="5"/>
      <c r="FA54" s="5"/>
      <c r="FB54" s="5"/>
      <c r="FC54" s="5"/>
      <c r="FD54" s="5"/>
      <c r="FE54" s="5"/>
      <c r="FF54" s="5"/>
      <c r="FG54" s="5"/>
      <c r="FH54" s="5"/>
      <c r="FI54" s="5"/>
      <c r="FJ54" s="5"/>
      <c r="FK54" s="5"/>
      <c r="FL54" s="5"/>
      <c r="FM54" s="5"/>
      <c r="FN54" s="5"/>
      <c r="FO54" s="5"/>
      <c r="FP54" s="5"/>
      <c r="FQ54" s="5"/>
      <c r="FR54" s="5"/>
      <c r="FS54" s="5"/>
      <c r="FT54" s="5"/>
      <c r="FU54" s="5"/>
      <c r="FV54" s="5"/>
      <c r="FW54" s="5"/>
      <c r="FX54" s="5"/>
      <c r="FY54" s="5"/>
      <c r="FZ54" s="5"/>
      <c r="GA54" s="5"/>
      <c r="GB54" s="5"/>
      <c r="GC54" s="5"/>
      <c r="GD54" s="5"/>
      <c r="GE54" s="5"/>
      <c r="GF54" s="5"/>
      <c r="GG54" s="5"/>
      <c r="GH54" s="5"/>
      <c r="GI54" s="5"/>
      <c r="GJ54" s="5"/>
      <c r="GK54" s="5"/>
      <c r="GL54" s="5"/>
      <c r="GM54" s="5"/>
      <c r="GN54" s="5"/>
      <c r="GO54" s="5"/>
      <c r="GP54" s="5"/>
      <c r="GQ54" s="5"/>
      <c r="GR54" s="5"/>
      <c r="GS54" s="5"/>
      <c r="GT54" s="5"/>
      <c r="GU54" s="5"/>
      <c r="GV54" s="5"/>
      <c r="GW54" s="5"/>
      <c r="GX54" s="5"/>
      <c r="GY54" s="5"/>
      <c r="GZ54" s="5"/>
      <c r="HA54" s="5"/>
      <c r="HB54" s="5"/>
      <c r="HC54" s="5"/>
      <c r="HD54" s="5"/>
      <c r="HE54" s="5"/>
      <c r="HF54" s="5"/>
      <c r="HG54" s="5"/>
      <c r="HH54" s="5"/>
      <c r="HI54" s="5"/>
      <c r="HJ54" s="5"/>
      <c r="HK54" s="5"/>
      <c r="HL54" s="5"/>
      <c r="HM54" s="5"/>
      <c r="HN54" s="5"/>
      <c r="HO54" s="5"/>
      <c r="HP54" s="5"/>
      <c r="HQ54" s="5"/>
      <c r="HR54" s="5"/>
      <c r="HS54" s="5"/>
      <c r="HT54" s="5"/>
      <c r="HU54" s="5"/>
      <c r="HV54" s="5"/>
      <c r="HW54" s="5"/>
      <c r="HX54" s="5"/>
      <c r="HY54" s="5"/>
      <c r="HZ54" s="5"/>
      <c r="IA54" s="5"/>
      <c r="IB54" s="5"/>
      <c r="IC54" s="5"/>
      <c r="ID54" s="5"/>
      <c r="IE54" s="5"/>
      <c r="IF54" s="5"/>
      <c r="IG54" s="5"/>
      <c r="IH54" s="5"/>
      <c r="II54" s="5"/>
      <c r="IJ54" s="5"/>
      <c r="IK54" s="5"/>
    </row>
    <row r="55" spans="1:245" ht="27.9" customHeight="1" x14ac:dyDescent="0.2">
      <c r="A55" s="11">
        <v>51</v>
      </c>
      <c r="B55" s="48" t="s">
        <v>85</v>
      </c>
      <c r="C55" s="39"/>
      <c r="D55" s="41" t="s">
        <v>84</v>
      </c>
      <c r="E55" s="42">
        <v>0.45833333333333331</v>
      </c>
      <c r="F55" s="42">
        <v>0.45833333333333331</v>
      </c>
      <c r="G55" s="58">
        <v>0.89930555555555558</v>
      </c>
      <c r="H55" s="13">
        <v>60</v>
      </c>
      <c r="I55" s="18"/>
      <c r="J55" s="36"/>
      <c r="K55" s="16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  <c r="EK55" s="5"/>
      <c r="EL55" s="5"/>
      <c r="EM55" s="5"/>
      <c r="EN55" s="5"/>
      <c r="EO55" s="5"/>
      <c r="EP55" s="5"/>
      <c r="EQ55" s="5"/>
      <c r="ER55" s="5"/>
      <c r="ES55" s="5"/>
      <c r="ET55" s="5"/>
      <c r="EU55" s="5"/>
      <c r="EV55" s="5"/>
      <c r="EW55" s="5"/>
      <c r="EX55" s="5"/>
      <c r="EY55" s="5"/>
      <c r="EZ55" s="5"/>
      <c r="FA55" s="5"/>
      <c r="FB55" s="5"/>
      <c r="FC55" s="5"/>
      <c r="FD55" s="5"/>
      <c r="FE55" s="5"/>
      <c r="FF55" s="5"/>
      <c r="FG55" s="5"/>
      <c r="FH55" s="5"/>
      <c r="FI55" s="5"/>
      <c r="FJ55" s="5"/>
      <c r="FK55" s="5"/>
      <c r="FL55" s="5"/>
      <c r="FM55" s="5"/>
      <c r="FN55" s="5"/>
      <c r="FO55" s="5"/>
      <c r="FP55" s="5"/>
      <c r="FQ55" s="5"/>
      <c r="FR55" s="5"/>
      <c r="FS55" s="5"/>
      <c r="FT55" s="5"/>
      <c r="FU55" s="5"/>
      <c r="FV55" s="5"/>
      <c r="FW55" s="5"/>
      <c r="FX55" s="5"/>
      <c r="FY55" s="5"/>
      <c r="FZ55" s="5"/>
      <c r="GA55" s="5"/>
      <c r="GB55" s="5"/>
      <c r="GC55" s="5"/>
      <c r="GD55" s="5"/>
      <c r="GE55" s="5"/>
      <c r="GF55" s="5"/>
      <c r="GG55" s="5"/>
      <c r="GH55" s="5"/>
      <c r="GI55" s="5"/>
      <c r="GJ55" s="5"/>
      <c r="GK55" s="5"/>
      <c r="GL55" s="5"/>
      <c r="GM55" s="5"/>
      <c r="GN55" s="5"/>
      <c r="GO55" s="5"/>
      <c r="GP55" s="5"/>
      <c r="GQ55" s="5"/>
      <c r="GR55" s="5"/>
      <c r="GS55" s="5"/>
      <c r="GT55" s="5"/>
      <c r="GU55" s="5"/>
      <c r="GV55" s="5"/>
      <c r="GW55" s="5"/>
      <c r="GX55" s="5"/>
      <c r="GY55" s="5"/>
      <c r="GZ55" s="5"/>
      <c r="HA55" s="5"/>
      <c r="HB55" s="5"/>
      <c r="HC55" s="5"/>
      <c r="HD55" s="5"/>
      <c r="HE55" s="5"/>
      <c r="HF55" s="5"/>
      <c r="HG55" s="5"/>
      <c r="HH55" s="5"/>
      <c r="HI55" s="5"/>
      <c r="HJ55" s="5"/>
      <c r="HK55" s="5"/>
      <c r="HL55" s="5"/>
      <c r="HM55" s="5"/>
      <c r="HN55" s="5"/>
      <c r="HO55" s="5"/>
      <c r="HP55" s="5"/>
      <c r="HQ55" s="5"/>
      <c r="HR55" s="5"/>
      <c r="HS55" s="5"/>
      <c r="HT55" s="5"/>
      <c r="HU55" s="5"/>
      <c r="HV55" s="5"/>
      <c r="HW55" s="5"/>
      <c r="HX55" s="5"/>
      <c r="HY55" s="5"/>
      <c r="HZ55" s="5"/>
      <c r="IA55" s="5"/>
      <c r="IB55" s="5"/>
      <c r="IC55" s="5"/>
      <c r="ID55" s="5"/>
      <c r="IE55" s="5"/>
      <c r="IF55" s="5"/>
      <c r="IG55" s="5"/>
      <c r="IH55" s="5"/>
      <c r="II55" s="5"/>
      <c r="IJ55" s="5"/>
      <c r="IK55" s="5"/>
    </row>
    <row r="58" spans="1:245" ht="22.5" customHeight="1" x14ac:dyDescent="0.2"/>
    <row r="59" spans="1:245" ht="22.5" customHeight="1" x14ac:dyDescent="0.2"/>
    <row r="60" spans="1:245" ht="22.5" customHeight="1" x14ac:dyDescent="0.2"/>
    <row r="61" spans="1:245" ht="22.5" customHeight="1" x14ac:dyDescent="0.2"/>
    <row r="62" spans="1:245" ht="22.5" customHeight="1" x14ac:dyDescent="0.2"/>
    <row r="63" spans="1:245" ht="22.5" customHeight="1" x14ac:dyDescent="0.2"/>
    <row r="66" ht="22.5" customHeight="1" x14ac:dyDescent="0.2"/>
    <row r="67" ht="22.5" customHeight="1" x14ac:dyDescent="0.2"/>
    <row r="68" ht="22.5" customHeight="1" x14ac:dyDescent="0.2"/>
    <row r="69" ht="22.5" customHeight="1" x14ac:dyDescent="0.2"/>
    <row r="70" ht="22.5" customHeight="1" x14ac:dyDescent="0.2"/>
    <row r="71" ht="22.5" customHeight="1" x14ac:dyDescent="0.2"/>
    <row r="74" ht="22.5" customHeight="1" x14ac:dyDescent="0.2"/>
    <row r="75" ht="22.5" customHeight="1" x14ac:dyDescent="0.2"/>
    <row r="76" ht="22.5" customHeight="1" x14ac:dyDescent="0.2"/>
    <row r="77" ht="22.5" customHeight="1" x14ac:dyDescent="0.2"/>
    <row r="78" ht="22.5" customHeight="1" x14ac:dyDescent="0.2"/>
    <row r="79" ht="22.5" customHeight="1" x14ac:dyDescent="0.2"/>
    <row r="80" ht="22.5" customHeight="1" x14ac:dyDescent="0.2"/>
    <row r="81" ht="22.5" customHeight="1" x14ac:dyDescent="0.2"/>
    <row r="82" ht="22.5" customHeight="1" x14ac:dyDescent="0.2"/>
    <row r="83" ht="22.5" customHeight="1" x14ac:dyDescent="0.2"/>
    <row r="84" ht="22.5" customHeight="1" x14ac:dyDescent="0.2"/>
    <row r="85" ht="22.5" customHeight="1" x14ac:dyDescent="0.2"/>
    <row r="88" ht="22.5" customHeight="1" x14ac:dyDescent="0.2"/>
    <row r="89" ht="22.5" customHeight="1" x14ac:dyDescent="0.2"/>
    <row r="90" ht="22.5" customHeight="1" x14ac:dyDescent="0.2"/>
    <row r="91" ht="22.5" customHeight="1" x14ac:dyDescent="0.2"/>
    <row r="92" ht="22.5" customHeight="1" x14ac:dyDescent="0.2"/>
    <row r="93" ht="22.5" customHeight="1" x14ac:dyDescent="0.2"/>
    <row r="94" ht="22.5" customHeight="1" x14ac:dyDescent="0.2"/>
    <row r="95" ht="22.5" customHeight="1" x14ac:dyDescent="0.2"/>
    <row r="96" ht="22.5" customHeight="1" x14ac:dyDescent="0.2"/>
    <row r="97" ht="22.5" customHeight="1" x14ac:dyDescent="0.2"/>
    <row r="98" ht="22.5" customHeight="1" x14ac:dyDescent="0.2"/>
    <row r="99" ht="22.5" customHeight="1" x14ac:dyDescent="0.2"/>
    <row r="100" ht="22.5" customHeight="1" x14ac:dyDescent="0.2"/>
    <row r="101" ht="22.5" customHeight="1" x14ac:dyDescent="0.2"/>
    <row r="102" ht="22.5" customHeight="1" x14ac:dyDescent="0.2"/>
    <row r="103" ht="22.5" customHeight="1" x14ac:dyDescent="0.2"/>
    <row r="104" ht="22.5" customHeight="1" x14ac:dyDescent="0.2"/>
    <row r="105" ht="22.5" customHeight="1" x14ac:dyDescent="0.2"/>
    <row r="106" ht="22.5" customHeight="1" x14ac:dyDescent="0.2"/>
    <row r="107" ht="22.5" customHeight="1" x14ac:dyDescent="0.2"/>
    <row r="108" ht="22.5" customHeight="1" x14ac:dyDescent="0.2"/>
    <row r="109" ht="22.5" customHeight="1" x14ac:dyDescent="0.2"/>
    <row r="110" ht="22.5" customHeight="1" x14ac:dyDescent="0.2"/>
    <row r="111" ht="22.5" customHeight="1" x14ac:dyDescent="0.2"/>
    <row r="112" ht="22.5" customHeight="1" x14ac:dyDescent="0.2"/>
    <row r="113" ht="22.5" customHeight="1" x14ac:dyDescent="0.2"/>
    <row r="114" ht="22.5" customHeight="1" x14ac:dyDescent="0.2"/>
    <row r="115" ht="22.5" customHeight="1" x14ac:dyDescent="0.2"/>
    <row r="116" ht="22.5" customHeight="1" x14ac:dyDescent="0.2"/>
    <row r="117" ht="22.5" customHeight="1" x14ac:dyDescent="0.2"/>
    <row r="118" ht="22.5" customHeight="1" x14ac:dyDescent="0.2"/>
    <row r="119" ht="22.5" customHeight="1" x14ac:dyDescent="0.2"/>
    <row r="120" ht="22.5" customHeight="1" x14ac:dyDescent="0.2"/>
    <row r="121" ht="22.5" customHeight="1" x14ac:dyDescent="0.2"/>
    <row r="122" ht="22.5" customHeight="1" x14ac:dyDescent="0.2"/>
    <row r="123" ht="22.5" customHeight="1" x14ac:dyDescent="0.2"/>
    <row r="124" ht="22.5" customHeight="1" x14ac:dyDescent="0.2"/>
    <row r="125" ht="22.5" customHeight="1" x14ac:dyDescent="0.2"/>
    <row r="126" ht="22.5" customHeight="1" x14ac:dyDescent="0.2"/>
    <row r="127" ht="22.5" customHeight="1" x14ac:dyDescent="0.2"/>
    <row r="128" ht="22.5" customHeight="1" x14ac:dyDescent="0.2"/>
    <row r="129" ht="22.5" customHeight="1" x14ac:dyDescent="0.2"/>
    <row r="130" ht="22.5" customHeight="1" x14ac:dyDescent="0.2"/>
    <row r="131" ht="22.5" customHeight="1" x14ac:dyDescent="0.2"/>
    <row r="132" ht="22.5" customHeight="1" x14ac:dyDescent="0.2"/>
    <row r="133" ht="22.5" customHeight="1" x14ac:dyDescent="0.2"/>
    <row r="134" ht="22.5" customHeight="1" x14ac:dyDescent="0.2"/>
    <row r="135" ht="22.5" customHeight="1" x14ac:dyDescent="0.2"/>
    <row r="136" ht="22.5" customHeight="1" x14ac:dyDescent="0.2"/>
    <row r="137" ht="22.5" customHeight="1" x14ac:dyDescent="0.2"/>
    <row r="138" ht="22.5" customHeight="1" x14ac:dyDescent="0.2"/>
    <row r="139" ht="22.5" customHeight="1" x14ac:dyDescent="0.2"/>
    <row r="140" ht="22.5" customHeight="1" x14ac:dyDescent="0.2"/>
    <row r="141" ht="22.5" customHeight="1" x14ac:dyDescent="0.2"/>
    <row r="142" ht="22.5" customHeight="1" x14ac:dyDescent="0.2"/>
    <row r="143" ht="22.5" customHeight="1" x14ac:dyDescent="0.2"/>
    <row r="144" ht="22.5" customHeight="1" x14ac:dyDescent="0.2"/>
    <row r="145" ht="22.5" customHeight="1" x14ac:dyDescent="0.2"/>
    <row r="146" ht="22.5" customHeight="1" x14ac:dyDescent="0.2"/>
    <row r="147" ht="22.5" customHeight="1" x14ac:dyDescent="0.2"/>
    <row r="148" ht="22.5" customHeight="1" x14ac:dyDescent="0.2"/>
    <row r="149" ht="22.5" customHeight="1" x14ac:dyDescent="0.2"/>
    <row r="150" ht="22.5" customHeight="1" x14ac:dyDescent="0.2"/>
    <row r="151" ht="22.5" customHeight="1" x14ac:dyDescent="0.2"/>
    <row r="152" ht="22.5" customHeight="1" x14ac:dyDescent="0.2"/>
    <row r="153" ht="22.5" customHeight="1" x14ac:dyDescent="0.2"/>
    <row r="154" ht="22.5" customHeight="1" x14ac:dyDescent="0.2"/>
    <row r="155" ht="22.5" customHeight="1" x14ac:dyDescent="0.2"/>
    <row r="156" ht="22.5" customHeight="1" x14ac:dyDescent="0.2"/>
    <row r="157" ht="22.5" customHeight="1" x14ac:dyDescent="0.2"/>
    <row r="158" ht="22.5" customHeight="1" x14ac:dyDescent="0.2"/>
    <row r="159" ht="22.5" customHeight="1" x14ac:dyDescent="0.2"/>
    <row r="160" ht="22.5" customHeight="1" x14ac:dyDescent="0.2"/>
    <row r="161" ht="22.5" customHeight="1" x14ac:dyDescent="0.2"/>
    <row r="162" ht="22.5" customHeight="1" x14ac:dyDescent="0.2"/>
    <row r="163" ht="22.5" customHeight="1" x14ac:dyDescent="0.2"/>
    <row r="164" ht="22.5" customHeight="1" x14ac:dyDescent="0.2"/>
    <row r="165" ht="22.5" customHeight="1" x14ac:dyDescent="0.2"/>
    <row r="166" ht="22.5" customHeight="1" x14ac:dyDescent="0.2"/>
    <row r="167" ht="22.5" customHeight="1" x14ac:dyDescent="0.2"/>
    <row r="168" ht="22.5" customHeight="1" x14ac:dyDescent="0.2"/>
    <row r="169" ht="22.5" customHeight="1" x14ac:dyDescent="0.2"/>
    <row r="170" ht="22.5" customHeight="1" x14ac:dyDescent="0.2"/>
    <row r="171" ht="22.5" customHeight="1" x14ac:dyDescent="0.2"/>
    <row r="172" ht="22.5" customHeight="1" x14ac:dyDescent="0.2"/>
    <row r="173" ht="22.5" customHeight="1" x14ac:dyDescent="0.2"/>
    <row r="174" ht="22.5" customHeight="1" x14ac:dyDescent="0.2"/>
    <row r="175" ht="22.5" customHeight="1" x14ac:dyDescent="0.2"/>
    <row r="176" ht="22.5" customHeight="1" x14ac:dyDescent="0.2"/>
  </sheetData>
  <mergeCells count="3">
    <mergeCell ref="A3:J3"/>
    <mergeCell ref="G4:I4"/>
    <mergeCell ref="G5:J5"/>
  </mergeCells>
  <phoneticPr fontId="3"/>
  <conditionalFormatting sqref="B52 D52 B10:C51 B53:C55">
    <cfRule type="cellIs" dxfId="14" priority="7" stopIfTrue="1" operator="equal">
      <formula>"入社"</formula>
    </cfRule>
    <cfRule type="cellIs" dxfId="13" priority="8" stopIfTrue="1" operator="equal">
      <formula>"指"</formula>
    </cfRule>
    <cfRule type="cellIs" dxfId="12" priority="9" stopIfTrue="1" operator="equal">
      <formula>22</formula>
    </cfRule>
  </conditionalFormatting>
  <pageMargins left="0.98425196850393704" right="0.39370078740157483" top="0.19685039370078741" bottom="0.19685039370078741" header="0.31496062992125978" footer="0.31496062992125978"/>
  <pageSetup paperSize="9" scale="5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M79"/>
  <sheetViews>
    <sheetView topLeftCell="A2" zoomScaleNormal="100" zoomScaleSheetLayoutView="66" zoomScalePageLayoutView="70" workbookViewId="0">
      <selection activeCell="D14" sqref="D14"/>
    </sheetView>
  </sheetViews>
  <sheetFormatPr defaultRowHeight="13.2" x14ac:dyDescent="0.2"/>
  <cols>
    <col min="1" max="1" width="3.21875" customWidth="1"/>
    <col min="2" max="2" width="8.109375" customWidth="1"/>
    <col min="3" max="3" width="6.109375" bestFit="1" customWidth="1"/>
    <col min="4" max="4" width="26.6640625" customWidth="1"/>
    <col min="5" max="5" width="3.44140625" style="19" customWidth="1"/>
    <col min="6" max="6" width="7.109375" customWidth="1"/>
    <col min="7" max="7" width="7.77734375" customWidth="1"/>
    <col min="8" max="9" width="11.6640625" customWidth="1"/>
    <col min="12" max="12" width="9.33203125" bestFit="1" customWidth="1"/>
    <col min="13" max="13" width="16.21875" bestFit="1" customWidth="1"/>
  </cols>
  <sheetData>
    <row r="1" spans="1:247" ht="23.25" customHeight="1" x14ac:dyDescent="0.25">
      <c r="A1" s="1" t="s">
        <v>0</v>
      </c>
      <c r="B1" s="1"/>
      <c r="C1" s="1"/>
      <c r="D1" s="2"/>
      <c r="E1" s="2"/>
      <c r="F1" s="3"/>
      <c r="G1" s="3"/>
      <c r="H1" s="3"/>
      <c r="I1" s="3"/>
      <c r="J1" s="3"/>
      <c r="K1" s="3"/>
      <c r="L1" s="3"/>
      <c r="M1" s="4">
        <f>'0830'!K1</f>
        <v>45596.874630604223</v>
      </c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</row>
    <row r="2" spans="1:247" ht="12.9" customHeight="1" x14ac:dyDescent="0.25">
      <c r="A2" s="1"/>
      <c r="B2" s="1"/>
      <c r="C2" s="1"/>
      <c r="D2" s="2"/>
      <c r="E2" s="2"/>
      <c r="F2" s="3"/>
      <c r="G2" s="3"/>
      <c r="H2" s="3"/>
      <c r="I2" s="3"/>
      <c r="J2" s="3"/>
      <c r="K2" s="3"/>
      <c r="L2" s="3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</row>
    <row r="3" spans="1:247" ht="24" customHeight="1" x14ac:dyDescent="0.2">
      <c r="A3" s="55" t="str">
        <f>"就業日：　2023　年　"&amp;MONTH(M1)&amp;"　月　"&amp;DAY(M1)&amp;"　日（　"&amp;CHOOSE(WEEKDAY(M1),"日","月","火","水","木","金","土")&amp;"　）"</f>
        <v>就業日：　2023　年　10　月　31　日（　木　）</v>
      </c>
      <c r="B3" s="51"/>
      <c r="C3" s="51"/>
      <c r="D3" s="51"/>
      <c r="E3" s="52"/>
      <c r="F3" s="51"/>
      <c r="G3" s="51"/>
      <c r="H3" s="51"/>
      <c r="I3" s="51"/>
      <c r="J3" s="51"/>
      <c r="K3" s="51"/>
      <c r="L3" s="51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</row>
    <row r="4" spans="1:247" ht="15.9" customHeight="1" x14ac:dyDescent="0.3">
      <c r="A4" s="6"/>
      <c r="B4" s="6"/>
      <c r="C4" s="6"/>
      <c r="D4" s="38"/>
      <c r="E4" s="6"/>
      <c r="F4" s="6"/>
      <c r="G4" s="7"/>
      <c r="H4" s="7"/>
      <c r="I4" s="8" t="s">
        <v>1</v>
      </c>
      <c r="J4" s="56" t="s">
        <v>2</v>
      </c>
      <c r="K4" s="51"/>
      <c r="L4" s="51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</row>
    <row r="5" spans="1:247" ht="15.9" customHeight="1" x14ac:dyDescent="0.3">
      <c r="A5" s="6"/>
      <c r="B5" s="6"/>
      <c r="C5" s="6"/>
      <c r="D5" s="6"/>
      <c r="E5" s="6"/>
      <c r="F5" s="6"/>
      <c r="G5" s="7"/>
      <c r="H5" s="7"/>
      <c r="I5" s="8" t="s">
        <v>3</v>
      </c>
      <c r="J5" s="57" t="s">
        <v>4</v>
      </c>
      <c r="K5" s="51"/>
      <c r="L5" s="51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</row>
    <row r="6" spans="1:247" ht="15.9" customHeight="1" x14ac:dyDescent="0.3">
      <c r="A6" s="6"/>
      <c r="B6" s="6"/>
      <c r="C6" s="6"/>
      <c r="D6" s="6"/>
      <c r="E6" s="6"/>
      <c r="F6" s="6"/>
      <c r="G6" s="7"/>
      <c r="H6" s="7"/>
      <c r="I6" s="8" t="s">
        <v>5</v>
      </c>
      <c r="J6" s="9" t="s">
        <v>6</v>
      </c>
      <c r="K6" s="6"/>
      <c r="L6" s="6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</row>
    <row r="7" spans="1:247" ht="15.9" customHeight="1" x14ac:dyDescent="0.3">
      <c r="A7" s="6"/>
      <c r="B7" s="6"/>
      <c r="C7" s="6"/>
      <c r="D7" s="6"/>
      <c r="E7" s="6"/>
      <c r="F7" s="6"/>
      <c r="G7" s="7"/>
      <c r="H7" s="7"/>
      <c r="I7" s="8" t="s">
        <v>7</v>
      </c>
      <c r="J7" s="9" t="s">
        <v>8</v>
      </c>
      <c r="K7" s="6"/>
      <c r="L7" s="6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</row>
    <row r="8" spans="1:247" ht="15" customHeight="1" thickBot="1" x14ac:dyDescent="0.35">
      <c r="A8" s="10"/>
      <c r="B8" s="10"/>
      <c r="C8" s="6"/>
      <c r="D8" s="10"/>
      <c r="E8" s="10"/>
      <c r="F8" s="10"/>
      <c r="G8" s="10"/>
      <c r="H8" s="10"/>
      <c r="I8" s="10"/>
      <c r="J8" s="10"/>
      <c r="K8" s="10"/>
      <c r="L8" s="10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</row>
    <row r="9" spans="1:247" ht="22.5" customHeight="1" x14ac:dyDescent="0.2">
      <c r="A9" s="11" t="s">
        <v>9</v>
      </c>
      <c r="B9" s="11" t="s">
        <v>10</v>
      </c>
      <c r="C9" s="11" t="s">
        <v>11</v>
      </c>
      <c r="D9" s="11" t="s">
        <v>12</v>
      </c>
      <c r="E9" s="12" t="s">
        <v>13</v>
      </c>
      <c r="F9" s="12" t="s">
        <v>14</v>
      </c>
      <c r="G9" s="37" t="s">
        <v>88</v>
      </c>
      <c r="H9" s="11" t="s">
        <v>16</v>
      </c>
      <c r="I9" s="11" t="s">
        <v>17</v>
      </c>
      <c r="J9" s="13" t="s">
        <v>18</v>
      </c>
      <c r="K9" s="14" t="s">
        <v>19</v>
      </c>
      <c r="L9" s="15" t="s">
        <v>20</v>
      </c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</row>
    <row r="10" spans="1:247" ht="30" customHeight="1" x14ac:dyDescent="0.2">
      <c r="A10" s="11">
        <v>1</v>
      </c>
      <c r="B10" s="40"/>
      <c r="C10" s="40"/>
      <c r="D10" s="39"/>
      <c r="E10" s="39"/>
      <c r="F10" s="41" t="s">
        <v>22</v>
      </c>
      <c r="G10" s="42">
        <v>0.41666666666666669</v>
      </c>
      <c r="H10" s="17" t="s">
        <v>23</v>
      </c>
      <c r="I10" s="17" t="s">
        <v>23</v>
      </c>
      <c r="J10" s="13"/>
      <c r="K10" s="18"/>
      <c r="L10" s="36" t="str">
        <f t="shared" ref="L10:L22" si="0">IF(OR(I10="：",I10=""),"",(I10-H10-(1/24)-8/24)*24)</f>
        <v/>
      </c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</row>
    <row r="11" spans="1:247" ht="30" customHeight="1" x14ac:dyDescent="0.2">
      <c r="A11" s="11">
        <f t="shared" ref="A11:A27" si="1">A10+1</f>
        <v>2</v>
      </c>
      <c r="B11" s="40"/>
      <c r="C11" s="40"/>
      <c r="D11" s="39"/>
      <c r="E11" s="39"/>
      <c r="F11" s="41" t="s">
        <v>41</v>
      </c>
      <c r="G11" s="42">
        <v>0.41666666666666669</v>
      </c>
      <c r="H11" s="17" t="s">
        <v>23</v>
      </c>
      <c r="I11" s="17" t="s">
        <v>23</v>
      </c>
      <c r="J11" s="13"/>
      <c r="K11" s="18"/>
      <c r="L11" s="36" t="str">
        <f t="shared" si="0"/>
        <v/>
      </c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</row>
    <row r="12" spans="1:247" ht="30" customHeight="1" x14ac:dyDescent="0.2">
      <c r="A12" s="11">
        <f t="shared" si="1"/>
        <v>3</v>
      </c>
      <c r="B12" s="40"/>
      <c r="C12" s="40"/>
      <c r="D12" s="39"/>
      <c r="E12" s="39"/>
      <c r="F12" s="41" t="s">
        <v>41</v>
      </c>
      <c r="G12" s="42">
        <v>0.41666666666666669</v>
      </c>
      <c r="H12" s="17" t="s">
        <v>23</v>
      </c>
      <c r="I12" s="17" t="s">
        <v>23</v>
      </c>
      <c r="J12" s="13"/>
      <c r="K12" s="18"/>
      <c r="L12" s="36" t="str">
        <f t="shared" si="0"/>
        <v/>
      </c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</row>
    <row r="13" spans="1:247" ht="30" customHeight="1" x14ac:dyDescent="0.2">
      <c r="A13" s="11">
        <f t="shared" si="1"/>
        <v>4</v>
      </c>
      <c r="B13" s="40"/>
      <c r="C13" s="40"/>
      <c r="D13" s="39"/>
      <c r="E13" s="39"/>
      <c r="F13" s="41" t="s">
        <v>41</v>
      </c>
      <c r="G13" s="42">
        <v>0.41666666666666669</v>
      </c>
      <c r="H13" s="17" t="s">
        <v>23</v>
      </c>
      <c r="I13" s="17" t="s">
        <v>23</v>
      </c>
      <c r="J13" s="13"/>
      <c r="K13" s="18"/>
      <c r="L13" s="36" t="str">
        <f t="shared" si="0"/>
        <v/>
      </c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</row>
    <row r="14" spans="1:247" ht="30" customHeight="1" x14ac:dyDescent="0.2">
      <c r="A14" s="11">
        <f t="shared" si="1"/>
        <v>5</v>
      </c>
      <c r="B14" s="40"/>
      <c r="C14" s="40"/>
      <c r="D14" s="39"/>
      <c r="E14" s="39"/>
      <c r="F14" s="41" t="s">
        <v>41</v>
      </c>
      <c r="G14" s="42">
        <v>0.41666666666666669</v>
      </c>
      <c r="H14" s="17" t="s">
        <v>23</v>
      </c>
      <c r="I14" s="17" t="s">
        <v>23</v>
      </c>
      <c r="J14" s="13"/>
      <c r="K14" s="18"/>
      <c r="L14" s="36" t="str">
        <f t="shared" si="0"/>
        <v/>
      </c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</row>
    <row r="15" spans="1:247" ht="30" customHeight="1" x14ac:dyDescent="0.2">
      <c r="A15" s="11">
        <f t="shared" si="1"/>
        <v>6</v>
      </c>
      <c r="B15" s="40"/>
      <c r="C15" s="40"/>
      <c r="D15" s="39"/>
      <c r="E15" s="39"/>
      <c r="F15" s="40" t="s">
        <v>41</v>
      </c>
      <c r="G15" s="42">
        <v>0.41666666666666669</v>
      </c>
      <c r="H15" s="17" t="s">
        <v>23</v>
      </c>
      <c r="I15" s="17" t="s">
        <v>23</v>
      </c>
      <c r="J15" s="13"/>
      <c r="K15" s="18"/>
      <c r="L15" s="36" t="str">
        <f t="shared" si="0"/>
        <v/>
      </c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</row>
    <row r="16" spans="1:247" ht="30" customHeight="1" x14ac:dyDescent="0.2">
      <c r="A16" s="11">
        <f t="shared" si="1"/>
        <v>7</v>
      </c>
      <c r="B16" s="40"/>
      <c r="C16" s="40"/>
      <c r="D16" s="39"/>
      <c r="E16" s="39"/>
      <c r="F16" s="40" t="s">
        <v>41</v>
      </c>
      <c r="G16" s="42">
        <v>0.41666666666666669</v>
      </c>
      <c r="H16" s="17" t="s">
        <v>23</v>
      </c>
      <c r="I16" s="17" t="s">
        <v>23</v>
      </c>
      <c r="J16" s="13"/>
      <c r="K16" s="18"/>
      <c r="L16" s="36" t="str">
        <f t="shared" si="0"/>
        <v/>
      </c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</row>
    <row r="17" spans="1:247" ht="30" customHeight="1" x14ac:dyDescent="0.2">
      <c r="A17" s="11">
        <f t="shared" si="1"/>
        <v>8</v>
      </c>
      <c r="B17" s="40"/>
      <c r="C17" s="40"/>
      <c r="D17" s="39"/>
      <c r="E17" s="39"/>
      <c r="F17" s="40" t="s">
        <v>41</v>
      </c>
      <c r="G17" s="42">
        <v>0.41666666666666669</v>
      </c>
      <c r="H17" s="17" t="s">
        <v>23</v>
      </c>
      <c r="I17" s="17" t="s">
        <v>23</v>
      </c>
      <c r="J17" s="13"/>
      <c r="K17" s="18"/>
      <c r="L17" s="36" t="str">
        <f t="shared" si="0"/>
        <v/>
      </c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</row>
    <row r="18" spans="1:247" ht="30" customHeight="1" x14ac:dyDescent="0.2">
      <c r="A18" s="11">
        <f t="shared" si="1"/>
        <v>9</v>
      </c>
      <c r="B18" s="40"/>
      <c r="C18" s="40"/>
      <c r="D18" s="39"/>
      <c r="E18" s="39"/>
      <c r="F18" s="40" t="s">
        <v>41</v>
      </c>
      <c r="G18" s="42">
        <v>0.41666666666666669</v>
      </c>
      <c r="H18" s="17" t="s">
        <v>23</v>
      </c>
      <c r="I18" s="17" t="s">
        <v>23</v>
      </c>
      <c r="J18" s="13"/>
      <c r="K18" s="18"/>
      <c r="L18" s="36" t="str">
        <f t="shared" si="0"/>
        <v/>
      </c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</row>
    <row r="19" spans="1:247" ht="30" customHeight="1" x14ac:dyDescent="0.2">
      <c r="A19" s="11">
        <f t="shared" si="1"/>
        <v>10</v>
      </c>
      <c r="B19" s="40"/>
      <c r="C19" s="40"/>
      <c r="D19" s="39"/>
      <c r="E19" s="39"/>
      <c r="F19" s="40" t="s">
        <v>41</v>
      </c>
      <c r="G19" s="42">
        <v>0.41666666666666669</v>
      </c>
      <c r="H19" s="17" t="s">
        <v>23</v>
      </c>
      <c r="I19" s="17" t="s">
        <v>23</v>
      </c>
      <c r="J19" s="13"/>
      <c r="K19" s="18"/>
      <c r="L19" s="36" t="str">
        <f t="shared" si="0"/>
        <v/>
      </c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</row>
    <row r="20" spans="1:247" ht="30" customHeight="1" x14ac:dyDescent="0.2">
      <c r="A20" s="11">
        <f t="shared" si="1"/>
        <v>11</v>
      </c>
      <c r="B20" s="40"/>
      <c r="C20" s="40"/>
      <c r="D20" s="39"/>
      <c r="E20" s="39"/>
      <c r="F20" s="40" t="s">
        <v>41</v>
      </c>
      <c r="G20" s="42">
        <v>0.41666666666666669</v>
      </c>
      <c r="H20" s="17" t="s">
        <v>23</v>
      </c>
      <c r="I20" s="17" t="s">
        <v>23</v>
      </c>
      <c r="J20" s="13"/>
      <c r="K20" s="18"/>
      <c r="L20" s="36" t="str">
        <f t="shared" si="0"/>
        <v/>
      </c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</row>
    <row r="21" spans="1:247" ht="30" customHeight="1" x14ac:dyDescent="0.2">
      <c r="A21" s="11">
        <f t="shared" si="1"/>
        <v>12</v>
      </c>
      <c r="B21" s="40"/>
      <c r="C21" s="40"/>
      <c r="D21" s="43"/>
      <c r="E21" s="39"/>
      <c r="F21" s="40" t="s">
        <v>41</v>
      </c>
      <c r="G21" s="42">
        <v>0.41666666666666669</v>
      </c>
      <c r="H21" s="17" t="s">
        <v>23</v>
      </c>
      <c r="I21" s="17" t="s">
        <v>23</v>
      </c>
      <c r="J21" s="13"/>
      <c r="K21" s="18"/>
      <c r="L21" s="36" t="str">
        <f t="shared" si="0"/>
        <v/>
      </c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</row>
    <row r="22" spans="1:247" ht="30" customHeight="1" x14ac:dyDescent="0.2">
      <c r="A22" s="11">
        <f t="shared" si="1"/>
        <v>13</v>
      </c>
      <c r="B22" s="40"/>
      <c r="C22" s="40"/>
      <c r="D22" s="39"/>
      <c r="E22" s="39"/>
      <c r="F22" s="40" t="s">
        <v>41</v>
      </c>
      <c r="G22" s="42">
        <v>0.41666666666666669</v>
      </c>
      <c r="H22" s="17" t="s">
        <v>23</v>
      </c>
      <c r="I22" s="17" t="s">
        <v>23</v>
      </c>
      <c r="J22" s="13"/>
      <c r="K22" s="18"/>
      <c r="L22" s="36" t="str">
        <f t="shared" si="0"/>
        <v/>
      </c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</row>
    <row r="23" spans="1:247" ht="30" customHeight="1" x14ac:dyDescent="0.2">
      <c r="A23" s="11">
        <f t="shared" si="1"/>
        <v>14</v>
      </c>
      <c r="B23" s="40"/>
      <c r="C23" s="40"/>
      <c r="D23" s="39"/>
      <c r="E23" s="39"/>
      <c r="F23" s="40" t="s">
        <v>41</v>
      </c>
      <c r="G23" s="42">
        <v>0.41666666666666669</v>
      </c>
      <c r="H23" s="17" t="s">
        <v>23</v>
      </c>
      <c r="I23" s="17" t="s">
        <v>23</v>
      </c>
      <c r="J23" s="13"/>
      <c r="K23" s="18"/>
      <c r="L23" s="36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</row>
    <row r="24" spans="1:247" ht="30" customHeight="1" x14ac:dyDescent="0.2">
      <c r="A24" s="11">
        <f t="shared" si="1"/>
        <v>15</v>
      </c>
      <c r="B24" s="40"/>
      <c r="C24" s="40"/>
      <c r="D24" s="39"/>
      <c r="E24" s="39"/>
      <c r="F24" s="40" t="s">
        <v>41</v>
      </c>
      <c r="G24" s="42">
        <v>0.41666666666666669</v>
      </c>
      <c r="H24" s="17" t="s">
        <v>23</v>
      </c>
      <c r="I24" s="17" t="s">
        <v>23</v>
      </c>
      <c r="J24" s="13"/>
      <c r="K24" s="18"/>
      <c r="L24" s="36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  <c r="IJ24" s="5"/>
      <c r="IK24" s="5"/>
      <c r="IL24" s="5"/>
      <c r="IM24" s="5"/>
    </row>
    <row r="25" spans="1:247" ht="30" customHeight="1" x14ac:dyDescent="0.2">
      <c r="A25" s="11">
        <f t="shared" si="1"/>
        <v>16</v>
      </c>
      <c r="B25" s="40"/>
      <c r="C25" s="40"/>
      <c r="D25" s="39"/>
      <c r="E25" s="39"/>
      <c r="F25" s="40" t="s">
        <v>41</v>
      </c>
      <c r="G25" s="42">
        <v>0.41666666666666669</v>
      </c>
      <c r="H25" s="17" t="s">
        <v>23</v>
      </c>
      <c r="I25" s="17" t="s">
        <v>23</v>
      </c>
      <c r="J25" s="13"/>
      <c r="K25" s="18"/>
      <c r="L25" s="36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/>
      <c r="IM25" s="5"/>
    </row>
    <row r="26" spans="1:247" ht="30" customHeight="1" x14ac:dyDescent="0.2">
      <c r="A26" s="11">
        <f t="shared" si="1"/>
        <v>17</v>
      </c>
      <c r="B26" s="40"/>
      <c r="C26" s="40"/>
      <c r="D26" s="39"/>
      <c r="E26" s="39"/>
      <c r="F26" s="40" t="s">
        <v>41</v>
      </c>
      <c r="G26" s="42">
        <v>0.41666666666666669</v>
      </c>
      <c r="H26" s="17" t="s">
        <v>23</v>
      </c>
      <c r="I26" s="17" t="s">
        <v>23</v>
      </c>
      <c r="J26" s="13"/>
      <c r="K26" s="18"/>
      <c r="L26" s="36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</row>
    <row r="27" spans="1:247" ht="30" customHeight="1" thickBot="1" x14ac:dyDescent="0.25">
      <c r="A27" s="11">
        <f t="shared" si="1"/>
        <v>18</v>
      </c>
      <c r="B27" s="40"/>
      <c r="C27" s="40"/>
      <c r="D27" s="39"/>
      <c r="E27" s="39"/>
      <c r="F27" s="40" t="s">
        <v>41</v>
      </c>
      <c r="G27" s="42">
        <v>0.41666666666666669</v>
      </c>
      <c r="H27" s="17" t="s">
        <v>23</v>
      </c>
      <c r="I27" s="17" t="s">
        <v>23</v>
      </c>
      <c r="J27" s="13"/>
      <c r="K27" s="18"/>
      <c r="L27" s="36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IJ27" s="5"/>
      <c r="IK27" s="5"/>
      <c r="IL27" s="5"/>
      <c r="IM27" s="5"/>
    </row>
    <row r="28" spans="1:247" ht="22.5" customHeight="1" thickBot="1" x14ac:dyDescent="0.25">
      <c r="J28" s="20" t="s">
        <v>86</v>
      </c>
      <c r="K28" s="21"/>
      <c r="L28" s="36"/>
    </row>
    <row r="29" spans="1:247" ht="18" customHeight="1" thickBot="1" x14ac:dyDescent="0.25">
      <c r="C29" s="31"/>
      <c r="J29" s="22"/>
    </row>
    <row r="30" spans="1:247" ht="18" customHeight="1" x14ac:dyDescent="0.2">
      <c r="A30" s="23" t="s">
        <v>87</v>
      </c>
      <c r="B30" s="24"/>
      <c r="D30" s="24"/>
      <c r="E30" s="25"/>
      <c r="F30" s="24"/>
      <c r="G30" s="24"/>
      <c r="H30" s="24"/>
      <c r="I30" s="26"/>
      <c r="J30" s="24"/>
      <c r="K30" s="24"/>
      <c r="L30" s="27"/>
    </row>
    <row r="31" spans="1:247" ht="3.9" customHeight="1" x14ac:dyDescent="0.2">
      <c r="A31" s="28"/>
      <c r="I31" s="16"/>
      <c r="L31" s="29"/>
    </row>
    <row r="32" spans="1:247" ht="3.9" customHeight="1" thickBot="1" x14ac:dyDescent="0.25">
      <c r="A32" s="30"/>
      <c r="B32" s="31"/>
      <c r="C32" s="31"/>
      <c r="D32" s="31"/>
      <c r="E32" s="32"/>
      <c r="F32" s="31"/>
      <c r="G32" s="31"/>
      <c r="H32" s="31"/>
      <c r="I32" s="33"/>
      <c r="J32" s="31"/>
      <c r="K32" s="31"/>
      <c r="L32" s="34"/>
    </row>
    <row r="33" spans="9:9" ht="14.25" customHeight="1" x14ac:dyDescent="0.2">
      <c r="I33" s="16"/>
    </row>
    <row r="34" spans="9:9" ht="14.25" customHeight="1" x14ac:dyDescent="0.2">
      <c r="I34" s="16"/>
    </row>
    <row r="35" spans="9:9" ht="21" customHeight="1" x14ac:dyDescent="0.2"/>
    <row r="36" spans="9:9" ht="21" customHeight="1" x14ac:dyDescent="0.2"/>
    <row r="37" spans="9:9" ht="21" customHeight="1" x14ac:dyDescent="0.2"/>
    <row r="38" spans="9:9" ht="21" customHeight="1" x14ac:dyDescent="0.2"/>
    <row r="39" spans="9:9" ht="21" customHeight="1" x14ac:dyDescent="0.2"/>
    <row r="40" spans="9:9" ht="21" customHeight="1" x14ac:dyDescent="0.2"/>
    <row r="41" spans="9:9" ht="21" customHeight="1" x14ac:dyDescent="0.2"/>
    <row r="44" spans="9:9" ht="21" customHeight="1" x14ac:dyDescent="0.2"/>
    <row r="45" spans="9:9" ht="21" customHeight="1" x14ac:dyDescent="0.2"/>
    <row r="46" spans="9:9" ht="21" customHeight="1" x14ac:dyDescent="0.2"/>
    <row r="47" spans="9:9" ht="21" customHeight="1" x14ac:dyDescent="0.2"/>
    <row r="48" spans="9:9" ht="21" customHeight="1" x14ac:dyDescent="0.2"/>
    <row r="49" ht="21" customHeight="1" x14ac:dyDescent="0.2"/>
    <row r="52" ht="21" customHeight="1" x14ac:dyDescent="0.2"/>
    <row r="53" ht="21" customHeight="1" x14ac:dyDescent="0.2"/>
    <row r="54" ht="21" customHeight="1" x14ac:dyDescent="0.2"/>
    <row r="55" ht="21" customHeight="1" x14ac:dyDescent="0.2"/>
    <row r="56" ht="21" customHeight="1" x14ac:dyDescent="0.2"/>
    <row r="57" ht="21" customHeight="1" x14ac:dyDescent="0.2"/>
    <row r="58" ht="21" customHeight="1" x14ac:dyDescent="0.2"/>
    <row r="61" ht="21" customHeight="1" x14ac:dyDescent="0.2"/>
    <row r="62" ht="21" customHeight="1" x14ac:dyDescent="0.2"/>
    <row r="63" ht="21" customHeight="1" x14ac:dyDescent="0.2"/>
    <row r="64" ht="21" customHeight="1" x14ac:dyDescent="0.2"/>
    <row r="65" ht="21" customHeight="1" x14ac:dyDescent="0.2"/>
    <row r="66" ht="21" customHeight="1" x14ac:dyDescent="0.2"/>
    <row r="69" ht="21" customHeight="1" x14ac:dyDescent="0.2"/>
    <row r="70" ht="21" customHeight="1" x14ac:dyDescent="0.2"/>
    <row r="71" ht="21" customHeight="1" x14ac:dyDescent="0.2"/>
    <row r="72" ht="21" customHeight="1" x14ac:dyDescent="0.2"/>
    <row r="73" ht="21" customHeight="1" x14ac:dyDescent="0.2"/>
    <row r="74" ht="21" customHeight="1" x14ac:dyDescent="0.2"/>
    <row r="75" ht="21" customHeight="1" x14ac:dyDescent="0.2"/>
    <row r="76" ht="21" customHeight="1" x14ac:dyDescent="0.2"/>
    <row r="77" ht="21" customHeight="1" x14ac:dyDescent="0.2"/>
    <row r="78" ht="21" customHeight="1" x14ac:dyDescent="0.2"/>
    <row r="79" ht="21" customHeight="1" x14ac:dyDescent="0.2"/>
  </sheetData>
  <mergeCells count="3">
    <mergeCell ref="A3:L3"/>
    <mergeCell ref="J4:L4"/>
    <mergeCell ref="J5:L5"/>
  </mergeCells>
  <phoneticPr fontId="3"/>
  <conditionalFormatting sqref="D14">
    <cfRule type="cellIs" dxfId="11" priority="1" stopIfTrue="1" operator="equal">
      <formula>"入社"</formula>
    </cfRule>
    <cfRule type="cellIs" dxfId="10" priority="2" stopIfTrue="1" operator="equal">
      <formula>"指"</formula>
    </cfRule>
    <cfRule type="cellIs" dxfId="9" priority="3" stopIfTrue="1" operator="equal">
      <formula>22</formula>
    </cfRule>
  </conditionalFormatting>
  <conditionalFormatting sqref="D10:E27">
    <cfRule type="cellIs" dxfId="8" priority="10" stopIfTrue="1" operator="equal">
      <formula>"入社"</formula>
    </cfRule>
    <cfRule type="cellIs" dxfId="7" priority="11" stopIfTrue="1" operator="equal">
      <formula>"指"</formula>
    </cfRule>
    <cfRule type="cellIs" dxfId="6" priority="12" stopIfTrue="1" operator="equal">
      <formula>22</formula>
    </cfRule>
  </conditionalFormatting>
  <conditionalFormatting sqref="D13:E13">
    <cfRule type="cellIs" dxfId="5" priority="4" stopIfTrue="1" operator="equal">
      <formula>"入社"</formula>
    </cfRule>
    <cfRule type="cellIs" dxfId="4" priority="5" stopIfTrue="1" operator="equal">
      <formula>"指"</formula>
    </cfRule>
    <cfRule type="cellIs" dxfId="3" priority="6" stopIfTrue="1" operator="equal">
      <formula>22</formula>
    </cfRule>
  </conditionalFormatting>
  <conditionalFormatting sqref="E10">
    <cfRule type="cellIs" dxfId="2" priority="16" stopIfTrue="1" operator="equal">
      <formula>"入社"</formula>
    </cfRule>
    <cfRule type="cellIs" dxfId="1" priority="17" stopIfTrue="1" operator="equal">
      <formula>"指"</formula>
    </cfRule>
    <cfRule type="cellIs" dxfId="0" priority="18" stopIfTrue="1" operator="equal">
      <formula>22</formula>
    </cfRule>
  </conditionalFormatting>
  <pageMargins left="0.59055118110236227" right="0.39370078740157483" top="0.19685039370078741" bottom="0.19685039370078741" header="0.31496062992125978" footer="0.31496062992125978"/>
  <pageSetup paperSize="9" scale="82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0830</vt:lpstr>
      <vt:lpstr>1000</vt:lpstr>
      <vt:lpstr>'0830'!Print_Area</vt:lpstr>
      <vt:lpstr>'1000'!Print_Area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npjinzai3</dc:creator>
  <cp:lastModifiedBy>奥山 龍一</cp:lastModifiedBy>
  <cp:lastPrinted>2024-10-30T11:59:47Z</cp:lastPrinted>
  <dcterms:created xsi:type="dcterms:W3CDTF">2020-11-20T00:23:34Z</dcterms:created>
  <dcterms:modified xsi:type="dcterms:W3CDTF">2024-11-01T00:44:14Z</dcterms:modified>
</cp:coreProperties>
</file>