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az\Documents\PythonFile\"/>
    </mc:Choice>
  </mc:AlternateContent>
  <xr:revisionPtr revIDLastSave="0" documentId="13_ncr:1_{C157B86B-BE85-4B0A-A2E2-304916F881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830" sheetId="1" r:id="rId1"/>
    <sheet name="1000" sheetId="2" r:id="rId2"/>
  </sheets>
  <definedNames>
    <definedName name="_xlnm.Print_Area" localSheetId="0">'0830'!$A$1:$L$54</definedName>
    <definedName name="_xlnm.Print_Area" localSheetId="1">'1000'!$A$1:$L$32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L22" i="2"/>
  <c r="L21" i="2"/>
  <c r="L20" i="2"/>
  <c r="L19" i="2"/>
  <c r="L18" i="2"/>
  <c r="L17" i="2"/>
  <c r="L16" i="2"/>
  <c r="L15" i="2"/>
  <c r="L14" i="2"/>
  <c r="L13" i="2"/>
  <c r="L12" i="2"/>
  <c r="L11" i="2"/>
  <c r="A11" i="2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L10" i="2"/>
  <c r="M1" i="2"/>
  <c r="A3" i="2" s="1"/>
  <c r="L35" i="1"/>
  <c r="L34" i="1"/>
  <c r="L33" i="1"/>
  <c r="L32" i="1"/>
  <c r="L31" i="1"/>
  <c r="L30" i="1"/>
  <c r="L29" i="1"/>
  <c r="L24" i="1"/>
  <c r="L23" i="1"/>
  <c r="L22" i="1"/>
  <c r="L21" i="1"/>
  <c r="L18" i="1"/>
  <c r="L16" i="1"/>
  <c r="L15" i="1"/>
  <c r="L14" i="1"/>
  <c r="L12" i="1"/>
  <c r="L11" i="1"/>
  <c r="L10" i="1"/>
</calcChain>
</file>

<file path=xl/sharedStrings.xml><?xml version="1.0" encoding="utf-8"?>
<sst xmlns="http://schemas.openxmlformats.org/spreadsheetml/2006/main" count="286" uniqueCount="67">
  <si>
    <t>派遣先：株式会社 関東ダイエットクック 神奈川工場</t>
  </si>
  <si>
    <t>派遣元：</t>
  </si>
  <si>
    <t>㈱ニッセープロダクツ</t>
  </si>
  <si>
    <t>住所：</t>
  </si>
  <si>
    <t>東京都千代田区外神田4-5-4亀松ビル</t>
  </si>
  <si>
    <t>電話：</t>
  </si>
  <si>
    <t>03-3255-1149</t>
  </si>
  <si>
    <t>FAX：</t>
  </si>
  <si>
    <t>03-3255-8677</t>
  </si>
  <si>
    <t>№</t>
  </si>
  <si>
    <t>NP番号</t>
  </si>
  <si>
    <t>性別</t>
  </si>
  <si>
    <t>氏名</t>
  </si>
  <si>
    <t>ﾗｲﾝ</t>
  </si>
  <si>
    <t>配属部署</t>
  </si>
  <si>
    <t>始業開始予定時間</t>
  </si>
  <si>
    <t>始業時間</t>
  </si>
  <si>
    <t>終業時間</t>
  </si>
  <si>
    <t>休憩時間（分）</t>
  </si>
  <si>
    <t>食事注文 〇or×</t>
  </si>
  <si>
    <t>確認印</t>
  </si>
  <si>
    <t>女</t>
  </si>
  <si>
    <t>オーヤ　ニッキ　ジンネリ</t>
  </si>
  <si>
    <t>オペレーター</t>
  </si>
  <si>
    <t>：</t>
  </si>
  <si>
    <t>男</t>
  </si>
  <si>
    <t>尾森　圭将</t>
  </si>
  <si>
    <t>取り方</t>
  </si>
  <si>
    <t>サルマ　アムリット</t>
  </si>
  <si>
    <t>バスネット　アルジュン</t>
  </si>
  <si>
    <t>サプコタ リジャン</t>
  </si>
  <si>
    <t>サプコタ リテック</t>
  </si>
  <si>
    <t>ガウチャン　キリスナ</t>
  </si>
  <si>
    <t>コラザ　プン　チャマン　シン</t>
  </si>
  <si>
    <t>プン　スバス</t>
  </si>
  <si>
    <t>バイホン　グロリメイ</t>
  </si>
  <si>
    <t>E</t>
  </si>
  <si>
    <t>盛付</t>
  </si>
  <si>
    <t>バルデスタモン　グロリア</t>
  </si>
  <si>
    <t>シボグ　カロリーナ</t>
  </si>
  <si>
    <t>C</t>
  </si>
  <si>
    <t>パウデル　カマラ</t>
  </si>
  <si>
    <t>D</t>
  </si>
  <si>
    <t>宮下　チェリル</t>
  </si>
  <si>
    <t>G</t>
  </si>
  <si>
    <t>サプコタ　　ラディカ</t>
  </si>
  <si>
    <t>J</t>
  </si>
  <si>
    <t>サプコタ　コピラ</t>
  </si>
  <si>
    <t>B</t>
  </si>
  <si>
    <t>カトリ　ニラマラ</t>
  </si>
  <si>
    <t>F</t>
  </si>
  <si>
    <t>カトリ　ラチミ</t>
  </si>
  <si>
    <t>A</t>
  </si>
  <si>
    <t>サポコタ　ラルモニ</t>
  </si>
  <si>
    <t>カナル　ビシュノ</t>
  </si>
  <si>
    <t>YAKI</t>
  </si>
  <si>
    <t>市村　千晶</t>
  </si>
  <si>
    <t>サプコタ　ハリ　カラ</t>
  </si>
  <si>
    <t>サプコタ ドルガ</t>
  </si>
  <si>
    <t>ド　テイ　チヤウ</t>
  </si>
  <si>
    <t>村山　アンナリザ</t>
  </si>
  <si>
    <t>オーヤ　ルメール　ジンネリ</t>
  </si>
  <si>
    <t>仕分け</t>
  </si>
  <si>
    <t>○</t>
  </si>
  <si>
    <t>食数</t>
  </si>
  <si>
    <t>備考欄</t>
  </si>
  <si>
    <t>始業開始
予定時間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</si>
</sst>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yyyy\-mm\-dd\ h:mm:ss"/>
  </numFmts>
  <fonts count="16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20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6"/>
      <name val="ＭＳ Ｐゴシック"/>
      <family val="3"/>
      <charset val="128"/>
    </font>
    <font>
      <sz val="13"/>
      <name val="ＭＳ Ｐゴシック"/>
      <family val="3"/>
      <charset val="128"/>
    </font>
    <font>
      <b/>
      <sz val="16"/>
      <name val="HGS明朝B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2" fillId="0" borderId="0"/>
  </cellStyleXfs>
  <cellXfs count="59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56" fontId="1" fillId="0" borderId="0" xfId="1" applyNumberFormat="1"/>
    <xf numFmtId="0" fontId="1" fillId="0" borderId="0" xfId="1"/>
    <xf numFmtId="0" fontId="8" fillId="0" borderId="0" xfId="1" applyFont="1"/>
    <xf numFmtId="0" fontId="7" fillId="0" borderId="0" xfId="1" applyFont="1" applyAlignment="1">
      <alignment horizontal="center"/>
    </xf>
    <xf numFmtId="0" fontId="9" fillId="0" borderId="0" xfId="1" applyFont="1" applyAlignment="1">
      <alignment horizontal="left" vertical="center"/>
    </xf>
    <xf numFmtId="0" fontId="10" fillId="0" borderId="0" xfId="0" applyFont="1"/>
    <xf numFmtId="0" fontId="8" fillId="0" borderId="0" xfId="1" applyFont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shrinkToFi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20" fontId="9" fillId="0" borderId="1" xfId="1" applyNumberFormat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6" fillId="0" borderId="0" xfId="0" applyFont="1"/>
    <xf numFmtId="0" fontId="0" fillId="0" borderId="2" xfId="0" applyBorder="1" applyAlignment="1">
      <alignment horizontal="center" vertical="center"/>
    </xf>
    <xf numFmtId="0" fontId="0" fillId="0" borderId="6" xfId="0" applyBorder="1"/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6" fillId="0" borderId="8" xfId="0" applyFont="1" applyBorder="1"/>
    <xf numFmtId="0" fontId="9" fillId="0" borderId="8" xfId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13" xfId="0" applyFont="1" applyBorder="1"/>
    <xf numFmtId="0" fontId="9" fillId="0" borderId="13" xfId="1" applyFont="1" applyBorder="1" applyAlignment="1">
      <alignment horizontal="center" vertical="center"/>
    </xf>
    <xf numFmtId="0" fontId="0" fillId="0" borderId="14" xfId="0" applyBorder="1"/>
    <xf numFmtId="20" fontId="9" fillId="0" borderId="0" xfId="1" applyNumberFormat="1" applyFont="1" applyAlignment="1">
      <alignment horizontal="center" vertical="center"/>
    </xf>
    <xf numFmtId="176" fontId="9" fillId="0" borderId="4" xfId="1" applyNumberFormat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 shrinkToFit="1"/>
    </xf>
    <xf numFmtId="20" fontId="8" fillId="0" borderId="0" xfId="1" applyNumberFormat="1" applyFont="1"/>
    <xf numFmtId="0" fontId="5" fillId="0" borderId="1" xfId="0" applyFont="1" applyBorder="1" applyAlignment="1">
      <alignment horizontal="center" vertical="center" shrinkToFit="1"/>
    </xf>
    <xf numFmtId="0" fontId="13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 shrinkToFit="1"/>
    </xf>
    <xf numFmtId="20" fontId="13" fillId="0" borderId="1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 shrinkToFit="1"/>
    </xf>
    <xf numFmtId="0" fontId="14" fillId="0" borderId="0" xfId="1" applyFont="1" applyAlignment="1">
      <alignment horizontal="left"/>
    </xf>
    <xf numFmtId="0" fontId="14" fillId="0" borderId="0" xfId="0" applyFont="1"/>
    <xf numFmtId="0" fontId="14" fillId="0" borderId="0" xfId="1" applyFont="1"/>
    <xf numFmtId="20" fontId="15" fillId="0" borderId="1" xfId="0" applyNumberFormat="1" applyFont="1" applyBorder="1" applyAlignment="1">
      <alignment horizontal="center" vertical="center" shrinkToFit="1"/>
    </xf>
    <xf numFmtId="0" fontId="15" fillId="0" borderId="1" xfId="0" applyFont="1" applyBorder="1" applyAlignment="1">
      <alignment horizontal="center" vertical="center" shrinkToFit="1"/>
    </xf>
    <xf numFmtId="177" fontId="1" fillId="0" borderId="0" xfId="1" applyNumberFormat="1"/>
    <xf numFmtId="0" fontId="8" fillId="0" borderId="0" xfId="1" applyFont="1" applyAlignment="1">
      <alignment horizontal="center" vertical="center"/>
    </xf>
    <xf numFmtId="0" fontId="0" fillId="0" borderId="0" xfId="0"/>
    <xf numFmtId="0" fontId="6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shrinkToFit="1"/>
    </xf>
    <xf numFmtId="0" fontId="7" fillId="0" borderId="0" xfId="1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" fillId="0" borderId="0" xfId="0" applyFont="1" applyAlignment="1">
      <alignment horizontal="left" shrinkToFit="1"/>
    </xf>
    <xf numFmtId="0" fontId="6" fillId="0" borderId="1" xfId="0" applyFont="1" applyBorder="1"/>
  </cellXfs>
  <cellStyles count="3">
    <cellStyle name="標準" xfId="0" builtinId="0"/>
    <cellStyle name="標準 3" xfId="1" xr:uid="{00000000-0005-0000-0000-000001000000}"/>
    <cellStyle name="標準 5" xfId="2" xr:uid="{00000000-0005-0000-0000-000002000000}"/>
  </cellStyles>
  <dxfs count="18"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  <dxf>
      <fill>
        <patternFill>
          <bgColor indexed="31"/>
        </patternFill>
      </fill>
    </dxf>
    <dxf>
      <fill>
        <patternFill>
          <bgColor indexed="45"/>
        </patternFill>
      </fill>
    </dxf>
    <dxf>
      <fill>
        <patternFill>
          <bgColor indexed="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M184"/>
  <sheetViews>
    <sheetView tabSelected="1" topLeftCell="A13" zoomScale="65" zoomScaleNormal="65" zoomScaleSheetLayoutView="74" zoomScalePageLayoutView="55" workbookViewId="0">
      <selection activeCell="D27" sqref="D27"/>
    </sheetView>
  </sheetViews>
  <sheetFormatPr defaultRowHeight="13.5"/>
  <cols>
    <col min="1" max="1" width="3.25" customWidth="1"/>
    <col min="2" max="2" width="8.875" bestFit="1" customWidth="1"/>
    <col min="3" max="3" width="6.125" bestFit="1" customWidth="1"/>
    <col min="4" max="4" width="32.125" customWidth="1"/>
    <col min="5" max="5" width="3.75" style="19" customWidth="1"/>
    <col min="6" max="6" width="7.875" customWidth="1"/>
    <col min="7" max="9" width="10.625" customWidth="1"/>
    <col min="12" max="12" width="9.375" bestFit="1" customWidth="1"/>
    <col min="13" max="13" width="15.5" customWidth="1"/>
  </cols>
  <sheetData>
    <row r="1" spans="1:247" ht="23.25" customHeight="1">
      <c r="A1" s="1" t="s">
        <v>0</v>
      </c>
      <c r="B1" s="1"/>
      <c r="C1" s="1"/>
      <c r="D1" s="2"/>
      <c r="E1" s="2"/>
      <c r="F1" s="3"/>
      <c r="G1" s="3"/>
      <c r="H1" s="3"/>
      <c r="I1" s="3"/>
      <c r="J1" s="3"/>
      <c r="K1" s="3"/>
      <c r="L1" s="3"/>
      <c r="M1" s="49">
        <v>45332.568426473983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</row>
    <row r="2" spans="1:247" ht="20.45" customHeight="1">
      <c r="A2" s="1"/>
      <c r="B2" s="1"/>
      <c r="C2" s="1"/>
      <c r="D2" s="2"/>
      <c r="E2" s="2"/>
      <c r="F2" s="3"/>
      <c r="G2" s="3"/>
      <c r="H2" s="3"/>
      <c r="I2" s="3"/>
      <c r="J2" s="3"/>
      <c r="K2" s="3"/>
      <c r="L2" s="3"/>
      <c r="M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ht="34.5" customHeight="1">
      <c r="A3" s="50" t="str">
        <f>"就業日：　2024　年　"&amp;MONTH(M1)&amp;"　月　"&amp;DAY(M1)&amp;"　日（　"&amp;CHOOSE(WEEKDAY(M1),"日","月","火","水","木","金","土")&amp;"　）"</f>
        <v>就業日：　2024　年　2　月　10　日（　土　）</v>
      </c>
      <c r="B3" s="51"/>
      <c r="C3" s="51"/>
      <c r="D3" s="51"/>
      <c r="E3" s="52"/>
      <c r="F3" s="51"/>
      <c r="G3" s="51"/>
      <c r="H3" s="51"/>
      <c r="I3" s="51"/>
      <c r="J3" s="51"/>
      <c r="K3" s="51"/>
      <c r="L3" s="51"/>
      <c r="M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ht="35.1" customHeight="1">
      <c r="A4" s="6"/>
      <c r="B4" s="6"/>
      <c r="C4" s="6"/>
      <c r="D4" s="6"/>
      <c r="E4" s="6"/>
      <c r="F4" s="6"/>
      <c r="G4" s="7"/>
      <c r="H4" s="44" t="s">
        <v>1</v>
      </c>
      <c r="I4" s="53" t="s">
        <v>2</v>
      </c>
      <c r="J4" s="51"/>
      <c r="K4" s="51"/>
      <c r="L4" s="45"/>
      <c r="M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ht="21.6" customHeight="1">
      <c r="A5" s="6"/>
      <c r="B5" s="6"/>
      <c r="C5" s="6"/>
      <c r="D5" s="6"/>
      <c r="E5" s="6"/>
      <c r="F5" s="6"/>
      <c r="G5" s="7"/>
      <c r="H5" s="44" t="s">
        <v>3</v>
      </c>
      <c r="I5" s="54" t="s">
        <v>4</v>
      </c>
      <c r="J5" s="51"/>
      <c r="K5" s="51"/>
      <c r="L5" s="51"/>
      <c r="M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</row>
    <row r="6" spans="1:247" ht="21.6" customHeight="1">
      <c r="A6" s="6"/>
      <c r="B6" s="6"/>
      <c r="C6" s="6"/>
      <c r="D6" s="38"/>
      <c r="E6" s="6"/>
      <c r="F6" s="6"/>
      <c r="G6" s="7"/>
      <c r="H6" s="44" t="s">
        <v>5</v>
      </c>
      <c r="I6" s="45" t="s">
        <v>6</v>
      </c>
      <c r="J6" s="46"/>
      <c r="K6" s="46"/>
      <c r="L6" s="45"/>
      <c r="M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</row>
    <row r="7" spans="1:247" ht="21.6" customHeight="1">
      <c r="A7" s="6"/>
      <c r="B7" s="6"/>
      <c r="C7" s="6"/>
      <c r="D7" s="6"/>
      <c r="E7" s="6"/>
      <c r="F7" s="6"/>
      <c r="G7" s="7"/>
      <c r="H7" s="44" t="s">
        <v>7</v>
      </c>
      <c r="I7" s="45" t="s">
        <v>8</v>
      </c>
      <c r="J7" s="46"/>
      <c r="K7" s="46"/>
      <c r="L7" s="45"/>
      <c r="M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</row>
    <row r="8" spans="1:247" ht="31.5" customHeight="1" thickBot="1">
      <c r="A8" s="6"/>
      <c r="B8" s="6"/>
      <c r="C8" s="6"/>
      <c r="D8" s="6"/>
      <c r="E8" s="6"/>
      <c r="F8" s="6"/>
      <c r="G8" s="7"/>
      <c r="H8" s="7"/>
      <c r="I8" s="8"/>
      <c r="J8" s="9"/>
      <c r="K8" s="6"/>
      <c r="L8" s="6"/>
      <c r="M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</row>
    <row r="9" spans="1:247" ht="22.5" customHeight="1">
      <c r="A9" s="11" t="s">
        <v>9</v>
      </c>
      <c r="B9" s="11" t="s">
        <v>10</v>
      </c>
      <c r="C9" s="11" t="s">
        <v>11</v>
      </c>
      <c r="D9" s="11" t="s">
        <v>12</v>
      </c>
      <c r="E9" s="12" t="s">
        <v>13</v>
      </c>
      <c r="F9" s="12" t="s">
        <v>14</v>
      </c>
      <c r="G9" s="12" t="s">
        <v>15</v>
      </c>
      <c r="H9" s="11" t="s">
        <v>16</v>
      </c>
      <c r="I9" s="11" t="s">
        <v>17</v>
      </c>
      <c r="J9" s="13" t="s">
        <v>18</v>
      </c>
      <c r="K9" s="14" t="s">
        <v>19</v>
      </c>
      <c r="L9" s="15" t="s">
        <v>20</v>
      </c>
      <c r="M9" s="16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</row>
    <row r="10" spans="1:247" ht="32.25" customHeight="1">
      <c r="A10" s="11">
        <v>1</v>
      </c>
      <c r="B10" s="40">
        <v>5581</v>
      </c>
      <c r="C10" s="40" t="s">
        <v>21</v>
      </c>
      <c r="D10" s="47" t="s">
        <v>22</v>
      </c>
      <c r="E10" s="39"/>
      <c r="F10" s="41" t="s">
        <v>23</v>
      </c>
      <c r="G10" s="42">
        <v>0.35416666666666669</v>
      </c>
      <c r="H10" s="17" t="s">
        <v>24</v>
      </c>
      <c r="I10" s="17" t="s">
        <v>24</v>
      </c>
      <c r="J10" s="13"/>
      <c r="K10" s="18"/>
      <c r="L10" s="36" t="str">
        <f>IF(OR(I10="：",I10=""),"",(I10-H10-(1/24)-8/24)*24)</f>
        <v/>
      </c>
      <c r="M10" s="16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</row>
    <row r="11" spans="1:247" ht="32.25" customHeight="1">
      <c r="A11" s="11">
        <v>2</v>
      </c>
      <c r="B11" s="40">
        <v>3687</v>
      </c>
      <c r="C11" s="40" t="s">
        <v>25</v>
      </c>
      <c r="D11" s="47" t="s">
        <v>26</v>
      </c>
      <c r="E11" s="39"/>
      <c r="F11" s="41" t="s">
        <v>27</v>
      </c>
      <c r="G11" s="42">
        <v>0.35416666666666669</v>
      </c>
      <c r="H11" s="17" t="s">
        <v>24</v>
      </c>
      <c r="I11" s="17" t="s">
        <v>24</v>
      </c>
      <c r="J11" s="13"/>
      <c r="K11" s="18"/>
      <c r="L11" s="36" t="str">
        <f>IF(OR(I12="：",I12=""),"",(I12-H12-(1/24)-8/24)*24)</f>
        <v/>
      </c>
      <c r="M11" s="3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</row>
    <row r="12" spans="1:247" ht="32.25" customHeight="1">
      <c r="A12" s="11">
        <v>3</v>
      </c>
      <c r="B12" s="40">
        <v>3864</v>
      </c>
      <c r="C12" s="40" t="s">
        <v>25</v>
      </c>
      <c r="D12" s="47" t="s">
        <v>28</v>
      </c>
      <c r="E12" s="39"/>
      <c r="F12" s="41" t="s">
        <v>27</v>
      </c>
      <c r="G12" s="42">
        <v>0.35416666666666669</v>
      </c>
      <c r="H12" s="17" t="s">
        <v>24</v>
      </c>
      <c r="I12" s="17" t="s">
        <v>24</v>
      </c>
      <c r="J12" s="13"/>
      <c r="K12" s="18"/>
      <c r="L12" s="36" t="str">
        <f>IF(OR(I13="：",I13=""),"",(I13-H13-(1/24)-8/24)*24)</f>
        <v/>
      </c>
      <c r="M12" s="3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</row>
    <row r="13" spans="1:247" ht="32.25" customHeight="1">
      <c r="A13" s="11">
        <v>4</v>
      </c>
      <c r="B13" s="40">
        <v>3895</v>
      </c>
      <c r="C13" s="40" t="s">
        <v>25</v>
      </c>
      <c r="D13" s="47" t="s">
        <v>29</v>
      </c>
      <c r="E13" s="39"/>
      <c r="F13" s="41" t="s">
        <v>27</v>
      </c>
      <c r="G13" s="42">
        <v>0.35416666666666669</v>
      </c>
      <c r="H13" s="17" t="s">
        <v>24</v>
      </c>
      <c r="I13" s="17" t="s">
        <v>24</v>
      </c>
      <c r="J13" s="13"/>
      <c r="K13" s="18"/>
      <c r="L13" s="36"/>
      <c r="M13" s="3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</row>
    <row r="14" spans="1:247" ht="32.25" customHeight="1">
      <c r="A14" s="11">
        <v>5</v>
      </c>
      <c r="B14" s="40">
        <v>4765</v>
      </c>
      <c r="C14" s="40" t="s">
        <v>25</v>
      </c>
      <c r="D14" s="47" t="s">
        <v>30</v>
      </c>
      <c r="E14" s="39"/>
      <c r="F14" s="41" t="s">
        <v>27</v>
      </c>
      <c r="G14" s="42">
        <v>0.35416666666666669</v>
      </c>
      <c r="H14" s="17" t="s">
        <v>24</v>
      </c>
      <c r="I14" s="17" t="s">
        <v>24</v>
      </c>
      <c r="J14" s="13"/>
      <c r="K14" s="18"/>
      <c r="L14" s="36" t="str">
        <f>IF(OR(I14="：",I14=""),"",(I14-H14-(1/24)-8/24)*24)</f>
        <v/>
      </c>
      <c r="M14" s="3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</row>
    <row r="15" spans="1:247" ht="32.25" customHeight="1">
      <c r="A15" s="11">
        <v>6</v>
      </c>
      <c r="B15" s="40">
        <v>4766</v>
      </c>
      <c r="C15" s="40" t="s">
        <v>25</v>
      </c>
      <c r="D15" s="47" t="s">
        <v>31</v>
      </c>
      <c r="E15" s="39"/>
      <c r="F15" s="41" t="s">
        <v>27</v>
      </c>
      <c r="G15" s="42">
        <v>0.35416666666666669</v>
      </c>
      <c r="H15" s="17" t="s">
        <v>24</v>
      </c>
      <c r="I15" s="17" t="s">
        <v>24</v>
      </c>
      <c r="J15" s="13"/>
      <c r="K15" s="18"/>
      <c r="L15" s="36" t="str">
        <f>IF(OR(I15="：",I15=""),"",(I15-H15-(1/24)-8/24)*24)</f>
        <v/>
      </c>
      <c r="M15" s="3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</row>
    <row r="16" spans="1:247" ht="32.25" customHeight="1">
      <c r="A16" s="11">
        <v>7</v>
      </c>
      <c r="B16" s="40">
        <v>5225</v>
      </c>
      <c r="C16" s="40" t="s">
        <v>25</v>
      </c>
      <c r="D16" s="48" t="s">
        <v>32</v>
      </c>
      <c r="E16" s="39"/>
      <c r="F16" s="41" t="s">
        <v>27</v>
      </c>
      <c r="G16" s="42">
        <v>0.35416666666666669</v>
      </c>
      <c r="H16" s="17" t="s">
        <v>24</v>
      </c>
      <c r="I16" s="17" t="s">
        <v>24</v>
      </c>
      <c r="J16" s="13"/>
      <c r="K16" s="18"/>
      <c r="L16" s="36" t="str">
        <f>IF(OR(I16="：",I16=""),"",(I16-H16-(1/24)-8/24)*24)</f>
        <v/>
      </c>
      <c r="M16" s="3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</row>
    <row r="17" spans="1:247" ht="32.25" customHeight="1">
      <c r="A17" s="11">
        <v>8</v>
      </c>
      <c r="B17" s="40">
        <v>5414</v>
      </c>
      <c r="C17" s="40" t="s">
        <v>25</v>
      </c>
      <c r="D17" s="47" t="s">
        <v>33</v>
      </c>
      <c r="E17" s="39"/>
      <c r="F17" s="41" t="s">
        <v>27</v>
      </c>
      <c r="G17" s="42">
        <v>0.35416666666666669</v>
      </c>
      <c r="H17" s="17" t="s">
        <v>24</v>
      </c>
      <c r="I17" s="17" t="s">
        <v>24</v>
      </c>
      <c r="J17" s="13"/>
      <c r="K17" s="18"/>
      <c r="L17" s="36"/>
      <c r="M17" s="3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</row>
    <row r="18" spans="1:247" ht="32.25" customHeight="1">
      <c r="A18" s="11">
        <v>9</v>
      </c>
      <c r="B18" s="40">
        <v>6204</v>
      </c>
      <c r="C18" s="40" t="s">
        <v>25</v>
      </c>
      <c r="D18" s="47" t="s">
        <v>34</v>
      </c>
      <c r="E18" s="39"/>
      <c r="F18" s="41" t="s">
        <v>27</v>
      </c>
      <c r="G18" s="42">
        <v>0.35416666666666669</v>
      </c>
      <c r="H18" s="17" t="s">
        <v>24</v>
      </c>
      <c r="I18" s="17" t="s">
        <v>24</v>
      </c>
      <c r="J18" s="13"/>
      <c r="K18" s="18"/>
      <c r="L18" s="36" t="str">
        <f>IF(OR(I18="：",I18=""),"",(I18-H18-(1/24)-8/24)*24)</f>
        <v/>
      </c>
      <c r="M18" s="3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</row>
    <row r="19" spans="1:247" ht="32.25" customHeight="1">
      <c r="A19" s="11">
        <v>10</v>
      </c>
      <c r="B19" s="40">
        <v>1767</v>
      </c>
      <c r="C19" s="40" t="s">
        <v>21</v>
      </c>
      <c r="D19" s="47" t="s">
        <v>35</v>
      </c>
      <c r="E19" s="39" t="s">
        <v>36</v>
      </c>
      <c r="F19" s="41" t="s">
        <v>37</v>
      </c>
      <c r="G19" s="42">
        <v>0.35416666666666669</v>
      </c>
      <c r="H19" s="17" t="s">
        <v>24</v>
      </c>
      <c r="I19" s="17" t="s">
        <v>24</v>
      </c>
      <c r="J19" s="13"/>
      <c r="K19" s="18"/>
      <c r="L19" s="36"/>
      <c r="M19" s="3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</row>
    <row r="20" spans="1:247" ht="32.25" customHeight="1">
      <c r="A20" s="11">
        <v>11</v>
      </c>
      <c r="B20" s="40">
        <v>2971</v>
      </c>
      <c r="C20" s="40" t="s">
        <v>21</v>
      </c>
      <c r="D20" s="48" t="s">
        <v>38</v>
      </c>
      <c r="E20" s="39" t="s">
        <v>36</v>
      </c>
      <c r="F20" s="41" t="s">
        <v>37</v>
      </c>
      <c r="G20" s="42">
        <v>0.35416666666666669</v>
      </c>
      <c r="H20" s="17" t="s">
        <v>24</v>
      </c>
      <c r="I20" s="17" t="s">
        <v>24</v>
      </c>
      <c r="J20" s="13"/>
      <c r="K20" s="18"/>
      <c r="L20" s="36"/>
      <c r="M20" s="3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</row>
    <row r="21" spans="1:247" ht="32.25" customHeight="1">
      <c r="A21" s="11">
        <v>12</v>
      </c>
      <c r="B21" s="40">
        <v>3898</v>
      </c>
      <c r="C21" s="40" t="s">
        <v>21</v>
      </c>
      <c r="D21" s="48" t="s">
        <v>39</v>
      </c>
      <c r="E21" s="39" t="s">
        <v>40</v>
      </c>
      <c r="F21" s="41" t="s">
        <v>37</v>
      </c>
      <c r="G21" s="42">
        <v>0.35416666666666669</v>
      </c>
      <c r="H21" s="17" t="s">
        <v>24</v>
      </c>
      <c r="I21" s="17" t="s">
        <v>24</v>
      </c>
      <c r="J21" s="13"/>
      <c r="K21" s="18"/>
      <c r="L21" s="36" t="str">
        <f>IF(OR(I21="：",I21=""),"",(I21-H22-(1/24)-8/24)*24)</f>
        <v/>
      </c>
      <c r="M21" s="3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</row>
    <row r="22" spans="1:247" ht="32.25" customHeight="1">
      <c r="A22" s="11">
        <v>13</v>
      </c>
      <c r="B22" s="40">
        <v>4124</v>
      </c>
      <c r="C22" s="40" t="s">
        <v>21</v>
      </c>
      <c r="D22" s="47" t="s">
        <v>41</v>
      </c>
      <c r="E22" s="39" t="s">
        <v>42</v>
      </c>
      <c r="F22" s="41" t="s">
        <v>37</v>
      </c>
      <c r="G22" s="42">
        <v>0.35416666666666669</v>
      </c>
      <c r="H22" s="17" t="s">
        <v>24</v>
      </c>
      <c r="I22" s="17" t="s">
        <v>24</v>
      </c>
      <c r="J22" s="13"/>
      <c r="K22" s="18"/>
      <c r="L22" s="36" t="str">
        <f>IF(OR(I22="：",I22=""),"",(I22-H23-(1/24)-8/24)*24)</f>
        <v/>
      </c>
      <c r="M22" s="3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</row>
    <row r="23" spans="1:247" ht="32.25" customHeight="1">
      <c r="A23" s="11">
        <v>14</v>
      </c>
      <c r="B23" s="40">
        <v>4156</v>
      </c>
      <c r="C23" s="40" t="s">
        <v>21</v>
      </c>
      <c r="D23" s="48" t="s">
        <v>43</v>
      </c>
      <c r="E23" s="39" t="s">
        <v>44</v>
      </c>
      <c r="F23" s="41" t="s">
        <v>37</v>
      </c>
      <c r="G23" s="42">
        <v>0.35416666666666669</v>
      </c>
      <c r="H23" s="17" t="s">
        <v>24</v>
      </c>
      <c r="I23" s="17" t="s">
        <v>24</v>
      </c>
      <c r="J23" s="13"/>
      <c r="K23" s="18"/>
      <c r="L23" s="36" t="str">
        <f>IF(OR(I23="：",I23=""),"",(I23-H24-(1/24)-8/24)*24)</f>
        <v/>
      </c>
      <c r="M23" s="3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</row>
    <row r="24" spans="1:247" ht="32.25" customHeight="1">
      <c r="A24" s="11">
        <v>15</v>
      </c>
      <c r="B24" s="40">
        <v>4167</v>
      </c>
      <c r="C24" s="40" t="s">
        <v>21</v>
      </c>
      <c r="D24" s="47" t="s">
        <v>45</v>
      </c>
      <c r="E24" s="39" t="s">
        <v>46</v>
      </c>
      <c r="F24" s="41" t="s">
        <v>37</v>
      </c>
      <c r="G24" s="42">
        <v>0.35416666666666669</v>
      </c>
      <c r="H24" s="17" t="s">
        <v>24</v>
      </c>
      <c r="I24" s="17" t="s">
        <v>24</v>
      </c>
      <c r="J24" s="13"/>
      <c r="K24" s="18"/>
      <c r="L24" s="36" t="str">
        <f>IF(OR(I24="：",I24=""),"",(I24-H25-(1/24)-8/24)*24)</f>
        <v/>
      </c>
      <c r="M24" s="3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</row>
    <row r="25" spans="1:247" ht="32.25" customHeight="1">
      <c r="A25" s="11">
        <v>16</v>
      </c>
      <c r="B25" s="40">
        <v>4374</v>
      </c>
      <c r="C25" s="40" t="s">
        <v>21</v>
      </c>
      <c r="D25" s="48" t="s">
        <v>47</v>
      </c>
      <c r="E25" s="39" t="s">
        <v>48</v>
      </c>
      <c r="F25" s="41" t="s">
        <v>37</v>
      </c>
      <c r="G25" s="42">
        <v>0.35416666666666669</v>
      </c>
      <c r="H25" s="17" t="s">
        <v>24</v>
      </c>
      <c r="I25" s="17" t="s">
        <v>24</v>
      </c>
      <c r="J25" s="13"/>
      <c r="K25" s="18"/>
      <c r="L25" s="36"/>
      <c r="M25" s="3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</row>
    <row r="26" spans="1:247" ht="32.25" customHeight="1">
      <c r="A26" s="11">
        <v>17</v>
      </c>
      <c r="B26" s="40">
        <v>4376</v>
      </c>
      <c r="C26" s="40" t="s">
        <v>21</v>
      </c>
      <c r="D26" s="47" t="s">
        <v>49</v>
      </c>
      <c r="E26" s="39" t="s">
        <v>50</v>
      </c>
      <c r="F26" s="41" t="s">
        <v>37</v>
      </c>
      <c r="G26" s="42">
        <v>0.35416666666666669</v>
      </c>
      <c r="H26" s="17" t="s">
        <v>24</v>
      </c>
      <c r="I26" s="17" t="s">
        <v>24</v>
      </c>
      <c r="J26" s="13"/>
      <c r="K26" s="18"/>
      <c r="L26" s="36"/>
      <c r="M26" s="3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</row>
    <row r="27" spans="1:247" ht="32.25" customHeight="1">
      <c r="A27" s="11">
        <v>18</v>
      </c>
      <c r="B27" s="40">
        <v>4405</v>
      </c>
      <c r="C27" s="40" t="s">
        <v>21</v>
      </c>
      <c r="D27" s="47" t="s">
        <v>51</v>
      </c>
      <c r="E27" s="39" t="s">
        <v>52</v>
      </c>
      <c r="F27" s="41" t="s">
        <v>37</v>
      </c>
      <c r="G27" s="42">
        <v>0.35416666666666669</v>
      </c>
      <c r="H27" s="17" t="s">
        <v>24</v>
      </c>
      <c r="I27" s="17" t="s">
        <v>24</v>
      </c>
      <c r="J27" s="13"/>
      <c r="K27" s="18"/>
      <c r="L27" s="36"/>
      <c r="M27" s="3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</row>
    <row r="28" spans="1:247" ht="32.25" customHeight="1">
      <c r="A28" s="11">
        <v>19</v>
      </c>
      <c r="B28" s="40">
        <v>4591</v>
      </c>
      <c r="C28" s="40" t="s">
        <v>25</v>
      </c>
      <c r="D28" s="47" t="s">
        <v>53</v>
      </c>
      <c r="E28" s="39" t="s">
        <v>42</v>
      </c>
      <c r="F28" s="41" t="s">
        <v>37</v>
      </c>
      <c r="G28" s="42">
        <v>0.35416666666666669</v>
      </c>
      <c r="H28" s="17" t="s">
        <v>24</v>
      </c>
      <c r="I28" s="17" t="s">
        <v>24</v>
      </c>
      <c r="J28" s="13"/>
      <c r="K28" s="18"/>
      <c r="L28" s="36"/>
      <c r="M28" s="3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</row>
    <row r="29" spans="1:247" ht="32.25" customHeight="1">
      <c r="A29" s="11">
        <v>20</v>
      </c>
      <c r="B29" s="40">
        <v>4714</v>
      </c>
      <c r="C29" s="40" t="s">
        <v>21</v>
      </c>
      <c r="D29" s="47" t="s">
        <v>54</v>
      </c>
      <c r="E29" s="58"/>
      <c r="F29" s="39" t="s">
        <v>55</v>
      </c>
      <c r="G29" s="42">
        <v>0.35416666666666669</v>
      </c>
      <c r="H29" s="17" t="s">
        <v>24</v>
      </c>
      <c r="I29" s="17" t="s">
        <v>24</v>
      </c>
      <c r="J29" s="13"/>
      <c r="K29" s="18"/>
      <c r="L29" s="36" t="str">
        <f>IF(OR(I34="：",I34=""),"",(I34-H31-(1/24)-8/24)*24)</f>
        <v/>
      </c>
      <c r="M29" s="3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</row>
    <row r="30" spans="1:247" ht="32.25" customHeight="1">
      <c r="A30" s="11">
        <v>21</v>
      </c>
      <c r="B30" s="40">
        <v>4861</v>
      </c>
      <c r="C30" s="40" t="s">
        <v>21</v>
      </c>
      <c r="D30" s="47" t="s">
        <v>56</v>
      </c>
      <c r="E30" s="39" t="s">
        <v>46</v>
      </c>
      <c r="F30" s="41" t="s">
        <v>37</v>
      </c>
      <c r="G30" s="42">
        <v>0.35416666666666669</v>
      </c>
      <c r="H30" s="17" t="s">
        <v>24</v>
      </c>
      <c r="I30" s="17" t="s">
        <v>24</v>
      </c>
      <c r="J30" s="13"/>
      <c r="K30" s="18"/>
      <c r="L30" s="36" t="str">
        <f>IF(OR(I29="：",I29=""),"",(I29-H35-(1/24)-8/24)*24)</f>
        <v/>
      </c>
      <c r="M30" s="3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</row>
    <row r="31" spans="1:247" ht="32.25" customHeight="1">
      <c r="A31" s="11">
        <v>22</v>
      </c>
      <c r="B31" s="40">
        <v>5304</v>
      </c>
      <c r="C31" s="40" t="s">
        <v>21</v>
      </c>
      <c r="D31" s="47" t="s">
        <v>57</v>
      </c>
      <c r="E31" s="58"/>
      <c r="F31" s="39" t="s">
        <v>55</v>
      </c>
      <c r="G31" s="42">
        <v>0.35416666666666669</v>
      </c>
      <c r="H31" s="17" t="s">
        <v>24</v>
      </c>
      <c r="I31" s="17" t="s">
        <v>24</v>
      </c>
      <c r="J31" s="13"/>
      <c r="K31" s="18"/>
      <c r="L31" s="36" t="str">
        <f>IF(OR(I30="：",I30=""),"",(I30-H29-(1/24)-8/24)*24)</f>
        <v/>
      </c>
      <c r="M31" s="3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</row>
    <row r="32" spans="1:247" ht="32.25" customHeight="1">
      <c r="A32" s="11">
        <v>23</v>
      </c>
      <c r="B32" s="40">
        <v>5337</v>
      </c>
      <c r="C32" s="40" t="s">
        <v>21</v>
      </c>
      <c r="D32" s="47" t="s">
        <v>58</v>
      </c>
      <c r="E32" s="58"/>
      <c r="F32" s="39" t="s">
        <v>55</v>
      </c>
      <c r="G32" s="42">
        <v>0.35416666666666669</v>
      </c>
      <c r="H32" s="17" t="s">
        <v>24</v>
      </c>
      <c r="I32" s="17" t="s">
        <v>24</v>
      </c>
      <c r="J32" s="13"/>
      <c r="K32" s="18"/>
      <c r="L32" s="36" t="str">
        <f>IF(OR(I31="：",I31=""),"",(I31-H30-(1/24)-8/24)*24)</f>
        <v/>
      </c>
      <c r="M32" s="3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</row>
    <row r="33" spans="1:247" ht="32.25" customHeight="1">
      <c r="A33" s="11">
        <v>24</v>
      </c>
      <c r="B33" s="40">
        <v>5649</v>
      </c>
      <c r="C33" s="40" t="s">
        <v>21</v>
      </c>
      <c r="D33" s="47" t="s">
        <v>59</v>
      </c>
      <c r="E33" s="39" t="s">
        <v>46</v>
      </c>
      <c r="F33" s="41" t="s">
        <v>37</v>
      </c>
      <c r="G33" s="42">
        <v>0.35416666666666669</v>
      </c>
      <c r="H33" s="17" t="s">
        <v>24</v>
      </c>
      <c r="I33" s="17" t="s">
        <v>24</v>
      </c>
      <c r="J33" s="13"/>
      <c r="K33" s="18"/>
      <c r="L33" s="36" t="str">
        <f>IF(OR(I32="：",I32=""),"",(I32-H33-(1/24)-8/24)*24)</f>
        <v/>
      </c>
      <c r="M33" s="3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</row>
    <row r="34" spans="1:247" ht="32.25" customHeight="1">
      <c r="A34" s="11">
        <v>25</v>
      </c>
      <c r="B34" s="40">
        <v>5691</v>
      </c>
      <c r="C34" s="40" t="s">
        <v>21</v>
      </c>
      <c r="D34" s="47" t="s">
        <v>60</v>
      </c>
      <c r="E34" s="39" t="s">
        <v>40</v>
      </c>
      <c r="F34" s="41" t="s">
        <v>37</v>
      </c>
      <c r="G34" s="42">
        <v>0.35416666666666669</v>
      </c>
      <c r="H34" s="17" t="s">
        <v>24</v>
      </c>
      <c r="I34" s="17" t="s">
        <v>24</v>
      </c>
      <c r="J34" s="13"/>
      <c r="K34" s="18"/>
      <c r="L34" s="36" t="str">
        <f>IF(OR(I37="：",I37=""),"",(I37-H38-(1/24)-8/24)*24)</f>
        <v/>
      </c>
      <c r="M34" s="3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</row>
    <row r="35" spans="1:247" ht="32.25" customHeight="1">
      <c r="A35" s="11">
        <v>26</v>
      </c>
      <c r="B35" s="40"/>
      <c r="C35" s="40"/>
      <c r="D35" s="47"/>
      <c r="E35" s="39"/>
      <c r="F35" s="41" t="s">
        <v>37</v>
      </c>
      <c r="G35" s="42">
        <v>0.35416666666666669</v>
      </c>
      <c r="H35" s="17" t="s">
        <v>24</v>
      </c>
      <c r="I35" s="17" t="s">
        <v>24</v>
      </c>
      <c r="J35" s="13"/>
      <c r="K35" s="18"/>
      <c r="L35" s="36" t="str">
        <f>IF(OR(I33="：",I33=""),"",(I33-H34-(1/24)-8/24)*24)</f>
        <v/>
      </c>
      <c r="M35" s="3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</row>
    <row r="36" spans="1:247" ht="32.25" customHeight="1">
      <c r="A36" s="11">
        <v>27</v>
      </c>
      <c r="B36" s="40"/>
      <c r="C36" s="40"/>
      <c r="D36" s="47"/>
      <c r="E36" s="39"/>
      <c r="F36" s="41" t="s">
        <v>37</v>
      </c>
      <c r="G36" s="42">
        <v>0.35416666666666669</v>
      </c>
      <c r="H36" s="17" t="s">
        <v>24</v>
      </c>
      <c r="I36" s="17" t="s">
        <v>24</v>
      </c>
      <c r="J36" s="13"/>
      <c r="K36" s="18"/>
      <c r="L36" s="36"/>
      <c r="M36" s="3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</row>
    <row r="37" spans="1:247" ht="32.25" customHeight="1">
      <c r="A37" s="11">
        <v>28</v>
      </c>
      <c r="B37" s="40">
        <v>5030</v>
      </c>
      <c r="C37" s="40" t="s">
        <v>25</v>
      </c>
      <c r="D37" s="47" t="s">
        <v>61</v>
      </c>
      <c r="E37" s="39"/>
      <c r="F37" s="41" t="s">
        <v>62</v>
      </c>
      <c r="G37" s="42">
        <v>0.45833333333333331</v>
      </c>
      <c r="H37" s="17" t="s">
        <v>24</v>
      </c>
      <c r="I37" s="17" t="s">
        <v>24</v>
      </c>
      <c r="J37" s="13"/>
      <c r="K37" s="18" t="s">
        <v>63</v>
      </c>
      <c r="L37" s="36"/>
      <c r="M37" s="3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</row>
    <row r="38" spans="1:247" ht="32.25" customHeight="1" thickBot="1">
      <c r="A38" s="11">
        <v>29</v>
      </c>
      <c r="B38" s="40"/>
      <c r="C38" s="40"/>
      <c r="D38" s="48"/>
      <c r="E38" s="39"/>
      <c r="F38" s="41" t="s">
        <v>37</v>
      </c>
      <c r="G38" s="42">
        <v>0.35416666666666669</v>
      </c>
      <c r="H38" s="17" t="s">
        <v>24</v>
      </c>
      <c r="I38" s="17" t="s">
        <v>24</v>
      </c>
      <c r="J38" s="13"/>
      <c r="K38" s="18"/>
      <c r="L38" s="36"/>
      <c r="M38" s="16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</row>
    <row r="39" spans="1:247" ht="27.95" hidden="1" customHeight="1">
      <c r="A39" s="11">
        <v>30</v>
      </c>
      <c r="B39" s="40"/>
      <c r="C39" s="40"/>
      <c r="D39" s="48"/>
      <c r="E39" s="39"/>
      <c r="F39" s="41" t="s">
        <v>37</v>
      </c>
      <c r="G39" s="42">
        <v>0.35416666666666669</v>
      </c>
      <c r="H39" s="17" t="s">
        <v>24</v>
      </c>
      <c r="I39" s="17" t="s">
        <v>24</v>
      </c>
      <c r="J39" s="13"/>
      <c r="K39" s="18"/>
      <c r="L39" s="36"/>
      <c r="M39" s="16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</row>
    <row r="40" spans="1:247" ht="27.95" hidden="1" customHeight="1">
      <c r="A40" s="11">
        <v>31</v>
      </c>
      <c r="B40" s="40"/>
      <c r="C40" s="40"/>
      <c r="D40" s="48"/>
      <c r="E40" s="39"/>
      <c r="F40" s="41" t="s">
        <v>37</v>
      </c>
      <c r="G40" s="42">
        <v>0.35416666666666669</v>
      </c>
      <c r="H40" s="17" t="s">
        <v>24</v>
      </c>
      <c r="I40" s="17" t="s">
        <v>24</v>
      </c>
      <c r="J40" s="13"/>
      <c r="K40" s="18"/>
      <c r="L40" s="36"/>
      <c r="M40" s="16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</row>
    <row r="41" spans="1:247" ht="27.95" hidden="1" customHeight="1">
      <c r="A41" s="11">
        <v>32</v>
      </c>
      <c r="B41" s="40"/>
      <c r="C41" s="40"/>
      <c r="D41" s="48"/>
      <c r="E41" s="39"/>
      <c r="F41" s="41" t="s">
        <v>37</v>
      </c>
      <c r="G41" s="42">
        <v>0.35416666666666669</v>
      </c>
      <c r="H41" s="17" t="s">
        <v>24</v>
      </c>
      <c r="I41" s="17" t="s">
        <v>24</v>
      </c>
      <c r="J41" s="13"/>
      <c r="K41" s="18"/>
      <c r="L41" s="36"/>
      <c r="M41" s="16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</row>
    <row r="42" spans="1:247" ht="27.95" hidden="1" customHeight="1">
      <c r="A42" s="11">
        <v>33</v>
      </c>
      <c r="B42" s="40"/>
      <c r="C42" s="40"/>
      <c r="D42" s="48"/>
      <c r="E42" s="39"/>
      <c r="F42" s="41" t="s">
        <v>37</v>
      </c>
      <c r="G42" s="42">
        <v>0.35416666666666669</v>
      </c>
      <c r="H42" s="17" t="s">
        <v>24</v>
      </c>
      <c r="I42" s="17" t="s">
        <v>24</v>
      </c>
      <c r="J42" s="13"/>
      <c r="K42" s="18"/>
      <c r="L42" s="36"/>
      <c r="M42" s="16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</row>
    <row r="43" spans="1:247" ht="27.95" hidden="1" customHeight="1">
      <c r="A43" s="11">
        <v>34</v>
      </c>
      <c r="B43" s="40"/>
      <c r="C43" s="40"/>
      <c r="D43" s="48"/>
      <c r="E43" s="39"/>
      <c r="F43" s="41" t="s">
        <v>37</v>
      </c>
      <c r="G43" s="42">
        <v>0.35416666666666669</v>
      </c>
      <c r="H43" s="17" t="s">
        <v>24</v>
      </c>
      <c r="I43" s="17" t="s">
        <v>24</v>
      </c>
      <c r="J43" s="13"/>
      <c r="K43" s="18"/>
      <c r="L43" s="36"/>
      <c r="M43" s="16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</row>
    <row r="44" spans="1:247" ht="27.95" hidden="1" customHeight="1">
      <c r="A44" s="11">
        <v>35</v>
      </c>
      <c r="B44" s="40"/>
      <c r="C44" s="40"/>
      <c r="D44" s="48"/>
      <c r="E44" s="39"/>
      <c r="F44" s="41" t="s">
        <v>37</v>
      </c>
      <c r="G44" s="42">
        <v>0.35416666666666669</v>
      </c>
      <c r="H44" s="17" t="s">
        <v>24</v>
      </c>
      <c r="I44" s="17" t="s">
        <v>24</v>
      </c>
      <c r="J44" s="13"/>
      <c r="K44" s="18"/>
      <c r="L44" s="36"/>
      <c r="M44" s="16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</row>
    <row r="45" spans="1:247" ht="27.95" hidden="1" customHeight="1">
      <c r="A45" s="11">
        <v>36</v>
      </c>
      <c r="B45" s="40"/>
      <c r="C45" s="40"/>
      <c r="D45" s="48"/>
      <c r="E45" s="39"/>
      <c r="F45" s="41" t="s">
        <v>37</v>
      </c>
      <c r="G45" s="42">
        <v>0.35416666666666669</v>
      </c>
      <c r="H45" s="17" t="s">
        <v>24</v>
      </c>
      <c r="I45" s="17" t="s">
        <v>24</v>
      </c>
      <c r="J45" s="13"/>
      <c r="K45" s="18"/>
      <c r="L45" s="36"/>
      <c r="M45" s="16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</row>
    <row r="46" spans="1:247" ht="27.95" hidden="1" customHeight="1">
      <c r="A46" s="11">
        <v>37</v>
      </c>
      <c r="B46" s="40"/>
      <c r="C46" s="40"/>
      <c r="D46" s="48"/>
      <c r="E46" s="39"/>
      <c r="F46" s="41" t="s">
        <v>37</v>
      </c>
      <c r="G46" s="42">
        <v>0.35416666666666669</v>
      </c>
      <c r="H46" s="17" t="s">
        <v>24</v>
      </c>
      <c r="I46" s="17" t="s">
        <v>24</v>
      </c>
      <c r="J46" s="13"/>
      <c r="K46" s="18"/>
      <c r="L46" s="36"/>
      <c r="M46" s="16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</row>
    <row r="47" spans="1:247" ht="27.95" hidden="1" customHeight="1">
      <c r="A47" s="11">
        <v>38</v>
      </c>
      <c r="B47" s="40"/>
      <c r="C47" s="40"/>
      <c r="D47" s="48"/>
      <c r="E47" s="39"/>
      <c r="F47" s="41" t="s">
        <v>37</v>
      </c>
      <c r="G47" s="42">
        <v>0.35416666666666669</v>
      </c>
      <c r="H47" s="17" t="s">
        <v>24</v>
      </c>
      <c r="I47" s="17" t="s">
        <v>24</v>
      </c>
      <c r="J47" s="13"/>
      <c r="K47" s="18"/>
      <c r="L47" s="36"/>
      <c r="M47" s="16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</row>
    <row r="48" spans="1:247" ht="27.95" hidden="1" customHeight="1">
      <c r="A48" s="11">
        <v>39</v>
      </c>
      <c r="B48" s="40"/>
      <c r="C48" s="40"/>
      <c r="D48" s="48"/>
      <c r="E48" s="39"/>
      <c r="F48" s="41" t="s">
        <v>37</v>
      </c>
      <c r="G48" s="42">
        <v>0.35416666666666669</v>
      </c>
      <c r="H48" s="17" t="s">
        <v>24</v>
      </c>
      <c r="I48" s="17" t="s">
        <v>24</v>
      </c>
      <c r="J48" s="13"/>
      <c r="K48" s="18"/>
      <c r="L48" s="36"/>
      <c r="M48" s="16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</row>
    <row r="49" spans="1:247" ht="27.95" hidden="1" customHeight="1" thickBot="1">
      <c r="A49" s="11">
        <v>40</v>
      </c>
      <c r="B49" s="40"/>
      <c r="C49" s="40"/>
      <c r="D49" s="48"/>
      <c r="E49" s="39"/>
      <c r="F49" s="41" t="s">
        <v>37</v>
      </c>
      <c r="G49" s="42">
        <v>0.35416666666666669</v>
      </c>
      <c r="H49" s="17" t="s">
        <v>24</v>
      </c>
      <c r="I49" s="17" t="s">
        <v>24</v>
      </c>
      <c r="J49" s="13"/>
      <c r="K49" s="18"/>
      <c r="L49" s="36"/>
      <c r="M49" s="16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</row>
    <row r="50" spans="1:247" ht="22.5" customHeight="1" thickBot="1">
      <c r="J50" s="20" t="s">
        <v>64</v>
      </c>
      <c r="K50" s="21"/>
      <c r="L50" s="36"/>
    </row>
    <row r="51" spans="1:247" ht="9.9499999999999993" customHeight="1" thickBot="1">
      <c r="J51" s="22"/>
    </row>
    <row r="52" spans="1:247" ht="34.5" customHeight="1">
      <c r="A52" s="23" t="s">
        <v>65</v>
      </c>
      <c r="B52" s="24"/>
      <c r="C52" s="24"/>
      <c r="D52" s="24"/>
      <c r="E52" s="25"/>
      <c r="F52" s="24"/>
      <c r="G52" s="24"/>
      <c r="H52" s="24"/>
      <c r="I52" s="26"/>
      <c r="J52" s="24"/>
      <c r="K52" s="24"/>
      <c r="L52" s="27"/>
    </row>
    <row r="53" spans="1:247" ht="3.95" customHeight="1">
      <c r="A53" s="28"/>
      <c r="I53" s="16"/>
      <c r="L53" s="29"/>
    </row>
    <row r="54" spans="1:247" ht="3.95" customHeight="1" thickBot="1">
      <c r="A54" s="30"/>
      <c r="B54" s="31"/>
      <c r="C54" s="31"/>
      <c r="D54" s="31"/>
      <c r="E54" s="32"/>
      <c r="F54" s="31"/>
      <c r="G54" s="31"/>
      <c r="H54" s="31"/>
      <c r="I54" s="33"/>
      <c r="J54" s="31"/>
      <c r="K54" s="31"/>
      <c r="L54" s="34"/>
    </row>
    <row r="55" spans="1:247" ht="14.25" customHeight="1">
      <c r="I55" s="16"/>
    </row>
    <row r="56" spans="1:247" ht="14.25" customHeight="1">
      <c r="I56" s="16"/>
    </row>
    <row r="57" spans="1:247" ht="22.5" customHeight="1"/>
    <row r="58" spans="1:247" ht="22.5" customHeight="1"/>
    <row r="59" spans="1:247" ht="22.5" customHeight="1"/>
    <row r="60" spans="1:247" ht="22.5" customHeight="1"/>
    <row r="61" spans="1:247" ht="22.5" customHeight="1"/>
    <row r="62" spans="1:247" ht="22.5" customHeight="1"/>
    <row r="63" spans="1:247" ht="22.5" customHeight="1"/>
    <row r="66" ht="22.5" customHeight="1"/>
    <row r="67" ht="22.5" customHeight="1"/>
    <row r="68" ht="22.5" customHeight="1"/>
    <row r="69" ht="22.5" customHeight="1"/>
    <row r="70" ht="22.5" customHeight="1"/>
    <row r="71" ht="22.5" customHeight="1"/>
    <row r="74" ht="22.5" customHeight="1"/>
    <row r="75" ht="22.5" customHeight="1"/>
    <row r="76" ht="22.5" customHeight="1"/>
    <row r="77" ht="22.5" customHeight="1"/>
    <row r="78" ht="22.5" customHeight="1"/>
    <row r="79" ht="22.5" customHeight="1"/>
    <row r="82" ht="22.5" customHeight="1"/>
    <row r="83" ht="22.5" customHeight="1"/>
    <row r="84" ht="22.5" customHeight="1"/>
    <row r="85" ht="22.5" customHeight="1"/>
    <row r="86" ht="22.5" customHeight="1"/>
    <row r="87" ht="22.5" customHeight="1"/>
    <row r="88" ht="22.5" customHeight="1"/>
    <row r="89" ht="22.5" customHeight="1"/>
    <row r="90" ht="22.5" customHeight="1"/>
    <row r="91" ht="22.5" customHeight="1"/>
    <row r="92" ht="22.5" customHeight="1"/>
    <row r="93" ht="22.5" customHeight="1"/>
    <row r="96" ht="22.5" customHeight="1"/>
    <row r="97" ht="22.5" customHeight="1"/>
    <row r="98" ht="22.5" customHeight="1"/>
    <row r="99" ht="22.5" customHeight="1"/>
    <row r="100" ht="22.5" customHeight="1"/>
    <row r="101" ht="22.5" customHeight="1"/>
    <row r="102" ht="22.5" customHeight="1"/>
    <row r="103" ht="22.5" customHeight="1"/>
    <row r="104" ht="22.5" customHeight="1"/>
    <row r="105" ht="22.5" customHeight="1"/>
    <row r="106" ht="22.5" customHeight="1"/>
    <row r="107" ht="22.5" customHeight="1"/>
    <row r="108" ht="22.5" customHeight="1"/>
    <row r="109" ht="22.5" customHeight="1"/>
    <row r="110" ht="22.5" customHeight="1"/>
    <row r="111" ht="22.5" customHeight="1"/>
    <row r="112" ht="22.5" customHeight="1"/>
    <row r="113" ht="22.5" customHeight="1"/>
    <row r="114" ht="22.5" customHeight="1"/>
    <row r="115" ht="22.5" customHeight="1"/>
    <row r="116" ht="22.5" customHeight="1"/>
    <row r="117" ht="22.5" customHeight="1"/>
    <row r="118" ht="22.5" customHeight="1"/>
    <row r="119" ht="22.5" customHeight="1"/>
    <row r="120" ht="22.5" customHeight="1"/>
    <row r="121" ht="22.5" customHeight="1"/>
    <row r="122" ht="22.5" customHeight="1"/>
    <row r="123" ht="22.5" customHeight="1"/>
    <row r="124" ht="22.5" customHeight="1"/>
    <row r="125" ht="22.5" customHeight="1"/>
    <row r="126" ht="22.5" customHeight="1"/>
    <row r="127" ht="22.5" customHeight="1"/>
    <row r="128" ht="22.5" customHeight="1"/>
    <row r="129" ht="22.5" customHeight="1"/>
    <row r="130" ht="22.5" customHeight="1"/>
    <row r="131" ht="22.5" customHeight="1"/>
    <row r="132" ht="22.5" customHeight="1"/>
    <row r="133" ht="22.5" customHeight="1"/>
    <row r="134" ht="22.5" customHeight="1"/>
    <row r="135" ht="22.5" customHeight="1"/>
    <row r="136" ht="22.5" customHeight="1"/>
    <row r="137" ht="22.5" customHeight="1"/>
    <row r="138" ht="22.5" customHeight="1"/>
    <row r="139" ht="22.5" customHeight="1"/>
    <row r="140" ht="22.5" customHeight="1"/>
    <row r="141" ht="22.5" customHeight="1"/>
    <row r="142" ht="22.5" customHeight="1"/>
    <row r="143" ht="22.5" customHeight="1"/>
    <row r="144" ht="22.5" customHeight="1"/>
    <row r="145" ht="22.5" customHeight="1"/>
    <row r="146" ht="22.5" customHeight="1"/>
    <row r="147" ht="22.5" customHeight="1"/>
    <row r="148" ht="22.5" customHeight="1"/>
    <row r="149" ht="22.5" customHeight="1"/>
    <row r="150" ht="22.5" customHeight="1"/>
    <row r="151" ht="22.5" customHeight="1"/>
    <row r="152" ht="22.5" customHeight="1"/>
    <row r="153" ht="22.5" customHeight="1"/>
    <row r="154" ht="22.5" customHeight="1"/>
    <row r="155" ht="22.5" customHeight="1"/>
    <row r="156" ht="22.5" customHeight="1"/>
    <row r="157" ht="22.5" customHeight="1"/>
    <row r="158" ht="22.5" customHeight="1"/>
    <row r="159" ht="22.5" customHeight="1"/>
    <row r="160" ht="22.5" customHeight="1"/>
    <row r="161" ht="22.5" customHeight="1"/>
    <row r="162" ht="22.5" customHeight="1"/>
    <row r="163" ht="22.5" customHeight="1"/>
    <row r="164" ht="22.5" customHeight="1"/>
    <row r="165" ht="22.5" customHeight="1"/>
    <row r="166" ht="22.5" customHeight="1"/>
    <row r="167" ht="22.5" customHeight="1"/>
    <row r="168" ht="22.5" customHeight="1"/>
    <row r="169" ht="22.5" customHeight="1"/>
    <row r="170" ht="22.5" customHeight="1"/>
    <row r="171" ht="22.5" customHeight="1"/>
    <row r="172" ht="22.5" customHeight="1"/>
    <row r="173" ht="22.5" customHeight="1"/>
    <row r="174" ht="22.5" customHeight="1"/>
    <row r="175" ht="22.5" customHeight="1"/>
    <row r="176" ht="22.5" customHeight="1"/>
    <row r="177" ht="22.5" customHeight="1"/>
    <row r="178" ht="22.5" customHeight="1"/>
    <row r="179" ht="22.5" customHeight="1"/>
    <row r="180" ht="22.5" customHeight="1"/>
    <row r="181" ht="22.5" customHeight="1"/>
    <row r="182" ht="22.5" customHeight="1"/>
    <row r="183" ht="22.5" customHeight="1"/>
    <row r="184" ht="22.5" customHeight="1"/>
  </sheetData>
  <mergeCells count="3">
    <mergeCell ref="A3:L3"/>
    <mergeCell ref="I4:K4"/>
    <mergeCell ref="I5:L5"/>
  </mergeCells>
  <phoneticPr fontId="3"/>
  <conditionalFormatting sqref="D10:E28 D29 F29 D30:E30 D33:E37 D31:D32 F31:F32">
    <cfRule type="cellIs" dxfId="17" priority="7" stopIfTrue="1" operator="equal">
      <formula>"入社"</formula>
    </cfRule>
    <cfRule type="cellIs" dxfId="16" priority="8" stopIfTrue="1" operator="equal">
      <formula>"指"</formula>
    </cfRule>
    <cfRule type="cellIs" dxfId="15" priority="9" stopIfTrue="1" operator="equal">
      <formula>22</formula>
    </cfRule>
  </conditionalFormatting>
  <conditionalFormatting sqref="D38:E49">
    <cfRule type="cellIs" dxfId="14" priority="1" stopIfTrue="1" operator="equal">
      <formula>"入社"</formula>
    </cfRule>
    <cfRule type="cellIs" dxfId="13" priority="2" stopIfTrue="1" operator="equal">
      <formula>"指"</formula>
    </cfRule>
    <cfRule type="cellIs" dxfId="12" priority="3" stopIfTrue="1" operator="equal">
      <formula>22</formula>
    </cfRule>
  </conditionalFormatting>
  <pageMargins left="0.98425196850393704" right="0.39370078740157483" top="0.19685039370078741" bottom="0.19685039370078741" header="0.31496062992125978" footer="0.31496062992125978"/>
  <pageSetup paperSize="9" scale="73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M79"/>
  <sheetViews>
    <sheetView topLeftCell="A2" zoomScaleNormal="100" zoomScaleSheetLayoutView="66" zoomScalePageLayoutView="70" workbookViewId="0">
      <selection activeCell="D14" sqref="D14"/>
    </sheetView>
  </sheetViews>
  <sheetFormatPr defaultRowHeight="13.5"/>
  <cols>
    <col min="1" max="1" width="3.25" customWidth="1"/>
    <col min="2" max="2" width="8.125" customWidth="1"/>
    <col min="3" max="3" width="6.125" bestFit="1" customWidth="1"/>
    <col min="4" max="4" width="26.625" customWidth="1"/>
    <col min="5" max="5" width="3.5" style="19" customWidth="1"/>
    <col min="6" max="6" width="7.125" customWidth="1"/>
    <col min="7" max="7" width="7.75" customWidth="1"/>
    <col min="8" max="9" width="11.625" customWidth="1"/>
    <col min="12" max="12" width="9.375" bestFit="1" customWidth="1"/>
    <col min="13" max="13" width="16.25" bestFit="1" customWidth="1"/>
  </cols>
  <sheetData>
    <row r="1" spans="1:247" ht="23.25" customHeight="1">
      <c r="A1" s="1" t="s">
        <v>0</v>
      </c>
      <c r="B1" s="1"/>
      <c r="C1" s="1"/>
      <c r="D1" s="2"/>
      <c r="E1" s="2"/>
      <c r="F1" s="3"/>
      <c r="G1" s="3"/>
      <c r="H1" s="3"/>
      <c r="I1" s="3"/>
      <c r="J1" s="3"/>
      <c r="K1" s="3"/>
      <c r="L1" s="3"/>
      <c r="M1" s="4">
        <f>'0830'!M1</f>
        <v>45332.568426473983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</row>
    <row r="2" spans="1:247" ht="12.95" customHeight="1">
      <c r="A2" s="1"/>
      <c r="B2" s="1"/>
      <c r="C2" s="1"/>
      <c r="D2" s="2"/>
      <c r="E2" s="2"/>
      <c r="F2" s="3"/>
      <c r="G2" s="3"/>
      <c r="H2" s="3"/>
      <c r="I2" s="3"/>
      <c r="J2" s="3"/>
      <c r="K2" s="3"/>
      <c r="L2" s="3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ht="24" customHeight="1">
      <c r="A3" s="55" t="str">
        <f>"就業日：　2023　年　"&amp;MONTH(M1)&amp;"　月　"&amp;DAY(M1)&amp;"　日（　"&amp;CHOOSE(WEEKDAY(M1),"日","月","火","水","木","金","土")&amp;"　）"</f>
        <v>就業日：　2023　年　2　月　10　日（　土　）</v>
      </c>
      <c r="B3" s="51"/>
      <c r="C3" s="51"/>
      <c r="D3" s="51"/>
      <c r="E3" s="52"/>
      <c r="F3" s="51"/>
      <c r="G3" s="51"/>
      <c r="H3" s="51"/>
      <c r="I3" s="51"/>
      <c r="J3" s="51"/>
      <c r="K3" s="51"/>
      <c r="L3" s="51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ht="15.95" customHeight="1">
      <c r="A4" s="6"/>
      <c r="B4" s="6"/>
      <c r="C4" s="6"/>
      <c r="D4" s="38"/>
      <c r="E4" s="6"/>
      <c r="F4" s="6"/>
      <c r="G4" s="7"/>
      <c r="H4" s="7"/>
      <c r="I4" s="8" t="s">
        <v>1</v>
      </c>
      <c r="J4" s="56" t="s">
        <v>2</v>
      </c>
      <c r="K4" s="51"/>
      <c r="L4" s="51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ht="15.95" customHeight="1">
      <c r="A5" s="6"/>
      <c r="B5" s="6"/>
      <c r="C5" s="6"/>
      <c r="D5" s="6"/>
      <c r="E5" s="6"/>
      <c r="F5" s="6"/>
      <c r="G5" s="7"/>
      <c r="H5" s="7"/>
      <c r="I5" s="8" t="s">
        <v>3</v>
      </c>
      <c r="J5" s="57" t="s">
        <v>4</v>
      </c>
      <c r="K5" s="51"/>
      <c r="L5" s="51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</row>
    <row r="6" spans="1:247" ht="15.95" customHeight="1">
      <c r="A6" s="6"/>
      <c r="B6" s="6"/>
      <c r="C6" s="6"/>
      <c r="D6" s="6"/>
      <c r="E6" s="6"/>
      <c r="F6" s="6"/>
      <c r="G6" s="7"/>
      <c r="H6" s="7"/>
      <c r="I6" s="8" t="s">
        <v>5</v>
      </c>
      <c r="J6" s="9" t="s">
        <v>6</v>
      </c>
      <c r="K6" s="6"/>
      <c r="L6" s="6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</row>
    <row r="7" spans="1:247" ht="15.95" customHeight="1">
      <c r="A7" s="6"/>
      <c r="B7" s="6"/>
      <c r="C7" s="6"/>
      <c r="D7" s="6"/>
      <c r="E7" s="6"/>
      <c r="F7" s="6"/>
      <c r="G7" s="7"/>
      <c r="H7" s="7"/>
      <c r="I7" s="8" t="s">
        <v>7</v>
      </c>
      <c r="J7" s="9" t="s">
        <v>8</v>
      </c>
      <c r="K7" s="6"/>
      <c r="L7" s="6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</row>
    <row r="8" spans="1:247" ht="15" customHeight="1" thickBot="1">
      <c r="A8" s="10"/>
      <c r="B8" s="10"/>
      <c r="C8" s="6"/>
      <c r="D8" s="10"/>
      <c r="E8" s="10"/>
      <c r="F8" s="10"/>
      <c r="G8" s="10"/>
      <c r="H8" s="10"/>
      <c r="I8" s="10"/>
      <c r="J8" s="10"/>
      <c r="K8" s="10"/>
      <c r="L8" s="10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</row>
    <row r="9" spans="1:247" ht="22.5" customHeight="1">
      <c r="A9" s="11" t="s">
        <v>9</v>
      </c>
      <c r="B9" s="11" t="s">
        <v>10</v>
      </c>
      <c r="C9" s="11" t="s">
        <v>11</v>
      </c>
      <c r="D9" s="11" t="s">
        <v>12</v>
      </c>
      <c r="E9" s="12" t="s">
        <v>13</v>
      </c>
      <c r="F9" s="12" t="s">
        <v>14</v>
      </c>
      <c r="G9" s="37" t="s">
        <v>66</v>
      </c>
      <c r="H9" s="11" t="s">
        <v>16</v>
      </c>
      <c r="I9" s="11" t="s">
        <v>17</v>
      </c>
      <c r="J9" s="13" t="s">
        <v>18</v>
      </c>
      <c r="K9" s="14" t="s">
        <v>19</v>
      </c>
      <c r="L9" s="15" t="s">
        <v>20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</row>
    <row r="10" spans="1:247" ht="30" customHeight="1">
      <c r="A10" s="11">
        <v>1</v>
      </c>
      <c r="B10" s="40"/>
      <c r="C10" s="40"/>
      <c r="D10" s="39"/>
      <c r="E10" s="39"/>
      <c r="F10" s="41" t="s">
        <v>23</v>
      </c>
      <c r="G10" s="42">
        <v>0.41666666666666669</v>
      </c>
      <c r="H10" s="17" t="s">
        <v>24</v>
      </c>
      <c r="I10" s="17" t="s">
        <v>24</v>
      </c>
      <c r="J10" s="13"/>
      <c r="K10" s="18"/>
      <c r="L10" s="36" t="str">
        <f t="shared" ref="L10:L22" si="0">IF(OR(I10="：",I10=""),"",(I10-H10-(1/24)-8/24)*24)</f>
        <v/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</row>
    <row r="11" spans="1:247" ht="30" customHeight="1">
      <c r="A11" s="11">
        <f t="shared" ref="A11:A27" si="1">A10+1</f>
        <v>2</v>
      </c>
      <c r="B11" s="40"/>
      <c r="C11" s="40"/>
      <c r="D11" s="39"/>
      <c r="E11" s="39"/>
      <c r="F11" s="41" t="s">
        <v>37</v>
      </c>
      <c r="G11" s="42">
        <v>0.41666666666666669</v>
      </c>
      <c r="H11" s="17" t="s">
        <v>24</v>
      </c>
      <c r="I11" s="17" t="s">
        <v>24</v>
      </c>
      <c r="J11" s="13"/>
      <c r="K11" s="18"/>
      <c r="L11" s="36" t="str">
        <f t="shared" si="0"/>
        <v/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</row>
    <row r="12" spans="1:247" ht="30" customHeight="1">
      <c r="A12" s="11">
        <f t="shared" si="1"/>
        <v>3</v>
      </c>
      <c r="B12" s="40"/>
      <c r="C12" s="40"/>
      <c r="D12" s="39"/>
      <c r="E12" s="39"/>
      <c r="F12" s="41" t="s">
        <v>37</v>
      </c>
      <c r="G12" s="42">
        <v>0.41666666666666669</v>
      </c>
      <c r="H12" s="17" t="s">
        <v>24</v>
      </c>
      <c r="I12" s="17" t="s">
        <v>24</v>
      </c>
      <c r="J12" s="13"/>
      <c r="K12" s="18"/>
      <c r="L12" s="36" t="str">
        <f t="shared" si="0"/>
        <v/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</row>
    <row r="13" spans="1:247" ht="30" customHeight="1">
      <c r="A13" s="11">
        <f t="shared" si="1"/>
        <v>4</v>
      </c>
      <c r="B13" s="40"/>
      <c r="C13" s="40"/>
      <c r="D13" s="39"/>
      <c r="E13" s="39"/>
      <c r="F13" s="41" t="s">
        <v>37</v>
      </c>
      <c r="G13" s="42">
        <v>0.41666666666666669</v>
      </c>
      <c r="H13" s="17" t="s">
        <v>24</v>
      </c>
      <c r="I13" s="17" t="s">
        <v>24</v>
      </c>
      <c r="J13" s="13"/>
      <c r="K13" s="18"/>
      <c r="L13" s="36" t="str">
        <f t="shared" si="0"/>
        <v/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</row>
    <row r="14" spans="1:247" ht="30" customHeight="1">
      <c r="A14" s="11">
        <f t="shared" si="1"/>
        <v>5</v>
      </c>
      <c r="B14" s="40"/>
      <c r="C14" s="40"/>
      <c r="D14" s="39"/>
      <c r="E14" s="39"/>
      <c r="F14" s="41" t="s">
        <v>37</v>
      </c>
      <c r="G14" s="42">
        <v>0.41666666666666669</v>
      </c>
      <c r="H14" s="17" t="s">
        <v>24</v>
      </c>
      <c r="I14" s="17" t="s">
        <v>24</v>
      </c>
      <c r="J14" s="13"/>
      <c r="K14" s="18"/>
      <c r="L14" s="36" t="str">
        <f t="shared" si="0"/>
        <v/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</row>
    <row r="15" spans="1:247" ht="30" customHeight="1">
      <c r="A15" s="11">
        <f t="shared" si="1"/>
        <v>6</v>
      </c>
      <c r="B15" s="40"/>
      <c r="C15" s="40"/>
      <c r="D15" s="39"/>
      <c r="E15" s="39"/>
      <c r="F15" s="40" t="s">
        <v>37</v>
      </c>
      <c r="G15" s="42">
        <v>0.41666666666666669</v>
      </c>
      <c r="H15" s="17" t="s">
        <v>24</v>
      </c>
      <c r="I15" s="17" t="s">
        <v>24</v>
      </c>
      <c r="J15" s="13"/>
      <c r="K15" s="18"/>
      <c r="L15" s="36" t="str">
        <f t="shared" si="0"/>
        <v/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</row>
    <row r="16" spans="1:247" ht="30" customHeight="1">
      <c r="A16" s="11">
        <f t="shared" si="1"/>
        <v>7</v>
      </c>
      <c r="B16" s="40"/>
      <c r="C16" s="40"/>
      <c r="D16" s="39"/>
      <c r="E16" s="39"/>
      <c r="F16" s="40" t="s">
        <v>37</v>
      </c>
      <c r="G16" s="42">
        <v>0.41666666666666669</v>
      </c>
      <c r="H16" s="17" t="s">
        <v>24</v>
      </c>
      <c r="I16" s="17" t="s">
        <v>24</v>
      </c>
      <c r="J16" s="13"/>
      <c r="K16" s="18"/>
      <c r="L16" s="36" t="str">
        <f t="shared" si="0"/>
        <v/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</row>
    <row r="17" spans="1:247" ht="30" customHeight="1">
      <c r="A17" s="11">
        <f t="shared" si="1"/>
        <v>8</v>
      </c>
      <c r="B17" s="40"/>
      <c r="C17" s="40"/>
      <c r="D17" s="39"/>
      <c r="E17" s="39"/>
      <c r="F17" s="40" t="s">
        <v>37</v>
      </c>
      <c r="G17" s="42">
        <v>0.41666666666666669</v>
      </c>
      <c r="H17" s="17" t="s">
        <v>24</v>
      </c>
      <c r="I17" s="17" t="s">
        <v>24</v>
      </c>
      <c r="J17" s="13"/>
      <c r="K17" s="18"/>
      <c r="L17" s="36" t="str">
        <f t="shared" si="0"/>
        <v/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</row>
    <row r="18" spans="1:247" ht="30" customHeight="1">
      <c r="A18" s="11">
        <f t="shared" si="1"/>
        <v>9</v>
      </c>
      <c r="B18" s="40"/>
      <c r="C18" s="40"/>
      <c r="D18" s="39"/>
      <c r="E18" s="39"/>
      <c r="F18" s="40" t="s">
        <v>37</v>
      </c>
      <c r="G18" s="42">
        <v>0.41666666666666669</v>
      </c>
      <c r="H18" s="17" t="s">
        <v>24</v>
      </c>
      <c r="I18" s="17" t="s">
        <v>24</v>
      </c>
      <c r="J18" s="13"/>
      <c r="K18" s="18"/>
      <c r="L18" s="36" t="str">
        <f t="shared" si="0"/>
        <v/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</row>
    <row r="19" spans="1:247" ht="30" customHeight="1">
      <c r="A19" s="11">
        <f t="shared" si="1"/>
        <v>10</v>
      </c>
      <c r="B19" s="40"/>
      <c r="C19" s="40"/>
      <c r="D19" s="39"/>
      <c r="E19" s="39"/>
      <c r="F19" s="40" t="s">
        <v>37</v>
      </c>
      <c r="G19" s="42">
        <v>0.41666666666666669</v>
      </c>
      <c r="H19" s="17" t="s">
        <v>24</v>
      </c>
      <c r="I19" s="17" t="s">
        <v>24</v>
      </c>
      <c r="J19" s="13"/>
      <c r="K19" s="18"/>
      <c r="L19" s="36" t="str">
        <f t="shared" si="0"/>
        <v/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</row>
    <row r="20" spans="1:247" ht="30" customHeight="1">
      <c r="A20" s="11">
        <f t="shared" si="1"/>
        <v>11</v>
      </c>
      <c r="B20" s="40"/>
      <c r="C20" s="40"/>
      <c r="D20" s="39"/>
      <c r="E20" s="39"/>
      <c r="F20" s="40" t="s">
        <v>37</v>
      </c>
      <c r="G20" s="42">
        <v>0.41666666666666669</v>
      </c>
      <c r="H20" s="17" t="s">
        <v>24</v>
      </c>
      <c r="I20" s="17" t="s">
        <v>24</v>
      </c>
      <c r="J20" s="13"/>
      <c r="K20" s="18"/>
      <c r="L20" s="36" t="str">
        <f t="shared" si="0"/>
        <v/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</row>
    <row r="21" spans="1:247" ht="30" customHeight="1">
      <c r="A21" s="11">
        <f t="shared" si="1"/>
        <v>12</v>
      </c>
      <c r="B21" s="40"/>
      <c r="C21" s="40"/>
      <c r="D21" s="43"/>
      <c r="E21" s="39"/>
      <c r="F21" s="40" t="s">
        <v>37</v>
      </c>
      <c r="G21" s="42">
        <v>0.41666666666666669</v>
      </c>
      <c r="H21" s="17" t="s">
        <v>24</v>
      </c>
      <c r="I21" s="17" t="s">
        <v>24</v>
      </c>
      <c r="J21" s="13"/>
      <c r="K21" s="18"/>
      <c r="L21" s="36" t="str">
        <f t="shared" si="0"/>
        <v/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</row>
    <row r="22" spans="1:247" ht="30" customHeight="1">
      <c r="A22" s="11">
        <f t="shared" si="1"/>
        <v>13</v>
      </c>
      <c r="B22" s="40"/>
      <c r="C22" s="40"/>
      <c r="D22" s="39"/>
      <c r="E22" s="39"/>
      <c r="F22" s="40" t="s">
        <v>37</v>
      </c>
      <c r="G22" s="42">
        <v>0.41666666666666669</v>
      </c>
      <c r="H22" s="17" t="s">
        <v>24</v>
      </c>
      <c r="I22" s="17" t="s">
        <v>24</v>
      </c>
      <c r="J22" s="13"/>
      <c r="K22" s="18"/>
      <c r="L22" s="36" t="str">
        <f t="shared" si="0"/>
        <v/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</row>
    <row r="23" spans="1:247" ht="30" customHeight="1">
      <c r="A23" s="11">
        <f t="shared" si="1"/>
        <v>14</v>
      </c>
      <c r="B23" s="40"/>
      <c r="C23" s="40"/>
      <c r="D23" s="39"/>
      <c r="E23" s="39"/>
      <c r="F23" s="40" t="s">
        <v>37</v>
      </c>
      <c r="G23" s="42">
        <v>0.41666666666666669</v>
      </c>
      <c r="H23" s="17" t="s">
        <v>24</v>
      </c>
      <c r="I23" s="17" t="s">
        <v>24</v>
      </c>
      <c r="J23" s="13"/>
      <c r="K23" s="18"/>
      <c r="L23" s="36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</row>
    <row r="24" spans="1:247" ht="30" customHeight="1">
      <c r="A24" s="11">
        <f t="shared" si="1"/>
        <v>15</v>
      </c>
      <c r="B24" s="40"/>
      <c r="C24" s="40"/>
      <c r="D24" s="39"/>
      <c r="E24" s="39"/>
      <c r="F24" s="40" t="s">
        <v>37</v>
      </c>
      <c r="G24" s="42">
        <v>0.41666666666666669</v>
      </c>
      <c r="H24" s="17" t="s">
        <v>24</v>
      </c>
      <c r="I24" s="17" t="s">
        <v>24</v>
      </c>
      <c r="J24" s="13"/>
      <c r="K24" s="18"/>
      <c r="L24" s="36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</row>
    <row r="25" spans="1:247" ht="30" customHeight="1">
      <c r="A25" s="11">
        <f t="shared" si="1"/>
        <v>16</v>
      </c>
      <c r="B25" s="40"/>
      <c r="C25" s="40"/>
      <c r="D25" s="39"/>
      <c r="E25" s="39"/>
      <c r="F25" s="40" t="s">
        <v>37</v>
      </c>
      <c r="G25" s="42">
        <v>0.41666666666666669</v>
      </c>
      <c r="H25" s="17" t="s">
        <v>24</v>
      </c>
      <c r="I25" s="17" t="s">
        <v>24</v>
      </c>
      <c r="J25" s="13"/>
      <c r="K25" s="18"/>
      <c r="L25" s="36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</row>
    <row r="26" spans="1:247" ht="30" customHeight="1">
      <c r="A26" s="11">
        <f t="shared" si="1"/>
        <v>17</v>
      </c>
      <c r="B26" s="40"/>
      <c r="C26" s="40"/>
      <c r="D26" s="39"/>
      <c r="E26" s="39"/>
      <c r="F26" s="40" t="s">
        <v>37</v>
      </c>
      <c r="G26" s="42">
        <v>0.41666666666666669</v>
      </c>
      <c r="H26" s="17" t="s">
        <v>24</v>
      </c>
      <c r="I26" s="17" t="s">
        <v>24</v>
      </c>
      <c r="J26" s="13"/>
      <c r="K26" s="18"/>
      <c r="L26" s="36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</row>
    <row r="27" spans="1:247" ht="30" customHeight="1" thickBot="1">
      <c r="A27" s="11">
        <f t="shared" si="1"/>
        <v>18</v>
      </c>
      <c r="B27" s="40"/>
      <c r="C27" s="40"/>
      <c r="D27" s="39"/>
      <c r="E27" s="39"/>
      <c r="F27" s="40" t="s">
        <v>37</v>
      </c>
      <c r="G27" s="42">
        <v>0.41666666666666669</v>
      </c>
      <c r="H27" s="17" t="s">
        <v>24</v>
      </c>
      <c r="I27" s="17" t="s">
        <v>24</v>
      </c>
      <c r="J27" s="13"/>
      <c r="K27" s="18"/>
      <c r="L27" s="36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</row>
    <row r="28" spans="1:247" ht="22.5" customHeight="1" thickBot="1">
      <c r="J28" s="20" t="s">
        <v>64</v>
      </c>
      <c r="K28" s="21"/>
      <c r="L28" s="36"/>
    </row>
    <row r="29" spans="1:247" ht="18" customHeight="1" thickBot="1">
      <c r="C29" s="31"/>
      <c r="J29" s="22"/>
    </row>
    <row r="30" spans="1:247" ht="18" customHeight="1">
      <c r="A30" s="23" t="s">
        <v>65</v>
      </c>
      <c r="B30" s="24"/>
      <c r="D30" s="24"/>
      <c r="E30" s="25"/>
      <c r="F30" s="24"/>
      <c r="G30" s="24"/>
      <c r="H30" s="24"/>
      <c r="I30" s="26"/>
      <c r="J30" s="24"/>
      <c r="K30" s="24"/>
      <c r="L30" s="27"/>
    </row>
    <row r="31" spans="1:247" ht="3.95" customHeight="1">
      <c r="A31" s="28"/>
      <c r="I31" s="16"/>
      <c r="L31" s="29"/>
    </row>
    <row r="32" spans="1:247" ht="3.95" customHeight="1" thickBot="1">
      <c r="A32" s="30"/>
      <c r="B32" s="31"/>
      <c r="C32" s="31"/>
      <c r="D32" s="31"/>
      <c r="E32" s="32"/>
      <c r="F32" s="31"/>
      <c r="G32" s="31"/>
      <c r="H32" s="31"/>
      <c r="I32" s="33"/>
      <c r="J32" s="31"/>
      <c r="K32" s="31"/>
      <c r="L32" s="34"/>
    </row>
    <row r="33" spans="9:9" ht="14.25" customHeight="1">
      <c r="I33" s="16"/>
    </row>
    <row r="34" spans="9:9" ht="14.25" customHeight="1">
      <c r="I34" s="16"/>
    </row>
    <row r="35" spans="9:9" ht="21" customHeight="1"/>
    <row r="36" spans="9:9" ht="21" customHeight="1"/>
    <row r="37" spans="9:9" ht="21" customHeight="1"/>
    <row r="38" spans="9:9" ht="21" customHeight="1"/>
    <row r="39" spans="9:9" ht="21" customHeight="1"/>
    <row r="40" spans="9:9" ht="21" customHeight="1"/>
    <row r="41" spans="9:9" ht="21" customHeight="1"/>
    <row r="44" spans="9:9" ht="21" customHeight="1"/>
    <row r="45" spans="9:9" ht="21" customHeight="1"/>
    <row r="46" spans="9:9" ht="21" customHeight="1"/>
    <row r="47" spans="9:9" ht="21" customHeight="1"/>
    <row r="48" spans="9:9" ht="21" customHeight="1"/>
    <row r="49" ht="21" customHeight="1"/>
    <row r="52" ht="21" customHeight="1"/>
    <row r="53" ht="21" customHeight="1"/>
    <row r="54" ht="21" customHeight="1"/>
    <row r="55" ht="21" customHeight="1"/>
    <row r="56" ht="21" customHeight="1"/>
    <row r="57" ht="21" customHeight="1"/>
    <row r="58" ht="21" customHeight="1"/>
    <row r="61" ht="21" customHeight="1"/>
    <row r="62" ht="21" customHeight="1"/>
    <row r="63" ht="21" customHeight="1"/>
    <row r="64" ht="21" customHeight="1"/>
    <row r="65" ht="21" customHeight="1"/>
    <row r="66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</sheetData>
  <mergeCells count="3">
    <mergeCell ref="A3:L3"/>
    <mergeCell ref="J4:L4"/>
    <mergeCell ref="J5:L5"/>
  </mergeCells>
  <phoneticPr fontId="3"/>
  <conditionalFormatting sqref="D14">
    <cfRule type="cellIs" dxfId="11" priority="1" stopIfTrue="1" operator="equal">
      <formula>"入社"</formula>
    </cfRule>
    <cfRule type="cellIs" dxfId="10" priority="2" stopIfTrue="1" operator="equal">
      <formula>"指"</formula>
    </cfRule>
    <cfRule type="cellIs" dxfId="9" priority="3" stopIfTrue="1" operator="equal">
      <formula>22</formula>
    </cfRule>
  </conditionalFormatting>
  <conditionalFormatting sqref="D10:E27">
    <cfRule type="cellIs" dxfId="8" priority="10" stopIfTrue="1" operator="equal">
      <formula>"入社"</formula>
    </cfRule>
    <cfRule type="cellIs" dxfId="7" priority="11" stopIfTrue="1" operator="equal">
      <formula>"指"</formula>
    </cfRule>
    <cfRule type="cellIs" dxfId="6" priority="12" stopIfTrue="1" operator="equal">
      <formula>22</formula>
    </cfRule>
  </conditionalFormatting>
  <conditionalFormatting sqref="D13:E13">
    <cfRule type="cellIs" dxfId="5" priority="4" stopIfTrue="1" operator="equal">
      <formula>"入社"</formula>
    </cfRule>
    <cfRule type="cellIs" dxfId="4" priority="5" stopIfTrue="1" operator="equal">
      <formula>"指"</formula>
    </cfRule>
    <cfRule type="cellIs" dxfId="3" priority="6" stopIfTrue="1" operator="equal">
      <formula>22</formula>
    </cfRule>
  </conditionalFormatting>
  <conditionalFormatting sqref="E10">
    <cfRule type="cellIs" dxfId="2" priority="16" stopIfTrue="1" operator="equal">
      <formula>"入社"</formula>
    </cfRule>
    <cfRule type="cellIs" dxfId="1" priority="17" stopIfTrue="1" operator="equal">
      <formula>"指"</formula>
    </cfRule>
    <cfRule type="cellIs" dxfId="0" priority="18" stopIfTrue="1" operator="equal">
      <formula>22</formula>
    </cfRule>
  </conditionalFormatting>
  <pageMargins left="0.59055118110236227" right="0.39370078740157483" top="0.19685039370078741" bottom="0.19685039370078741" header="0.31496062992125978" footer="0.31496062992125978"/>
  <pageSetup paperSize="9" scale="8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0830</vt:lpstr>
      <vt:lpstr>1000</vt:lpstr>
      <vt:lpstr>'0830'!Print_Area</vt:lpstr>
      <vt:lpstr>'1000'!Print_Area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npjinzai3</dc:creator>
  <cp:lastModifiedBy>奥山 龍一</cp:lastModifiedBy>
  <cp:lastPrinted>2024-02-09T04:39:30Z</cp:lastPrinted>
  <dcterms:created xsi:type="dcterms:W3CDTF">2020-11-20T00:23:34Z</dcterms:created>
  <dcterms:modified xsi:type="dcterms:W3CDTF">2024-02-09T04:39:31Z</dcterms:modified>
</cp:coreProperties>
</file>