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imaz\Documents\PythonFile\PD2\"/>
    </mc:Choice>
  </mc:AlternateContent>
  <xr:revisionPtr revIDLastSave="0" documentId="13_ncr:1_{9F6F51A3-202B-4131-83B9-51392FAA1DDD}" xr6:coauthVersionLast="47" xr6:coauthVersionMax="47" xr10:uidLastSave="{00000000-0000-0000-0000-000000000000}"/>
  <bookViews>
    <workbookView xWindow="-120" yWindow="-120" windowWidth="29040" windowHeight="15720" tabRatio="788" xr2:uid="{00000000-000D-0000-FFFF-FFFF00000000}"/>
  </bookViews>
  <sheets>
    <sheet name="70003128 パッセリジュセッペ" sheetId="1" r:id="rId1"/>
    <sheet name="70005030 オーヤルメール" sheetId="2" r:id="rId2"/>
    <sheet name="70003168 リンロンダニエル" sheetId="3" r:id="rId3"/>
    <sheet name="70006549 バイホンノウェ" sheetId="4" r:id="rId4"/>
    <sheet name="70003864 サルマアムリタ" sheetId="5" r:id="rId5"/>
    <sheet name="70003895 バスネットアルジュン" sheetId="6" r:id="rId6"/>
    <sheet name="70003842 イワタメリーアン" sheetId="7" r:id="rId7"/>
    <sheet name="70001767 バイホングロリーメイ" sheetId="8" r:id="rId8"/>
    <sheet name="70003548 井上マリリン" sheetId="9" r:id="rId9"/>
    <sheet name="70003549 マリナオブライズ" sheetId="10" r:id="rId10"/>
    <sheet name="70003898 シボグカロリーナ" sheetId="11" r:id="rId11"/>
    <sheet name="70005691 村山アンナリザ" sheetId="12" r:id="rId12"/>
    <sheet name="70002971 バルデスタモン" sheetId="13" r:id="rId13"/>
    <sheet name="70004156 宮下　チェリル" sheetId="14" r:id="rId14"/>
    <sheet name="70005581 オーヤニッキ" sheetId="15" r:id="rId15"/>
    <sheet name="70003863 サルマサビトラ" sheetId="16" r:id="rId16"/>
    <sheet name="70003860 スリスタ　セン　ラナザナ" sheetId="17" r:id="rId17"/>
    <sheet name="70003952 カトリ ティル クマリ" sheetId="18" r:id="rId18"/>
    <sheet name="70004119 ルイテル　カリキ" sheetId="19" r:id="rId19"/>
    <sheet name="70004120 カルキ　カマラ" sheetId="20" r:id="rId20"/>
    <sheet name="70004149 チェトリ　バンダリ　サルミラ" sheetId="21" r:id="rId21"/>
    <sheet name="70004150 チェタリ　スサマ" sheetId="22" r:id="rId22"/>
    <sheet name="70004124 パウデル　カマラ" sheetId="23" r:id="rId23"/>
    <sheet name="70004167 サプコタ　ラディカ" sheetId="24" r:id="rId24"/>
    <sheet name="70004391 カドカ　カマラ" sheetId="25" r:id="rId25"/>
    <sheet name="70004158 バンダリ　タパ　ビマラ" sheetId="26" r:id="rId26"/>
    <sheet name="70004176 ポデル　スミトラ" sheetId="27" r:id="rId27"/>
    <sheet name="70004169 カンデル　シタ　クマリ" sheetId="28" r:id="rId28"/>
    <sheet name="70004200 カルキ　バサンティ" sheetId="29" r:id="rId29"/>
    <sheet name="70004211 カンデル　カマラ" sheetId="30" r:id="rId30"/>
    <sheet name="70004229 カンデル　サビナ" sheetId="31" r:id="rId31"/>
    <sheet name="70004201 サビタラ　ガウタム" sheetId="32" r:id="rId32"/>
    <sheet name="70005225 ガウチャン　キリスナ" sheetId="33" r:id="rId33"/>
    <sheet name="70004216 ゴ　テイ　フォン" sheetId="34" r:id="rId34"/>
    <sheet name="70004221 ゴ　トロン　テイン" sheetId="35" r:id="rId35"/>
    <sheet name="70004222 ゴ　テイ　ホン　ニイ" sheetId="36" r:id="rId36"/>
    <sheet name="70004220 ライ　テイ　ウイン" sheetId="37" r:id="rId37"/>
    <sheet name="70004210 カツ　ヤ　ウイン　パオ" sheetId="38" r:id="rId38"/>
    <sheet name="70004238 バンダリ　ススマ" sheetId="39" r:id="rId39"/>
    <sheet name="70005372 ビロリア　イエリン" sheetId="40" r:id="rId40"/>
    <sheet name="70004277 シュトウ　マリア" sheetId="41" r:id="rId41"/>
    <sheet name="70004406 バンダリ　ラクシミ" sheetId="42" r:id="rId42"/>
    <sheet name="70004405　カトリ　ラチミ" sheetId="43" r:id="rId43"/>
    <sheet name="70004376 カタリ　ニラマラ" sheetId="44" r:id="rId44"/>
    <sheet name="70004409 カンデル　キマ　デビ" sheetId="45" r:id="rId45"/>
    <sheet name="70004374 サプコタ　コピラ" sheetId="46" r:id="rId46"/>
    <sheet name="70004597 サプコタ　カマル" sheetId="47" r:id="rId47"/>
    <sheet name="70004591 サポコタ　ラルモニ" sheetId="48" r:id="rId48"/>
    <sheet name="70004606 マツキ　アンヘリータ" sheetId="49" r:id="rId49"/>
    <sheet name="70005304 サプコタ　ハリ　カラ" sheetId="50" r:id="rId50"/>
    <sheet name="70005287 サプコタ クシャール" sheetId="51" r:id="rId51"/>
    <sheet name="70004743 サプコタ　ラクシミ" sheetId="52" r:id="rId52"/>
    <sheet name="70004753 カトリ　シバ　クマリ" sheetId="53" r:id="rId53"/>
    <sheet name="70004754 カルキ　ハリ　デビ" sheetId="54" r:id="rId54"/>
    <sheet name="70004771 ブダトキ　ビマ" sheetId="55" r:id="rId55"/>
    <sheet name="70004772 タパ　ベル　クマリ" sheetId="56" r:id="rId56"/>
    <sheet name="70004788 クノール　ビシュノ" sheetId="57" r:id="rId57"/>
    <sheet name="70004791 ライ　ラクシミ　クマリ" sheetId="58" r:id="rId58"/>
    <sheet name="70004861 市村　千晶" sheetId="59" r:id="rId59"/>
    <sheet name="70004884 バットライ　スレスタ　ウマ" sheetId="60" r:id="rId60"/>
    <sheet name="70005070 ダカル　ビム　ラル" sheetId="61" r:id="rId61"/>
    <sheet name="70004765　サプコタ　リジャン" sheetId="62" r:id="rId62"/>
    <sheet name="70004766　サプコタ　リテック" sheetId="63" r:id="rId63"/>
    <sheet name="70005303　カク　セイセイ" sheetId="64" r:id="rId64"/>
    <sheet name="70005328　オーヤ　マリ" sheetId="65" r:id="rId65"/>
    <sheet name="70005322 パンディ　アディカリ　プザ " sheetId="66" r:id="rId66"/>
    <sheet name="70005331 ロカ　ラナ　デイピカ " sheetId="67" r:id="rId67"/>
    <sheet name="70005324 斉藤　達也" sheetId="68" r:id="rId68"/>
    <sheet name="70005333 ラミチャネ　カビタ" sheetId="69" r:id="rId69"/>
    <sheet name="70005335　パンデ　シリティ" sheetId="70" r:id="rId70"/>
    <sheet name="70005337　サプコタ　ドルガ" sheetId="71" r:id="rId71"/>
    <sheet name="70005402　ギミレ　ラビ" sheetId="72" r:id="rId72"/>
    <sheet name="70005404　カルキ　サリタ" sheetId="73" r:id="rId73"/>
    <sheet name="70005405　マラシニ　ビニータ" sheetId="74" r:id="rId74"/>
    <sheet name="70005406　プン　バサンティ" sheetId="75" r:id="rId75"/>
    <sheet name="70005413　マガル　サラサティ" sheetId="76" r:id="rId76"/>
    <sheet name="70005412　ギミレ　ハリ　カラ" sheetId="77" r:id="rId77"/>
    <sheet name="70004866 カンデル　パタク　サリタ" sheetId="78" r:id="rId78"/>
    <sheet name="70005343 スレスタ　サンギタ" sheetId="79" r:id="rId79"/>
    <sheet name="70005408 シクダル　サルミスタ" sheetId="80" r:id="rId80"/>
    <sheet name="70005414 コラザ　プン　チャマン　シン" sheetId="81" r:id="rId81"/>
    <sheet name="70004349 バスネット　シルジャナ" sheetId="82" r:id="rId82"/>
    <sheet name="70005442 ラミチャネ　スシラ" sheetId="83" r:id="rId83"/>
    <sheet name="70005459 サルマ　アヌパ" sheetId="84" r:id="rId84"/>
    <sheet name="70005463 ラミチャネ　ビザヤ" sheetId="85" r:id="rId85"/>
    <sheet name="70005514 ブダトキ　ダカル　ベル　クマリ" sheetId="86" r:id="rId86"/>
    <sheet name="70004902 レ　テイ　ホア" sheetId="87" r:id="rId87"/>
    <sheet name="70005530 キサン　スニタ" sheetId="88" r:id="rId88"/>
    <sheet name="70005516 ビケ　スナル　プラガティ" sheetId="89" r:id="rId89"/>
    <sheet name="70005517 マガル　バビタ" sheetId="90" r:id="rId90"/>
    <sheet name="70005518 サルマ　アチャリャ　ビマラ　デヴィ" sheetId="91" r:id="rId91"/>
    <sheet name="70005531 ラヤ　ビニタ" sheetId="92" r:id="rId92"/>
    <sheet name="70005633 カンデル　パルバティ" sheetId="93" r:id="rId93"/>
    <sheet name="70005641　ハビエル　ロサリン　アキノ" sheetId="94" r:id="rId94"/>
    <sheet name="70005640　バシアル　サルマ　サーミラ" sheetId="95" r:id="rId95"/>
    <sheet name="70005642　ネパリ　プタリ" sheetId="96" r:id="rId96"/>
    <sheet name="70005649　ド　テイ　チヤウ" sheetId="97" r:id="rId97"/>
    <sheet name="70005661　ゴータム　クンワー　シムラン" sheetId="98" r:id="rId98"/>
    <sheet name="70004714 カナル　ビシュノ" sheetId="99" r:id="rId99"/>
    <sheet name="70005660 カレル　サラダ" sheetId="100" r:id="rId100"/>
    <sheet name="70005662 ティワリ　レクナス" sheetId="101" r:id="rId101"/>
    <sheet name="70005663　パンディト　シラタ" sheetId="102" r:id="rId102"/>
    <sheet name="70005792 ビカシュ　シュレスタ" sheetId="103" r:id="rId103"/>
    <sheet name="70005793 バヤルコティ　シタラム" sheetId="104" r:id="rId104"/>
    <sheet name="70006073 カンデル　アンビカ" sheetId="105" r:id="rId105"/>
    <sheet name="70006072 ヴ　ゴック　ナム" sheetId="106" r:id="rId106"/>
    <sheet name="70006063　イスラム　アザハル" sheetId="107" r:id="rId107"/>
    <sheet name="70006071　カダカ　サントシュ　クマル" sheetId="108" r:id="rId108"/>
    <sheet name="70005513 アチャリヤ　バワニ" sheetId="109" r:id="rId109"/>
    <sheet name="70006077 ネウパネ　ガンガ" sheetId="110" r:id="rId110"/>
    <sheet name="70006091　タマンラマ　ラシラ" sheetId="111" r:id="rId111"/>
    <sheet name="70006092 デブコタ　ラビン" sheetId="112" r:id="rId112"/>
    <sheet name="70006093 ニウレ　バドゥラカリ" sheetId="113" r:id="rId113"/>
    <sheet name="70005852　ジャン　アン　ニー" sheetId="114" r:id="rId114"/>
    <sheet name="70006110　ヒダカ　ヘレン" sheetId="115" r:id="rId115"/>
    <sheet name="70006112　ウプレテイ　アバス" sheetId="116" r:id="rId116"/>
    <sheet name="70006117 ディトオ　ロランド　カラビアス" sheetId="117" r:id="rId117"/>
    <sheet name="70006158 スベディ　ナビン" sheetId="118" r:id="rId118"/>
    <sheet name="70006204 プン　スバス" sheetId="119" r:id="rId119"/>
    <sheet name="70006205 アチヤリア　ヒマル" sheetId="120" r:id="rId120"/>
    <sheet name="70006201 チヤンテル　ドウルガ　バハドウル" sheetId="121" r:id="rId121"/>
    <sheet name="70006212　バンダリ　シタ" sheetId="122" r:id="rId122"/>
    <sheet name="70006253　チヤウワン　ラジエンドラ" sheetId="123" r:id="rId123"/>
    <sheet name="70006308 コナ　ダニロ　ピーナフロー" sheetId="124" r:id="rId124"/>
    <sheet name="70006307 コナ　エドナ　ラモーレス" sheetId="125" r:id="rId125"/>
    <sheet name="70006369 チャパガイ　スーザン" sheetId="126" r:id="rId126"/>
    <sheet name="70006365 サプコタ　ラチャナ" sheetId="127" r:id="rId127"/>
    <sheet name="70006364 カフレ　ブラル　マニサ" sheetId="128" r:id="rId128"/>
    <sheet name="70006368 チャウラガイン　ザムナ" sheetId="129" r:id="rId129"/>
    <sheet name="70006367 タパ　カドカ　スシラ" sheetId="130" r:id="rId130"/>
    <sheet name="70006366 スレスタ　ラザニ" sheetId="131" r:id="rId131"/>
    <sheet name="70006370パンディ　プラディプ" sheetId="132" r:id="rId132"/>
    <sheet name="70005632　オリ　ダン　シタ" sheetId="133" r:id="rId133"/>
    <sheet name="70005276　グルン　ビジャヤ" sheetId="134" r:id="rId134"/>
    <sheet name="70006066　ラマ　スムリティ" sheetId="135" r:id="rId135"/>
    <sheet name="70006021　タパ　ラナ　サビナ" sheetId="136" r:id="rId136"/>
    <sheet name="70006372ダマラ　バラット" sheetId="137" r:id="rId137"/>
    <sheet name="70006374　ビスタ　チァトラ　バハードウル" sheetId="138" r:id="rId138"/>
    <sheet name="70006375　ラマ　カルマ" sheetId="139" r:id="rId139"/>
    <sheet name="70006371　アチャリャ　カンデル　ビスヌ　クマリ" sheetId="140" r:id="rId140"/>
    <sheet name="70006373　デゥラル　サンカル　プサデ" sheetId="141" r:id="rId141"/>
    <sheet name="70006333 バンダリ　ビンドゥ" sheetId="142" r:id="rId142"/>
    <sheet name="70006076 ミミ　アブサナ" sheetId="143" r:id="rId143"/>
    <sheet name="70006341 サント　モハメド" sheetId="144" r:id="rId144"/>
    <sheet name="70006340 サルカル　ラッビ" sheetId="145" r:id="rId145"/>
    <sheet name="70006338 ラキブ　ナズモル　ハサン" sheetId="146" r:id="rId146"/>
    <sheet name="70006069 ディガント　モハメド" sheetId="147" r:id="rId147"/>
    <sheet name="70006057 モクタナ　サラスオティ" sheetId="148" r:id="rId148"/>
    <sheet name="70006422 サンジェダ　ソニア　アクタ" sheetId="149" r:id="rId149"/>
    <sheet name="70006344 シャンタ　モサ" sheetId="150" r:id="rId150"/>
    <sheet name="70006415 エスパ　ノール　ジエイソン　バリーゾ" sheetId="151" r:id="rId151"/>
    <sheet name="70006416 エスパ　ニョル　アラ　タカラン" sheetId="152" r:id="rId152"/>
    <sheet name="70006423 ラモレス　マイケル" sheetId="153" r:id="rId153"/>
    <sheet name="70006548　カンデル　ビスヌ" sheetId="154" r:id="rId154"/>
    <sheet name="70006504 ラミチャネ　ランジタ" sheetId="155" r:id="rId155"/>
    <sheet name="70006519　サハ　マラ　ニサ" sheetId="156" r:id="rId156"/>
    <sheet name="70006518 ラスコティ　プン　ミナ" sheetId="157" r:id="rId157"/>
    <sheet name="70006505　カトリ　タパ　マガル　エカタ" sheetId="158" r:id="rId158"/>
    <sheet name="70006507　オリベ　マリア　エリカ　ドラド" sheetId="159" r:id="rId159"/>
    <sheet name="70006506　オオイシ　エルヴィー　ベニガス" sheetId="160" r:id="rId160"/>
    <sheet name="70006363 ダハル　タパ　サズナ" sheetId="161" r:id="rId161"/>
    <sheet name="70006009 ガハ　ミヌ　クマリ)" sheetId="162" r:id="rId162"/>
    <sheet name="70006520 ゴウタム　ルビナ" sheetId="163" r:id="rId163"/>
    <sheet name="70006521  ケーシーコピラ" sheetId="164" r:id="rId164"/>
    <sheet name="70006508 バンダリ チェシイリ マン カマリ" sheetId="165" r:id="rId165"/>
    <sheet name="70006522 ナガラコティ　アニタ" sheetId="166" r:id="rId166"/>
    <sheet name="70006523 タパ　セン　オリ　ギタ" sheetId="167" r:id="rId167"/>
    <sheet name="70005188　チャーリー　メイ" sheetId="168" r:id="rId168"/>
    <sheet name="70003023　ミヤタ　チェリー" sheetId="169" r:id="rId169"/>
    <sheet name="70006509　ミヤタ　グラデマー" sheetId="170" r:id="rId170"/>
    <sheet name="70002588　モリナ　エメルダ" sheetId="171" r:id="rId171"/>
    <sheet name="70006510　オヤナギ　メリー　ジェーン　ハビエール" sheetId="172" r:id="rId172"/>
    <sheet name="70006511　オヤナギ　レスリー" sheetId="173" r:id="rId173"/>
    <sheet name="70006524 サルキ　クマリ" sheetId="174" r:id="rId174"/>
    <sheet name="70006525 カドゥカ　サハニ　サリナ" sheetId="175" r:id="rId175"/>
    <sheet name="70006526　チャパガイン　ウマ" sheetId="176" r:id="rId176"/>
    <sheet name="70006551　カドカ　ニサ" sheetId="177" r:id="rId177"/>
    <sheet name="70006550　スレスタ　シリナ" sheetId="178" r:id="rId178"/>
    <sheet name="70006553 アレ　カドカ　バハドル" sheetId="179" r:id="rId179"/>
    <sheet name="70006552 カンデル　チャザンドラカラ" sheetId="180" r:id="rId180"/>
    <sheet name="70005959 ティワリ　ギミレ　ランズ" sheetId="181" r:id="rId181"/>
    <sheet name="70006652 ビリアシーン　マリークレアル　オオヤ" sheetId="182" r:id="rId182"/>
    <sheet name="70006636 バザン　ジョン　ロバート　ソリアノ" sheetId="183" r:id="rId183"/>
    <sheet name="70006663 オオイシ　ジイ　ダンゴ" sheetId="184" r:id="rId184"/>
    <sheet name="70006673 レオン　リーゼル　ミヤタ" sheetId="185" r:id="rId185"/>
    <sheet name="70006672オオヤ　キリストファー　ネリ)" sheetId="186" r:id="rId186"/>
    <sheet name="70009104 シングア　ピージエイ ヴアイネス" sheetId="187" r:id="rId187"/>
    <sheet name="70003687 尾森圭将" sheetId="188" r:id="rId188"/>
    <sheet name="0 日々計算" sheetId="189" r:id="rId189"/>
    <sheet name="SHEET" sheetId="190" r:id="rId190"/>
  </sheets>
  <definedNames>
    <definedName name="_xlnm.Print_Area" localSheetId="188">'0 日々計算'!$A$1:$N$41</definedName>
    <definedName name="_xlnm.Print_Area" localSheetId="7">'70001767 バイホングロリーメイ'!$A$1:$N$41</definedName>
    <definedName name="_xlnm.Print_Area" localSheetId="170">'70002588　モリナ　エメルダ'!$A$1:$N$41</definedName>
    <definedName name="_xlnm.Print_Area" localSheetId="12">'70002971 バルデスタモン'!$A$1:$N$41</definedName>
    <definedName name="_xlnm.Print_Area" localSheetId="168">'70003023　ミヤタ　チェリー'!$A$1:$N$41</definedName>
    <definedName name="_xlnm.Print_Area" localSheetId="0">'70003128 パッセリジュセッペ'!$A$1:$N$41</definedName>
    <definedName name="_xlnm.Print_Area" localSheetId="2">'70003168 リンロンダニエル'!$A$1:$N$41</definedName>
    <definedName name="_xlnm.Print_Area" localSheetId="8">'70003548 井上マリリン'!$A$1:$N$41</definedName>
    <definedName name="_xlnm.Print_Area" localSheetId="9">'70003549 マリナオブライズ'!$A$1:$N$41</definedName>
    <definedName name="_xlnm.Print_Area" localSheetId="187">'70003687 尾森圭将'!$A$1:$N$41</definedName>
    <definedName name="_xlnm.Print_Area" localSheetId="6">'70003842 イワタメリーアン'!$A$1:$N$41</definedName>
    <definedName name="_xlnm.Print_Area" localSheetId="16">'70003860 スリスタ　セン　ラナザナ'!$A$1:$N$41</definedName>
    <definedName name="_xlnm.Print_Area" localSheetId="15">'70003863 サルマサビトラ'!$A$1:$N$41</definedName>
    <definedName name="_xlnm.Print_Area" localSheetId="4">'70003864 サルマアムリタ'!$A$1:$N$41</definedName>
    <definedName name="_xlnm.Print_Area" localSheetId="5">'70003895 バスネットアルジュン'!$A$1:$N$41</definedName>
    <definedName name="_xlnm.Print_Area" localSheetId="10">'70003898 シボグカロリーナ'!$A$1:$N$41</definedName>
    <definedName name="_xlnm.Print_Area" localSheetId="17">'70003952 カトリ ティル クマリ'!$A$1:$N$41</definedName>
    <definedName name="_xlnm.Print_Area" localSheetId="18">'70004119 ルイテル　カリキ'!$A$1:$N$41</definedName>
    <definedName name="_xlnm.Print_Area" localSheetId="19">'70004120 カルキ　カマラ'!$A$1:$N$41</definedName>
    <definedName name="_xlnm.Print_Area" localSheetId="22">'70004124 パウデル　カマラ'!$A$1:$N$41</definedName>
    <definedName name="_xlnm.Print_Area" localSheetId="20">'70004149 チェトリ　バンダリ　サルミラ'!$A$1:$N$41</definedName>
    <definedName name="_xlnm.Print_Area" localSheetId="21">'70004150 チェタリ　スサマ'!$A$1:$N$41</definedName>
    <definedName name="_xlnm.Print_Area" localSheetId="13">'70004156 宮下　チェリル'!$A$1:$N$41</definedName>
    <definedName name="_xlnm.Print_Area" localSheetId="25">'70004158 バンダリ　タパ　ビマラ'!$A$1:$N$41</definedName>
    <definedName name="_xlnm.Print_Area" localSheetId="23">'70004167 サプコタ　ラディカ'!$A$1:$N$41</definedName>
    <definedName name="_xlnm.Print_Area" localSheetId="27">'70004169 カンデル　シタ　クマリ'!$A$1:$N$41</definedName>
    <definedName name="_xlnm.Print_Area" localSheetId="26">'70004176 ポデル　スミトラ'!$A$1:$N$41</definedName>
    <definedName name="_xlnm.Print_Area" localSheetId="28">'70004200 カルキ　バサンティ'!$A$1:$N$41</definedName>
    <definedName name="_xlnm.Print_Area" localSheetId="31">'70004201 サビタラ　ガウタム'!$A$1:$N$41</definedName>
    <definedName name="_xlnm.Print_Area" localSheetId="37">'70004210 カツ　ヤ　ウイン　パオ'!$A$1:$N$41</definedName>
    <definedName name="_xlnm.Print_Area" localSheetId="29">'70004211 カンデル　カマラ'!$A$1:$N$41</definedName>
    <definedName name="_xlnm.Print_Area" localSheetId="33">'70004216 ゴ　テイ　フォン'!$A$1:$N$41</definedName>
    <definedName name="_xlnm.Print_Area" localSheetId="36">'70004220 ライ　テイ　ウイン'!$A$1:$N$41</definedName>
    <definedName name="_xlnm.Print_Area" localSheetId="34">'70004221 ゴ　トロン　テイン'!$A$1:$N$41</definedName>
    <definedName name="_xlnm.Print_Area" localSheetId="35">'70004222 ゴ　テイ　ホン　ニイ'!$A$1:$N$41</definedName>
    <definedName name="_xlnm.Print_Area" localSheetId="30">'70004229 カンデル　サビナ'!$A$1:$N$41</definedName>
    <definedName name="_xlnm.Print_Area" localSheetId="38">'70004238 バンダリ　ススマ'!$A$2:$O$41</definedName>
    <definedName name="_xlnm.Print_Area" localSheetId="40">'70004277 シュトウ　マリア'!$A$1:$N$41</definedName>
    <definedName name="_xlnm.Print_Area" localSheetId="81">'70004349 バスネット　シルジャナ'!$A$1:$N$41</definedName>
    <definedName name="_xlnm.Print_Area" localSheetId="45">'70004374 サプコタ　コピラ'!$A$1:$N$41</definedName>
    <definedName name="_xlnm.Print_Area" localSheetId="43">'70004376 カタリ　ニラマラ'!$A$1:$N$41</definedName>
    <definedName name="_xlnm.Print_Area" localSheetId="24">'70004391 カドカ　カマラ'!$A$1:$N$41</definedName>
    <definedName name="_xlnm.Print_Area" localSheetId="42">'70004405　カトリ　ラチミ'!$A$1:$N$41</definedName>
    <definedName name="_xlnm.Print_Area" localSheetId="41">'70004406 バンダリ　ラクシミ'!$A$1:$N$41</definedName>
    <definedName name="_xlnm.Print_Area" localSheetId="44">'70004409 カンデル　キマ　デビ'!$A$1:$N$41</definedName>
    <definedName name="_xlnm.Print_Area" localSheetId="47">'70004591 サポコタ　ラルモニ'!$A$1:$N$41</definedName>
    <definedName name="_xlnm.Print_Area" localSheetId="46">'70004597 サプコタ　カマル'!$A$1:$N$41</definedName>
    <definedName name="_xlnm.Print_Area" localSheetId="48">'70004606 マツキ　アンヘリータ'!$A$1:$N$41</definedName>
    <definedName name="_xlnm.Print_Area" localSheetId="98">'70004714 カナル　ビシュノ'!$A$1:$N$41</definedName>
    <definedName name="_xlnm.Print_Area" localSheetId="51">'70004743 サプコタ　ラクシミ'!$A$1:$N$41</definedName>
    <definedName name="_xlnm.Print_Area" localSheetId="52">'70004753 カトリ　シバ　クマリ'!$A$1:$N$41</definedName>
    <definedName name="_xlnm.Print_Area" localSheetId="53">'70004754 カルキ　ハリ　デビ'!$A$1:$N$41</definedName>
    <definedName name="_xlnm.Print_Area" localSheetId="61">'70004765　サプコタ　リジャン'!$A$1:$N$41</definedName>
    <definedName name="_xlnm.Print_Area" localSheetId="62">'70004766　サプコタ　リテック'!$A$1:$N$41</definedName>
    <definedName name="_xlnm.Print_Area" localSheetId="54">'70004771 ブダトキ　ビマ'!$A$1:$N$41</definedName>
    <definedName name="_xlnm.Print_Area" localSheetId="55">'70004772 タパ　ベル　クマリ'!$A$1:$N$41</definedName>
    <definedName name="_xlnm.Print_Area" localSheetId="56">'70004788 クノール　ビシュノ'!$A$1:$N$41</definedName>
    <definedName name="_xlnm.Print_Area" localSheetId="57">'70004791 ライ　ラクシミ　クマリ'!$A$1:$N$41</definedName>
    <definedName name="_xlnm.Print_Area" localSheetId="58">'70004861 市村　千晶'!$A$1:$N$41</definedName>
    <definedName name="_xlnm.Print_Area" localSheetId="77">'70004866 カンデル　パタク　サリタ'!$A$1:$N$41</definedName>
    <definedName name="_xlnm.Print_Area" localSheetId="59">'70004884 バットライ　スレスタ　ウマ'!$A$1:$N$41</definedName>
    <definedName name="_xlnm.Print_Area" localSheetId="86">'70004902 レ　テイ　ホア'!$A$1:$N$41</definedName>
    <definedName name="_xlnm.Print_Area" localSheetId="1">'70005030 オーヤルメール'!$A$1:$N$41</definedName>
    <definedName name="_xlnm.Print_Area" localSheetId="60">'70005070 ダカル　ビム　ラル'!$A$1:$N$41</definedName>
    <definedName name="_xlnm.Print_Area" localSheetId="167">'70005188　チャーリー　メイ'!$A$1:$N$41</definedName>
    <definedName name="_xlnm.Print_Area" localSheetId="32">'70005225 ガウチャン　キリスナ'!$A$1:$N$41</definedName>
    <definedName name="_xlnm.Print_Area" localSheetId="133">'70005276　グルン　ビジャヤ'!$A$1:$N$41</definedName>
    <definedName name="_xlnm.Print_Area" localSheetId="50">'70005287 サプコタ クシャール'!$A$1:$N$41</definedName>
    <definedName name="_xlnm.Print_Area" localSheetId="63">'70005303　カク　セイセイ'!$A$1:$N$41</definedName>
    <definedName name="_xlnm.Print_Area" localSheetId="49">'70005304 サプコタ　ハリ　カラ'!$A$1:$N$41</definedName>
    <definedName name="_xlnm.Print_Area" localSheetId="65">'70005322 パンディ　アディカリ　プザ '!$A$1:$N$41</definedName>
    <definedName name="_xlnm.Print_Area" localSheetId="67">'70005324 斉藤　達也'!$A$1:$N$41</definedName>
    <definedName name="_xlnm.Print_Area" localSheetId="64">'70005328　オーヤ　マリ'!$A$1:$N$41</definedName>
    <definedName name="_xlnm.Print_Area" localSheetId="66">'70005331 ロカ　ラナ　デイピカ '!$A$1:$N$41</definedName>
    <definedName name="_xlnm.Print_Area" localSheetId="68">'70005333 ラミチャネ　カビタ'!$A$1:$N$41</definedName>
    <definedName name="_xlnm.Print_Area" localSheetId="69">'70005335　パンデ　シリティ'!$A$1:$N$41</definedName>
    <definedName name="_xlnm.Print_Area" localSheetId="70">'70005337　サプコタ　ドルガ'!$A$1:$N$41</definedName>
    <definedName name="_xlnm.Print_Area" localSheetId="78">'70005343 スレスタ　サンギタ'!$A$1:$N$41</definedName>
    <definedName name="_xlnm.Print_Area" localSheetId="39">'70005372 ビロリア　イエリン'!$A$1:$N$41</definedName>
    <definedName name="_xlnm.Print_Area" localSheetId="71">'70005402　ギミレ　ラビ'!$A$1:$N$41</definedName>
    <definedName name="_xlnm.Print_Area" localSheetId="72">'70005404　カルキ　サリタ'!$A$1:$N$41</definedName>
    <definedName name="_xlnm.Print_Area" localSheetId="73">'70005405　マラシニ　ビニータ'!$A$1:$N$41</definedName>
    <definedName name="_xlnm.Print_Area" localSheetId="74">'70005406　プン　バサンティ'!$A$1:$N$41</definedName>
    <definedName name="_xlnm.Print_Area" localSheetId="79">'70005408 シクダル　サルミスタ'!$A$1:$N$41</definedName>
    <definedName name="_xlnm.Print_Area" localSheetId="76">'70005412　ギミレ　ハリ　カラ'!$A$1:$N$41</definedName>
    <definedName name="_xlnm.Print_Area" localSheetId="75">'70005413　マガル　サラサティ'!$A$1:$N$41</definedName>
    <definedName name="_xlnm.Print_Area" localSheetId="80">'70005414 コラザ　プン　チャマン　シン'!$A$1:$N$41</definedName>
    <definedName name="_xlnm.Print_Area" localSheetId="82">'70005442 ラミチャネ　スシラ'!$A$1:$N$41</definedName>
    <definedName name="_xlnm.Print_Area" localSheetId="83">'70005459 サルマ　アヌパ'!$A$1:$N$41</definedName>
    <definedName name="_xlnm.Print_Area" localSheetId="84">'70005463 ラミチャネ　ビザヤ'!$A$1:$N$41</definedName>
    <definedName name="_xlnm.Print_Area" localSheetId="108">'70005513 アチャリヤ　バワニ'!$A$1:$N$41</definedName>
    <definedName name="_xlnm.Print_Area" localSheetId="85">'70005514 ブダトキ　ダカル　ベル　クマリ'!$A$1:$N$41</definedName>
    <definedName name="_xlnm.Print_Area" localSheetId="88">'70005516 ビケ　スナル　プラガティ'!$A$1:$N$41</definedName>
    <definedName name="_xlnm.Print_Area" localSheetId="89">'70005517 マガル　バビタ'!$A$1:$N$41</definedName>
    <definedName name="_xlnm.Print_Area" localSheetId="90">'70005518 サルマ　アチャリャ　ビマラ　デヴィ'!$A$1:$N$41</definedName>
    <definedName name="_xlnm.Print_Area" localSheetId="87">'70005530 キサン　スニタ'!$A$1:$N$41</definedName>
    <definedName name="_xlnm.Print_Area" localSheetId="91">'70005531 ラヤ　ビニタ'!$A$1:$N$41</definedName>
    <definedName name="_xlnm.Print_Area" localSheetId="14">'70005581 オーヤニッキ'!$A$1:$N$41</definedName>
    <definedName name="_xlnm.Print_Area" localSheetId="132">'70005632　オリ　ダン　シタ'!$A$1:$N$41</definedName>
    <definedName name="_xlnm.Print_Area" localSheetId="92">'70005633 カンデル　パルバティ'!$A$1:$N$41</definedName>
    <definedName name="_xlnm.Print_Area" localSheetId="94">'70005640　バシアル　サルマ　サーミラ'!$A$1:$N$41</definedName>
    <definedName name="_xlnm.Print_Area" localSheetId="93">'70005641　ハビエル　ロサリン　アキノ'!$A$1:$N$41</definedName>
    <definedName name="_xlnm.Print_Area" localSheetId="95">'70005642　ネパリ　プタリ'!$A$1:$N$41</definedName>
    <definedName name="_xlnm.Print_Area" localSheetId="96">'70005649　ド　テイ　チヤウ'!$A$1:$N$41</definedName>
    <definedName name="_xlnm.Print_Area" localSheetId="99">'70005660 カレル　サラダ'!$A$1:$N$41</definedName>
    <definedName name="_xlnm.Print_Area" localSheetId="97">'70005661　ゴータム　クンワー　シムラン'!$A$1:$N$41</definedName>
    <definedName name="_xlnm.Print_Area" localSheetId="100">'70005662 ティワリ　レクナス'!$A$1:$N$41</definedName>
    <definedName name="_xlnm.Print_Area" localSheetId="101">'70005663　パンディト　シラタ'!$A$1:$N$41</definedName>
    <definedName name="_xlnm.Print_Area" localSheetId="11">'70005691 村山アンナリザ'!$A$1:$N$41</definedName>
    <definedName name="_xlnm.Print_Area" localSheetId="102">'70005792 ビカシュ　シュレスタ'!$A$1:$N$41</definedName>
    <definedName name="_xlnm.Print_Area" localSheetId="103">'70005793 バヤルコティ　シタラム'!$A$1:$N$41</definedName>
    <definedName name="_xlnm.Print_Area" localSheetId="113">'70005852　ジャン　アン　ニー'!$A$1:$N$41</definedName>
    <definedName name="_xlnm.Print_Area" localSheetId="180">'70005959 ティワリ　ギミレ　ランズ'!$A$1:$N$41</definedName>
    <definedName name="_xlnm.Print_Area" localSheetId="161">'70006009 ガハ　ミヌ　クマリ)'!$A$1:$N$41</definedName>
    <definedName name="_xlnm.Print_Area" localSheetId="135">'70006021　タパ　ラナ　サビナ'!$A$1:$N$41</definedName>
    <definedName name="_xlnm.Print_Area" localSheetId="147">'70006057 モクタナ　サラスオティ'!$A$1:$N$41</definedName>
    <definedName name="_xlnm.Print_Area" localSheetId="106">'70006063　イスラム　アザハル'!$A$1:$N$41</definedName>
    <definedName name="_xlnm.Print_Area" localSheetId="134">'70006066　ラマ　スムリティ'!$A$1:$N$41</definedName>
    <definedName name="_xlnm.Print_Area" localSheetId="146">'70006069 ディガント　モハメド'!$A$1:$N$41</definedName>
    <definedName name="_xlnm.Print_Area" localSheetId="107">'70006071　カダカ　サントシュ　クマル'!$A$1:$N$41</definedName>
    <definedName name="_xlnm.Print_Area" localSheetId="105">'70006072 ヴ　ゴック　ナム'!$A$1:$N$41</definedName>
    <definedName name="_xlnm.Print_Area" localSheetId="104">'70006073 カンデル　アンビカ'!$A$1:$N$41</definedName>
    <definedName name="_xlnm.Print_Area" localSheetId="142">'70006076 ミミ　アブサナ'!$A$1:$N$41</definedName>
    <definedName name="_xlnm.Print_Area" localSheetId="109">'70006077 ネウパネ　ガンガ'!$A$1:$N$41</definedName>
    <definedName name="_xlnm.Print_Area" localSheetId="110">'70006091　タマンラマ　ラシラ'!$A$1:$N$41</definedName>
    <definedName name="_xlnm.Print_Area" localSheetId="111">'70006092 デブコタ　ラビン'!$A$1:$N$41</definedName>
    <definedName name="_xlnm.Print_Area" localSheetId="112">'70006093 ニウレ　バドゥラカリ'!$A$1:$N$41</definedName>
    <definedName name="_xlnm.Print_Area" localSheetId="114">'70006110　ヒダカ　ヘレン'!$A$1:$N$41</definedName>
    <definedName name="_xlnm.Print_Area" localSheetId="115">'70006112　ウプレテイ　アバス'!$A$1:$N$41</definedName>
    <definedName name="_xlnm.Print_Area" localSheetId="116">'70006117 ディトオ　ロランド　カラビアス'!$A$1:$N$41</definedName>
    <definedName name="_xlnm.Print_Area" localSheetId="117">'70006158 スベディ　ナビン'!$A$1:$N$41</definedName>
    <definedName name="_xlnm.Print_Area" localSheetId="120">'70006201 チヤンテル　ドウルガ　バハドウル'!$A$1:$N$41</definedName>
    <definedName name="_xlnm.Print_Area" localSheetId="118">'70006204 プン　スバス'!$A$1:$N$41</definedName>
    <definedName name="_xlnm.Print_Area" localSheetId="119">'70006205 アチヤリア　ヒマル'!$A$1:$N$41</definedName>
    <definedName name="_xlnm.Print_Area" localSheetId="121">'70006212　バンダリ　シタ'!$A$1:$N$41</definedName>
    <definedName name="_xlnm.Print_Area" localSheetId="122">'70006253　チヤウワン　ラジエンドラ'!$A$1:$N$41</definedName>
    <definedName name="_xlnm.Print_Area" localSheetId="124">'70006307 コナ　エドナ　ラモーレス'!$A$1:$N$41</definedName>
    <definedName name="_xlnm.Print_Area" localSheetId="123">'70006308 コナ　ダニロ　ピーナフロー'!$A$1:$N$41</definedName>
    <definedName name="_xlnm.Print_Area" localSheetId="141">'70006333 バンダリ　ビンドゥ'!$A$1:$N$41</definedName>
    <definedName name="_xlnm.Print_Area" localSheetId="145">'70006338 ラキブ　ナズモル　ハサン'!$A$1:$N$41</definedName>
    <definedName name="_xlnm.Print_Area" localSheetId="144">'70006340 サルカル　ラッビ'!$A$1:$N$41</definedName>
    <definedName name="_xlnm.Print_Area" localSheetId="143">'70006341 サント　モハメド'!$A$1:$N$41</definedName>
    <definedName name="_xlnm.Print_Area" localSheetId="149">'70006344 シャンタ　モサ'!$A$1:$N$41</definedName>
    <definedName name="_xlnm.Print_Area" localSheetId="160">'70006363 ダハル　タパ　サズナ'!$A$1:$N$41</definedName>
    <definedName name="_xlnm.Print_Area" localSheetId="127">'70006364 カフレ　ブラル　マニサ'!$A$1:$N$41</definedName>
    <definedName name="_xlnm.Print_Area" localSheetId="126">'70006365 サプコタ　ラチャナ'!$A$1:$N$41</definedName>
    <definedName name="_xlnm.Print_Area" localSheetId="130">'70006366 スレスタ　ラザニ'!$A$1:$N$41</definedName>
    <definedName name="_xlnm.Print_Area" localSheetId="129">'70006367 タパ　カドカ　スシラ'!$A$1:$N$41</definedName>
    <definedName name="_xlnm.Print_Area" localSheetId="128">'70006368 チャウラガイン　ザムナ'!$A$1:$N$41</definedName>
    <definedName name="_xlnm.Print_Area" localSheetId="125">'70006369 チャパガイ　スーザン'!$A$1:$N$41</definedName>
    <definedName name="_xlnm.Print_Area" localSheetId="131">'70006370パンディ　プラディプ'!$A$1:$N$41</definedName>
    <definedName name="_xlnm.Print_Area" localSheetId="139">'70006371　アチャリャ　カンデル　ビスヌ　クマリ'!$A$1:$N$41</definedName>
    <definedName name="_xlnm.Print_Area" localSheetId="136">'70006372ダマラ　バラット'!$A$1:$N$41</definedName>
    <definedName name="_xlnm.Print_Area" localSheetId="140">'70006373　デゥラル　サンカル　プサデ'!$A$1:$N$41</definedName>
    <definedName name="_xlnm.Print_Area" localSheetId="137">'70006374　ビスタ　チァトラ　バハードウル'!$A$1:$N$41</definedName>
    <definedName name="_xlnm.Print_Area" localSheetId="138">'70006375　ラマ　カルマ'!$A$1:$N$41</definedName>
    <definedName name="_xlnm.Print_Area" localSheetId="150">'70006415 エスパ　ノール　ジエイソン　バリーゾ'!$A$1:$N$41</definedName>
    <definedName name="_xlnm.Print_Area" localSheetId="151">'70006416 エスパ　ニョル　アラ　タカラン'!$A$1:$N$41</definedName>
    <definedName name="_xlnm.Print_Area" localSheetId="148">'70006422 サンジェダ　ソニア　アクタ'!$A$1:$N$41</definedName>
    <definedName name="_xlnm.Print_Area" localSheetId="152">'70006423 ラモレス　マイケル'!$A$1:$N$41</definedName>
    <definedName name="_xlnm.Print_Area" localSheetId="154">'70006504 ラミチャネ　ランジタ'!$A$1:$N$41</definedName>
    <definedName name="_xlnm.Print_Area" localSheetId="157">'70006505　カトリ　タパ　マガル　エカタ'!$A$1:$N$41</definedName>
    <definedName name="_xlnm.Print_Area" localSheetId="159">'70006506　オオイシ　エルヴィー　ベニガス'!$A$1:$N$41</definedName>
    <definedName name="_xlnm.Print_Area" localSheetId="158">'70006507　オリベ　マリア　エリカ　ドラド'!$A$1:$N$41</definedName>
    <definedName name="_xlnm.Print_Area" localSheetId="164">'70006508 バンダリ チェシイリ マン カマリ'!$A$1:$N$41</definedName>
    <definedName name="_xlnm.Print_Area" localSheetId="169">'70006509　ミヤタ　グラデマー'!$A$1:$N$41</definedName>
    <definedName name="_xlnm.Print_Area" localSheetId="171">'70006510　オヤナギ　メリー　ジェーン　ハビエール'!$A$1:$N$41</definedName>
    <definedName name="_xlnm.Print_Area" localSheetId="172">'70006511　オヤナギ　レスリー'!$A$1:$N$41</definedName>
    <definedName name="_xlnm.Print_Area" localSheetId="156">'70006518 ラスコティ　プン　ミナ'!$A$1:$N$41</definedName>
    <definedName name="_xlnm.Print_Area" localSheetId="155">'70006519　サハ　マラ　ニサ'!$A$1:$N$41</definedName>
    <definedName name="_xlnm.Print_Area" localSheetId="162">'70006520 ゴウタム　ルビナ'!$A$1:$N$41</definedName>
    <definedName name="_xlnm.Print_Area" localSheetId="163">'70006521  ケーシーコピラ'!$A$1:$N$41</definedName>
    <definedName name="_xlnm.Print_Area" localSheetId="165">'70006522 ナガラコティ　アニタ'!$A$1:$N$41</definedName>
    <definedName name="_xlnm.Print_Area" localSheetId="166">'70006523 タパ　セン　オリ　ギタ'!$A$1:$N$41</definedName>
    <definedName name="_xlnm.Print_Area" localSheetId="173">'70006524 サルキ　クマリ'!$A$1:$N$41</definedName>
    <definedName name="_xlnm.Print_Area" localSheetId="174">'70006525 カドゥカ　サハニ　サリナ'!$A$1:$N$41</definedName>
    <definedName name="_xlnm.Print_Area" localSheetId="175">'70006526　チャパガイン　ウマ'!$A$1:$N$41</definedName>
    <definedName name="_xlnm.Print_Area" localSheetId="153">'70006548　カンデル　ビスヌ'!$A$1:$N$41</definedName>
    <definedName name="_xlnm.Print_Area" localSheetId="3">'70006549 バイホンノウェ'!$A$1:$N$41</definedName>
    <definedName name="_xlnm.Print_Area" localSheetId="177">'70006550　スレスタ　シリナ'!$A$1:$N$41</definedName>
    <definedName name="_xlnm.Print_Area" localSheetId="176">'70006551　カドカ　ニサ'!$A$1:$N$41</definedName>
    <definedName name="_xlnm.Print_Area" localSheetId="179">'70006552 カンデル　チャザンドラカラ'!$A$1:$N$41</definedName>
    <definedName name="_xlnm.Print_Area" localSheetId="178">'70006553 アレ　カドカ　バハドル'!$A$1:$N$41</definedName>
    <definedName name="_xlnm.Print_Area" localSheetId="182">'70006636 バザン　ジョン　ロバート　ソリアノ'!$A$1:$N$41</definedName>
    <definedName name="_xlnm.Print_Area" localSheetId="181">'70006652 ビリアシーン　マリークレアル　オオヤ'!$A$1:$N$41</definedName>
    <definedName name="_xlnm.Print_Area" localSheetId="183">'70006663 オオイシ　ジイ　ダンゴ'!$A$1:$N$41</definedName>
    <definedName name="_xlnm.Print_Area" localSheetId="185">'70006672オオヤ　キリストファー　ネリ)'!$A$1:$N$41</definedName>
    <definedName name="_xlnm.Print_Area" localSheetId="184">'70006673 レオン　リーゼル　ミヤタ'!$A$1:$N$41</definedName>
    <definedName name="_xlnm.Print_Area" localSheetId="186">'70009104 シングア　ピージエイ ヴアイネス'!$A$1:$N$41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W158" i="190" l="1"/>
  <c r="BV158" i="190"/>
  <c r="BU158" i="190"/>
  <c r="BT158" i="190"/>
  <c r="BS158" i="190"/>
  <c r="BR158" i="190"/>
  <c r="BQ158" i="190"/>
  <c r="BP158" i="190"/>
  <c r="BO158" i="190"/>
  <c r="BN158" i="190"/>
  <c r="BM158" i="190"/>
  <c r="BL158" i="190"/>
  <c r="BK158" i="190"/>
  <c r="BJ158" i="190"/>
  <c r="BI158" i="190"/>
  <c r="BH158" i="190"/>
  <c r="BG158" i="190"/>
  <c r="BF158" i="190"/>
  <c r="BE158" i="190"/>
  <c r="BD158" i="190"/>
  <c r="BC158" i="190"/>
  <c r="BB158" i="190"/>
  <c r="BA158" i="190"/>
  <c r="AZ158" i="190"/>
  <c r="AY158" i="190"/>
  <c r="AX158" i="190"/>
  <c r="AW158" i="190"/>
  <c r="AV158" i="190"/>
  <c r="AU158" i="190"/>
  <c r="AT158" i="190"/>
  <c r="AS158" i="190"/>
  <c r="AJ158" i="190"/>
  <c r="AI157" i="190"/>
  <c r="AH157" i="190"/>
  <c r="AG157" i="190"/>
  <c r="AF157" i="190"/>
  <c r="AE157" i="190"/>
  <c r="AD157" i="190"/>
  <c r="AC157" i="190"/>
  <c r="AB157" i="190"/>
  <c r="AA157" i="190"/>
  <c r="Z157" i="190"/>
  <c r="Y157" i="190"/>
  <c r="X157" i="190"/>
  <c r="W157" i="190"/>
  <c r="V157" i="190"/>
  <c r="U157" i="190"/>
  <c r="T157" i="190"/>
  <c r="S157" i="190"/>
  <c r="R157" i="190"/>
  <c r="Q157" i="190"/>
  <c r="P157" i="190"/>
  <c r="O157" i="190"/>
  <c r="N157" i="190"/>
  <c r="M157" i="190"/>
  <c r="L157" i="190"/>
  <c r="AJ157" i="190" s="1"/>
  <c r="K157" i="190"/>
  <c r="J157" i="190"/>
  <c r="I157" i="190"/>
  <c r="H157" i="190"/>
  <c r="G157" i="190"/>
  <c r="F157" i="190"/>
  <c r="E157" i="190"/>
  <c r="AP156" i="190"/>
  <c r="AN156" i="190"/>
  <c r="AI156" i="190"/>
  <c r="AH156" i="190"/>
  <c r="AG156" i="190"/>
  <c r="AF156" i="190"/>
  <c r="AE156" i="190"/>
  <c r="AD156" i="190"/>
  <c r="AC156" i="190"/>
  <c r="AB156" i="190"/>
  <c r="AA156" i="190"/>
  <c r="Z156" i="190"/>
  <c r="Y156" i="190"/>
  <c r="X156" i="190"/>
  <c r="W156" i="190"/>
  <c r="V156" i="190"/>
  <c r="U156" i="190"/>
  <c r="T156" i="190"/>
  <c r="S156" i="190"/>
  <c r="R156" i="190"/>
  <c r="Q156" i="190"/>
  <c r="P156" i="190"/>
  <c r="O156" i="190"/>
  <c r="N156" i="190"/>
  <c r="M156" i="190"/>
  <c r="L156" i="190"/>
  <c r="K156" i="190"/>
  <c r="J156" i="190"/>
  <c r="I156" i="190"/>
  <c r="H156" i="190"/>
  <c r="G156" i="190"/>
  <c r="F156" i="190"/>
  <c r="E156" i="190"/>
  <c r="AJ156" i="190" s="1"/>
  <c r="AP155" i="190"/>
  <c r="AN155" i="190"/>
  <c r="AL155" i="190"/>
  <c r="AP154" i="190"/>
  <c r="AN154" i="190"/>
  <c r="AL154" i="190"/>
  <c r="AP153" i="190"/>
  <c r="AN153" i="190"/>
  <c r="AL153" i="190"/>
  <c r="AP152" i="190"/>
  <c r="AN152" i="190"/>
  <c r="AL152" i="190"/>
  <c r="AP151" i="190"/>
  <c r="AN151" i="190"/>
  <c r="AL151" i="190"/>
  <c r="AP150" i="190"/>
  <c r="AN150" i="190"/>
  <c r="AL150" i="190"/>
  <c r="AP149" i="190"/>
  <c r="AN149" i="190"/>
  <c r="AL149" i="190"/>
  <c r="AP148" i="190"/>
  <c r="AN148" i="190"/>
  <c r="AL148" i="190"/>
  <c r="AP147" i="190"/>
  <c r="AN147" i="190"/>
  <c r="AL147" i="190"/>
  <c r="AP146" i="190"/>
  <c r="AN146" i="190"/>
  <c r="AL146" i="190"/>
  <c r="AP145" i="190"/>
  <c r="AN145" i="190"/>
  <c r="AL145" i="190"/>
  <c r="AP144" i="190"/>
  <c r="AN144" i="190"/>
  <c r="AL144" i="190"/>
  <c r="AP143" i="190"/>
  <c r="AN143" i="190"/>
  <c r="AL143" i="190"/>
  <c r="AP142" i="190"/>
  <c r="AN142" i="190"/>
  <c r="AL142" i="190"/>
  <c r="AP141" i="190"/>
  <c r="AN141" i="190"/>
  <c r="AL141" i="190"/>
  <c r="AP140" i="190"/>
  <c r="AN140" i="190"/>
  <c r="AL140" i="190"/>
  <c r="AP139" i="190"/>
  <c r="AN139" i="190"/>
  <c r="AL139" i="190"/>
  <c r="AP138" i="190"/>
  <c r="AN138" i="190"/>
  <c r="AL138" i="190"/>
  <c r="AP137" i="190"/>
  <c r="AN137" i="190"/>
  <c r="AL137" i="190"/>
  <c r="AP136" i="190"/>
  <c r="AN136" i="190"/>
  <c r="AL136" i="190"/>
  <c r="AP135" i="190"/>
  <c r="AN135" i="190"/>
  <c r="AL135" i="190"/>
  <c r="AP134" i="190"/>
  <c r="AN134" i="190"/>
  <c r="AL134" i="190"/>
  <c r="AP133" i="190"/>
  <c r="AN133" i="190"/>
  <c r="AL133" i="190"/>
  <c r="AP132" i="190"/>
  <c r="AN132" i="190"/>
  <c r="AL132" i="190"/>
  <c r="AP131" i="190"/>
  <c r="AN131" i="190"/>
  <c r="AL131" i="190"/>
  <c r="AP130" i="190"/>
  <c r="AN130" i="190"/>
  <c r="AL130" i="190"/>
  <c r="AP129" i="190"/>
  <c r="AN129" i="190"/>
  <c r="AL129" i="190"/>
  <c r="AP128" i="190"/>
  <c r="AN128" i="190"/>
  <c r="AL128" i="190"/>
  <c r="AP127" i="190"/>
  <c r="AN127" i="190"/>
  <c r="AL127" i="190"/>
  <c r="AP126" i="190"/>
  <c r="AN126" i="190"/>
  <c r="AL126" i="190"/>
  <c r="AP125" i="190"/>
  <c r="AN125" i="190"/>
  <c r="AL125" i="190"/>
  <c r="AP124" i="190"/>
  <c r="AN124" i="190"/>
  <c r="AL124" i="190"/>
  <c r="AP123" i="190"/>
  <c r="AN123" i="190"/>
  <c r="AL123" i="190"/>
  <c r="AP122" i="190"/>
  <c r="AN122" i="190"/>
  <c r="AL122" i="190"/>
  <c r="AP121" i="190"/>
  <c r="AN121" i="190"/>
  <c r="AL121" i="190"/>
  <c r="AP120" i="190"/>
  <c r="AN120" i="190"/>
  <c r="AL120" i="190"/>
  <c r="AP119" i="190"/>
  <c r="AN119" i="190"/>
  <c r="AL119" i="190"/>
  <c r="AP118" i="190"/>
  <c r="AN118" i="190"/>
  <c r="AL118" i="190"/>
  <c r="AP117" i="190"/>
  <c r="AN117" i="190"/>
  <c r="AL117" i="190"/>
  <c r="AP116" i="190"/>
  <c r="AN116" i="190"/>
  <c r="AL116" i="190"/>
  <c r="AP115" i="190"/>
  <c r="AN115" i="190"/>
  <c r="AL115" i="190"/>
  <c r="AP114" i="190"/>
  <c r="AN114" i="190"/>
  <c r="AL114" i="190"/>
  <c r="AP113" i="190"/>
  <c r="AN113" i="190"/>
  <c r="AL113" i="190"/>
  <c r="AP112" i="190"/>
  <c r="AN112" i="190"/>
  <c r="AL112" i="190"/>
  <c r="AP111" i="190"/>
  <c r="AN111" i="190"/>
  <c r="AL111" i="190"/>
  <c r="AP110" i="190"/>
  <c r="AN110" i="190"/>
  <c r="AL110" i="190"/>
  <c r="AP109" i="190"/>
  <c r="AN109" i="190"/>
  <c r="AL109" i="190"/>
  <c r="AP108" i="190"/>
  <c r="AN108" i="190"/>
  <c r="AL108" i="190"/>
  <c r="AP107" i="190"/>
  <c r="AN107" i="190"/>
  <c r="AL107" i="190"/>
  <c r="AP106" i="190"/>
  <c r="AN106" i="190"/>
  <c r="AL106" i="190"/>
  <c r="AP105" i="190"/>
  <c r="AN105" i="190"/>
  <c r="AL105" i="190"/>
  <c r="AP104" i="190"/>
  <c r="AN104" i="190"/>
  <c r="AL104" i="190"/>
  <c r="AP103" i="190"/>
  <c r="AN103" i="190"/>
  <c r="AL103" i="190"/>
  <c r="AP102" i="190"/>
  <c r="AN102" i="190"/>
  <c r="AL102" i="190"/>
  <c r="AP101" i="190"/>
  <c r="AN101" i="190"/>
  <c r="AL101" i="190"/>
  <c r="AP100" i="190"/>
  <c r="AN100" i="190"/>
  <c r="AL100" i="190"/>
  <c r="AP99" i="190"/>
  <c r="AN99" i="190"/>
  <c r="AL99" i="190"/>
  <c r="AP98" i="190"/>
  <c r="AN98" i="190"/>
  <c r="AL98" i="190"/>
  <c r="AP97" i="190"/>
  <c r="AN97" i="190"/>
  <c r="AL97" i="190"/>
  <c r="AP96" i="190"/>
  <c r="AN96" i="190"/>
  <c r="AL96" i="190"/>
  <c r="AP95" i="190"/>
  <c r="AN95" i="190"/>
  <c r="AL95" i="190"/>
  <c r="AP94" i="190"/>
  <c r="AN94" i="190"/>
  <c r="AL94" i="190"/>
  <c r="AP93" i="190"/>
  <c r="AN93" i="190"/>
  <c r="AL93" i="190"/>
  <c r="AP92" i="190"/>
  <c r="AN92" i="190"/>
  <c r="AL92" i="190"/>
  <c r="AP91" i="190"/>
  <c r="AN91" i="190"/>
  <c r="AL91" i="190"/>
  <c r="AP90" i="190"/>
  <c r="AN90" i="190"/>
  <c r="AL90" i="190"/>
  <c r="AP89" i="190"/>
  <c r="AN89" i="190"/>
  <c r="AL89" i="190"/>
  <c r="AP88" i="190"/>
  <c r="AN88" i="190"/>
  <c r="AL88" i="190"/>
  <c r="AP87" i="190"/>
  <c r="AN87" i="190"/>
  <c r="AL87" i="190"/>
  <c r="AP86" i="190"/>
  <c r="AN86" i="190"/>
  <c r="AL86" i="190"/>
  <c r="AP85" i="190"/>
  <c r="AN85" i="190"/>
  <c r="AL85" i="190"/>
  <c r="AP84" i="190"/>
  <c r="AN84" i="190"/>
  <c r="AL84" i="190"/>
  <c r="AP83" i="190"/>
  <c r="AN83" i="190"/>
  <c r="AL83" i="190"/>
  <c r="AP82" i="190"/>
  <c r="AN82" i="190"/>
  <c r="AL82" i="190"/>
  <c r="AP81" i="190"/>
  <c r="AN81" i="190"/>
  <c r="AL81" i="190"/>
  <c r="AP80" i="190"/>
  <c r="AN80" i="190"/>
  <c r="AL80" i="190"/>
  <c r="AP79" i="190"/>
  <c r="AN79" i="190"/>
  <c r="AL79" i="190"/>
  <c r="AP78" i="190"/>
  <c r="AN78" i="190"/>
  <c r="AL78" i="190"/>
  <c r="AP77" i="190"/>
  <c r="AN77" i="190"/>
  <c r="AL77" i="190"/>
  <c r="AP76" i="190"/>
  <c r="AN76" i="190"/>
  <c r="AL76" i="190"/>
  <c r="AP75" i="190"/>
  <c r="AN75" i="190"/>
  <c r="AL75" i="190"/>
  <c r="AP74" i="190"/>
  <c r="AN74" i="190"/>
  <c r="AL74" i="190"/>
  <c r="AP73" i="190"/>
  <c r="AN73" i="190"/>
  <c r="AL73" i="190"/>
  <c r="AP72" i="190"/>
  <c r="AN72" i="190"/>
  <c r="AL72" i="190"/>
  <c r="AP71" i="190"/>
  <c r="AN71" i="190"/>
  <c r="AL71" i="190"/>
  <c r="AP70" i="190"/>
  <c r="AN70" i="190"/>
  <c r="AL70" i="190"/>
  <c r="AP69" i="190"/>
  <c r="AN69" i="190"/>
  <c r="AL69" i="190"/>
  <c r="AP68" i="190"/>
  <c r="AN68" i="190"/>
  <c r="AL68" i="190"/>
  <c r="AP67" i="190"/>
  <c r="AN67" i="190"/>
  <c r="AL67" i="190"/>
  <c r="AP66" i="190"/>
  <c r="AN66" i="190"/>
  <c r="AL66" i="190"/>
  <c r="AP65" i="190"/>
  <c r="AN65" i="190"/>
  <c r="AL65" i="190"/>
  <c r="AP64" i="190"/>
  <c r="AN64" i="190"/>
  <c r="AL64" i="190"/>
  <c r="AP63" i="190"/>
  <c r="AN63" i="190"/>
  <c r="AL63" i="190"/>
  <c r="AP62" i="190"/>
  <c r="AN62" i="190"/>
  <c r="AL62" i="190"/>
  <c r="AP61" i="190"/>
  <c r="AN61" i="190"/>
  <c r="AL61" i="190"/>
  <c r="AP60" i="190"/>
  <c r="AN60" i="190"/>
  <c r="AL60" i="190"/>
  <c r="AP59" i="190"/>
  <c r="AN59" i="190"/>
  <c r="AL59" i="190"/>
  <c r="AP58" i="190"/>
  <c r="AN58" i="190"/>
  <c r="AL58" i="190"/>
  <c r="AP57" i="190"/>
  <c r="AN57" i="190"/>
  <c r="AL57" i="190"/>
  <c r="AP56" i="190"/>
  <c r="AN56" i="190"/>
  <c r="AL56" i="190"/>
  <c r="AP55" i="190"/>
  <c r="AN55" i="190"/>
  <c r="AL55" i="190"/>
  <c r="AP54" i="190"/>
  <c r="AN54" i="190"/>
  <c r="AL54" i="190"/>
  <c r="AP53" i="190"/>
  <c r="AN53" i="190"/>
  <c r="AL53" i="190"/>
  <c r="AP52" i="190"/>
  <c r="AN52" i="190"/>
  <c r="AL52" i="190"/>
  <c r="AP51" i="190"/>
  <c r="AN51" i="190"/>
  <c r="AL51" i="190"/>
  <c r="AP50" i="190"/>
  <c r="AN50" i="190"/>
  <c r="AL50" i="190"/>
  <c r="AP49" i="190"/>
  <c r="AN49" i="190"/>
  <c r="AL49" i="190"/>
  <c r="AP48" i="190"/>
  <c r="AN48" i="190"/>
  <c r="AL48" i="190"/>
  <c r="AP47" i="190"/>
  <c r="AN47" i="190"/>
  <c r="AL47" i="190"/>
  <c r="AP46" i="190"/>
  <c r="AN46" i="190"/>
  <c r="AL46" i="190"/>
  <c r="AP45" i="190"/>
  <c r="AN45" i="190"/>
  <c r="AL45" i="190"/>
  <c r="AP44" i="190"/>
  <c r="AN44" i="190"/>
  <c r="AL44" i="190"/>
  <c r="AP43" i="190"/>
  <c r="AN43" i="190"/>
  <c r="AL43" i="190"/>
  <c r="AP42" i="190"/>
  <c r="AN42" i="190"/>
  <c r="AL42" i="190"/>
  <c r="AP41" i="190"/>
  <c r="AN41" i="190"/>
  <c r="AL41" i="190"/>
  <c r="AP40" i="190"/>
  <c r="AN40" i="190"/>
  <c r="AL40" i="190"/>
  <c r="AP39" i="190"/>
  <c r="AN39" i="190"/>
  <c r="AL39" i="190"/>
  <c r="AP38" i="190"/>
  <c r="AN38" i="190"/>
  <c r="AL38" i="190"/>
  <c r="AP37" i="190"/>
  <c r="AN37" i="190"/>
  <c r="AL37" i="190"/>
  <c r="AP36" i="190"/>
  <c r="AN36" i="190"/>
  <c r="AL36" i="190"/>
  <c r="AP35" i="190"/>
  <c r="AN35" i="190"/>
  <c r="AL35" i="190"/>
  <c r="AP34" i="190"/>
  <c r="AN34" i="190"/>
  <c r="AL34" i="190"/>
  <c r="AP33" i="190"/>
  <c r="AN33" i="190"/>
  <c r="AL33" i="190"/>
  <c r="AP32" i="190"/>
  <c r="AN32" i="190"/>
  <c r="AL32" i="190"/>
  <c r="AP31" i="190"/>
  <c r="AN31" i="190"/>
  <c r="AL31" i="190"/>
  <c r="AP30" i="190"/>
  <c r="AN30" i="190"/>
  <c r="AL30" i="190"/>
  <c r="AP29" i="190"/>
  <c r="AN29" i="190"/>
  <c r="AL29" i="190"/>
  <c r="AP28" i="190"/>
  <c r="AN28" i="190"/>
  <c r="AL28" i="190"/>
  <c r="AP27" i="190"/>
  <c r="AN27" i="190"/>
  <c r="AL27" i="190"/>
  <c r="AP26" i="190"/>
  <c r="AN26" i="190"/>
  <c r="AL26" i="190"/>
  <c r="AP25" i="190"/>
  <c r="AN25" i="190"/>
  <c r="AL25" i="190"/>
  <c r="AP24" i="190"/>
  <c r="AN24" i="190"/>
  <c r="AL24" i="190"/>
  <c r="AP23" i="190"/>
  <c r="AN23" i="190"/>
  <c r="AL23" i="190"/>
  <c r="AP22" i="190"/>
  <c r="AN22" i="190"/>
  <c r="AL22" i="190"/>
  <c r="AP21" i="190"/>
  <c r="AN21" i="190"/>
  <c r="AL21" i="190"/>
  <c r="AP20" i="190"/>
  <c r="AN20" i="190"/>
  <c r="AL20" i="190"/>
  <c r="AP19" i="190"/>
  <c r="AN19" i="190"/>
  <c r="AL19" i="190"/>
  <c r="AP18" i="190"/>
  <c r="AN18" i="190"/>
  <c r="AL18" i="190"/>
  <c r="AP17" i="190"/>
  <c r="AN17" i="190"/>
  <c r="AL17" i="190"/>
  <c r="AP16" i="190"/>
  <c r="AN16" i="190"/>
  <c r="AL16" i="190"/>
  <c r="AP15" i="190"/>
  <c r="AN15" i="190"/>
  <c r="AL15" i="190"/>
  <c r="AP14" i="190"/>
  <c r="AN14" i="190"/>
  <c r="AL14" i="190"/>
  <c r="AP13" i="190"/>
  <c r="AN13" i="190"/>
  <c r="AL13" i="190"/>
  <c r="AP12" i="190"/>
  <c r="AN12" i="190"/>
  <c r="AL12" i="190"/>
  <c r="AP11" i="190"/>
  <c r="AN11" i="190"/>
  <c r="AL11" i="190"/>
  <c r="AP10" i="190"/>
  <c r="AN10" i="190"/>
  <c r="AL10" i="190"/>
  <c r="AP9" i="190"/>
  <c r="AN9" i="190"/>
  <c r="AL9" i="190"/>
  <c r="AP8" i="190"/>
  <c r="AN8" i="190"/>
  <c r="AL8" i="190"/>
  <c r="AP7" i="190"/>
  <c r="AN7" i="190"/>
  <c r="AL7" i="190"/>
  <c r="AP6" i="190"/>
  <c r="AN6" i="190"/>
  <c r="AL6" i="190"/>
  <c r="AP5" i="190"/>
  <c r="AN5" i="190"/>
  <c r="AL5" i="190"/>
  <c r="AP4" i="190"/>
  <c r="AP158" i="190" s="1"/>
  <c r="AN4" i="190"/>
  <c r="AN157" i="190" s="1"/>
  <c r="AL4" i="190"/>
  <c r="AL157" i="190" s="1"/>
  <c r="E3" i="190"/>
  <c r="AS3" i="190" s="1"/>
  <c r="E2" i="190"/>
  <c r="AS2" i="190" s="1"/>
  <c r="F2" i="190" l="1"/>
  <c r="AT2" i="190" l="1"/>
  <c r="F3" i="190"/>
  <c r="AT3" i="190" s="1"/>
  <c r="G2" i="190"/>
  <c r="G3" i="190" l="1"/>
  <c r="AU3" i="190" s="1"/>
  <c r="H2" i="190"/>
  <c r="AU2" i="190"/>
  <c r="H3" i="190" l="1"/>
  <c r="AV3" i="190" s="1"/>
  <c r="I2" i="190"/>
  <c r="AV2" i="190"/>
  <c r="J2" i="190" l="1"/>
  <c r="AW2" i="190"/>
  <c r="I3" i="190"/>
  <c r="AW3" i="190" s="1"/>
  <c r="J3" i="190" l="1"/>
  <c r="AX3" i="190" s="1"/>
  <c r="K2" i="190"/>
  <c r="AX2" i="190"/>
  <c r="L2" i="190" l="1"/>
  <c r="AY2" i="190"/>
  <c r="K3" i="190"/>
  <c r="AY3" i="190" s="1"/>
  <c r="AZ2" i="190" l="1"/>
  <c r="L3" i="190"/>
  <c r="AZ3" i="190" s="1"/>
  <c r="M2" i="190"/>
  <c r="BA2" i="190" l="1"/>
  <c r="M3" i="190"/>
  <c r="BA3" i="190" s="1"/>
  <c r="N2" i="190"/>
  <c r="BB2" i="190" l="1"/>
  <c r="O2" i="190"/>
  <c r="N3" i="190"/>
  <c r="BB3" i="190" s="1"/>
  <c r="P2" i="190" l="1"/>
  <c r="BC2" i="190"/>
  <c r="O3" i="190"/>
  <c r="BC3" i="190" s="1"/>
  <c r="BD2" i="190" l="1"/>
  <c r="P3" i="190"/>
  <c r="BD3" i="190" s="1"/>
  <c r="Q2" i="190"/>
  <c r="BE2" i="190" l="1"/>
  <c r="Q3" i="190"/>
  <c r="BE3" i="190" s="1"/>
  <c r="R2" i="190"/>
  <c r="S2" i="190" l="1"/>
  <c r="R3" i="190"/>
  <c r="BF3" i="190" s="1"/>
  <c r="BF2" i="190"/>
  <c r="S3" i="190" l="1"/>
  <c r="BG3" i="190" s="1"/>
  <c r="T2" i="190"/>
  <c r="BG2" i="190"/>
  <c r="T3" i="190" l="1"/>
  <c r="BH3" i="190" s="1"/>
  <c r="U2" i="190"/>
  <c r="BH2" i="190"/>
  <c r="U3" i="190" l="1"/>
  <c r="BI3" i="190" s="1"/>
  <c r="V2" i="190"/>
  <c r="BI2" i="190"/>
  <c r="V3" i="190" l="1"/>
  <c r="BJ3" i="190" s="1"/>
  <c r="W2" i="190"/>
  <c r="BJ2" i="190"/>
  <c r="X2" i="190" l="1"/>
  <c r="BK2" i="190"/>
  <c r="W3" i="190"/>
  <c r="BK3" i="190" s="1"/>
  <c r="BL2" i="190" l="1"/>
  <c r="X3" i="190"/>
  <c r="BL3" i="190" s="1"/>
  <c r="Y2" i="190"/>
  <c r="BM2" i="190" l="1"/>
  <c r="Y3" i="190"/>
  <c r="BM3" i="190" s="1"/>
  <c r="Z2" i="190"/>
  <c r="Z3" i="190" l="1"/>
  <c r="BN3" i="190" s="1"/>
  <c r="BN2" i="190"/>
  <c r="AA2" i="190"/>
  <c r="BO2" i="190" l="1"/>
  <c r="AA3" i="190"/>
  <c r="BO3" i="190" s="1"/>
  <c r="AB2" i="190"/>
  <c r="BP2" i="190" l="1"/>
  <c r="AB3" i="190"/>
  <c r="BP3" i="190" s="1"/>
  <c r="AC2" i="190"/>
  <c r="BQ2" i="190" l="1"/>
  <c r="AD2" i="190"/>
  <c r="AC3" i="190"/>
  <c r="BQ3" i="190" s="1"/>
  <c r="AD3" i="190" l="1"/>
  <c r="BR3" i="190" s="1"/>
  <c r="AE2" i="190"/>
  <c r="BR2" i="190"/>
  <c r="AE3" i="190" l="1"/>
  <c r="BS3" i="190" s="1"/>
  <c r="AF2" i="190"/>
  <c r="BS2" i="190"/>
  <c r="AF3" i="190" l="1"/>
  <c r="BT3" i="190" s="1"/>
  <c r="AG2" i="190"/>
  <c r="BT2" i="190"/>
  <c r="AH2" i="190" l="1"/>
  <c r="AG3" i="190"/>
  <c r="BU3" i="190" s="1"/>
  <c r="BU2" i="190"/>
  <c r="AH3" i="190" l="1"/>
  <c r="BV3" i="190" s="1"/>
  <c r="AI2" i="190"/>
  <c r="BV2" i="190"/>
  <c r="BW2" i="190" l="1"/>
  <c r="AI3" i="190"/>
  <c r="BW3" i="190" s="1"/>
  <c r="O39" i="189"/>
  <c r="N39" i="189"/>
  <c r="M39" i="189"/>
  <c r="L39" i="189"/>
  <c r="H39" i="189"/>
  <c r="I39" i="189" s="1"/>
  <c r="H38" i="189"/>
  <c r="I38" i="189" s="1"/>
  <c r="K38" i="189" s="1"/>
  <c r="N37" i="189"/>
  <c r="M37" i="189"/>
  <c r="L37" i="189"/>
  <c r="H37" i="189"/>
  <c r="I37" i="189" s="1"/>
  <c r="N36" i="189"/>
  <c r="M36" i="189"/>
  <c r="L36" i="189"/>
  <c r="H36" i="189"/>
  <c r="I36" i="189" s="1"/>
  <c r="N35" i="189"/>
  <c r="M35" i="189"/>
  <c r="L35" i="189"/>
  <c r="H35" i="189"/>
  <c r="I35" i="189" s="1"/>
  <c r="N34" i="189"/>
  <c r="M34" i="189"/>
  <c r="L34" i="189"/>
  <c r="K34" i="189"/>
  <c r="J34" i="189"/>
  <c r="H34" i="189"/>
  <c r="I34" i="189" s="1"/>
  <c r="N33" i="189"/>
  <c r="M33" i="189"/>
  <c r="L33" i="189"/>
  <c r="K33" i="189"/>
  <c r="H33" i="189"/>
  <c r="I33" i="189" s="1"/>
  <c r="J33" i="189" s="1"/>
  <c r="N32" i="189"/>
  <c r="M32" i="189"/>
  <c r="L32" i="189"/>
  <c r="H32" i="189"/>
  <c r="I32" i="189" s="1"/>
  <c r="N31" i="189"/>
  <c r="M31" i="189"/>
  <c r="L31" i="189"/>
  <c r="H31" i="189"/>
  <c r="I31" i="189" s="1"/>
  <c r="N30" i="189"/>
  <c r="M30" i="189"/>
  <c r="L30" i="189"/>
  <c r="H30" i="189"/>
  <c r="I30" i="189" s="1"/>
  <c r="N29" i="189"/>
  <c r="M29" i="189"/>
  <c r="L29" i="189"/>
  <c r="J29" i="189"/>
  <c r="H29" i="189"/>
  <c r="I29" i="189" s="1"/>
  <c r="K29" i="189" s="1"/>
  <c r="N28" i="189"/>
  <c r="M28" i="189"/>
  <c r="L28" i="189"/>
  <c r="H28" i="189"/>
  <c r="I28" i="189" s="1"/>
  <c r="N27" i="189"/>
  <c r="M27" i="189"/>
  <c r="L27" i="189"/>
  <c r="K27" i="189"/>
  <c r="J27" i="189"/>
  <c r="H27" i="189"/>
  <c r="I27" i="189" s="1"/>
  <c r="N26" i="189"/>
  <c r="M26" i="189"/>
  <c r="L26" i="189"/>
  <c r="H26" i="189"/>
  <c r="I26" i="189" s="1"/>
  <c r="N25" i="189"/>
  <c r="M25" i="189"/>
  <c r="L25" i="189"/>
  <c r="I25" i="189"/>
  <c r="H25" i="189"/>
  <c r="N24" i="189"/>
  <c r="M24" i="189"/>
  <c r="L24" i="189"/>
  <c r="H24" i="189"/>
  <c r="I24" i="189" s="1"/>
  <c r="N23" i="189"/>
  <c r="M23" i="189"/>
  <c r="L23" i="189"/>
  <c r="J23" i="189"/>
  <c r="H23" i="189"/>
  <c r="I23" i="189" s="1"/>
  <c r="K23" i="189" s="1"/>
  <c r="N22" i="189"/>
  <c r="M22" i="189"/>
  <c r="L22" i="189"/>
  <c r="K22" i="189"/>
  <c r="J22" i="189"/>
  <c r="H22" i="189"/>
  <c r="I22" i="189" s="1"/>
  <c r="N21" i="189"/>
  <c r="M21" i="189"/>
  <c r="L21" i="189"/>
  <c r="I21" i="189"/>
  <c r="H21" i="189"/>
  <c r="N20" i="189"/>
  <c r="M20" i="189"/>
  <c r="L20" i="189"/>
  <c r="H20" i="189"/>
  <c r="I20" i="189" s="1"/>
  <c r="N19" i="189"/>
  <c r="M19" i="189"/>
  <c r="L19" i="189"/>
  <c r="K19" i="189"/>
  <c r="H19" i="189"/>
  <c r="I19" i="189" s="1"/>
  <c r="J19" i="189" s="1"/>
  <c r="N18" i="189"/>
  <c r="M18" i="189"/>
  <c r="L18" i="189"/>
  <c r="I18" i="189"/>
  <c r="H18" i="189"/>
  <c r="N17" i="189"/>
  <c r="M17" i="189"/>
  <c r="L17" i="189"/>
  <c r="H17" i="189"/>
  <c r="I17" i="189" s="1"/>
  <c r="N16" i="189"/>
  <c r="M16" i="189"/>
  <c r="L16" i="189"/>
  <c r="K16" i="189"/>
  <c r="J16" i="189"/>
  <c r="H16" i="189"/>
  <c r="I16" i="189" s="1"/>
  <c r="N15" i="189"/>
  <c r="M15" i="189"/>
  <c r="L15" i="189"/>
  <c r="K15" i="189"/>
  <c r="J15" i="189"/>
  <c r="H15" i="189"/>
  <c r="I15" i="189" s="1"/>
  <c r="N14" i="189"/>
  <c r="M14" i="189"/>
  <c r="L14" i="189"/>
  <c r="I14" i="189"/>
  <c r="H14" i="189"/>
  <c r="N13" i="189"/>
  <c r="M13" i="189"/>
  <c r="L13" i="189"/>
  <c r="K13" i="189"/>
  <c r="H13" i="189"/>
  <c r="I13" i="189" s="1"/>
  <c r="J13" i="189" s="1"/>
  <c r="N12" i="189"/>
  <c r="M12" i="189"/>
  <c r="L12" i="189"/>
  <c r="H12" i="189"/>
  <c r="I12" i="189" s="1"/>
  <c r="N11" i="189"/>
  <c r="M11" i="189"/>
  <c r="L11" i="189"/>
  <c r="H11" i="189"/>
  <c r="I11" i="189" s="1"/>
  <c r="N10" i="189"/>
  <c r="M10" i="189"/>
  <c r="L10" i="189"/>
  <c r="H10" i="189"/>
  <c r="I10" i="189" s="1"/>
  <c r="A10" i="189"/>
  <c r="N9" i="189"/>
  <c r="M9" i="189"/>
  <c r="L9" i="189"/>
  <c r="H9" i="189"/>
  <c r="B9" i="189"/>
  <c r="N38" i="188"/>
  <c r="I38" i="188"/>
  <c r="H38" i="188"/>
  <c r="N37" i="188"/>
  <c r="M37" i="188"/>
  <c r="L37" i="188"/>
  <c r="I37" i="188"/>
  <c r="H37" i="188"/>
  <c r="N36" i="188"/>
  <c r="M36" i="188"/>
  <c r="L36" i="188"/>
  <c r="J36" i="188"/>
  <c r="H36" i="188"/>
  <c r="I36" i="188" s="1"/>
  <c r="K36" i="188" s="1"/>
  <c r="N35" i="188"/>
  <c r="M35" i="188"/>
  <c r="L35" i="188"/>
  <c r="J35" i="188"/>
  <c r="I35" i="188"/>
  <c r="K35" i="188" s="1"/>
  <c r="H35" i="188"/>
  <c r="N34" i="188"/>
  <c r="M34" i="188"/>
  <c r="L34" i="188"/>
  <c r="I34" i="188"/>
  <c r="H34" i="188"/>
  <c r="N33" i="188"/>
  <c r="M33" i="188"/>
  <c r="L33" i="188"/>
  <c r="K33" i="188"/>
  <c r="I33" i="188"/>
  <c r="J33" i="188" s="1"/>
  <c r="H33" i="188"/>
  <c r="N32" i="188"/>
  <c r="M32" i="188"/>
  <c r="L32" i="188"/>
  <c r="I32" i="188"/>
  <c r="H32" i="188"/>
  <c r="N31" i="188"/>
  <c r="M31" i="188"/>
  <c r="L31" i="188"/>
  <c r="J31" i="188"/>
  <c r="I31" i="188"/>
  <c r="K31" i="188" s="1"/>
  <c r="H31" i="188"/>
  <c r="N30" i="188"/>
  <c r="M30" i="188"/>
  <c r="L30" i="188"/>
  <c r="K30" i="188"/>
  <c r="I30" i="188"/>
  <c r="J30" i="188" s="1"/>
  <c r="H30" i="188"/>
  <c r="N29" i="188"/>
  <c r="M29" i="188"/>
  <c r="L29" i="188"/>
  <c r="H29" i="188"/>
  <c r="I29" i="188" s="1"/>
  <c r="N28" i="188"/>
  <c r="M28" i="188"/>
  <c r="L28" i="188"/>
  <c r="K28" i="188"/>
  <c r="J28" i="188"/>
  <c r="H28" i="188"/>
  <c r="I28" i="188" s="1"/>
  <c r="N27" i="188"/>
  <c r="M27" i="188"/>
  <c r="L27" i="188"/>
  <c r="J27" i="188"/>
  <c r="H27" i="188"/>
  <c r="I27" i="188" s="1"/>
  <c r="K27" i="188" s="1"/>
  <c r="N26" i="188"/>
  <c r="M26" i="188"/>
  <c r="L26" i="188"/>
  <c r="K26" i="188"/>
  <c r="I26" i="188"/>
  <c r="J26" i="188" s="1"/>
  <c r="H26" i="188"/>
  <c r="N25" i="188"/>
  <c r="M25" i="188"/>
  <c r="L25" i="188"/>
  <c r="H25" i="188"/>
  <c r="I25" i="188" s="1"/>
  <c r="N24" i="188"/>
  <c r="M24" i="188"/>
  <c r="L24" i="188"/>
  <c r="K24" i="188"/>
  <c r="H24" i="188"/>
  <c r="I24" i="188" s="1"/>
  <c r="J24" i="188" s="1"/>
  <c r="N23" i="188"/>
  <c r="M23" i="188"/>
  <c r="L23" i="188"/>
  <c r="J23" i="188"/>
  <c r="I23" i="188"/>
  <c r="K23" i="188" s="1"/>
  <c r="H23" i="188"/>
  <c r="N22" i="188"/>
  <c r="M22" i="188"/>
  <c r="L22" i="188"/>
  <c r="I22" i="188"/>
  <c r="H22" i="188"/>
  <c r="N21" i="188"/>
  <c r="M21" i="188"/>
  <c r="L21" i="188"/>
  <c r="H21" i="188"/>
  <c r="I21" i="188" s="1"/>
  <c r="N20" i="188"/>
  <c r="M20" i="188"/>
  <c r="L20" i="188"/>
  <c r="K20" i="188"/>
  <c r="J20" i="188"/>
  <c r="I20" i="188"/>
  <c r="H20" i="188"/>
  <c r="N19" i="188"/>
  <c r="M19" i="188"/>
  <c r="L19" i="188"/>
  <c r="I19" i="188"/>
  <c r="H19" i="188"/>
  <c r="N18" i="188"/>
  <c r="M18" i="188"/>
  <c r="L18" i="188"/>
  <c r="I18" i="188"/>
  <c r="H18" i="188"/>
  <c r="N17" i="188"/>
  <c r="M17" i="188"/>
  <c r="L17" i="188"/>
  <c r="K17" i="188"/>
  <c r="J17" i="188"/>
  <c r="I17" i="188"/>
  <c r="H17" i="188"/>
  <c r="N16" i="188"/>
  <c r="M16" i="188"/>
  <c r="L16" i="188"/>
  <c r="I16" i="188"/>
  <c r="K16" i="188" s="1"/>
  <c r="H16" i="188"/>
  <c r="N15" i="188"/>
  <c r="M15" i="188"/>
  <c r="L15" i="188"/>
  <c r="I15" i="188"/>
  <c r="H15" i="188"/>
  <c r="N14" i="188"/>
  <c r="M14" i="188"/>
  <c r="L14" i="188"/>
  <c r="I14" i="188"/>
  <c r="H14" i="188"/>
  <c r="N13" i="188"/>
  <c r="M13" i="188"/>
  <c r="L13" i="188"/>
  <c r="J13" i="188"/>
  <c r="I13" i="188"/>
  <c r="K13" i="188" s="1"/>
  <c r="H13" i="188"/>
  <c r="N12" i="188"/>
  <c r="M12" i="188"/>
  <c r="L12" i="188"/>
  <c r="K12" i="188"/>
  <c r="J12" i="188"/>
  <c r="H12" i="188"/>
  <c r="I12" i="188" s="1"/>
  <c r="N11" i="188"/>
  <c r="M11" i="188"/>
  <c r="L11" i="188"/>
  <c r="H11" i="188"/>
  <c r="I11" i="188" s="1"/>
  <c r="A11" i="188"/>
  <c r="N10" i="188"/>
  <c r="M10" i="188"/>
  <c r="L10" i="188"/>
  <c r="I10" i="188"/>
  <c r="J10" i="188" s="1"/>
  <c r="H10" i="188"/>
  <c r="B10" i="188"/>
  <c r="A10" i="188"/>
  <c r="N9" i="188"/>
  <c r="M9" i="188"/>
  <c r="L9" i="188"/>
  <c r="I9" i="188"/>
  <c r="H9" i="188"/>
  <c r="B9" i="188"/>
  <c r="N38" i="187"/>
  <c r="K38" i="187"/>
  <c r="I38" i="187"/>
  <c r="J38" i="187" s="1"/>
  <c r="H38" i="187"/>
  <c r="N37" i="187"/>
  <c r="M37" i="187"/>
  <c r="L37" i="187"/>
  <c r="J37" i="187"/>
  <c r="I37" i="187"/>
  <c r="K37" i="187" s="1"/>
  <c r="H37" i="187"/>
  <c r="N36" i="187"/>
  <c r="M36" i="187"/>
  <c r="L36" i="187"/>
  <c r="K36" i="187"/>
  <c r="J36" i="187"/>
  <c r="I36" i="187"/>
  <c r="H36" i="187"/>
  <c r="N35" i="187"/>
  <c r="M35" i="187"/>
  <c r="L35" i="187"/>
  <c r="I35" i="187"/>
  <c r="H35" i="187"/>
  <c r="N34" i="187"/>
  <c r="M34" i="187"/>
  <c r="L34" i="187"/>
  <c r="I34" i="187"/>
  <c r="H34" i="187"/>
  <c r="N33" i="187"/>
  <c r="M33" i="187"/>
  <c r="L33" i="187"/>
  <c r="K33" i="187"/>
  <c r="J33" i="187"/>
  <c r="H33" i="187"/>
  <c r="I33" i="187" s="1"/>
  <c r="N32" i="187"/>
  <c r="M32" i="187"/>
  <c r="L32" i="187"/>
  <c r="H32" i="187"/>
  <c r="I32" i="187" s="1"/>
  <c r="N31" i="187"/>
  <c r="M31" i="187"/>
  <c r="L31" i="187"/>
  <c r="J31" i="187"/>
  <c r="H31" i="187"/>
  <c r="I31" i="187" s="1"/>
  <c r="K31" i="187" s="1"/>
  <c r="N30" i="187"/>
  <c r="M30" i="187"/>
  <c r="L30" i="187"/>
  <c r="K30" i="187"/>
  <c r="I30" i="187"/>
  <c r="J30" i="187" s="1"/>
  <c r="H30" i="187"/>
  <c r="N29" i="187"/>
  <c r="M29" i="187"/>
  <c r="L29" i="187"/>
  <c r="H29" i="187"/>
  <c r="I29" i="187" s="1"/>
  <c r="N28" i="187"/>
  <c r="M28" i="187"/>
  <c r="L28" i="187"/>
  <c r="H28" i="187"/>
  <c r="I28" i="187" s="1"/>
  <c r="N27" i="187"/>
  <c r="M27" i="187"/>
  <c r="L27" i="187"/>
  <c r="H27" i="187"/>
  <c r="I27" i="187" s="1"/>
  <c r="N26" i="187"/>
  <c r="M26" i="187"/>
  <c r="L26" i="187"/>
  <c r="K26" i="187"/>
  <c r="I26" i="187"/>
  <c r="J26" i="187" s="1"/>
  <c r="H26" i="187"/>
  <c r="N25" i="187"/>
  <c r="M25" i="187"/>
  <c r="L25" i="187"/>
  <c r="J25" i="187"/>
  <c r="I25" i="187"/>
  <c r="K25" i="187" s="1"/>
  <c r="H25" i="187"/>
  <c r="N24" i="187"/>
  <c r="M24" i="187"/>
  <c r="L24" i="187"/>
  <c r="H24" i="187"/>
  <c r="I24" i="187" s="1"/>
  <c r="N23" i="187"/>
  <c r="M23" i="187"/>
  <c r="L23" i="187"/>
  <c r="I23" i="187"/>
  <c r="K23" i="187" s="1"/>
  <c r="H23" i="187"/>
  <c r="N22" i="187"/>
  <c r="M22" i="187"/>
  <c r="L22" i="187"/>
  <c r="I22" i="187"/>
  <c r="H22" i="187"/>
  <c r="N21" i="187"/>
  <c r="M21" i="187"/>
  <c r="L21" i="187"/>
  <c r="I21" i="187"/>
  <c r="K21" i="187" s="1"/>
  <c r="H21" i="187"/>
  <c r="N20" i="187"/>
  <c r="M20" i="187"/>
  <c r="L20" i="187"/>
  <c r="I20" i="187"/>
  <c r="H20" i="187"/>
  <c r="N19" i="187"/>
  <c r="M19" i="187"/>
  <c r="L19" i="187"/>
  <c r="J19" i="187"/>
  <c r="H19" i="187"/>
  <c r="I19" i="187" s="1"/>
  <c r="K19" i="187" s="1"/>
  <c r="N18" i="187"/>
  <c r="M18" i="187"/>
  <c r="L18" i="187"/>
  <c r="K18" i="187"/>
  <c r="I18" i="187"/>
  <c r="J18" i="187" s="1"/>
  <c r="H18" i="187"/>
  <c r="N17" i="187"/>
  <c r="M17" i="187"/>
  <c r="L17" i="187"/>
  <c r="K17" i="187"/>
  <c r="J17" i="187"/>
  <c r="I17" i="187"/>
  <c r="H17" i="187"/>
  <c r="N16" i="187"/>
  <c r="M16" i="187"/>
  <c r="L16" i="187"/>
  <c r="K16" i="187"/>
  <c r="I16" i="187"/>
  <c r="J16" i="187" s="1"/>
  <c r="H16" i="187"/>
  <c r="N15" i="187"/>
  <c r="M15" i="187"/>
  <c r="L15" i="187"/>
  <c r="H15" i="187"/>
  <c r="I15" i="187" s="1"/>
  <c r="K15" i="187" s="1"/>
  <c r="N14" i="187"/>
  <c r="M14" i="187"/>
  <c r="L14" i="187"/>
  <c r="K14" i="187"/>
  <c r="I14" i="187"/>
  <c r="J14" i="187" s="1"/>
  <c r="H14" i="187"/>
  <c r="A14" i="187"/>
  <c r="N13" i="187"/>
  <c r="M13" i="187"/>
  <c r="L13" i="187"/>
  <c r="K13" i="187"/>
  <c r="H13" i="187"/>
  <c r="I13" i="187" s="1"/>
  <c r="J13" i="187" s="1"/>
  <c r="N12" i="187"/>
  <c r="M12" i="187"/>
  <c r="L12" i="187"/>
  <c r="H12" i="187"/>
  <c r="I12" i="187" s="1"/>
  <c r="B12" i="187"/>
  <c r="A12" i="187"/>
  <c r="A13" i="187" s="1"/>
  <c r="B13" i="187" s="1"/>
  <c r="N11" i="187"/>
  <c r="M11" i="187"/>
  <c r="L11" i="187"/>
  <c r="H11" i="187"/>
  <c r="I11" i="187" s="1"/>
  <c r="B11" i="187"/>
  <c r="N10" i="187"/>
  <c r="M10" i="187"/>
  <c r="L10" i="187"/>
  <c r="I10" i="187"/>
  <c r="J10" i="187" s="1"/>
  <c r="H10" i="187"/>
  <c r="B10" i="187"/>
  <c r="A10" i="187"/>
  <c r="A11" i="187" s="1"/>
  <c r="N9" i="187"/>
  <c r="M9" i="187"/>
  <c r="L9" i="187"/>
  <c r="J9" i="187"/>
  <c r="I9" i="187"/>
  <c r="H9" i="187"/>
  <c r="B9" i="187"/>
  <c r="N38" i="186"/>
  <c r="K38" i="186"/>
  <c r="I38" i="186"/>
  <c r="J38" i="186" s="1"/>
  <c r="H38" i="186"/>
  <c r="N37" i="186"/>
  <c r="M37" i="186"/>
  <c r="L37" i="186"/>
  <c r="K37" i="186"/>
  <c r="J37" i="186"/>
  <c r="H37" i="186"/>
  <c r="I37" i="186" s="1"/>
  <c r="N36" i="186"/>
  <c r="M36" i="186"/>
  <c r="L36" i="186"/>
  <c r="K36" i="186"/>
  <c r="J36" i="186"/>
  <c r="I36" i="186"/>
  <c r="H36" i="186"/>
  <c r="N35" i="186"/>
  <c r="M35" i="186"/>
  <c r="L35" i="186"/>
  <c r="H35" i="186"/>
  <c r="I35" i="186" s="1"/>
  <c r="N34" i="186"/>
  <c r="M34" i="186"/>
  <c r="L34" i="186"/>
  <c r="K34" i="186"/>
  <c r="I34" i="186"/>
  <c r="J34" i="186" s="1"/>
  <c r="H34" i="186"/>
  <c r="N33" i="186"/>
  <c r="M33" i="186"/>
  <c r="L33" i="186"/>
  <c r="H33" i="186"/>
  <c r="I33" i="186" s="1"/>
  <c r="N32" i="186"/>
  <c r="M32" i="186"/>
  <c r="L32" i="186"/>
  <c r="J32" i="186"/>
  <c r="I32" i="186"/>
  <c r="K32" i="186" s="1"/>
  <c r="H32" i="186"/>
  <c r="N31" i="186"/>
  <c r="M31" i="186"/>
  <c r="L31" i="186"/>
  <c r="H31" i="186"/>
  <c r="I31" i="186" s="1"/>
  <c r="N30" i="186"/>
  <c r="M30" i="186"/>
  <c r="L30" i="186"/>
  <c r="K30" i="186"/>
  <c r="I30" i="186"/>
  <c r="J30" i="186" s="1"/>
  <c r="H30" i="186"/>
  <c r="N29" i="186"/>
  <c r="M29" i="186"/>
  <c r="L29" i="186"/>
  <c r="K29" i="186"/>
  <c r="J29" i="186"/>
  <c r="H29" i="186"/>
  <c r="I29" i="186" s="1"/>
  <c r="N28" i="186"/>
  <c r="M28" i="186"/>
  <c r="L28" i="186"/>
  <c r="H28" i="186"/>
  <c r="I28" i="186" s="1"/>
  <c r="N27" i="186"/>
  <c r="M27" i="186"/>
  <c r="L27" i="186"/>
  <c r="I27" i="186"/>
  <c r="H27" i="186"/>
  <c r="N26" i="186"/>
  <c r="M26" i="186"/>
  <c r="L26" i="186"/>
  <c r="K26" i="186"/>
  <c r="I26" i="186"/>
  <c r="J26" i="186" s="1"/>
  <c r="H26" i="186"/>
  <c r="N25" i="186"/>
  <c r="M25" i="186"/>
  <c r="L25" i="186"/>
  <c r="K25" i="186"/>
  <c r="J25" i="186"/>
  <c r="I25" i="186"/>
  <c r="H25" i="186"/>
  <c r="N24" i="186"/>
  <c r="M24" i="186"/>
  <c r="L24" i="186"/>
  <c r="I24" i="186"/>
  <c r="H24" i="186"/>
  <c r="N23" i="186"/>
  <c r="M23" i="186"/>
  <c r="L23" i="186"/>
  <c r="J23" i="186"/>
  <c r="I23" i="186"/>
  <c r="K23" i="186" s="1"/>
  <c r="H23" i="186"/>
  <c r="N22" i="186"/>
  <c r="M22" i="186"/>
  <c r="L22" i="186"/>
  <c r="I22" i="186"/>
  <c r="H22" i="186"/>
  <c r="N21" i="186"/>
  <c r="M21" i="186"/>
  <c r="L21" i="186"/>
  <c r="H21" i="186"/>
  <c r="I21" i="186" s="1"/>
  <c r="N20" i="186"/>
  <c r="M20" i="186"/>
  <c r="L20" i="186"/>
  <c r="K20" i="186"/>
  <c r="J20" i="186"/>
  <c r="I20" i="186"/>
  <c r="H20" i="186"/>
  <c r="N19" i="186"/>
  <c r="M19" i="186"/>
  <c r="L19" i="186"/>
  <c r="H19" i="186"/>
  <c r="I19" i="186" s="1"/>
  <c r="N18" i="186"/>
  <c r="M18" i="186"/>
  <c r="L18" i="186"/>
  <c r="K18" i="186"/>
  <c r="I18" i="186"/>
  <c r="J18" i="186" s="1"/>
  <c r="H18" i="186"/>
  <c r="N17" i="186"/>
  <c r="M17" i="186"/>
  <c r="L17" i="186"/>
  <c r="H17" i="186"/>
  <c r="I17" i="186" s="1"/>
  <c r="N16" i="186"/>
  <c r="M16" i="186"/>
  <c r="L16" i="186"/>
  <c r="K16" i="186"/>
  <c r="J16" i="186"/>
  <c r="H16" i="186"/>
  <c r="I16" i="186" s="1"/>
  <c r="N15" i="186"/>
  <c r="M15" i="186"/>
  <c r="L15" i="186"/>
  <c r="I15" i="186"/>
  <c r="H15" i="186"/>
  <c r="N14" i="186"/>
  <c r="M14" i="186"/>
  <c r="L14" i="186"/>
  <c r="K14" i="186"/>
  <c r="I14" i="186"/>
  <c r="J14" i="186" s="1"/>
  <c r="H14" i="186"/>
  <c r="N13" i="186"/>
  <c r="M13" i="186"/>
  <c r="L13" i="186"/>
  <c r="H13" i="186"/>
  <c r="I13" i="186" s="1"/>
  <c r="N12" i="186"/>
  <c r="M12" i="186"/>
  <c r="L12" i="186"/>
  <c r="I12" i="186"/>
  <c r="K12" i="186" s="1"/>
  <c r="H12" i="186"/>
  <c r="N11" i="186"/>
  <c r="M11" i="186"/>
  <c r="L11" i="186"/>
  <c r="I11" i="186"/>
  <c r="H11" i="186"/>
  <c r="A11" i="186"/>
  <c r="N10" i="186"/>
  <c r="M10" i="186"/>
  <c r="L10" i="186"/>
  <c r="K10" i="186"/>
  <c r="I10" i="186"/>
  <c r="J10" i="186" s="1"/>
  <c r="H10" i="186"/>
  <c r="B10" i="186"/>
  <c r="A10" i="186"/>
  <c r="N9" i="186"/>
  <c r="N40" i="186" s="1"/>
  <c r="M9" i="186"/>
  <c r="L9" i="186"/>
  <c r="K9" i="186"/>
  <c r="J9" i="186"/>
  <c r="I9" i="186"/>
  <c r="H9" i="186"/>
  <c r="B9" i="186"/>
  <c r="N38" i="185"/>
  <c r="I38" i="185"/>
  <c r="H38" i="185"/>
  <c r="N37" i="185"/>
  <c r="M37" i="185"/>
  <c r="L37" i="185"/>
  <c r="H37" i="185"/>
  <c r="I37" i="185" s="1"/>
  <c r="N36" i="185"/>
  <c r="M36" i="185"/>
  <c r="L36" i="185"/>
  <c r="H36" i="185"/>
  <c r="I36" i="185" s="1"/>
  <c r="N35" i="185"/>
  <c r="M35" i="185"/>
  <c r="L35" i="185"/>
  <c r="I35" i="185"/>
  <c r="H35" i="185"/>
  <c r="N34" i="185"/>
  <c r="M34" i="185"/>
  <c r="L34" i="185"/>
  <c r="I34" i="185"/>
  <c r="H34" i="185"/>
  <c r="N33" i="185"/>
  <c r="M33" i="185"/>
  <c r="L33" i="185"/>
  <c r="I33" i="185"/>
  <c r="H33" i="185"/>
  <c r="N32" i="185"/>
  <c r="M32" i="185"/>
  <c r="L32" i="185"/>
  <c r="J32" i="185"/>
  <c r="H32" i="185"/>
  <c r="I32" i="185" s="1"/>
  <c r="K32" i="185" s="1"/>
  <c r="N31" i="185"/>
  <c r="M31" i="185"/>
  <c r="L31" i="185"/>
  <c r="J31" i="185"/>
  <c r="H31" i="185"/>
  <c r="I31" i="185" s="1"/>
  <c r="K31" i="185" s="1"/>
  <c r="N30" i="185"/>
  <c r="M30" i="185"/>
  <c r="L30" i="185"/>
  <c r="I30" i="185"/>
  <c r="H30" i="185"/>
  <c r="N29" i="185"/>
  <c r="M29" i="185"/>
  <c r="L29" i="185"/>
  <c r="K29" i="185"/>
  <c r="J29" i="185"/>
  <c r="I29" i="185"/>
  <c r="H29" i="185"/>
  <c r="N28" i="185"/>
  <c r="M28" i="185"/>
  <c r="L28" i="185"/>
  <c r="I28" i="185"/>
  <c r="H28" i="185"/>
  <c r="N27" i="185"/>
  <c r="M27" i="185"/>
  <c r="L27" i="185"/>
  <c r="J27" i="185"/>
  <c r="I27" i="185"/>
  <c r="K27" i="185" s="1"/>
  <c r="H27" i="185"/>
  <c r="N26" i="185"/>
  <c r="M26" i="185"/>
  <c r="L26" i="185"/>
  <c r="K26" i="185"/>
  <c r="I26" i="185"/>
  <c r="J26" i="185" s="1"/>
  <c r="H26" i="185"/>
  <c r="N25" i="185"/>
  <c r="M25" i="185"/>
  <c r="L25" i="185"/>
  <c r="H25" i="185"/>
  <c r="I25" i="185" s="1"/>
  <c r="N24" i="185"/>
  <c r="M24" i="185"/>
  <c r="L24" i="185"/>
  <c r="K24" i="185"/>
  <c r="J24" i="185"/>
  <c r="H24" i="185"/>
  <c r="I24" i="185" s="1"/>
  <c r="N23" i="185"/>
  <c r="M23" i="185"/>
  <c r="L23" i="185"/>
  <c r="J23" i="185"/>
  <c r="I23" i="185"/>
  <c r="K23" i="185" s="1"/>
  <c r="H23" i="185"/>
  <c r="N22" i="185"/>
  <c r="M22" i="185"/>
  <c r="L22" i="185"/>
  <c r="I22" i="185"/>
  <c r="J22" i="185" s="1"/>
  <c r="H22" i="185"/>
  <c r="N21" i="185"/>
  <c r="M21" i="185"/>
  <c r="L21" i="185"/>
  <c r="H21" i="185"/>
  <c r="I21" i="185" s="1"/>
  <c r="N20" i="185"/>
  <c r="M20" i="185"/>
  <c r="L20" i="185"/>
  <c r="K20" i="185"/>
  <c r="H20" i="185"/>
  <c r="I20" i="185" s="1"/>
  <c r="J20" i="185" s="1"/>
  <c r="N19" i="185"/>
  <c r="M19" i="185"/>
  <c r="L19" i="185"/>
  <c r="I19" i="185"/>
  <c r="H19" i="185"/>
  <c r="N18" i="185"/>
  <c r="M18" i="185"/>
  <c r="L18" i="185"/>
  <c r="I18" i="185"/>
  <c r="H18" i="185"/>
  <c r="N17" i="185"/>
  <c r="M17" i="185"/>
  <c r="L17" i="185"/>
  <c r="I17" i="185"/>
  <c r="H17" i="185"/>
  <c r="N16" i="185"/>
  <c r="M16" i="185"/>
  <c r="L16" i="185"/>
  <c r="I16" i="185"/>
  <c r="K16" i="185" s="1"/>
  <c r="H16" i="185"/>
  <c r="N15" i="185"/>
  <c r="M15" i="185"/>
  <c r="L15" i="185"/>
  <c r="H15" i="185"/>
  <c r="I15" i="185" s="1"/>
  <c r="N14" i="185"/>
  <c r="M14" i="185"/>
  <c r="L14" i="185"/>
  <c r="I14" i="185"/>
  <c r="H14" i="185"/>
  <c r="N13" i="185"/>
  <c r="M13" i="185"/>
  <c r="L13" i="185"/>
  <c r="I13" i="185"/>
  <c r="K13" i="185" s="1"/>
  <c r="H13" i="185"/>
  <c r="N12" i="185"/>
  <c r="M12" i="185"/>
  <c r="L12" i="185"/>
  <c r="K12" i="185"/>
  <c r="H12" i="185"/>
  <c r="I12" i="185" s="1"/>
  <c r="J12" i="185" s="1"/>
  <c r="N11" i="185"/>
  <c r="M11" i="185"/>
  <c r="L11" i="185"/>
  <c r="I11" i="185"/>
  <c r="H11" i="185"/>
  <c r="A11" i="185"/>
  <c r="N10" i="185"/>
  <c r="M10" i="185"/>
  <c r="L10" i="185"/>
  <c r="I10" i="185"/>
  <c r="H10" i="185"/>
  <c r="A10" i="185"/>
  <c r="B10" i="185" s="1"/>
  <c r="N9" i="185"/>
  <c r="M9" i="185"/>
  <c r="L9" i="185"/>
  <c r="H9" i="185"/>
  <c r="B9" i="185"/>
  <c r="N38" i="184"/>
  <c r="I38" i="184"/>
  <c r="J38" i="184" s="1"/>
  <c r="H38" i="184"/>
  <c r="N37" i="184"/>
  <c r="M37" i="184"/>
  <c r="L37" i="184"/>
  <c r="J37" i="184"/>
  <c r="I37" i="184"/>
  <c r="K37" i="184" s="1"/>
  <c r="H37" i="184"/>
  <c r="N36" i="184"/>
  <c r="M36" i="184"/>
  <c r="L36" i="184"/>
  <c r="H36" i="184"/>
  <c r="I36" i="184" s="1"/>
  <c r="N35" i="184"/>
  <c r="M35" i="184"/>
  <c r="L35" i="184"/>
  <c r="H35" i="184"/>
  <c r="I35" i="184" s="1"/>
  <c r="N34" i="184"/>
  <c r="M34" i="184"/>
  <c r="L34" i="184"/>
  <c r="K34" i="184"/>
  <c r="I34" i="184"/>
  <c r="J34" i="184" s="1"/>
  <c r="H34" i="184"/>
  <c r="N33" i="184"/>
  <c r="M33" i="184"/>
  <c r="L33" i="184"/>
  <c r="J33" i="184"/>
  <c r="I33" i="184"/>
  <c r="K33" i="184" s="1"/>
  <c r="H33" i="184"/>
  <c r="N32" i="184"/>
  <c r="M32" i="184"/>
  <c r="L32" i="184"/>
  <c r="I32" i="184"/>
  <c r="H32" i="184"/>
  <c r="N31" i="184"/>
  <c r="M31" i="184"/>
  <c r="L31" i="184"/>
  <c r="H31" i="184"/>
  <c r="I31" i="184" s="1"/>
  <c r="N30" i="184"/>
  <c r="M30" i="184"/>
  <c r="L30" i="184"/>
  <c r="K30" i="184"/>
  <c r="J30" i="184"/>
  <c r="I30" i="184"/>
  <c r="H30" i="184"/>
  <c r="N29" i="184"/>
  <c r="M29" i="184"/>
  <c r="L29" i="184"/>
  <c r="H29" i="184"/>
  <c r="I29" i="184" s="1"/>
  <c r="N28" i="184"/>
  <c r="M28" i="184"/>
  <c r="L28" i="184"/>
  <c r="K28" i="184"/>
  <c r="J28" i="184"/>
  <c r="I28" i="184"/>
  <c r="H28" i="184"/>
  <c r="N27" i="184"/>
  <c r="M27" i="184"/>
  <c r="L27" i="184"/>
  <c r="I27" i="184"/>
  <c r="H27" i="184"/>
  <c r="N26" i="184"/>
  <c r="M26" i="184"/>
  <c r="L26" i="184"/>
  <c r="J26" i="184"/>
  <c r="I26" i="184"/>
  <c r="K26" i="184" s="1"/>
  <c r="H26" i="184"/>
  <c r="N25" i="184"/>
  <c r="M25" i="184"/>
  <c r="L25" i="184"/>
  <c r="K25" i="184"/>
  <c r="J25" i="184"/>
  <c r="I25" i="184"/>
  <c r="H25" i="184"/>
  <c r="N24" i="184"/>
  <c r="M24" i="184"/>
  <c r="L24" i="184"/>
  <c r="H24" i="184"/>
  <c r="I24" i="184" s="1"/>
  <c r="N23" i="184"/>
  <c r="M23" i="184"/>
  <c r="L23" i="184"/>
  <c r="I23" i="184"/>
  <c r="H23" i="184"/>
  <c r="N22" i="184"/>
  <c r="M22" i="184"/>
  <c r="L22" i="184"/>
  <c r="I22" i="184"/>
  <c r="H22" i="184"/>
  <c r="N21" i="184"/>
  <c r="M21" i="184"/>
  <c r="L21" i="184"/>
  <c r="I21" i="184"/>
  <c r="H21" i="184"/>
  <c r="N20" i="184"/>
  <c r="M20" i="184"/>
  <c r="L20" i="184"/>
  <c r="I20" i="184"/>
  <c r="K20" i="184" s="1"/>
  <c r="H20" i="184"/>
  <c r="N19" i="184"/>
  <c r="M19" i="184"/>
  <c r="L19" i="184"/>
  <c r="J19" i="184"/>
  <c r="H19" i="184"/>
  <c r="I19" i="184" s="1"/>
  <c r="K19" i="184" s="1"/>
  <c r="N18" i="184"/>
  <c r="M18" i="184"/>
  <c r="L18" i="184"/>
  <c r="K18" i="184"/>
  <c r="J18" i="184"/>
  <c r="I18" i="184"/>
  <c r="H18" i="184"/>
  <c r="N17" i="184"/>
  <c r="M17" i="184"/>
  <c r="L17" i="184"/>
  <c r="I17" i="184"/>
  <c r="K17" i="184" s="1"/>
  <c r="H17" i="184"/>
  <c r="N16" i="184"/>
  <c r="M16" i="184"/>
  <c r="L16" i="184"/>
  <c r="I16" i="184"/>
  <c r="H16" i="184"/>
  <c r="N15" i="184"/>
  <c r="M15" i="184"/>
  <c r="L15" i="184"/>
  <c r="I15" i="184"/>
  <c r="K15" i="184" s="1"/>
  <c r="H15" i="184"/>
  <c r="N14" i="184"/>
  <c r="M14" i="184"/>
  <c r="L14" i="184"/>
  <c r="K14" i="184"/>
  <c r="J14" i="184"/>
  <c r="I14" i="184"/>
  <c r="H14" i="184"/>
  <c r="N13" i="184"/>
  <c r="M13" i="184"/>
  <c r="L13" i="184"/>
  <c r="K13" i="184"/>
  <c r="J13" i="184"/>
  <c r="H13" i="184"/>
  <c r="I13" i="184" s="1"/>
  <c r="N12" i="184"/>
  <c r="M12" i="184"/>
  <c r="L12" i="184"/>
  <c r="H12" i="184"/>
  <c r="I12" i="184" s="1"/>
  <c r="A12" i="184"/>
  <c r="N11" i="184"/>
  <c r="M11" i="184"/>
  <c r="L11" i="184"/>
  <c r="I11" i="184"/>
  <c r="H11" i="184"/>
  <c r="A11" i="184"/>
  <c r="B11" i="184" s="1"/>
  <c r="N10" i="184"/>
  <c r="M10" i="184"/>
  <c r="L10" i="184"/>
  <c r="I10" i="184"/>
  <c r="H10" i="184"/>
  <c r="A10" i="184"/>
  <c r="B10" i="184" s="1"/>
  <c r="N9" i="184"/>
  <c r="M9" i="184"/>
  <c r="L9" i="184"/>
  <c r="H9" i="184"/>
  <c r="B9" i="184"/>
  <c r="N38" i="183"/>
  <c r="K38" i="183"/>
  <c r="J38" i="183"/>
  <c r="I38" i="183"/>
  <c r="H38" i="183"/>
  <c r="N37" i="183"/>
  <c r="M37" i="183"/>
  <c r="L37" i="183"/>
  <c r="H37" i="183"/>
  <c r="I37" i="183" s="1"/>
  <c r="N36" i="183"/>
  <c r="M36" i="183"/>
  <c r="L36" i="183"/>
  <c r="K36" i="183"/>
  <c r="J36" i="183"/>
  <c r="H36" i="183"/>
  <c r="I36" i="183" s="1"/>
  <c r="N35" i="183"/>
  <c r="M35" i="183"/>
  <c r="L35" i="183"/>
  <c r="J35" i="183"/>
  <c r="I35" i="183"/>
  <c r="K35" i="183" s="1"/>
  <c r="H35" i="183"/>
  <c r="N34" i="183"/>
  <c r="M34" i="183"/>
  <c r="L34" i="183"/>
  <c r="K34" i="183"/>
  <c r="J34" i="183"/>
  <c r="I34" i="183"/>
  <c r="H34" i="183"/>
  <c r="N33" i="183"/>
  <c r="M33" i="183"/>
  <c r="L33" i="183"/>
  <c r="H33" i="183"/>
  <c r="I33" i="183" s="1"/>
  <c r="N32" i="183"/>
  <c r="M32" i="183"/>
  <c r="L32" i="183"/>
  <c r="J32" i="183"/>
  <c r="I32" i="183"/>
  <c r="K32" i="183" s="1"/>
  <c r="H32" i="183"/>
  <c r="N31" i="183"/>
  <c r="M31" i="183"/>
  <c r="L31" i="183"/>
  <c r="J31" i="183"/>
  <c r="I31" i="183"/>
  <c r="K31" i="183" s="1"/>
  <c r="H31" i="183"/>
  <c r="N30" i="183"/>
  <c r="M30" i="183"/>
  <c r="L30" i="183"/>
  <c r="K30" i="183"/>
  <c r="J30" i="183"/>
  <c r="I30" i="183"/>
  <c r="H30" i="183"/>
  <c r="N29" i="183"/>
  <c r="M29" i="183"/>
  <c r="L29" i="183"/>
  <c r="K29" i="183"/>
  <c r="H29" i="183"/>
  <c r="I29" i="183" s="1"/>
  <c r="J29" i="183" s="1"/>
  <c r="N28" i="183"/>
  <c r="M28" i="183"/>
  <c r="L28" i="183"/>
  <c r="K28" i="183"/>
  <c r="I28" i="183"/>
  <c r="J28" i="183" s="1"/>
  <c r="H28" i="183"/>
  <c r="N27" i="183"/>
  <c r="M27" i="183"/>
  <c r="L27" i="183"/>
  <c r="I27" i="183"/>
  <c r="H27" i="183"/>
  <c r="N26" i="183"/>
  <c r="M26" i="183"/>
  <c r="L26" i="183"/>
  <c r="I26" i="183"/>
  <c r="H26" i="183"/>
  <c r="N25" i="183"/>
  <c r="M25" i="183"/>
  <c r="L25" i="183"/>
  <c r="J25" i="183"/>
  <c r="H25" i="183"/>
  <c r="I25" i="183" s="1"/>
  <c r="K25" i="183" s="1"/>
  <c r="N24" i="183"/>
  <c r="M24" i="183"/>
  <c r="L24" i="183"/>
  <c r="K24" i="183"/>
  <c r="J24" i="183"/>
  <c r="H24" i="183"/>
  <c r="I24" i="183" s="1"/>
  <c r="N23" i="183"/>
  <c r="M23" i="183"/>
  <c r="L23" i="183"/>
  <c r="J23" i="183"/>
  <c r="I23" i="183"/>
  <c r="K23" i="183" s="1"/>
  <c r="H23" i="183"/>
  <c r="N22" i="183"/>
  <c r="M22" i="183"/>
  <c r="L22" i="183"/>
  <c r="I22" i="183"/>
  <c r="K22" i="183" s="1"/>
  <c r="H22" i="183"/>
  <c r="N21" i="183"/>
  <c r="M21" i="183"/>
  <c r="L21" i="183"/>
  <c r="I21" i="183"/>
  <c r="H21" i="183"/>
  <c r="N20" i="183"/>
  <c r="M20" i="183"/>
  <c r="L20" i="183"/>
  <c r="K20" i="183"/>
  <c r="J20" i="183"/>
  <c r="I20" i="183"/>
  <c r="H20" i="183"/>
  <c r="N19" i="183"/>
  <c r="M19" i="183"/>
  <c r="L19" i="183"/>
  <c r="H19" i="183"/>
  <c r="I19" i="183" s="1"/>
  <c r="N18" i="183"/>
  <c r="M18" i="183"/>
  <c r="L18" i="183"/>
  <c r="K18" i="183"/>
  <c r="I18" i="183"/>
  <c r="J18" i="183" s="1"/>
  <c r="H18" i="183"/>
  <c r="N17" i="183"/>
  <c r="M17" i="183"/>
  <c r="L17" i="183"/>
  <c r="I17" i="183"/>
  <c r="H17" i="183"/>
  <c r="N16" i="183"/>
  <c r="M16" i="183"/>
  <c r="L16" i="183"/>
  <c r="I16" i="183"/>
  <c r="H16" i="183"/>
  <c r="N15" i="183"/>
  <c r="M15" i="183"/>
  <c r="L15" i="183"/>
  <c r="J15" i="183"/>
  <c r="I15" i="183"/>
  <c r="K15" i="183" s="1"/>
  <c r="H15" i="183"/>
  <c r="N14" i="183"/>
  <c r="M14" i="183"/>
  <c r="L14" i="183"/>
  <c r="K14" i="183"/>
  <c r="I14" i="183"/>
  <c r="J14" i="183" s="1"/>
  <c r="H14" i="183"/>
  <c r="N13" i="183"/>
  <c r="M13" i="183"/>
  <c r="L13" i="183"/>
  <c r="H13" i="183"/>
  <c r="I13" i="183" s="1"/>
  <c r="N12" i="183"/>
  <c r="M12" i="183"/>
  <c r="L12" i="183"/>
  <c r="J12" i="183"/>
  <c r="I12" i="183"/>
  <c r="K12" i="183" s="1"/>
  <c r="H12" i="183"/>
  <c r="A12" i="183"/>
  <c r="N11" i="183"/>
  <c r="M11" i="183"/>
  <c r="L11" i="183"/>
  <c r="K11" i="183"/>
  <c r="J11" i="183"/>
  <c r="I11" i="183"/>
  <c r="H11" i="183"/>
  <c r="A11" i="183"/>
  <c r="B11" i="183" s="1"/>
  <c r="N10" i="183"/>
  <c r="M10" i="183"/>
  <c r="L10" i="183"/>
  <c r="K10" i="183"/>
  <c r="I10" i="183"/>
  <c r="J10" i="183" s="1"/>
  <c r="H10" i="183"/>
  <c r="A10" i="183"/>
  <c r="B10" i="183" s="1"/>
  <c r="N9" i="183"/>
  <c r="M9" i="183"/>
  <c r="L9" i="183"/>
  <c r="I9" i="183"/>
  <c r="H9" i="183"/>
  <c r="B9" i="183"/>
  <c r="M40" i="182"/>
  <c r="N38" i="182"/>
  <c r="K38" i="182"/>
  <c r="H38" i="182"/>
  <c r="I38" i="182" s="1"/>
  <c r="J38" i="182" s="1"/>
  <c r="N37" i="182"/>
  <c r="M37" i="182"/>
  <c r="L37" i="182"/>
  <c r="K37" i="182"/>
  <c r="H37" i="182"/>
  <c r="I37" i="182" s="1"/>
  <c r="J37" i="182" s="1"/>
  <c r="N36" i="182"/>
  <c r="M36" i="182"/>
  <c r="L36" i="182"/>
  <c r="I36" i="182"/>
  <c r="H36" i="182"/>
  <c r="N35" i="182"/>
  <c r="M35" i="182"/>
  <c r="L35" i="182"/>
  <c r="K35" i="182"/>
  <c r="J35" i="182"/>
  <c r="H35" i="182"/>
  <c r="I35" i="182" s="1"/>
  <c r="N34" i="182"/>
  <c r="M34" i="182"/>
  <c r="L34" i="182"/>
  <c r="K34" i="182"/>
  <c r="H34" i="182"/>
  <c r="I34" i="182" s="1"/>
  <c r="J34" i="182" s="1"/>
  <c r="N33" i="182"/>
  <c r="M33" i="182"/>
  <c r="L33" i="182"/>
  <c r="H33" i="182"/>
  <c r="I33" i="182" s="1"/>
  <c r="N32" i="182"/>
  <c r="M32" i="182"/>
  <c r="L32" i="182"/>
  <c r="H32" i="182"/>
  <c r="I32" i="182" s="1"/>
  <c r="N31" i="182"/>
  <c r="M31" i="182"/>
  <c r="L31" i="182"/>
  <c r="H31" i="182"/>
  <c r="I31" i="182" s="1"/>
  <c r="N30" i="182"/>
  <c r="M30" i="182"/>
  <c r="L30" i="182"/>
  <c r="H30" i="182"/>
  <c r="I30" i="182" s="1"/>
  <c r="J30" i="182" s="1"/>
  <c r="N29" i="182"/>
  <c r="M29" i="182"/>
  <c r="L29" i="182"/>
  <c r="K29" i="182"/>
  <c r="H29" i="182"/>
  <c r="I29" i="182" s="1"/>
  <c r="J29" i="182" s="1"/>
  <c r="N28" i="182"/>
  <c r="M28" i="182"/>
  <c r="L28" i="182"/>
  <c r="H28" i="182"/>
  <c r="I28" i="182" s="1"/>
  <c r="J28" i="182" s="1"/>
  <c r="N27" i="182"/>
  <c r="M27" i="182"/>
  <c r="L27" i="182"/>
  <c r="H27" i="182"/>
  <c r="I27" i="182" s="1"/>
  <c r="N26" i="182"/>
  <c r="M26" i="182"/>
  <c r="L26" i="182"/>
  <c r="H26" i="182"/>
  <c r="I26" i="182" s="1"/>
  <c r="N25" i="182"/>
  <c r="M25" i="182"/>
  <c r="L25" i="182"/>
  <c r="H25" i="182"/>
  <c r="I25" i="182" s="1"/>
  <c r="N24" i="182"/>
  <c r="M24" i="182"/>
  <c r="L24" i="182"/>
  <c r="K24" i="182"/>
  <c r="J24" i="182"/>
  <c r="I24" i="182"/>
  <c r="H24" i="182"/>
  <c r="N23" i="182"/>
  <c r="M23" i="182"/>
  <c r="L23" i="182"/>
  <c r="H23" i="182"/>
  <c r="I23" i="182" s="1"/>
  <c r="N22" i="182"/>
  <c r="M22" i="182"/>
  <c r="L22" i="182"/>
  <c r="K22" i="182"/>
  <c r="J22" i="182"/>
  <c r="H22" i="182"/>
  <c r="I22" i="182" s="1"/>
  <c r="N21" i="182"/>
  <c r="N40" i="182" s="1"/>
  <c r="M21" i="182"/>
  <c r="L21" i="182"/>
  <c r="K21" i="182"/>
  <c r="H21" i="182"/>
  <c r="I21" i="182" s="1"/>
  <c r="J21" i="182" s="1"/>
  <c r="N20" i="182"/>
  <c r="M20" i="182"/>
  <c r="L20" i="182"/>
  <c r="K20" i="182"/>
  <c r="H20" i="182"/>
  <c r="I20" i="182" s="1"/>
  <c r="J20" i="182" s="1"/>
  <c r="N19" i="182"/>
  <c r="M19" i="182"/>
  <c r="L19" i="182"/>
  <c r="H19" i="182"/>
  <c r="I19" i="182" s="1"/>
  <c r="N18" i="182"/>
  <c r="M18" i="182"/>
  <c r="L18" i="182"/>
  <c r="H18" i="182"/>
  <c r="I18" i="182" s="1"/>
  <c r="N17" i="182"/>
  <c r="M17" i="182"/>
  <c r="L17" i="182"/>
  <c r="H17" i="182"/>
  <c r="I17" i="182" s="1"/>
  <c r="N16" i="182"/>
  <c r="M16" i="182"/>
  <c r="L16" i="182"/>
  <c r="K16" i="182"/>
  <c r="I16" i="182"/>
  <c r="J16" i="182" s="1"/>
  <c r="H16" i="182"/>
  <c r="N15" i="182"/>
  <c r="M15" i="182"/>
  <c r="L15" i="182"/>
  <c r="J15" i="182"/>
  <c r="I15" i="182"/>
  <c r="K15" i="182" s="1"/>
  <c r="H15" i="182"/>
  <c r="N14" i="182"/>
  <c r="M14" i="182"/>
  <c r="L14" i="182"/>
  <c r="J14" i="182"/>
  <c r="H14" i="182"/>
  <c r="I14" i="182" s="1"/>
  <c r="K14" i="182" s="1"/>
  <c r="N13" i="182"/>
  <c r="M13" i="182"/>
  <c r="L13" i="182"/>
  <c r="H13" i="182"/>
  <c r="I13" i="182" s="1"/>
  <c r="N12" i="182"/>
  <c r="M12" i="182"/>
  <c r="L12" i="182"/>
  <c r="J12" i="182"/>
  <c r="H12" i="182"/>
  <c r="I12" i="182" s="1"/>
  <c r="K12" i="182" s="1"/>
  <c r="A12" i="182"/>
  <c r="N11" i="182"/>
  <c r="M11" i="182"/>
  <c r="L11" i="182"/>
  <c r="H11" i="182"/>
  <c r="I11" i="182" s="1"/>
  <c r="B11" i="182"/>
  <c r="A11" i="182"/>
  <c r="N10" i="182"/>
  <c r="M10" i="182"/>
  <c r="L10" i="182"/>
  <c r="J10" i="182"/>
  <c r="H10" i="182"/>
  <c r="I10" i="182" s="1"/>
  <c r="K10" i="182" s="1"/>
  <c r="A10" i="182"/>
  <c r="B10" i="182" s="1"/>
  <c r="N9" i="182"/>
  <c r="M9" i="182"/>
  <c r="L9" i="182"/>
  <c r="H9" i="182"/>
  <c r="B9" i="182"/>
  <c r="N38" i="181"/>
  <c r="H38" i="181"/>
  <c r="I38" i="181" s="1"/>
  <c r="N37" i="181"/>
  <c r="M37" i="181"/>
  <c r="L37" i="181"/>
  <c r="H37" i="181"/>
  <c r="I37" i="181" s="1"/>
  <c r="N36" i="181"/>
  <c r="M36" i="181"/>
  <c r="L36" i="181"/>
  <c r="H36" i="181"/>
  <c r="I36" i="181" s="1"/>
  <c r="N35" i="181"/>
  <c r="M35" i="181"/>
  <c r="L35" i="181"/>
  <c r="H35" i="181"/>
  <c r="I35" i="181" s="1"/>
  <c r="N34" i="181"/>
  <c r="M34" i="181"/>
  <c r="L34" i="181"/>
  <c r="K34" i="181"/>
  <c r="J34" i="181"/>
  <c r="I34" i="181"/>
  <c r="H34" i="181"/>
  <c r="N33" i="181"/>
  <c r="M33" i="181"/>
  <c r="L33" i="181"/>
  <c r="H33" i="181"/>
  <c r="I33" i="181" s="1"/>
  <c r="K33" i="181" s="1"/>
  <c r="N32" i="181"/>
  <c r="M32" i="181"/>
  <c r="L32" i="181"/>
  <c r="K32" i="181"/>
  <c r="H32" i="181"/>
  <c r="I32" i="181" s="1"/>
  <c r="J32" i="181" s="1"/>
  <c r="N31" i="181"/>
  <c r="M31" i="181"/>
  <c r="L31" i="181"/>
  <c r="H31" i="181"/>
  <c r="I31" i="181" s="1"/>
  <c r="N30" i="181"/>
  <c r="M30" i="181"/>
  <c r="L30" i="181"/>
  <c r="I30" i="181"/>
  <c r="H30" i="181"/>
  <c r="N29" i="181"/>
  <c r="M29" i="181"/>
  <c r="L29" i="181"/>
  <c r="H29" i="181"/>
  <c r="I29" i="181" s="1"/>
  <c r="N28" i="181"/>
  <c r="M28" i="181"/>
  <c r="L28" i="181"/>
  <c r="H28" i="181"/>
  <c r="I28" i="181" s="1"/>
  <c r="N27" i="181"/>
  <c r="M27" i="181"/>
  <c r="L27" i="181"/>
  <c r="I27" i="181"/>
  <c r="K27" i="181" s="1"/>
  <c r="H27" i="181"/>
  <c r="N26" i="181"/>
  <c r="M26" i="181"/>
  <c r="L26" i="181"/>
  <c r="H26" i="181"/>
  <c r="I26" i="181" s="1"/>
  <c r="N25" i="181"/>
  <c r="M25" i="181"/>
  <c r="L25" i="181"/>
  <c r="H25" i="181"/>
  <c r="I25" i="181" s="1"/>
  <c r="N24" i="181"/>
  <c r="M24" i="181"/>
  <c r="L24" i="181"/>
  <c r="J24" i="181"/>
  <c r="H24" i="181"/>
  <c r="I24" i="181" s="1"/>
  <c r="K24" i="181" s="1"/>
  <c r="N23" i="181"/>
  <c r="M23" i="181"/>
  <c r="L23" i="181"/>
  <c r="K23" i="181"/>
  <c r="J23" i="181"/>
  <c r="I23" i="181"/>
  <c r="H23" i="181"/>
  <c r="N22" i="181"/>
  <c r="M22" i="181"/>
  <c r="L22" i="181"/>
  <c r="J22" i="181"/>
  <c r="I22" i="181"/>
  <c r="K22" i="181" s="1"/>
  <c r="H22" i="181"/>
  <c r="N21" i="181"/>
  <c r="M21" i="181"/>
  <c r="L21" i="181"/>
  <c r="J21" i="181"/>
  <c r="I21" i="181"/>
  <c r="K21" i="181" s="1"/>
  <c r="H21" i="181"/>
  <c r="N20" i="181"/>
  <c r="M20" i="181"/>
  <c r="L20" i="181"/>
  <c r="H20" i="181"/>
  <c r="I20" i="181" s="1"/>
  <c r="N19" i="181"/>
  <c r="M19" i="181"/>
  <c r="L19" i="181"/>
  <c r="K19" i="181"/>
  <c r="J19" i="181"/>
  <c r="H19" i="181"/>
  <c r="I19" i="181" s="1"/>
  <c r="N18" i="181"/>
  <c r="M18" i="181"/>
  <c r="L18" i="181"/>
  <c r="K18" i="181"/>
  <c r="J18" i="181"/>
  <c r="I18" i="181"/>
  <c r="H18" i="181"/>
  <c r="N17" i="181"/>
  <c r="M17" i="181"/>
  <c r="L17" i="181"/>
  <c r="K17" i="181"/>
  <c r="H17" i="181"/>
  <c r="I17" i="181" s="1"/>
  <c r="J17" i="181" s="1"/>
  <c r="N16" i="181"/>
  <c r="M16" i="181"/>
  <c r="L16" i="181"/>
  <c r="J16" i="181"/>
  <c r="H16" i="181"/>
  <c r="I16" i="181" s="1"/>
  <c r="K16" i="181" s="1"/>
  <c r="N15" i="181"/>
  <c r="M15" i="181"/>
  <c r="L15" i="181"/>
  <c r="L40" i="181" s="1"/>
  <c r="I15" i="181"/>
  <c r="H15" i="181"/>
  <c r="N14" i="181"/>
  <c r="M14" i="181"/>
  <c r="L14" i="181"/>
  <c r="H14" i="181"/>
  <c r="I14" i="181" s="1"/>
  <c r="K14" i="181" s="1"/>
  <c r="N13" i="181"/>
  <c r="M13" i="181"/>
  <c r="L13" i="181"/>
  <c r="I13" i="181"/>
  <c r="K13" i="181" s="1"/>
  <c r="H13" i="181"/>
  <c r="N12" i="181"/>
  <c r="M12" i="181"/>
  <c r="L12" i="181"/>
  <c r="K12" i="181"/>
  <c r="J12" i="181"/>
  <c r="H12" i="181"/>
  <c r="I12" i="181" s="1"/>
  <c r="N11" i="181"/>
  <c r="M11" i="181"/>
  <c r="L11" i="181"/>
  <c r="K11" i="181"/>
  <c r="J11" i="181"/>
  <c r="I11" i="181"/>
  <c r="H11" i="181"/>
  <c r="N10" i="181"/>
  <c r="M10" i="181"/>
  <c r="L10" i="181"/>
  <c r="J10" i="181"/>
  <c r="H10" i="181"/>
  <c r="I10" i="181" s="1"/>
  <c r="K10" i="181" s="1"/>
  <c r="A10" i="181"/>
  <c r="N9" i="181"/>
  <c r="M9" i="181"/>
  <c r="L9" i="181"/>
  <c r="H9" i="181"/>
  <c r="B9" i="181"/>
  <c r="N38" i="180"/>
  <c r="K38" i="180"/>
  <c r="H38" i="180"/>
  <c r="I38" i="180" s="1"/>
  <c r="J38" i="180" s="1"/>
  <c r="N37" i="180"/>
  <c r="M37" i="180"/>
  <c r="L37" i="180"/>
  <c r="K37" i="180"/>
  <c r="H37" i="180"/>
  <c r="I37" i="180" s="1"/>
  <c r="J37" i="180" s="1"/>
  <c r="N36" i="180"/>
  <c r="M36" i="180"/>
  <c r="L36" i="180"/>
  <c r="K36" i="180"/>
  <c r="J36" i="180"/>
  <c r="H36" i="180"/>
  <c r="I36" i="180" s="1"/>
  <c r="N35" i="180"/>
  <c r="M35" i="180"/>
  <c r="L35" i="180"/>
  <c r="K35" i="180"/>
  <c r="H35" i="180"/>
  <c r="I35" i="180" s="1"/>
  <c r="J35" i="180" s="1"/>
  <c r="N34" i="180"/>
  <c r="M34" i="180"/>
  <c r="L34" i="180"/>
  <c r="J34" i="180"/>
  <c r="H34" i="180"/>
  <c r="I34" i="180" s="1"/>
  <c r="K34" i="180" s="1"/>
  <c r="N33" i="180"/>
  <c r="M33" i="180"/>
  <c r="L33" i="180"/>
  <c r="J33" i="180"/>
  <c r="I33" i="180"/>
  <c r="K33" i="180" s="1"/>
  <c r="H33" i="180"/>
  <c r="N32" i="180"/>
  <c r="M32" i="180"/>
  <c r="L32" i="180"/>
  <c r="K32" i="180"/>
  <c r="J32" i="180"/>
  <c r="I32" i="180"/>
  <c r="H32" i="180"/>
  <c r="N31" i="180"/>
  <c r="M31" i="180"/>
  <c r="L31" i="180"/>
  <c r="I31" i="180"/>
  <c r="H31" i="180"/>
  <c r="N30" i="180"/>
  <c r="M30" i="180"/>
  <c r="L30" i="180"/>
  <c r="H30" i="180"/>
  <c r="I30" i="180" s="1"/>
  <c r="N29" i="180"/>
  <c r="M29" i="180"/>
  <c r="L29" i="180"/>
  <c r="J29" i="180"/>
  <c r="I29" i="180"/>
  <c r="K29" i="180" s="1"/>
  <c r="H29" i="180"/>
  <c r="N28" i="180"/>
  <c r="M28" i="180"/>
  <c r="L28" i="180"/>
  <c r="K28" i="180"/>
  <c r="J28" i="180"/>
  <c r="I28" i="180"/>
  <c r="H28" i="180"/>
  <c r="N27" i="180"/>
  <c r="M27" i="180"/>
  <c r="L27" i="180"/>
  <c r="I27" i="180"/>
  <c r="H27" i="180"/>
  <c r="N26" i="180"/>
  <c r="M26" i="180"/>
  <c r="L26" i="180"/>
  <c r="I26" i="180"/>
  <c r="K26" i="180" s="1"/>
  <c r="H26" i="180"/>
  <c r="N25" i="180"/>
  <c r="M25" i="180"/>
  <c r="L25" i="180"/>
  <c r="J25" i="180"/>
  <c r="I25" i="180"/>
  <c r="K25" i="180" s="1"/>
  <c r="H25" i="180"/>
  <c r="N24" i="180"/>
  <c r="M24" i="180"/>
  <c r="L24" i="180"/>
  <c r="K24" i="180"/>
  <c r="J24" i="180"/>
  <c r="I24" i="180"/>
  <c r="H24" i="180"/>
  <c r="N23" i="180"/>
  <c r="M23" i="180"/>
  <c r="L23" i="180"/>
  <c r="K23" i="180"/>
  <c r="J23" i="180"/>
  <c r="I23" i="180"/>
  <c r="H23" i="180"/>
  <c r="N22" i="180"/>
  <c r="M22" i="180"/>
  <c r="L22" i="180"/>
  <c r="H22" i="180"/>
  <c r="I22" i="180" s="1"/>
  <c r="N21" i="180"/>
  <c r="M21" i="180"/>
  <c r="L21" i="180"/>
  <c r="I21" i="180"/>
  <c r="H21" i="180"/>
  <c r="N20" i="180"/>
  <c r="M20" i="180"/>
  <c r="L20" i="180"/>
  <c r="K20" i="180"/>
  <c r="J20" i="180"/>
  <c r="I20" i="180"/>
  <c r="H20" i="180"/>
  <c r="N19" i="180"/>
  <c r="M19" i="180"/>
  <c r="L19" i="180"/>
  <c r="J19" i="180"/>
  <c r="I19" i="180"/>
  <c r="K19" i="180" s="1"/>
  <c r="H19" i="180"/>
  <c r="N18" i="180"/>
  <c r="M18" i="180"/>
  <c r="L18" i="180"/>
  <c r="J18" i="180"/>
  <c r="H18" i="180"/>
  <c r="I18" i="180" s="1"/>
  <c r="K18" i="180" s="1"/>
  <c r="N17" i="180"/>
  <c r="M17" i="180"/>
  <c r="L17" i="180"/>
  <c r="J17" i="180"/>
  <c r="I17" i="180"/>
  <c r="K17" i="180" s="1"/>
  <c r="H17" i="180"/>
  <c r="N16" i="180"/>
  <c r="M16" i="180"/>
  <c r="L16" i="180"/>
  <c r="K16" i="180"/>
  <c r="J16" i="180"/>
  <c r="I16" i="180"/>
  <c r="H16" i="180"/>
  <c r="N15" i="180"/>
  <c r="M15" i="180"/>
  <c r="L15" i="180"/>
  <c r="J15" i="180"/>
  <c r="H15" i="180"/>
  <c r="I15" i="180" s="1"/>
  <c r="K15" i="180" s="1"/>
  <c r="N14" i="180"/>
  <c r="M14" i="180"/>
  <c r="L14" i="180"/>
  <c r="H14" i="180"/>
  <c r="I14" i="180" s="1"/>
  <c r="N13" i="180"/>
  <c r="M13" i="180"/>
  <c r="L13" i="180"/>
  <c r="I13" i="180"/>
  <c r="H13" i="180"/>
  <c r="N12" i="180"/>
  <c r="M12" i="180"/>
  <c r="L12" i="180"/>
  <c r="K12" i="180"/>
  <c r="J12" i="180"/>
  <c r="I12" i="180"/>
  <c r="H12" i="180"/>
  <c r="A12" i="180"/>
  <c r="N11" i="180"/>
  <c r="M11" i="180"/>
  <c r="L11" i="180"/>
  <c r="I11" i="180"/>
  <c r="K11" i="180" s="1"/>
  <c r="H11" i="180"/>
  <c r="B11" i="180"/>
  <c r="N10" i="180"/>
  <c r="M10" i="180"/>
  <c r="L10" i="180"/>
  <c r="H10" i="180"/>
  <c r="I10" i="180" s="1"/>
  <c r="B10" i="180"/>
  <c r="A10" i="180"/>
  <c r="A11" i="180" s="1"/>
  <c r="N9" i="180"/>
  <c r="M9" i="180"/>
  <c r="L9" i="180"/>
  <c r="J9" i="180"/>
  <c r="I9" i="180"/>
  <c r="H9" i="180"/>
  <c r="B9" i="180"/>
  <c r="N38" i="179"/>
  <c r="H38" i="179"/>
  <c r="I38" i="179" s="1"/>
  <c r="N37" i="179"/>
  <c r="M37" i="179"/>
  <c r="L37" i="179"/>
  <c r="I37" i="179"/>
  <c r="H37" i="179"/>
  <c r="N36" i="179"/>
  <c r="M36" i="179"/>
  <c r="L36" i="179"/>
  <c r="K36" i="179"/>
  <c r="J36" i="179"/>
  <c r="I36" i="179"/>
  <c r="H36" i="179"/>
  <c r="N35" i="179"/>
  <c r="M35" i="179"/>
  <c r="L35" i="179"/>
  <c r="K35" i="179"/>
  <c r="H35" i="179"/>
  <c r="I35" i="179" s="1"/>
  <c r="J35" i="179" s="1"/>
  <c r="N34" i="179"/>
  <c r="M34" i="179"/>
  <c r="L34" i="179"/>
  <c r="I34" i="179"/>
  <c r="H34" i="179"/>
  <c r="N33" i="179"/>
  <c r="M33" i="179"/>
  <c r="L33" i="179"/>
  <c r="J33" i="179"/>
  <c r="I33" i="179"/>
  <c r="K33" i="179" s="1"/>
  <c r="H33" i="179"/>
  <c r="N32" i="179"/>
  <c r="M32" i="179"/>
  <c r="L32" i="179"/>
  <c r="K32" i="179"/>
  <c r="J32" i="179"/>
  <c r="I32" i="179"/>
  <c r="H32" i="179"/>
  <c r="N31" i="179"/>
  <c r="M31" i="179"/>
  <c r="L31" i="179"/>
  <c r="K31" i="179"/>
  <c r="H31" i="179"/>
  <c r="I31" i="179" s="1"/>
  <c r="J31" i="179" s="1"/>
  <c r="N30" i="179"/>
  <c r="M30" i="179"/>
  <c r="L30" i="179"/>
  <c r="J30" i="179"/>
  <c r="I30" i="179"/>
  <c r="K30" i="179" s="1"/>
  <c r="H30" i="179"/>
  <c r="N29" i="179"/>
  <c r="M29" i="179"/>
  <c r="L29" i="179"/>
  <c r="J29" i="179"/>
  <c r="I29" i="179"/>
  <c r="K29" i="179" s="1"/>
  <c r="H29" i="179"/>
  <c r="N28" i="179"/>
  <c r="M28" i="179"/>
  <c r="L28" i="179"/>
  <c r="K28" i="179"/>
  <c r="J28" i="179"/>
  <c r="I28" i="179"/>
  <c r="H28" i="179"/>
  <c r="N27" i="179"/>
  <c r="M27" i="179"/>
  <c r="L27" i="179"/>
  <c r="I27" i="179"/>
  <c r="H27" i="179"/>
  <c r="N26" i="179"/>
  <c r="M26" i="179"/>
  <c r="L26" i="179"/>
  <c r="H26" i="179"/>
  <c r="I26" i="179" s="1"/>
  <c r="N25" i="179"/>
  <c r="M25" i="179"/>
  <c r="L25" i="179"/>
  <c r="I25" i="179"/>
  <c r="H25" i="179"/>
  <c r="N24" i="179"/>
  <c r="M24" i="179"/>
  <c r="L24" i="179"/>
  <c r="K24" i="179"/>
  <c r="J24" i="179"/>
  <c r="I24" i="179"/>
  <c r="H24" i="179"/>
  <c r="N23" i="179"/>
  <c r="M23" i="179"/>
  <c r="L23" i="179"/>
  <c r="I23" i="179"/>
  <c r="H23" i="179"/>
  <c r="N22" i="179"/>
  <c r="M22" i="179"/>
  <c r="L22" i="179"/>
  <c r="H22" i="179"/>
  <c r="I22" i="179" s="1"/>
  <c r="N21" i="179"/>
  <c r="M21" i="179"/>
  <c r="L21" i="179"/>
  <c r="I21" i="179"/>
  <c r="H21" i="179"/>
  <c r="N20" i="179"/>
  <c r="M20" i="179"/>
  <c r="L20" i="179"/>
  <c r="K20" i="179"/>
  <c r="J20" i="179"/>
  <c r="I20" i="179"/>
  <c r="H20" i="179"/>
  <c r="N19" i="179"/>
  <c r="M19" i="179"/>
  <c r="L19" i="179"/>
  <c r="K19" i="179"/>
  <c r="H19" i="179"/>
  <c r="I19" i="179" s="1"/>
  <c r="J19" i="179" s="1"/>
  <c r="N18" i="179"/>
  <c r="M18" i="179"/>
  <c r="L18" i="179"/>
  <c r="J18" i="179"/>
  <c r="I18" i="179"/>
  <c r="K18" i="179" s="1"/>
  <c r="H18" i="179"/>
  <c r="N17" i="179"/>
  <c r="M17" i="179"/>
  <c r="L17" i="179"/>
  <c r="J17" i="179"/>
  <c r="I17" i="179"/>
  <c r="K17" i="179" s="1"/>
  <c r="H17" i="179"/>
  <c r="N16" i="179"/>
  <c r="N40" i="179" s="1"/>
  <c r="M16" i="179"/>
  <c r="L16" i="179"/>
  <c r="K16" i="179"/>
  <c r="J16" i="179"/>
  <c r="I16" i="179"/>
  <c r="H16" i="179"/>
  <c r="N15" i="179"/>
  <c r="M15" i="179"/>
  <c r="L15" i="179"/>
  <c r="K15" i="179"/>
  <c r="H15" i="179"/>
  <c r="I15" i="179" s="1"/>
  <c r="J15" i="179" s="1"/>
  <c r="N14" i="179"/>
  <c r="M14" i="179"/>
  <c r="L14" i="179"/>
  <c r="J14" i="179"/>
  <c r="I14" i="179"/>
  <c r="K14" i="179" s="1"/>
  <c r="H14" i="179"/>
  <c r="A14" i="179"/>
  <c r="N13" i="179"/>
  <c r="M13" i="179"/>
  <c r="L13" i="179"/>
  <c r="J13" i="179"/>
  <c r="I13" i="179"/>
  <c r="K13" i="179" s="1"/>
  <c r="H13" i="179"/>
  <c r="N12" i="179"/>
  <c r="M12" i="179"/>
  <c r="L12" i="179"/>
  <c r="K12" i="179"/>
  <c r="J12" i="179"/>
  <c r="I12" i="179"/>
  <c r="H12" i="179"/>
  <c r="A12" i="179"/>
  <c r="A13" i="179" s="1"/>
  <c r="B13" i="179" s="1"/>
  <c r="N11" i="179"/>
  <c r="M11" i="179"/>
  <c r="L11" i="179"/>
  <c r="I11" i="179"/>
  <c r="H11" i="179"/>
  <c r="N10" i="179"/>
  <c r="M10" i="179"/>
  <c r="L10" i="179"/>
  <c r="H10" i="179"/>
  <c r="B10" i="179"/>
  <c r="A10" i="179"/>
  <c r="A11" i="179" s="1"/>
  <c r="B11" i="179" s="1"/>
  <c r="N9" i="179"/>
  <c r="M9" i="179"/>
  <c r="L9" i="179"/>
  <c r="I9" i="179"/>
  <c r="H9" i="179"/>
  <c r="B9" i="179"/>
  <c r="N38" i="178"/>
  <c r="H38" i="178"/>
  <c r="I38" i="178" s="1"/>
  <c r="N37" i="178"/>
  <c r="M37" i="178"/>
  <c r="L37" i="178"/>
  <c r="J37" i="178"/>
  <c r="I37" i="178"/>
  <c r="K37" i="178" s="1"/>
  <c r="H37" i="178"/>
  <c r="N36" i="178"/>
  <c r="M36" i="178"/>
  <c r="L36" i="178"/>
  <c r="K36" i="178"/>
  <c r="J36" i="178"/>
  <c r="I36" i="178"/>
  <c r="H36" i="178"/>
  <c r="N35" i="178"/>
  <c r="M35" i="178"/>
  <c r="L35" i="178"/>
  <c r="H35" i="178"/>
  <c r="I35" i="178" s="1"/>
  <c r="N34" i="178"/>
  <c r="M34" i="178"/>
  <c r="L34" i="178"/>
  <c r="H34" i="178"/>
  <c r="I34" i="178" s="1"/>
  <c r="N33" i="178"/>
  <c r="M33" i="178"/>
  <c r="L33" i="178"/>
  <c r="I33" i="178"/>
  <c r="K33" i="178" s="1"/>
  <c r="H33" i="178"/>
  <c r="N32" i="178"/>
  <c r="M32" i="178"/>
  <c r="L32" i="178"/>
  <c r="K32" i="178"/>
  <c r="J32" i="178"/>
  <c r="I32" i="178"/>
  <c r="H32" i="178"/>
  <c r="N31" i="178"/>
  <c r="M31" i="178"/>
  <c r="L31" i="178"/>
  <c r="H31" i="178"/>
  <c r="I31" i="178" s="1"/>
  <c r="N30" i="178"/>
  <c r="M30" i="178"/>
  <c r="L30" i="178"/>
  <c r="I30" i="178"/>
  <c r="K30" i="178" s="1"/>
  <c r="H30" i="178"/>
  <c r="N29" i="178"/>
  <c r="M29" i="178"/>
  <c r="L29" i="178"/>
  <c r="J29" i="178"/>
  <c r="I29" i="178"/>
  <c r="K29" i="178" s="1"/>
  <c r="H29" i="178"/>
  <c r="N28" i="178"/>
  <c r="M28" i="178"/>
  <c r="L28" i="178"/>
  <c r="K28" i="178"/>
  <c r="J28" i="178"/>
  <c r="I28" i="178"/>
  <c r="H28" i="178"/>
  <c r="N27" i="178"/>
  <c r="M27" i="178"/>
  <c r="L27" i="178"/>
  <c r="K27" i="178"/>
  <c r="H27" i="178"/>
  <c r="I27" i="178" s="1"/>
  <c r="J27" i="178" s="1"/>
  <c r="N26" i="178"/>
  <c r="M26" i="178"/>
  <c r="M40" i="178" s="1"/>
  <c r="L26" i="178"/>
  <c r="H26" i="178"/>
  <c r="I26" i="178" s="1"/>
  <c r="N25" i="178"/>
  <c r="M25" i="178"/>
  <c r="L25" i="178"/>
  <c r="J25" i="178"/>
  <c r="I25" i="178"/>
  <c r="K25" i="178" s="1"/>
  <c r="H25" i="178"/>
  <c r="N24" i="178"/>
  <c r="M24" i="178"/>
  <c r="L24" i="178"/>
  <c r="K24" i="178"/>
  <c r="J24" i="178"/>
  <c r="I24" i="178"/>
  <c r="H24" i="178"/>
  <c r="N23" i="178"/>
  <c r="M23" i="178"/>
  <c r="L23" i="178"/>
  <c r="I23" i="178"/>
  <c r="H23" i="178"/>
  <c r="N22" i="178"/>
  <c r="M22" i="178"/>
  <c r="L22" i="178"/>
  <c r="I22" i="178"/>
  <c r="H22" i="178"/>
  <c r="N21" i="178"/>
  <c r="M21" i="178"/>
  <c r="L21" i="178"/>
  <c r="J21" i="178"/>
  <c r="I21" i="178"/>
  <c r="K21" i="178" s="1"/>
  <c r="H21" i="178"/>
  <c r="N20" i="178"/>
  <c r="M20" i="178"/>
  <c r="L20" i="178"/>
  <c r="K20" i="178"/>
  <c r="J20" i="178"/>
  <c r="I20" i="178"/>
  <c r="H20" i="178"/>
  <c r="N19" i="178"/>
  <c r="M19" i="178"/>
  <c r="L19" i="178"/>
  <c r="K19" i="178"/>
  <c r="I19" i="178"/>
  <c r="J19" i="178" s="1"/>
  <c r="H19" i="178"/>
  <c r="N18" i="178"/>
  <c r="M18" i="178"/>
  <c r="L18" i="178"/>
  <c r="H18" i="178"/>
  <c r="I18" i="178" s="1"/>
  <c r="N17" i="178"/>
  <c r="M17" i="178"/>
  <c r="L17" i="178"/>
  <c r="J17" i="178"/>
  <c r="I17" i="178"/>
  <c r="K17" i="178" s="1"/>
  <c r="H17" i="178"/>
  <c r="N16" i="178"/>
  <c r="M16" i="178"/>
  <c r="L16" i="178"/>
  <c r="K16" i="178"/>
  <c r="J16" i="178"/>
  <c r="I16" i="178"/>
  <c r="H16" i="178"/>
  <c r="N15" i="178"/>
  <c r="M15" i="178"/>
  <c r="L15" i="178"/>
  <c r="J15" i="178"/>
  <c r="H15" i="178"/>
  <c r="I15" i="178" s="1"/>
  <c r="K15" i="178" s="1"/>
  <c r="N14" i="178"/>
  <c r="M14" i="178"/>
  <c r="L14" i="178"/>
  <c r="J14" i="178"/>
  <c r="I14" i="178"/>
  <c r="K14" i="178" s="1"/>
  <c r="H14" i="178"/>
  <c r="N13" i="178"/>
  <c r="M13" i="178"/>
  <c r="L13" i="178"/>
  <c r="J13" i="178"/>
  <c r="I13" i="178"/>
  <c r="K13" i="178" s="1"/>
  <c r="H13" i="178"/>
  <c r="N12" i="178"/>
  <c r="M12" i="178"/>
  <c r="L12" i="178"/>
  <c r="K12" i="178"/>
  <c r="J12" i="178"/>
  <c r="I12" i="178"/>
  <c r="H12" i="178"/>
  <c r="N11" i="178"/>
  <c r="M11" i="178"/>
  <c r="L11" i="178"/>
  <c r="K11" i="178"/>
  <c r="H11" i="178"/>
  <c r="I11" i="178" s="1"/>
  <c r="J11" i="178" s="1"/>
  <c r="N10" i="178"/>
  <c r="M10" i="178"/>
  <c r="L10" i="178"/>
  <c r="I10" i="178"/>
  <c r="H10" i="178"/>
  <c r="B10" i="178"/>
  <c r="A10" i="178"/>
  <c r="A11" i="178" s="1"/>
  <c r="N9" i="178"/>
  <c r="M9" i="178"/>
  <c r="L9" i="178"/>
  <c r="J9" i="178"/>
  <c r="I9" i="178"/>
  <c r="K9" i="178" s="1"/>
  <c r="H9" i="178"/>
  <c r="B9" i="178"/>
  <c r="N38" i="177"/>
  <c r="H38" i="177"/>
  <c r="I38" i="177" s="1"/>
  <c r="N37" i="177"/>
  <c r="M37" i="177"/>
  <c r="L37" i="177"/>
  <c r="J37" i="177"/>
  <c r="I37" i="177"/>
  <c r="K37" i="177" s="1"/>
  <c r="H37" i="177"/>
  <c r="N36" i="177"/>
  <c r="M36" i="177"/>
  <c r="L36" i="177"/>
  <c r="K36" i="177"/>
  <c r="J36" i="177"/>
  <c r="I36" i="177"/>
  <c r="H36" i="177"/>
  <c r="N35" i="177"/>
  <c r="M35" i="177"/>
  <c r="L35" i="177"/>
  <c r="H35" i="177"/>
  <c r="I35" i="177" s="1"/>
  <c r="N34" i="177"/>
  <c r="M34" i="177"/>
  <c r="L34" i="177"/>
  <c r="H34" i="177"/>
  <c r="I34" i="177" s="1"/>
  <c r="N33" i="177"/>
  <c r="M33" i="177"/>
  <c r="L33" i="177"/>
  <c r="I33" i="177"/>
  <c r="H33" i="177"/>
  <c r="N32" i="177"/>
  <c r="M32" i="177"/>
  <c r="L32" i="177"/>
  <c r="K32" i="177"/>
  <c r="J32" i="177"/>
  <c r="I32" i="177"/>
  <c r="H32" i="177"/>
  <c r="N31" i="177"/>
  <c r="M31" i="177"/>
  <c r="L31" i="177"/>
  <c r="J31" i="177"/>
  <c r="I31" i="177"/>
  <c r="K31" i="177" s="1"/>
  <c r="H31" i="177"/>
  <c r="N30" i="177"/>
  <c r="M30" i="177"/>
  <c r="L30" i="177"/>
  <c r="J30" i="177"/>
  <c r="I30" i="177"/>
  <c r="K30" i="177" s="1"/>
  <c r="H30" i="177"/>
  <c r="N29" i="177"/>
  <c r="M29" i="177"/>
  <c r="L29" i="177"/>
  <c r="I29" i="177"/>
  <c r="K29" i="177" s="1"/>
  <c r="H29" i="177"/>
  <c r="N28" i="177"/>
  <c r="M28" i="177"/>
  <c r="L28" i="177"/>
  <c r="K28" i="177"/>
  <c r="J28" i="177"/>
  <c r="I28" i="177"/>
  <c r="H28" i="177"/>
  <c r="N27" i="177"/>
  <c r="M27" i="177"/>
  <c r="L27" i="177"/>
  <c r="K27" i="177"/>
  <c r="J27" i="177"/>
  <c r="I27" i="177"/>
  <c r="H27" i="177"/>
  <c r="N26" i="177"/>
  <c r="M26" i="177"/>
  <c r="L26" i="177"/>
  <c r="I26" i="177"/>
  <c r="H26" i="177"/>
  <c r="N25" i="177"/>
  <c r="M25" i="177"/>
  <c r="L25" i="177"/>
  <c r="I25" i="177"/>
  <c r="H25" i="177"/>
  <c r="N24" i="177"/>
  <c r="M24" i="177"/>
  <c r="L24" i="177"/>
  <c r="K24" i="177"/>
  <c r="J24" i="177"/>
  <c r="I24" i="177"/>
  <c r="H24" i="177"/>
  <c r="N23" i="177"/>
  <c r="M23" i="177"/>
  <c r="L23" i="177"/>
  <c r="H23" i="177"/>
  <c r="I23" i="177" s="1"/>
  <c r="J23" i="177" s="1"/>
  <c r="N22" i="177"/>
  <c r="M22" i="177"/>
  <c r="L22" i="177"/>
  <c r="J22" i="177"/>
  <c r="H22" i="177"/>
  <c r="I22" i="177" s="1"/>
  <c r="K22" i="177" s="1"/>
  <c r="N21" i="177"/>
  <c r="M21" i="177"/>
  <c r="L21" i="177"/>
  <c r="J21" i="177"/>
  <c r="I21" i="177"/>
  <c r="K21" i="177" s="1"/>
  <c r="H21" i="177"/>
  <c r="N20" i="177"/>
  <c r="M20" i="177"/>
  <c r="L20" i="177"/>
  <c r="K20" i="177"/>
  <c r="J20" i="177"/>
  <c r="I20" i="177"/>
  <c r="H20" i="177"/>
  <c r="N19" i="177"/>
  <c r="M19" i="177"/>
  <c r="L19" i="177"/>
  <c r="H19" i="177"/>
  <c r="I19" i="177" s="1"/>
  <c r="K19" i="177" s="1"/>
  <c r="N18" i="177"/>
  <c r="M18" i="177"/>
  <c r="L18" i="177"/>
  <c r="H18" i="177"/>
  <c r="I18" i="177" s="1"/>
  <c r="N17" i="177"/>
  <c r="M17" i="177"/>
  <c r="L17" i="177"/>
  <c r="I17" i="177"/>
  <c r="H17" i="177"/>
  <c r="N16" i="177"/>
  <c r="M16" i="177"/>
  <c r="L16" i="177"/>
  <c r="K16" i="177"/>
  <c r="J16" i="177"/>
  <c r="I16" i="177"/>
  <c r="H16" i="177"/>
  <c r="N15" i="177"/>
  <c r="M15" i="177"/>
  <c r="L15" i="177"/>
  <c r="I15" i="177"/>
  <c r="H15" i="177"/>
  <c r="N14" i="177"/>
  <c r="M14" i="177"/>
  <c r="L14" i="177"/>
  <c r="I14" i="177"/>
  <c r="H14" i="177"/>
  <c r="N13" i="177"/>
  <c r="M13" i="177"/>
  <c r="L13" i="177"/>
  <c r="I13" i="177"/>
  <c r="K13" i="177" s="1"/>
  <c r="H13" i="177"/>
  <c r="N12" i="177"/>
  <c r="M12" i="177"/>
  <c r="L12" i="177"/>
  <c r="K12" i="177"/>
  <c r="J12" i="177"/>
  <c r="I12" i="177"/>
  <c r="H12" i="177"/>
  <c r="A12" i="177"/>
  <c r="B12" i="177" s="1"/>
  <c r="N11" i="177"/>
  <c r="M11" i="177"/>
  <c r="L11" i="177"/>
  <c r="K11" i="177"/>
  <c r="J11" i="177"/>
  <c r="I11" i="177"/>
  <c r="H11" i="177"/>
  <c r="B11" i="177"/>
  <c r="N10" i="177"/>
  <c r="M10" i="177"/>
  <c r="L10" i="177"/>
  <c r="H10" i="177"/>
  <c r="B10" i="177"/>
  <c r="A10" i="177"/>
  <c r="A11" i="177" s="1"/>
  <c r="N9" i="177"/>
  <c r="M9" i="177"/>
  <c r="L9" i="177"/>
  <c r="J9" i="177"/>
  <c r="I9" i="177"/>
  <c r="K9" i="177" s="1"/>
  <c r="H9" i="177"/>
  <c r="B9" i="177"/>
  <c r="N38" i="176"/>
  <c r="I38" i="176"/>
  <c r="H38" i="176"/>
  <c r="N37" i="176"/>
  <c r="M37" i="176"/>
  <c r="L37" i="176"/>
  <c r="J37" i="176"/>
  <c r="I37" i="176"/>
  <c r="K37" i="176" s="1"/>
  <c r="H37" i="176"/>
  <c r="N36" i="176"/>
  <c r="M36" i="176"/>
  <c r="L36" i="176"/>
  <c r="I36" i="176"/>
  <c r="H36" i="176"/>
  <c r="N35" i="176"/>
  <c r="M35" i="176"/>
  <c r="L35" i="176"/>
  <c r="I35" i="176"/>
  <c r="H35" i="176"/>
  <c r="N34" i="176"/>
  <c r="M34" i="176"/>
  <c r="L34" i="176"/>
  <c r="J34" i="176"/>
  <c r="I34" i="176"/>
  <c r="K34" i="176" s="1"/>
  <c r="H34" i="176"/>
  <c r="N33" i="176"/>
  <c r="M33" i="176"/>
  <c r="L33" i="176"/>
  <c r="I33" i="176"/>
  <c r="H33" i="176"/>
  <c r="N32" i="176"/>
  <c r="M32" i="176"/>
  <c r="L32" i="176"/>
  <c r="I32" i="176"/>
  <c r="H32" i="176"/>
  <c r="N31" i="176"/>
  <c r="M31" i="176"/>
  <c r="L31" i="176"/>
  <c r="H31" i="176"/>
  <c r="I31" i="176" s="1"/>
  <c r="N30" i="176"/>
  <c r="M30" i="176"/>
  <c r="L30" i="176"/>
  <c r="H30" i="176"/>
  <c r="I30" i="176" s="1"/>
  <c r="N29" i="176"/>
  <c r="M29" i="176"/>
  <c r="L29" i="176"/>
  <c r="I29" i="176"/>
  <c r="H29" i="176"/>
  <c r="N28" i="176"/>
  <c r="M28" i="176"/>
  <c r="L28" i="176"/>
  <c r="I28" i="176"/>
  <c r="H28" i="176"/>
  <c r="N27" i="176"/>
  <c r="M27" i="176"/>
  <c r="L27" i="176"/>
  <c r="I27" i="176"/>
  <c r="H27" i="176"/>
  <c r="N26" i="176"/>
  <c r="M26" i="176"/>
  <c r="L26" i="176"/>
  <c r="I26" i="176"/>
  <c r="K26" i="176" s="1"/>
  <c r="H26" i="176"/>
  <c r="N25" i="176"/>
  <c r="M25" i="176"/>
  <c r="L25" i="176"/>
  <c r="I25" i="176"/>
  <c r="K25" i="176" s="1"/>
  <c r="H25" i="176"/>
  <c r="N24" i="176"/>
  <c r="M24" i="176"/>
  <c r="L24" i="176"/>
  <c r="K24" i="176"/>
  <c r="J24" i="176"/>
  <c r="I24" i="176"/>
  <c r="H24" i="176"/>
  <c r="N23" i="176"/>
  <c r="M23" i="176"/>
  <c r="L23" i="176"/>
  <c r="K23" i="176"/>
  <c r="H23" i="176"/>
  <c r="I23" i="176" s="1"/>
  <c r="J23" i="176" s="1"/>
  <c r="N22" i="176"/>
  <c r="M22" i="176"/>
  <c r="L22" i="176"/>
  <c r="J22" i="176"/>
  <c r="H22" i="176"/>
  <c r="I22" i="176" s="1"/>
  <c r="K22" i="176" s="1"/>
  <c r="N21" i="176"/>
  <c r="M21" i="176"/>
  <c r="L21" i="176"/>
  <c r="I21" i="176"/>
  <c r="H21" i="176"/>
  <c r="N20" i="176"/>
  <c r="M20" i="176"/>
  <c r="L20" i="176"/>
  <c r="I20" i="176"/>
  <c r="H20" i="176"/>
  <c r="N19" i="176"/>
  <c r="M19" i="176"/>
  <c r="L19" i="176"/>
  <c r="K19" i="176"/>
  <c r="I19" i="176"/>
  <c r="J19" i="176" s="1"/>
  <c r="H19" i="176"/>
  <c r="N18" i="176"/>
  <c r="M18" i="176"/>
  <c r="L18" i="176"/>
  <c r="H18" i="176"/>
  <c r="I18" i="176" s="1"/>
  <c r="N17" i="176"/>
  <c r="M17" i="176"/>
  <c r="L17" i="176"/>
  <c r="J17" i="176"/>
  <c r="I17" i="176"/>
  <c r="K17" i="176" s="1"/>
  <c r="H17" i="176"/>
  <c r="N16" i="176"/>
  <c r="M16" i="176"/>
  <c r="L16" i="176"/>
  <c r="K16" i="176"/>
  <c r="J16" i="176"/>
  <c r="I16" i="176"/>
  <c r="H16" i="176"/>
  <c r="N15" i="176"/>
  <c r="M15" i="176"/>
  <c r="L15" i="176"/>
  <c r="H15" i="176"/>
  <c r="I15" i="176" s="1"/>
  <c r="N14" i="176"/>
  <c r="M14" i="176"/>
  <c r="L14" i="176"/>
  <c r="H14" i="176"/>
  <c r="I14" i="176" s="1"/>
  <c r="N13" i="176"/>
  <c r="M13" i="176"/>
  <c r="L13" i="176"/>
  <c r="J13" i="176"/>
  <c r="I13" i="176"/>
  <c r="K13" i="176" s="1"/>
  <c r="H13" i="176"/>
  <c r="N12" i="176"/>
  <c r="M12" i="176"/>
  <c r="L12" i="176"/>
  <c r="K12" i="176"/>
  <c r="J12" i="176"/>
  <c r="I12" i="176"/>
  <c r="H12" i="176"/>
  <c r="N11" i="176"/>
  <c r="M11" i="176"/>
  <c r="M40" i="176" s="1"/>
  <c r="L11" i="176"/>
  <c r="J11" i="176"/>
  <c r="I11" i="176"/>
  <c r="K11" i="176" s="1"/>
  <c r="H11" i="176"/>
  <c r="A11" i="176"/>
  <c r="N10" i="176"/>
  <c r="M10" i="176"/>
  <c r="L10" i="176"/>
  <c r="J10" i="176"/>
  <c r="I10" i="176"/>
  <c r="K10" i="176" s="1"/>
  <c r="H10" i="176"/>
  <c r="B10" i="176"/>
  <c r="A10" i="176"/>
  <c r="N9" i="176"/>
  <c r="M9" i="176"/>
  <c r="L9" i="176"/>
  <c r="J9" i="176"/>
  <c r="I9" i="176"/>
  <c r="H9" i="176"/>
  <c r="B9" i="176"/>
  <c r="H40" i="175"/>
  <c r="N38" i="175"/>
  <c r="J38" i="175"/>
  <c r="I38" i="175"/>
  <c r="K38" i="175" s="1"/>
  <c r="H38" i="175"/>
  <c r="N37" i="175"/>
  <c r="M37" i="175"/>
  <c r="L37" i="175"/>
  <c r="I37" i="175"/>
  <c r="H37" i="175"/>
  <c r="N36" i="175"/>
  <c r="M36" i="175"/>
  <c r="L36" i="175"/>
  <c r="I36" i="175"/>
  <c r="H36" i="175"/>
  <c r="N35" i="175"/>
  <c r="M35" i="175"/>
  <c r="L35" i="175"/>
  <c r="I35" i="175"/>
  <c r="H35" i="175"/>
  <c r="N34" i="175"/>
  <c r="M34" i="175"/>
  <c r="L34" i="175"/>
  <c r="J34" i="175"/>
  <c r="I34" i="175"/>
  <c r="K34" i="175" s="1"/>
  <c r="H34" i="175"/>
  <c r="N33" i="175"/>
  <c r="M33" i="175"/>
  <c r="L33" i="175"/>
  <c r="I33" i="175"/>
  <c r="H33" i="175"/>
  <c r="N32" i="175"/>
  <c r="M32" i="175"/>
  <c r="L32" i="175"/>
  <c r="I32" i="175"/>
  <c r="H32" i="175"/>
  <c r="N31" i="175"/>
  <c r="M31" i="175"/>
  <c r="L31" i="175"/>
  <c r="K31" i="175"/>
  <c r="J31" i="175"/>
  <c r="I31" i="175"/>
  <c r="H31" i="175"/>
  <c r="N30" i="175"/>
  <c r="M30" i="175"/>
  <c r="L30" i="175"/>
  <c r="H30" i="175"/>
  <c r="I30" i="175" s="1"/>
  <c r="N29" i="175"/>
  <c r="M29" i="175"/>
  <c r="L29" i="175"/>
  <c r="J29" i="175"/>
  <c r="I29" i="175"/>
  <c r="K29" i="175" s="1"/>
  <c r="H29" i="175"/>
  <c r="N28" i="175"/>
  <c r="M28" i="175"/>
  <c r="L28" i="175"/>
  <c r="K28" i="175"/>
  <c r="J28" i="175"/>
  <c r="I28" i="175"/>
  <c r="H28" i="175"/>
  <c r="N27" i="175"/>
  <c r="M27" i="175"/>
  <c r="L27" i="175"/>
  <c r="H27" i="175"/>
  <c r="I27" i="175" s="1"/>
  <c r="N26" i="175"/>
  <c r="M26" i="175"/>
  <c r="L26" i="175"/>
  <c r="I26" i="175"/>
  <c r="H26" i="175"/>
  <c r="N25" i="175"/>
  <c r="M25" i="175"/>
  <c r="L25" i="175"/>
  <c r="I25" i="175"/>
  <c r="H25" i="175"/>
  <c r="N24" i="175"/>
  <c r="M24" i="175"/>
  <c r="L24" i="175"/>
  <c r="I24" i="175"/>
  <c r="H24" i="175"/>
  <c r="N23" i="175"/>
  <c r="M23" i="175"/>
  <c r="L23" i="175"/>
  <c r="K23" i="175"/>
  <c r="J23" i="175"/>
  <c r="I23" i="175"/>
  <c r="H23" i="175"/>
  <c r="N22" i="175"/>
  <c r="M22" i="175"/>
  <c r="L22" i="175"/>
  <c r="H22" i="175"/>
  <c r="I22" i="175" s="1"/>
  <c r="N21" i="175"/>
  <c r="M21" i="175"/>
  <c r="L21" i="175"/>
  <c r="J21" i="175"/>
  <c r="I21" i="175"/>
  <c r="K21" i="175" s="1"/>
  <c r="H21" i="175"/>
  <c r="N20" i="175"/>
  <c r="M20" i="175"/>
  <c r="L20" i="175"/>
  <c r="J20" i="175"/>
  <c r="I20" i="175"/>
  <c r="K20" i="175" s="1"/>
  <c r="H20" i="175"/>
  <c r="N19" i="175"/>
  <c r="M19" i="175"/>
  <c r="L19" i="175"/>
  <c r="I19" i="175"/>
  <c r="H19" i="175"/>
  <c r="N18" i="175"/>
  <c r="M18" i="175"/>
  <c r="L18" i="175"/>
  <c r="H18" i="175"/>
  <c r="I18" i="175" s="1"/>
  <c r="N17" i="175"/>
  <c r="M17" i="175"/>
  <c r="L17" i="175"/>
  <c r="J17" i="175"/>
  <c r="I17" i="175"/>
  <c r="K17" i="175" s="1"/>
  <c r="H17" i="175"/>
  <c r="N16" i="175"/>
  <c r="M16" i="175"/>
  <c r="L16" i="175"/>
  <c r="I16" i="175"/>
  <c r="H16" i="175"/>
  <c r="N15" i="175"/>
  <c r="M15" i="175"/>
  <c r="L15" i="175"/>
  <c r="K15" i="175"/>
  <c r="H15" i="175"/>
  <c r="I15" i="175" s="1"/>
  <c r="J15" i="175" s="1"/>
  <c r="N14" i="175"/>
  <c r="M14" i="175"/>
  <c r="L14" i="175"/>
  <c r="J14" i="175"/>
  <c r="I14" i="175"/>
  <c r="K14" i="175" s="1"/>
  <c r="H14" i="175"/>
  <c r="N13" i="175"/>
  <c r="M13" i="175"/>
  <c r="L13" i="175"/>
  <c r="I13" i="175"/>
  <c r="H13" i="175"/>
  <c r="N12" i="175"/>
  <c r="M12" i="175"/>
  <c r="L12" i="175"/>
  <c r="K12" i="175"/>
  <c r="I12" i="175"/>
  <c r="J12" i="175" s="1"/>
  <c r="H12" i="175"/>
  <c r="N11" i="175"/>
  <c r="M11" i="175"/>
  <c r="L11" i="175"/>
  <c r="H11" i="175"/>
  <c r="I11" i="175" s="1"/>
  <c r="A11" i="175"/>
  <c r="N10" i="175"/>
  <c r="M10" i="175"/>
  <c r="L10" i="175"/>
  <c r="H10" i="175"/>
  <c r="I10" i="175" s="1"/>
  <c r="B10" i="175"/>
  <c r="A10" i="175"/>
  <c r="N9" i="175"/>
  <c r="M9" i="175"/>
  <c r="L9" i="175"/>
  <c r="J9" i="175"/>
  <c r="I9" i="175"/>
  <c r="K9" i="175" s="1"/>
  <c r="H9" i="175"/>
  <c r="B9" i="175"/>
  <c r="H40" i="174"/>
  <c r="N38" i="174"/>
  <c r="J38" i="174"/>
  <c r="I38" i="174"/>
  <c r="K38" i="174" s="1"/>
  <c r="H38" i="174"/>
  <c r="N37" i="174"/>
  <c r="M37" i="174"/>
  <c r="L37" i="174"/>
  <c r="I37" i="174"/>
  <c r="H37" i="174"/>
  <c r="N36" i="174"/>
  <c r="M36" i="174"/>
  <c r="L36" i="174"/>
  <c r="K36" i="174"/>
  <c r="J36" i="174"/>
  <c r="I36" i="174"/>
  <c r="H36" i="174"/>
  <c r="N35" i="174"/>
  <c r="M35" i="174"/>
  <c r="L35" i="174"/>
  <c r="H35" i="174"/>
  <c r="I35" i="174" s="1"/>
  <c r="N34" i="174"/>
  <c r="M34" i="174"/>
  <c r="L34" i="174"/>
  <c r="H34" i="174"/>
  <c r="I34" i="174" s="1"/>
  <c r="N33" i="174"/>
  <c r="M33" i="174"/>
  <c r="L33" i="174"/>
  <c r="J33" i="174"/>
  <c r="I33" i="174"/>
  <c r="K33" i="174" s="1"/>
  <c r="H33" i="174"/>
  <c r="N32" i="174"/>
  <c r="M32" i="174"/>
  <c r="L32" i="174"/>
  <c r="I32" i="174"/>
  <c r="H32" i="174"/>
  <c r="N31" i="174"/>
  <c r="M31" i="174"/>
  <c r="L31" i="174"/>
  <c r="K31" i="174"/>
  <c r="H31" i="174"/>
  <c r="I31" i="174" s="1"/>
  <c r="J31" i="174" s="1"/>
  <c r="N30" i="174"/>
  <c r="M30" i="174"/>
  <c r="L30" i="174"/>
  <c r="I30" i="174"/>
  <c r="H30" i="174"/>
  <c r="N29" i="174"/>
  <c r="M29" i="174"/>
  <c r="L29" i="174"/>
  <c r="I29" i="174"/>
  <c r="H29" i="174"/>
  <c r="N28" i="174"/>
  <c r="M28" i="174"/>
  <c r="L28" i="174"/>
  <c r="K28" i="174"/>
  <c r="I28" i="174"/>
  <c r="J28" i="174" s="1"/>
  <c r="H28" i="174"/>
  <c r="N27" i="174"/>
  <c r="M27" i="174"/>
  <c r="L27" i="174"/>
  <c r="H27" i="174"/>
  <c r="I27" i="174" s="1"/>
  <c r="N26" i="174"/>
  <c r="M26" i="174"/>
  <c r="L26" i="174"/>
  <c r="H26" i="174"/>
  <c r="I26" i="174" s="1"/>
  <c r="N25" i="174"/>
  <c r="M25" i="174"/>
  <c r="L25" i="174"/>
  <c r="I25" i="174"/>
  <c r="K25" i="174" s="1"/>
  <c r="H25" i="174"/>
  <c r="N24" i="174"/>
  <c r="M24" i="174"/>
  <c r="L24" i="174"/>
  <c r="I24" i="174"/>
  <c r="H24" i="174"/>
  <c r="N23" i="174"/>
  <c r="M23" i="174"/>
  <c r="L23" i="174"/>
  <c r="I23" i="174"/>
  <c r="K23" i="174" s="1"/>
  <c r="H23" i="174"/>
  <c r="N22" i="174"/>
  <c r="M22" i="174"/>
  <c r="L22" i="174"/>
  <c r="J22" i="174"/>
  <c r="I22" i="174"/>
  <c r="K22" i="174" s="1"/>
  <c r="H22" i="174"/>
  <c r="N21" i="174"/>
  <c r="M21" i="174"/>
  <c r="L21" i="174"/>
  <c r="J21" i="174"/>
  <c r="I21" i="174"/>
  <c r="K21" i="174" s="1"/>
  <c r="H21" i="174"/>
  <c r="N20" i="174"/>
  <c r="N40" i="174" s="1"/>
  <c r="M20" i="174"/>
  <c r="L20" i="174"/>
  <c r="K20" i="174"/>
  <c r="J20" i="174"/>
  <c r="I20" i="174"/>
  <c r="H20" i="174"/>
  <c r="N19" i="174"/>
  <c r="M19" i="174"/>
  <c r="L19" i="174"/>
  <c r="H19" i="174"/>
  <c r="I19" i="174" s="1"/>
  <c r="N18" i="174"/>
  <c r="M18" i="174"/>
  <c r="L18" i="174"/>
  <c r="I18" i="174"/>
  <c r="K18" i="174" s="1"/>
  <c r="H18" i="174"/>
  <c r="N17" i="174"/>
  <c r="M17" i="174"/>
  <c r="L17" i="174"/>
  <c r="I17" i="174"/>
  <c r="H17" i="174"/>
  <c r="N16" i="174"/>
  <c r="M16" i="174"/>
  <c r="L16" i="174"/>
  <c r="I16" i="174"/>
  <c r="H16" i="174"/>
  <c r="N15" i="174"/>
  <c r="M15" i="174"/>
  <c r="L15" i="174"/>
  <c r="K15" i="174"/>
  <c r="J15" i="174"/>
  <c r="I15" i="174"/>
  <c r="H15" i="174"/>
  <c r="N14" i="174"/>
  <c r="M14" i="174"/>
  <c r="L14" i="174"/>
  <c r="J14" i="174"/>
  <c r="H14" i="174"/>
  <c r="I14" i="174" s="1"/>
  <c r="K14" i="174" s="1"/>
  <c r="N13" i="174"/>
  <c r="M13" i="174"/>
  <c r="L13" i="174"/>
  <c r="J13" i="174"/>
  <c r="I13" i="174"/>
  <c r="K13" i="174" s="1"/>
  <c r="H13" i="174"/>
  <c r="A13" i="174"/>
  <c r="N12" i="174"/>
  <c r="M12" i="174"/>
  <c r="L12" i="174"/>
  <c r="K12" i="174"/>
  <c r="J12" i="174"/>
  <c r="I12" i="174"/>
  <c r="H12" i="174"/>
  <c r="N11" i="174"/>
  <c r="M11" i="174"/>
  <c r="L11" i="174"/>
  <c r="J11" i="174"/>
  <c r="I11" i="174"/>
  <c r="K11" i="174" s="1"/>
  <c r="H11" i="174"/>
  <c r="B11" i="174"/>
  <c r="N10" i="174"/>
  <c r="M10" i="174"/>
  <c r="L10" i="174"/>
  <c r="I10" i="174"/>
  <c r="H10" i="174"/>
  <c r="B10" i="174"/>
  <c r="A10" i="174"/>
  <c r="A11" i="174" s="1"/>
  <c r="A12" i="174" s="1"/>
  <c r="B12" i="174" s="1"/>
  <c r="N9" i="174"/>
  <c r="M9" i="174"/>
  <c r="L9" i="174"/>
  <c r="J9" i="174"/>
  <c r="I9" i="174"/>
  <c r="K9" i="174" s="1"/>
  <c r="H9" i="174"/>
  <c r="B9" i="174"/>
  <c r="M40" i="173"/>
  <c r="N38" i="173"/>
  <c r="I38" i="173"/>
  <c r="H38" i="173"/>
  <c r="N37" i="173"/>
  <c r="M37" i="173"/>
  <c r="L37" i="173"/>
  <c r="I37" i="173"/>
  <c r="H37" i="173"/>
  <c r="N36" i="173"/>
  <c r="M36" i="173"/>
  <c r="L36" i="173"/>
  <c r="K36" i="173"/>
  <c r="J36" i="173"/>
  <c r="I36" i="173"/>
  <c r="H36" i="173"/>
  <c r="N35" i="173"/>
  <c r="M35" i="173"/>
  <c r="L35" i="173"/>
  <c r="H35" i="173"/>
  <c r="I35" i="173" s="1"/>
  <c r="N34" i="173"/>
  <c r="M34" i="173"/>
  <c r="L34" i="173"/>
  <c r="J34" i="173"/>
  <c r="I34" i="173"/>
  <c r="K34" i="173" s="1"/>
  <c r="H34" i="173"/>
  <c r="N33" i="173"/>
  <c r="M33" i="173"/>
  <c r="L33" i="173"/>
  <c r="J33" i="173"/>
  <c r="I33" i="173"/>
  <c r="K33" i="173" s="1"/>
  <c r="H33" i="173"/>
  <c r="N32" i="173"/>
  <c r="M32" i="173"/>
  <c r="L32" i="173"/>
  <c r="I32" i="173"/>
  <c r="H32" i="173"/>
  <c r="N31" i="173"/>
  <c r="M31" i="173"/>
  <c r="L31" i="173"/>
  <c r="I31" i="173"/>
  <c r="H31" i="173"/>
  <c r="N30" i="173"/>
  <c r="M30" i="173"/>
  <c r="L30" i="173"/>
  <c r="J30" i="173"/>
  <c r="H30" i="173"/>
  <c r="I30" i="173" s="1"/>
  <c r="K30" i="173" s="1"/>
  <c r="N29" i="173"/>
  <c r="M29" i="173"/>
  <c r="L29" i="173"/>
  <c r="J29" i="173"/>
  <c r="I29" i="173"/>
  <c r="K29" i="173" s="1"/>
  <c r="H29" i="173"/>
  <c r="N28" i="173"/>
  <c r="M28" i="173"/>
  <c r="L28" i="173"/>
  <c r="J28" i="173"/>
  <c r="I28" i="173"/>
  <c r="K28" i="173" s="1"/>
  <c r="H28" i="173"/>
  <c r="N27" i="173"/>
  <c r="M27" i="173"/>
  <c r="L27" i="173"/>
  <c r="K27" i="173"/>
  <c r="J27" i="173"/>
  <c r="I27" i="173"/>
  <c r="H27" i="173"/>
  <c r="N26" i="173"/>
  <c r="M26" i="173"/>
  <c r="L26" i="173"/>
  <c r="I26" i="173"/>
  <c r="H26" i="173"/>
  <c r="N25" i="173"/>
  <c r="M25" i="173"/>
  <c r="L25" i="173"/>
  <c r="J25" i="173"/>
  <c r="I25" i="173"/>
  <c r="K25" i="173" s="1"/>
  <c r="H25" i="173"/>
  <c r="N24" i="173"/>
  <c r="M24" i="173"/>
  <c r="L24" i="173"/>
  <c r="K24" i="173"/>
  <c r="J24" i="173"/>
  <c r="I24" i="173"/>
  <c r="H24" i="173"/>
  <c r="N23" i="173"/>
  <c r="M23" i="173"/>
  <c r="L23" i="173"/>
  <c r="J23" i="173"/>
  <c r="I23" i="173"/>
  <c r="K23" i="173" s="1"/>
  <c r="H23" i="173"/>
  <c r="N22" i="173"/>
  <c r="M22" i="173"/>
  <c r="L22" i="173"/>
  <c r="H22" i="173"/>
  <c r="I22" i="173" s="1"/>
  <c r="K22" i="173" s="1"/>
  <c r="N21" i="173"/>
  <c r="M21" i="173"/>
  <c r="L21" i="173"/>
  <c r="I21" i="173"/>
  <c r="H21" i="173"/>
  <c r="N20" i="173"/>
  <c r="M20" i="173"/>
  <c r="L20" i="173"/>
  <c r="I20" i="173"/>
  <c r="H20" i="173"/>
  <c r="N19" i="173"/>
  <c r="M19" i="173"/>
  <c r="L19" i="173"/>
  <c r="K19" i="173"/>
  <c r="J19" i="173"/>
  <c r="I19" i="173"/>
  <c r="H19" i="173"/>
  <c r="N18" i="173"/>
  <c r="M18" i="173"/>
  <c r="L18" i="173"/>
  <c r="H18" i="173"/>
  <c r="I18" i="173" s="1"/>
  <c r="N17" i="173"/>
  <c r="M17" i="173"/>
  <c r="L17" i="173"/>
  <c r="J17" i="173"/>
  <c r="I17" i="173"/>
  <c r="K17" i="173" s="1"/>
  <c r="H17" i="173"/>
  <c r="N16" i="173"/>
  <c r="M16" i="173"/>
  <c r="L16" i="173"/>
  <c r="K16" i="173"/>
  <c r="J16" i="173"/>
  <c r="I16" i="173"/>
  <c r="H16" i="173"/>
  <c r="N15" i="173"/>
  <c r="M15" i="173"/>
  <c r="L15" i="173"/>
  <c r="H15" i="173"/>
  <c r="I15" i="173" s="1"/>
  <c r="N14" i="173"/>
  <c r="M14" i="173"/>
  <c r="L14" i="173"/>
  <c r="H14" i="173"/>
  <c r="N13" i="173"/>
  <c r="M13" i="173"/>
  <c r="L13" i="173"/>
  <c r="J13" i="173"/>
  <c r="I13" i="173"/>
  <c r="K13" i="173" s="1"/>
  <c r="H13" i="173"/>
  <c r="N12" i="173"/>
  <c r="M12" i="173"/>
  <c r="L12" i="173"/>
  <c r="I12" i="173"/>
  <c r="H12" i="173"/>
  <c r="N11" i="173"/>
  <c r="M11" i="173"/>
  <c r="L11" i="173"/>
  <c r="K11" i="173"/>
  <c r="J11" i="173"/>
  <c r="H11" i="173"/>
  <c r="I11" i="173" s="1"/>
  <c r="N10" i="173"/>
  <c r="M10" i="173"/>
  <c r="L10" i="173"/>
  <c r="J10" i="173"/>
  <c r="I10" i="173"/>
  <c r="K10" i="173" s="1"/>
  <c r="H10" i="173"/>
  <c r="B10" i="173"/>
  <c r="A10" i="173"/>
  <c r="A11" i="173" s="1"/>
  <c r="N9" i="173"/>
  <c r="M9" i="173"/>
  <c r="L9" i="173"/>
  <c r="I9" i="173"/>
  <c r="H9" i="173"/>
  <c r="B9" i="173"/>
  <c r="N38" i="172"/>
  <c r="H38" i="172"/>
  <c r="I38" i="172" s="1"/>
  <c r="N37" i="172"/>
  <c r="M37" i="172"/>
  <c r="L37" i="172"/>
  <c r="I37" i="172"/>
  <c r="H37" i="172"/>
  <c r="N36" i="172"/>
  <c r="M36" i="172"/>
  <c r="L36" i="172"/>
  <c r="I36" i="172"/>
  <c r="H36" i="172"/>
  <c r="N35" i="172"/>
  <c r="M35" i="172"/>
  <c r="L35" i="172"/>
  <c r="K35" i="172"/>
  <c r="J35" i="172"/>
  <c r="I35" i="172"/>
  <c r="H35" i="172"/>
  <c r="N34" i="172"/>
  <c r="M34" i="172"/>
  <c r="L34" i="172"/>
  <c r="I34" i="172"/>
  <c r="H34" i="172"/>
  <c r="N33" i="172"/>
  <c r="M33" i="172"/>
  <c r="L33" i="172"/>
  <c r="I33" i="172"/>
  <c r="K33" i="172" s="1"/>
  <c r="H33" i="172"/>
  <c r="N32" i="172"/>
  <c r="N40" i="172" s="1"/>
  <c r="M32" i="172"/>
  <c r="L32" i="172"/>
  <c r="K32" i="172"/>
  <c r="J32" i="172"/>
  <c r="I32" i="172"/>
  <c r="H32" i="172"/>
  <c r="N31" i="172"/>
  <c r="M31" i="172"/>
  <c r="L31" i="172"/>
  <c r="I31" i="172"/>
  <c r="H31" i="172"/>
  <c r="N30" i="172"/>
  <c r="M30" i="172"/>
  <c r="L30" i="172"/>
  <c r="H30" i="172"/>
  <c r="I30" i="172" s="1"/>
  <c r="N29" i="172"/>
  <c r="M29" i="172"/>
  <c r="L29" i="172"/>
  <c r="J29" i="172"/>
  <c r="I29" i="172"/>
  <c r="K29" i="172" s="1"/>
  <c r="H29" i="172"/>
  <c r="N28" i="172"/>
  <c r="M28" i="172"/>
  <c r="L28" i="172"/>
  <c r="I28" i="172"/>
  <c r="H28" i="172"/>
  <c r="N27" i="172"/>
  <c r="M27" i="172"/>
  <c r="L27" i="172"/>
  <c r="K27" i="172"/>
  <c r="H27" i="172"/>
  <c r="I27" i="172" s="1"/>
  <c r="J27" i="172" s="1"/>
  <c r="N26" i="172"/>
  <c r="M26" i="172"/>
  <c r="L26" i="172"/>
  <c r="J26" i="172"/>
  <c r="I26" i="172"/>
  <c r="K26" i="172" s="1"/>
  <c r="H26" i="172"/>
  <c r="N25" i="172"/>
  <c r="M25" i="172"/>
  <c r="L25" i="172"/>
  <c r="J25" i="172"/>
  <c r="I25" i="172"/>
  <c r="K25" i="172" s="1"/>
  <c r="H25" i="172"/>
  <c r="N24" i="172"/>
  <c r="M24" i="172"/>
  <c r="L24" i="172"/>
  <c r="K24" i="172"/>
  <c r="J24" i="172"/>
  <c r="I24" i="172"/>
  <c r="H24" i="172"/>
  <c r="N23" i="172"/>
  <c r="M23" i="172"/>
  <c r="L23" i="172"/>
  <c r="K23" i="172"/>
  <c r="H23" i="172"/>
  <c r="I23" i="172" s="1"/>
  <c r="J23" i="172" s="1"/>
  <c r="N22" i="172"/>
  <c r="M22" i="172"/>
  <c r="L22" i="172"/>
  <c r="H22" i="172"/>
  <c r="I22" i="172" s="1"/>
  <c r="N21" i="172"/>
  <c r="M21" i="172"/>
  <c r="L21" i="172"/>
  <c r="J21" i="172"/>
  <c r="I21" i="172"/>
  <c r="K21" i="172" s="1"/>
  <c r="H21" i="172"/>
  <c r="N20" i="172"/>
  <c r="M20" i="172"/>
  <c r="L20" i="172"/>
  <c r="J20" i="172"/>
  <c r="I20" i="172"/>
  <c r="K20" i="172" s="1"/>
  <c r="H20" i="172"/>
  <c r="N19" i="172"/>
  <c r="M19" i="172"/>
  <c r="L19" i="172"/>
  <c r="J19" i="172"/>
  <c r="I19" i="172"/>
  <c r="K19" i="172" s="1"/>
  <c r="H19" i="172"/>
  <c r="N18" i="172"/>
  <c r="M18" i="172"/>
  <c r="L18" i="172"/>
  <c r="J18" i="172"/>
  <c r="I18" i="172"/>
  <c r="K18" i="172" s="1"/>
  <c r="H18" i="172"/>
  <c r="N17" i="172"/>
  <c r="M17" i="172"/>
  <c r="L17" i="172"/>
  <c r="J17" i="172"/>
  <c r="I17" i="172"/>
  <c r="K17" i="172" s="1"/>
  <c r="H17" i="172"/>
  <c r="N16" i="172"/>
  <c r="M16" i="172"/>
  <c r="L16" i="172"/>
  <c r="K16" i="172"/>
  <c r="J16" i="172"/>
  <c r="I16" i="172"/>
  <c r="H16" i="172"/>
  <c r="N15" i="172"/>
  <c r="M15" i="172"/>
  <c r="L15" i="172"/>
  <c r="K15" i="172"/>
  <c r="H15" i="172"/>
  <c r="I15" i="172" s="1"/>
  <c r="J15" i="172" s="1"/>
  <c r="N14" i="172"/>
  <c r="M14" i="172"/>
  <c r="L14" i="172"/>
  <c r="H14" i="172"/>
  <c r="I14" i="172" s="1"/>
  <c r="N13" i="172"/>
  <c r="M13" i="172"/>
  <c r="L13" i="172"/>
  <c r="I13" i="172"/>
  <c r="H13" i="172"/>
  <c r="N12" i="172"/>
  <c r="M12" i="172"/>
  <c r="L12" i="172"/>
  <c r="I12" i="172"/>
  <c r="H12" i="172"/>
  <c r="N11" i="172"/>
  <c r="M11" i="172"/>
  <c r="L11" i="172"/>
  <c r="K11" i="172"/>
  <c r="J11" i="172"/>
  <c r="I11" i="172"/>
  <c r="H11" i="172"/>
  <c r="N10" i="172"/>
  <c r="M10" i="172"/>
  <c r="L10" i="172"/>
  <c r="J10" i="172"/>
  <c r="H10" i="172"/>
  <c r="I10" i="172" s="1"/>
  <c r="K10" i="172" s="1"/>
  <c r="B10" i="172"/>
  <c r="A10" i="172"/>
  <c r="A11" i="172" s="1"/>
  <c r="N9" i="172"/>
  <c r="M9" i="172"/>
  <c r="L9" i="172"/>
  <c r="I9" i="172"/>
  <c r="H9" i="172"/>
  <c r="B9" i="172"/>
  <c r="L40" i="171"/>
  <c r="N38" i="171"/>
  <c r="H38" i="171"/>
  <c r="I38" i="171" s="1"/>
  <c r="N37" i="171"/>
  <c r="M37" i="171"/>
  <c r="L37" i="171"/>
  <c r="I37" i="171"/>
  <c r="H37" i="171"/>
  <c r="N36" i="171"/>
  <c r="M36" i="171"/>
  <c r="L36" i="171"/>
  <c r="I36" i="171"/>
  <c r="K36" i="171" s="1"/>
  <c r="H36" i="171"/>
  <c r="N35" i="171"/>
  <c r="M35" i="171"/>
  <c r="L35" i="171"/>
  <c r="I35" i="171"/>
  <c r="H35" i="171"/>
  <c r="N34" i="171"/>
  <c r="M34" i="171"/>
  <c r="L34" i="171"/>
  <c r="I34" i="171"/>
  <c r="H34" i="171"/>
  <c r="N33" i="171"/>
  <c r="M33" i="171"/>
  <c r="L33" i="171"/>
  <c r="J33" i="171"/>
  <c r="I33" i="171"/>
  <c r="K33" i="171" s="1"/>
  <c r="H33" i="171"/>
  <c r="N32" i="171"/>
  <c r="M32" i="171"/>
  <c r="L32" i="171"/>
  <c r="K32" i="171"/>
  <c r="J32" i="171"/>
  <c r="I32" i="171"/>
  <c r="H32" i="171"/>
  <c r="N31" i="171"/>
  <c r="M31" i="171"/>
  <c r="L31" i="171"/>
  <c r="H31" i="171"/>
  <c r="I31" i="171" s="1"/>
  <c r="N30" i="171"/>
  <c r="M30" i="171"/>
  <c r="L30" i="171"/>
  <c r="J30" i="171"/>
  <c r="I30" i="171"/>
  <c r="K30" i="171" s="1"/>
  <c r="H30" i="171"/>
  <c r="N29" i="171"/>
  <c r="M29" i="171"/>
  <c r="L29" i="171"/>
  <c r="J29" i="171"/>
  <c r="I29" i="171"/>
  <c r="K29" i="171" s="1"/>
  <c r="H29" i="171"/>
  <c r="N28" i="171"/>
  <c r="M28" i="171"/>
  <c r="L28" i="171"/>
  <c r="I28" i="171"/>
  <c r="J28" i="171" s="1"/>
  <c r="H28" i="171"/>
  <c r="N27" i="171"/>
  <c r="M27" i="171"/>
  <c r="L27" i="171"/>
  <c r="K27" i="171"/>
  <c r="H27" i="171"/>
  <c r="I27" i="171" s="1"/>
  <c r="J27" i="171" s="1"/>
  <c r="N26" i="171"/>
  <c r="M26" i="171"/>
  <c r="L26" i="171"/>
  <c r="I26" i="171"/>
  <c r="H26" i="171"/>
  <c r="N25" i="171"/>
  <c r="M25" i="171"/>
  <c r="L25" i="171"/>
  <c r="I25" i="171"/>
  <c r="H25" i="171"/>
  <c r="N24" i="171"/>
  <c r="M24" i="171"/>
  <c r="L24" i="171"/>
  <c r="I24" i="171"/>
  <c r="H24" i="171"/>
  <c r="N23" i="171"/>
  <c r="M23" i="171"/>
  <c r="L23" i="171"/>
  <c r="K23" i="171"/>
  <c r="J23" i="171"/>
  <c r="I23" i="171"/>
  <c r="H23" i="171"/>
  <c r="N22" i="171"/>
  <c r="M22" i="171"/>
  <c r="L22" i="171"/>
  <c r="I22" i="171"/>
  <c r="H22" i="171"/>
  <c r="N21" i="171"/>
  <c r="M21" i="171"/>
  <c r="L21" i="171"/>
  <c r="J21" i="171"/>
  <c r="I21" i="171"/>
  <c r="K21" i="171" s="1"/>
  <c r="H21" i="171"/>
  <c r="N20" i="171"/>
  <c r="M20" i="171"/>
  <c r="L20" i="171"/>
  <c r="K20" i="171"/>
  <c r="J20" i="171"/>
  <c r="I20" i="171"/>
  <c r="H20" i="171"/>
  <c r="N19" i="171"/>
  <c r="M19" i="171"/>
  <c r="L19" i="171"/>
  <c r="I19" i="171"/>
  <c r="H19" i="171"/>
  <c r="N18" i="171"/>
  <c r="M18" i="171"/>
  <c r="L18" i="171"/>
  <c r="J18" i="171"/>
  <c r="I18" i="171"/>
  <c r="K18" i="171" s="1"/>
  <c r="H18" i="171"/>
  <c r="N17" i="171"/>
  <c r="M17" i="171"/>
  <c r="L17" i="171"/>
  <c r="I17" i="171"/>
  <c r="H17" i="171"/>
  <c r="N16" i="171"/>
  <c r="M16" i="171"/>
  <c r="L16" i="171"/>
  <c r="J16" i="171"/>
  <c r="I16" i="171"/>
  <c r="K16" i="171" s="1"/>
  <c r="H16" i="171"/>
  <c r="N15" i="171"/>
  <c r="M15" i="171"/>
  <c r="L15" i="171"/>
  <c r="H15" i="171"/>
  <c r="I15" i="171" s="1"/>
  <c r="N14" i="171"/>
  <c r="M14" i="171"/>
  <c r="L14" i="171"/>
  <c r="H14" i="171"/>
  <c r="I14" i="171" s="1"/>
  <c r="N13" i="171"/>
  <c r="M13" i="171"/>
  <c r="L13" i="171"/>
  <c r="I13" i="171"/>
  <c r="H13" i="171"/>
  <c r="N12" i="171"/>
  <c r="M12" i="171"/>
  <c r="L12" i="171"/>
  <c r="I12" i="171"/>
  <c r="H12" i="171"/>
  <c r="N11" i="171"/>
  <c r="M11" i="171"/>
  <c r="L11" i="171"/>
  <c r="J11" i="171"/>
  <c r="H11" i="171"/>
  <c r="I11" i="171" s="1"/>
  <c r="K11" i="171" s="1"/>
  <c r="N10" i="171"/>
  <c r="M10" i="171"/>
  <c r="M40" i="171" s="1"/>
  <c r="L10" i="171"/>
  <c r="H10" i="171"/>
  <c r="A10" i="171"/>
  <c r="N9" i="171"/>
  <c r="M9" i="171"/>
  <c r="L9" i="171"/>
  <c r="J9" i="171"/>
  <c r="I9" i="171"/>
  <c r="K9" i="171" s="1"/>
  <c r="H9" i="171"/>
  <c r="B9" i="171"/>
  <c r="H40" i="170"/>
  <c r="N38" i="170"/>
  <c r="I38" i="170"/>
  <c r="H38" i="170"/>
  <c r="N37" i="170"/>
  <c r="M37" i="170"/>
  <c r="L37" i="170"/>
  <c r="J37" i="170"/>
  <c r="I37" i="170"/>
  <c r="K37" i="170" s="1"/>
  <c r="H37" i="170"/>
  <c r="N36" i="170"/>
  <c r="M36" i="170"/>
  <c r="L36" i="170"/>
  <c r="K36" i="170"/>
  <c r="J36" i="170"/>
  <c r="I36" i="170"/>
  <c r="H36" i="170"/>
  <c r="N35" i="170"/>
  <c r="M35" i="170"/>
  <c r="L35" i="170"/>
  <c r="K35" i="170"/>
  <c r="J35" i="170"/>
  <c r="H35" i="170"/>
  <c r="I35" i="170" s="1"/>
  <c r="N34" i="170"/>
  <c r="M34" i="170"/>
  <c r="L34" i="170"/>
  <c r="J34" i="170"/>
  <c r="I34" i="170"/>
  <c r="K34" i="170" s="1"/>
  <c r="H34" i="170"/>
  <c r="N33" i="170"/>
  <c r="M33" i="170"/>
  <c r="L33" i="170"/>
  <c r="I33" i="170"/>
  <c r="H33" i="170"/>
  <c r="N32" i="170"/>
  <c r="M32" i="170"/>
  <c r="L32" i="170"/>
  <c r="I32" i="170"/>
  <c r="H32" i="170"/>
  <c r="N31" i="170"/>
  <c r="M31" i="170"/>
  <c r="L31" i="170"/>
  <c r="K31" i="170"/>
  <c r="H31" i="170"/>
  <c r="I31" i="170" s="1"/>
  <c r="J31" i="170" s="1"/>
  <c r="N30" i="170"/>
  <c r="M30" i="170"/>
  <c r="L30" i="170"/>
  <c r="J30" i="170"/>
  <c r="H30" i="170"/>
  <c r="I30" i="170" s="1"/>
  <c r="K30" i="170" s="1"/>
  <c r="N29" i="170"/>
  <c r="M29" i="170"/>
  <c r="L29" i="170"/>
  <c r="I29" i="170"/>
  <c r="H29" i="170"/>
  <c r="N28" i="170"/>
  <c r="M28" i="170"/>
  <c r="L28" i="170"/>
  <c r="I28" i="170"/>
  <c r="H28" i="170"/>
  <c r="N27" i="170"/>
  <c r="M27" i="170"/>
  <c r="L27" i="170"/>
  <c r="H27" i="170"/>
  <c r="I27" i="170" s="1"/>
  <c r="N26" i="170"/>
  <c r="M26" i="170"/>
  <c r="L26" i="170"/>
  <c r="I26" i="170"/>
  <c r="H26" i="170"/>
  <c r="N25" i="170"/>
  <c r="M25" i="170"/>
  <c r="L25" i="170"/>
  <c r="J25" i="170"/>
  <c r="I25" i="170"/>
  <c r="K25" i="170" s="1"/>
  <c r="H25" i="170"/>
  <c r="N24" i="170"/>
  <c r="M24" i="170"/>
  <c r="L24" i="170"/>
  <c r="K24" i="170"/>
  <c r="I24" i="170"/>
  <c r="J24" i="170" s="1"/>
  <c r="H24" i="170"/>
  <c r="N23" i="170"/>
  <c r="M23" i="170"/>
  <c r="L23" i="170"/>
  <c r="K23" i="170"/>
  <c r="J23" i="170"/>
  <c r="H23" i="170"/>
  <c r="I23" i="170" s="1"/>
  <c r="N22" i="170"/>
  <c r="M22" i="170"/>
  <c r="L22" i="170"/>
  <c r="I22" i="170"/>
  <c r="H22" i="170"/>
  <c r="N21" i="170"/>
  <c r="M21" i="170"/>
  <c r="L21" i="170"/>
  <c r="I21" i="170"/>
  <c r="K21" i="170" s="1"/>
  <c r="H21" i="170"/>
  <c r="N20" i="170"/>
  <c r="M20" i="170"/>
  <c r="L20" i="170"/>
  <c r="J20" i="170"/>
  <c r="I20" i="170"/>
  <c r="K20" i="170" s="1"/>
  <c r="H20" i="170"/>
  <c r="N19" i="170"/>
  <c r="M19" i="170"/>
  <c r="L19" i="170"/>
  <c r="H19" i="170"/>
  <c r="I19" i="170" s="1"/>
  <c r="N18" i="170"/>
  <c r="M18" i="170"/>
  <c r="L18" i="170"/>
  <c r="H18" i="170"/>
  <c r="I18" i="170" s="1"/>
  <c r="K18" i="170" s="1"/>
  <c r="N17" i="170"/>
  <c r="M17" i="170"/>
  <c r="L17" i="170"/>
  <c r="I17" i="170"/>
  <c r="K17" i="170" s="1"/>
  <c r="H17" i="170"/>
  <c r="N16" i="170"/>
  <c r="M16" i="170"/>
  <c r="L16" i="170"/>
  <c r="I16" i="170"/>
  <c r="H16" i="170"/>
  <c r="N15" i="170"/>
  <c r="M15" i="170"/>
  <c r="L15" i="170"/>
  <c r="I15" i="170"/>
  <c r="H15" i="170"/>
  <c r="N14" i="170"/>
  <c r="M14" i="170"/>
  <c r="L14" i="170"/>
  <c r="J14" i="170"/>
  <c r="H14" i="170"/>
  <c r="I14" i="170" s="1"/>
  <c r="K14" i="170" s="1"/>
  <c r="N13" i="170"/>
  <c r="M13" i="170"/>
  <c r="L13" i="170"/>
  <c r="I13" i="170"/>
  <c r="H13" i="170"/>
  <c r="N12" i="170"/>
  <c r="M12" i="170"/>
  <c r="L12" i="170"/>
  <c r="K12" i="170"/>
  <c r="J12" i="170"/>
  <c r="I12" i="170"/>
  <c r="H12" i="170"/>
  <c r="N11" i="170"/>
  <c r="M11" i="170"/>
  <c r="L11" i="170"/>
  <c r="K11" i="170"/>
  <c r="J11" i="170"/>
  <c r="H11" i="170"/>
  <c r="I11" i="170" s="1"/>
  <c r="N10" i="170"/>
  <c r="M10" i="170"/>
  <c r="L10" i="170"/>
  <c r="I10" i="170"/>
  <c r="H10" i="170"/>
  <c r="A10" i="170"/>
  <c r="N9" i="170"/>
  <c r="M9" i="170"/>
  <c r="L9" i="170"/>
  <c r="I9" i="170"/>
  <c r="H9" i="170"/>
  <c r="B9" i="170"/>
  <c r="N38" i="169"/>
  <c r="I38" i="169"/>
  <c r="H38" i="169"/>
  <c r="N37" i="169"/>
  <c r="M37" i="169"/>
  <c r="L37" i="169"/>
  <c r="I37" i="169"/>
  <c r="H37" i="169"/>
  <c r="N36" i="169"/>
  <c r="M36" i="169"/>
  <c r="L36" i="169"/>
  <c r="K36" i="169"/>
  <c r="J36" i="169"/>
  <c r="I36" i="169"/>
  <c r="H36" i="169"/>
  <c r="N35" i="169"/>
  <c r="M35" i="169"/>
  <c r="L35" i="169"/>
  <c r="K35" i="169"/>
  <c r="J35" i="169"/>
  <c r="H35" i="169"/>
  <c r="I35" i="169" s="1"/>
  <c r="N34" i="169"/>
  <c r="M34" i="169"/>
  <c r="L34" i="169"/>
  <c r="J34" i="169"/>
  <c r="H34" i="169"/>
  <c r="I34" i="169" s="1"/>
  <c r="K34" i="169" s="1"/>
  <c r="N33" i="169"/>
  <c r="M33" i="169"/>
  <c r="L33" i="169"/>
  <c r="J33" i="169"/>
  <c r="I33" i="169"/>
  <c r="K33" i="169" s="1"/>
  <c r="H33" i="169"/>
  <c r="N32" i="169"/>
  <c r="M32" i="169"/>
  <c r="L32" i="169"/>
  <c r="I32" i="169"/>
  <c r="H32" i="169"/>
  <c r="N31" i="169"/>
  <c r="M31" i="169"/>
  <c r="L31" i="169"/>
  <c r="J31" i="169"/>
  <c r="H31" i="169"/>
  <c r="I31" i="169" s="1"/>
  <c r="K31" i="169" s="1"/>
  <c r="N30" i="169"/>
  <c r="M30" i="169"/>
  <c r="L30" i="169"/>
  <c r="I30" i="169"/>
  <c r="H30" i="169"/>
  <c r="N29" i="169"/>
  <c r="M29" i="169"/>
  <c r="L29" i="169"/>
  <c r="I29" i="169"/>
  <c r="H29" i="169"/>
  <c r="N28" i="169"/>
  <c r="M28" i="169"/>
  <c r="L28" i="169"/>
  <c r="I28" i="169"/>
  <c r="H28" i="169"/>
  <c r="N27" i="169"/>
  <c r="M27" i="169"/>
  <c r="L27" i="169"/>
  <c r="K27" i="169"/>
  <c r="H27" i="169"/>
  <c r="I27" i="169" s="1"/>
  <c r="J27" i="169" s="1"/>
  <c r="N26" i="169"/>
  <c r="M26" i="169"/>
  <c r="L26" i="169"/>
  <c r="J26" i="169"/>
  <c r="I26" i="169"/>
  <c r="K26" i="169" s="1"/>
  <c r="H26" i="169"/>
  <c r="N25" i="169"/>
  <c r="M25" i="169"/>
  <c r="L25" i="169"/>
  <c r="I25" i="169"/>
  <c r="H25" i="169"/>
  <c r="N24" i="169"/>
  <c r="M24" i="169"/>
  <c r="L24" i="169"/>
  <c r="I24" i="169"/>
  <c r="H24" i="169"/>
  <c r="N23" i="169"/>
  <c r="M23" i="169"/>
  <c r="L23" i="169"/>
  <c r="I23" i="169"/>
  <c r="H23" i="169"/>
  <c r="N22" i="169"/>
  <c r="M22" i="169"/>
  <c r="L22" i="169"/>
  <c r="I22" i="169"/>
  <c r="H22" i="169"/>
  <c r="N21" i="169"/>
  <c r="M21" i="169"/>
  <c r="L21" i="169"/>
  <c r="I21" i="169"/>
  <c r="H21" i="169"/>
  <c r="N20" i="169"/>
  <c r="M20" i="169"/>
  <c r="L20" i="169"/>
  <c r="H20" i="169"/>
  <c r="I20" i="169" s="1"/>
  <c r="N19" i="169"/>
  <c r="M19" i="169"/>
  <c r="L19" i="169"/>
  <c r="H19" i="169"/>
  <c r="I19" i="169" s="1"/>
  <c r="N18" i="169"/>
  <c r="M18" i="169"/>
  <c r="L18" i="169"/>
  <c r="H18" i="169"/>
  <c r="I18" i="169" s="1"/>
  <c r="N17" i="169"/>
  <c r="M17" i="169"/>
  <c r="L17" i="169"/>
  <c r="I17" i="169"/>
  <c r="H17" i="169"/>
  <c r="N16" i="169"/>
  <c r="M16" i="169"/>
  <c r="L16" i="169"/>
  <c r="H16" i="169"/>
  <c r="I16" i="169" s="1"/>
  <c r="N15" i="169"/>
  <c r="M15" i="169"/>
  <c r="L15" i="169"/>
  <c r="K15" i="169"/>
  <c r="J15" i="169"/>
  <c r="H15" i="169"/>
  <c r="I15" i="169" s="1"/>
  <c r="N14" i="169"/>
  <c r="M14" i="169"/>
  <c r="L14" i="169"/>
  <c r="H14" i="169"/>
  <c r="I14" i="169" s="1"/>
  <c r="N13" i="169"/>
  <c r="M13" i="169"/>
  <c r="L13" i="169"/>
  <c r="K13" i="169"/>
  <c r="H13" i="169"/>
  <c r="I13" i="169" s="1"/>
  <c r="J13" i="169" s="1"/>
  <c r="N12" i="169"/>
  <c r="M12" i="169"/>
  <c r="L12" i="169"/>
  <c r="H12" i="169"/>
  <c r="N11" i="169"/>
  <c r="M11" i="169"/>
  <c r="L11" i="169"/>
  <c r="J11" i="169"/>
  <c r="H11" i="169"/>
  <c r="I11" i="169" s="1"/>
  <c r="K11" i="169" s="1"/>
  <c r="B11" i="169"/>
  <c r="N10" i="169"/>
  <c r="M10" i="169"/>
  <c r="L10" i="169"/>
  <c r="K10" i="169"/>
  <c r="H10" i="169"/>
  <c r="I10" i="169" s="1"/>
  <c r="J10" i="169" s="1"/>
  <c r="B10" i="169"/>
  <c r="A10" i="169"/>
  <c r="A11" i="169" s="1"/>
  <c r="A12" i="169" s="1"/>
  <c r="N9" i="169"/>
  <c r="M9" i="169"/>
  <c r="L9" i="169"/>
  <c r="K9" i="169"/>
  <c r="J9" i="169"/>
  <c r="I9" i="169"/>
  <c r="H9" i="169"/>
  <c r="B9" i="169"/>
  <c r="N38" i="168"/>
  <c r="K38" i="168"/>
  <c r="J38" i="168"/>
  <c r="I38" i="168"/>
  <c r="H38" i="168"/>
  <c r="N37" i="168"/>
  <c r="M37" i="168"/>
  <c r="L37" i="168"/>
  <c r="H37" i="168"/>
  <c r="I37" i="168" s="1"/>
  <c r="J37" i="168" s="1"/>
  <c r="N36" i="168"/>
  <c r="M36" i="168"/>
  <c r="L36" i="168"/>
  <c r="K36" i="168"/>
  <c r="J36" i="168"/>
  <c r="H36" i="168"/>
  <c r="I36" i="168" s="1"/>
  <c r="N35" i="168"/>
  <c r="M35" i="168"/>
  <c r="L35" i="168"/>
  <c r="K35" i="168"/>
  <c r="J35" i="168"/>
  <c r="H35" i="168"/>
  <c r="I35" i="168" s="1"/>
  <c r="N34" i="168"/>
  <c r="M34" i="168"/>
  <c r="L34" i="168"/>
  <c r="H34" i="168"/>
  <c r="I34" i="168" s="1"/>
  <c r="N33" i="168"/>
  <c r="M33" i="168"/>
  <c r="L33" i="168"/>
  <c r="I33" i="168"/>
  <c r="H33" i="168"/>
  <c r="N32" i="168"/>
  <c r="M32" i="168"/>
  <c r="L32" i="168"/>
  <c r="K32" i="168"/>
  <c r="J32" i="168"/>
  <c r="H32" i="168"/>
  <c r="I32" i="168" s="1"/>
  <c r="N31" i="168"/>
  <c r="M31" i="168"/>
  <c r="L31" i="168"/>
  <c r="I31" i="168"/>
  <c r="K31" i="168" s="1"/>
  <c r="H31" i="168"/>
  <c r="N30" i="168"/>
  <c r="M30" i="168"/>
  <c r="L30" i="168"/>
  <c r="I30" i="168"/>
  <c r="H30" i="168"/>
  <c r="N29" i="168"/>
  <c r="M29" i="168"/>
  <c r="L29" i="168"/>
  <c r="I29" i="168"/>
  <c r="H29" i="168"/>
  <c r="N28" i="168"/>
  <c r="M28" i="168"/>
  <c r="L28" i="168"/>
  <c r="I28" i="168"/>
  <c r="H28" i="168"/>
  <c r="N27" i="168"/>
  <c r="M27" i="168"/>
  <c r="L27" i="168"/>
  <c r="K27" i="168"/>
  <c r="H27" i="168"/>
  <c r="I27" i="168" s="1"/>
  <c r="J27" i="168" s="1"/>
  <c r="N26" i="168"/>
  <c r="M26" i="168"/>
  <c r="L26" i="168"/>
  <c r="H26" i="168"/>
  <c r="I26" i="168" s="1"/>
  <c r="N25" i="168"/>
  <c r="M25" i="168"/>
  <c r="L25" i="168"/>
  <c r="H25" i="168"/>
  <c r="I25" i="168" s="1"/>
  <c r="N24" i="168"/>
  <c r="M24" i="168"/>
  <c r="L24" i="168"/>
  <c r="K24" i="168"/>
  <c r="J24" i="168"/>
  <c r="I24" i="168"/>
  <c r="H24" i="168"/>
  <c r="N23" i="168"/>
  <c r="M23" i="168"/>
  <c r="L23" i="168"/>
  <c r="K23" i="168"/>
  <c r="H23" i="168"/>
  <c r="I23" i="168" s="1"/>
  <c r="J23" i="168" s="1"/>
  <c r="N22" i="168"/>
  <c r="M22" i="168"/>
  <c r="L22" i="168"/>
  <c r="H22" i="168"/>
  <c r="I22" i="168" s="1"/>
  <c r="N21" i="168"/>
  <c r="M21" i="168"/>
  <c r="L21" i="168"/>
  <c r="H21" i="168"/>
  <c r="I21" i="168" s="1"/>
  <c r="N20" i="168"/>
  <c r="M20" i="168"/>
  <c r="L20" i="168"/>
  <c r="K20" i="168"/>
  <c r="J20" i="168"/>
  <c r="I20" i="168"/>
  <c r="H20" i="168"/>
  <c r="N19" i="168"/>
  <c r="M19" i="168"/>
  <c r="L19" i="168"/>
  <c r="K19" i="168"/>
  <c r="J19" i="168"/>
  <c r="H19" i="168"/>
  <c r="I19" i="168" s="1"/>
  <c r="N18" i="168"/>
  <c r="M18" i="168"/>
  <c r="L18" i="168"/>
  <c r="I18" i="168"/>
  <c r="H18" i="168"/>
  <c r="N17" i="168"/>
  <c r="M17" i="168"/>
  <c r="L17" i="168"/>
  <c r="I17" i="168"/>
  <c r="H17" i="168"/>
  <c r="N16" i="168"/>
  <c r="M16" i="168"/>
  <c r="L16" i="168"/>
  <c r="I16" i="168"/>
  <c r="H16" i="168"/>
  <c r="N15" i="168"/>
  <c r="M15" i="168"/>
  <c r="L15" i="168"/>
  <c r="H15" i="168"/>
  <c r="I15" i="168" s="1"/>
  <c r="N14" i="168"/>
  <c r="M14" i="168"/>
  <c r="L14" i="168"/>
  <c r="K14" i="168"/>
  <c r="I14" i="168"/>
  <c r="J14" i="168" s="1"/>
  <c r="H14" i="168"/>
  <c r="N13" i="168"/>
  <c r="M13" i="168"/>
  <c r="L13" i="168"/>
  <c r="H13" i="168"/>
  <c r="I13" i="168" s="1"/>
  <c r="N12" i="168"/>
  <c r="M12" i="168"/>
  <c r="L12" i="168"/>
  <c r="I12" i="168"/>
  <c r="H12" i="168"/>
  <c r="N11" i="168"/>
  <c r="M11" i="168"/>
  <c r="L11" i="168"/>
  <c r="H11" i="168"/>
  <c r="I11" i="168" s="1"/>
  <c r="A11" i="168"/>
  <c r="N10" i="168"/>
  <c r="M10" i="168"/>
  <c r="L10" i="168"/>
  <c r="I10" i="168"/>
  <c r="J10" i="168" s="1"/>
  <c r="H10" i="168"/>
  <c r="A10" i="168"/>
  <c r="B10" i="168" s="1"/>
  <c r="N9" i="168"/>
  <c r="M9" i="168"/>
  <c r="L9" i="168"/>
  <c r="I9" i="168"/>
  <c r="H9" i="168"/>
  <c r="B9" i="168"/>
  <c r="N38" i="167"/>
  <c r="H38" i="167"/>
  <c r="I38" i="167" s="1"/>
  <c r="N37" i="167"/>
  <c r="M37" i="167"/>
  <c r="L37" i="167"/>
  <c r="H37" i="167"/>
  <c r="I37" i="167" s="1"/>
  <c r="N36" i="167"/>
  <c r="M36" i="167"/>
  <c r="L36" i="167"/>
  <c r="K36" i="167"/>
  <c r="J36" i="167"/>
  <c r="I36" i="167"/>
  <c r="H36" i="167"/>
  <c r="N35" i="167"/>
  <c r="M35" i="167"/>
  <c r="L35" i="167"/>
  <c r="K35" i="167"/>
  <c r="J35" i="167"/>
  <c r="H35" i="167"/>
  <c r="I35" i="167" s="1"/>
  <c r="N34" i="167"/>
  <c r="M34" i="167"/>
  <c r="L34" i="167"/>
  <c r="H34" i="167"/>
  <c r="I34" i="167" s="1"/>
  <c r="N33" i="167"/>
  <c r="M33" i="167"/>
  <c r="L33" i="167"/>
  <c r="H33" i="167"/>
  <c r="I33" i="167" s="1"/>
  <c r="N32" i="167"/>
  <c r="M32" i="167"/>
  <c r="L32" i="167"/>
  <c r="I32" i="167"/>
  <c r="H32" i="167"/>
  <c r="N31" i="167"/>
  <c r="M31" i="167"/>
  <c r="L31" i="167"/>
  <c r="K31" i="167"/>
  <c r="J31" i="167"/>
  <c r="I31" i="167"/>
  <c r="H31" i="167"/>
  <c r="N30" i="167"/>
  <c r="M30" i="167"/>
  <c r="L30" i="167"/>
  <c r="I30" i="167"/>
  <c r="H30" i="167"/>
  <c r="N29" i="167"/>
  <c r="M29" i="167"/>
  <c r="L29" i="167"/>
  <c r="H29" i="167"/>
  <c r="I29" i="167" s="1"/>
  <c r="N28" i="167"/>
  <c r="M28" i="167"/>
  <c r="L28" i="167"/>
  <c r="K28" i="167"/>
  <c r="J28" i="167"/>
  <c r="I28" i="167"/>
  <c r="H28" i="167"/>
  <c r="N27" i="167"/>
  <c r="M27" i="167"/>
  <c r="L27" i="167"/>
  <c r="I27" i="167"/>
  <c r="H27" i="167"/>
  <c r="N26" i="167"/>
  <c r="M26" i="167"/>
  <c r="L26" i="167"/>
  <c r="H26" i="167"/>
  <c r="I26" i="167" s="1"/>
  <c r="N25" i="167"/>
  <c r="M25" i="167"/>
  <c r="L25" i="167"/>
  <c r="H25" i="167"/>
  <c r="I25" i="167" s="1"/>
  <c r="N24" i="167"/>
  <c r="M24" i="167"/>
  <c r="L24" i="167"/>
  <c r="K24" i="167"/>
  <c r="I24" i="167"/>
  <c r="J24" i="167" s="1"/>
  <c r="H24" i="167"/>
  <c r="N23" i="167"/>
  <c r="M23" i="167"/>
  <c r="L23" i="167"/>
  <c r="K23" i="167"/>
  <c r="H23" i="167"/>
  <c r="I23" i="167" s="1"/>
  <c r="J23" i="167" s="1"/>
  <c r="N22" i="167"/>
  <c r="M22" i="167"/>
  <c r="L22" i="167"/>
  <c r="H22" i="167"/>
  <c r="I22" i="167" s="1"/>
  <c r="N21" i="167"/>
  <c r="M21" i="167"/>
  <c r="L21" i="167"/>
  <c r="H21" i="167"/>
  <c r="I21" i="167" s="1"/>
  <c r="N20" i="167"/>
  <c r="M20" i="167"/>
  <c r="L20" i="167"/>
  <c r="K20" i="167"/>
  <c r="J20" i="167"/>
  <c r="I20" i="167"/>
  <c r="H20" i="167"/>
  <c r="N19" i="167"/>
  <c r="M19" i="167"/>
  <c r="L19" i="167"/>
  <c r="K19" i="167"/>
  <c r="H19" i="167"/>
  <c r="I19" i="167" s="1"/>
  <c r="J19" i="167" s="1"/>
  <c r="N18" i="167"/>
  <c r="M18" i="167"/>
  <c r="L18" i="167"/>
  <c r="K18" i="167"/>
  <c r="H18" i="167"/>
  <c r="I18" i="167" s="1"/>
  <c r="J18" i="167" s="1"/>
  <c r="N17" i="167"/>
  <c r="M17" i="167"/>
  <c r="L17" i="167"/>
  <c r="I17" i="167"/>
  <c r="H17" i="167"/>
  <c r="N16" i="167"/>
  <c r="M16" i="167"/>
  <c r="L16" i="167"/>
  <c r="I16" i="167"/>
  <c r="K16" i="167" s="1"/>
  <c r="H16" i="167"/>
  <c r="N15" i="167"/>
  <c r="M15" i="167"/>
  <c r="L15" i="167"/>
  <c r="I15" i="167"/>
  <c r="H15" i="167"/>
  <c r="N14" i="167"/>
  <c r="M14" i="167"/>
  <c r="L14" i="167"/>
  <c r="K14" i="167"/>
  <c r="I14" i="167"/>
  <c r="J14" i="167" s="1"/>
  <c r="H14" i="167"/>
  <c r="N13" i="167"/>
  <c r="M13" i="167"/>
  <c r="L13" i="167"/>
  <c r="I13" i="167"/>
  <c r="H13" i="167"/>
  <c r="N12" i="167"/>
  <c r="M12" i="167"/>
  <c r="L12" i="167"/>
  <c r="I12" i="167"/>
  <c r="H12" i="167"/>
  <c r="N11" i="167"/>
  <c r="M11" i="167"/>
  <c r="L11" i="167"/>
  <c r="I11" i="167"/>
  <c r="H11" i="167"/>
  <c r="N10" i="167"/>
  <c r="M10" i="167"/>
  <c r="L10" i="167"/>
  <c r="I10" i="167"/>
  <c r="H10" i="167"/>
  <c r="A10" i="167"/>
  <c r="N9" i="167"/>
  <c r="M9" i="167"/>
  <c r="L9" i="167"/>
  <c r="H9" i="167"/>
  <c r="B9" i="167"/>
  <c r="N38" i="166"/>
  <c r="H38" i="166"/>
  <c r="I38" i="166" s="1"/>
  <c r="N37" i="166"/>
  <c r="M37" i="166"/>
  <c r="L37" i="166"/>
  <c r="I37" i="166"/>
  <c r="H37" i="166"/>
  <c r="N36" i="166"/>
  <c r="M36" i="166"/>
  <c r="L36" i="166"/>
  <c r="K36" i="166"/>
  <c r="J36" i="166"/>
  <c r="I36" i="166"/>
  <c r="H36" i="166"/>
  <c r="N35" i="166"/>
  <c r="M35" i="166"/>
  <c r="L35" i="166"/>
  <c r="H35" i="166"/>
  <c r="I35" i="166" s="1"/>
  <c r="K35" i="166" s="1"/>
  <c r="N34" i="166"/>
  <c r="M34" i="166"/>
  <c r="L34" i="166"/>
  <c r="K34" i="166"/>
  <c r="I34" i="166"/>
  <c r="J34" i="166" s="1"/>
  <c r="H34" i="166"/>
  <c r="N33" i="166"/>
  <c r="M33" i="166"/>
  <c r="L33" i="166"/>
  <c r="I33" i="166"/>
  <c r="H33" i="166"/>
  <c r="N32" i="166"/>
  <c r="M32" i="166"/>
  <c r="L32" i="166"/>
  <c r="K32" i="166"/>
  <c r="J32" i="166"/>
  <c r="I32" i="166"/>
  <c r="H32" i="166"/>
  <c r="N31" i="166"/>
  <c r="M31" i="166"/>
  <c r="L31" i="166"/>
  <c r="H31" i="166"/>
  <c r="I31" i="166" s="1"/>
  <c r="N30" i="166"/>
  <c r="M30" i="166"/>
  <c r="L30" i="166"/>
  <c r="K30" i="166"/>
  <c r="I30" i="166"/>
  <c r="J30" i="166" s="1"/>
  <c r="H30" i="166"/>
  <c r="N29" i="166"/>
  <c r="M29" i="166"/>
  <c r="L29" i="166"/>
  <c r="I29" i="166"/>
  <c r="H29" i="166"/>
  <c r="N28" i="166"/>
  <c r="M28" i="166"/>
  <c r="L28" i="166"/>
  <c r="I28" i="166"/>
  <c r="H28" i="166"/>
  <c r="N27" i="166"/>
  <c r="M27" i="166"/>
  <c r="L27" i="166"/>
  <c r="I27" i="166"/>
  <c r="H27" i="166"/>
  <c r="N26" i="166"/>
  <c r="M26" i="166"/>
  <c r="L26" i="166"/>
  <c r="H26" i="166"/>
  <c r="I26" i="166" s="1"/>
  <c r="N25" i="166"/>
  <c r="M25" i="166"/>
  <c r="L25" i="166"/>
  <c r="I25" i="166"/>
  <c r="H25" i="166"/>
  <c r="N24" i="166"/>
  <c r="M24" i="166"/>
  <c r="L24" i="166"/>
  <c r="K24" i="166"/>
  <c r="I24" i="166"/>
  <c r="J24" i="166" s="1"/>
  <c r="H24" i="166"/>
  <c r="N23" i="166"/>
  <c r="M23" i="166"/>
  <c r="L23" i="166"/>
  <c r="I23" i="166"/>
  <c r="H23" i="166"/>
  <c r="N22" i="166"/>
  <c r="M22" i="166"/>
  <c r="L22" i="166"/>
  <c r="I22" i="166"/>
  <c r="H22" i="166"/>
  <c r="N21" i="166"/>
  <c r="M21" i="166"/>
  <c r="L21" i="166"/>
  <c r="H21" i="166"/>
  <c r="I21" i="166" s="1"/>
  <c r="N20" i="166"/>
  <c r="M20" i="166"/>
  <c r="L20" i="166"/>
  <c r="K20" i="166"/>
  <c r="J20" i="166"/>
  <c r="I20" i="166"/>
  <c r="H20" i="166"/>
  <c r="N19" i="166"/>
  <c r="M19" i="166"/>
  <c r="L19" i="166"/>
  <c r="J19" i="166"/>
  <c r="H19" i="166"/>
  <c r="I19" i="166" s="1"/>
  <c r="K19" i="166" s="1"/>
  <c r="N18" i="166"/>
  <c r="M18" i="166"/>
  <c r="L18" i="166"/>
  <c r="K18" i="166"/>
  <c r="H18" i="166"/>
  <c r="I18" i="166" s="1"/>
  <c r="J18" i="166" s="1"/>
  <c r="N17" i="166"/>
  <c r="M17" i="166"/>
  <c r="L17" i="166"/>
  <c r="I17" i="166"/>
  <c r="H17" i="166"/>
  <c r="N16" i="166"/>
  <c r="M16" i="166"/>
  <c r="L16" i="166"/>
  <c r="I16" i="166"/>
  <c r="H16" i="166"/>
  <c r="N15" i="166"/>
  <c r="M15" i="166"/>
  <c r="L15" i="166"/>
  <c r="K15" i="166"/>
  <c r="J15" i="166"/>
  <c r="I15" i="166"/>
  <c r="H15" i="166"/>
  <c r="N14" i="166"/>
  <c r="M14" i="166"/>
  <c r="L14" i="166"/>
  <c r="H14" i="166"/>
  <c r="I14" i="166" s="1"/>
  <c r="N13" i="166"/>
  <c r="M13" i="166"/>
  <c r="L13" i="166"/>
  <c r="I13" i="166"/>
  <c r="H13" i="166"/>
  <c r="N12" i="166"/>
  <c r="M12" i="166"/>
  <c r="L12" i="166"/>
  <c r="I12" i="166"/>
  <c r="K12" i="166" s="1"/>
  <c r="H12" i="166"/>
  <c r="N11" i="166"/>
  <c r="M11" i="166"/>
  <c r="L11" i="166"/>
  <c r="H11" i="166"/>
  <c r="I11" i="166" s="1"/>
  <c r="N10" i="166"/>
  <c r="M10" i="166"/>
  <c r="L10" i="166"/>
  <c r="H10" i="166"/>
  <c r="I10" i="166" s="1"/>
  <c r="A10" i="166"/>
  <c r="N9" i="166"/>
  <c r="M9" i="166"/>
  <c r="L9" i="166"/>
  <c r="H9" i="166"/>
  <c r="B9" i="166"/>
  <c r="L40" i="165"/>
  <c r="N38" i="165"/>
  <c r="K38" i="165"/>
  <c r="I38" i="165"/>
  <c r="J38" i="165" s="1"/>
  <c r="H38" i="165"/>
  <c r="N37" i="165"/>
  <c r="M37" i="165"/>
  <c r="L37" i="165"/>
  <c r="H37" i="165"/>
  <c r="I37" i="165" s="1"/>
  <c r="N36" i="165"/>
  <c r="M36" i="165"/>
  <c r="L36" i="165"/>
  <c r="K36" i="165"/>
  <c r="J36" i="165"/>
  <c r="I36" i="165"/>
  <c r="H36" i="165"/>
  <c r="N35" i="165"/>
  <c r="M35" i="165"/>
  <c r="L35" i="165"/>
  <c r="K35" i="165"/>
  <c r="J35" i="165"/>
  <c r="I35" i="165"/>
  <c r="H35" i="165"/>
  <c r="N34" i="165"/>
  <c r="M34" i="165"/>
  <c r="L34" i="165"/>
  <c r="K34" i="165"/>
  <c r="H34" i="165"/>
  <c r="I34" i="165" s="1"/>
  <c r="J34" i="165" s="1"/>
  <c r="N33" i="165"/>
  <c r="M33" i="165"/>
  <c r="L33" i="165"/>
  <c r="I33" i="165"/>
  <c r="H33" i="165"/>
  <c r="N32" i="165"/>
  <c r="M32" i="165"/>
  <c r="L32" i="165"/>
  <c r="I32" i="165"/>
  <c r="J32" i="165" s="1"/>
  <c r="H32" i="165"/>
  <c r="N31" i="165"/>
  <c r="M31" i="165"/>
  <c r="L31" i="165"/>
  <c r="J31" i="165"/>
  <c r="I31" i="165"/>
  <c r="K31" i="165" s="1"/>
  <c r="H31" i="165"/>
  <c r="N30" i="165"/>
  <c r="M30" i="165"/>
  <c r="L30" i="165"/>
  <c r="K30" i="165"/>
  <c r="I30" i="165"/>
  <c r="J30" i="165" s="1"/>
  <c r="H30" i="165"/>
  <c r="N29" i="165"/>
  <c r="M29" i="165"/>
  <c r="L29" i="165"/>
  <c r="H29" i="165"/>
  <c r="I29" i="165" s="1"/>
  <c r="N28" i="165"/>
  <c r="M28" i="165"/>
  <c r="L28" i="165"/>
  <c r="I28" i="165"/>
  <c r="H28" i="165"/>
  <c r="N27" i="165"/>
  <c r="M27" i="165"/>
  <c r="L27" i="165"/>
  <c r="J27" i="165"/>
  <c r="I27" i="165"/>
  <c r="K27" i="165" s="1"/>
  <c r="H27" i="165"/>
  <c r="N26" i="165"/>
  <c r="M26" i="165"/>
  <c r="L26" i="165"/>
  <c r="H26" i="165"/>
  <c r="I26" i="165" s="1"/>
  <c r="N25" i="165"/>
  <c r="M25" i="165"/>
  <c r="L25" i="165"/>
  <c r="H25" i="165"/>
  <c r="I25" i="165" s="1"/>
  <c r="N24" i="165"/>
  <c r="M24" i="165"/>
  <c r="L24" i="165"/>
  <c r="K24" i="165"/>
  <c r="J24" i="165"/>
  <c r="I24" i="165"/>
  <c r="H24" i="165"/>
  <c r="N23" i="165"/>
  <c r="M23" i="165"/>
  <c r="L23" i="165"/>
  <c r="I23" i="165"/>
  <c r="H23" i="165"/>
  <c r="N22" i="165"/>
  <c r="M22" i="165"/>
  <c r="L22" i="165"/>
  <c r="H22" i="165"/>
  <c r="I22" i="165" s="1"/>
  <c r="N21" i="165"/>
  <c r="M21" i="165"/>
  <c r="L21" i="165"/>
  <c r="I21" i="165"/>
  <c r="H21" i="165"/>
  <c r="N20" i="165"/>
  <c r="M20" i="165"/>
  <c r="L20" i="165"/>
  <c r="K20" i="165"/>
  <c r="J20" i="165"/>
  <c r="I20" i="165"/>
  <c r="H20" i="165"/>
  <c r="N19" i="165"/>
  <c r="M19" i="165"/>
  <c r="L19" i="165"/>
  <c r="K19" i="165"/>
  <c r="H19" i="165"/>
  <c r="I19" i="165" s="1"/>
  <c r="J19" i="165" s="1"/>
  <c r="N18" i="165"/>
  <c r="M18" i="165"/>
  <c r="L18" i="165"/>
  <c r="H18" i="165"/>
  <c r="I18" i="165" s="1"/>
  <c r="N17" i="165"/>
  <c r="M17" i="165"/>
  <c r="L17" i="165"/>
  <c r="I17" i="165"/>
  <c r="H17" i="165"/>
  <c r="N16" i="165"/>
  <c r="M16" i="165"/>
  <c r="L16" i="165"/>
  <c r="K16" i="165"/>
  <c r="J16" i="165"/>
  <c r="I16" i="165"/>
  <c r="H16" i="165"/>
  <c r="N15" i="165"/>
  <c r="M15" i="165"/>
  <c r="L15" i="165"/>
  <c r="I15" i="165"/>
  <c r="K15" i="165" s="1"/>
  <c r="H15" i="165"/>
  <c r="N14" i="165"/>
  <c r="M14" i="165"/>
  <c r="L14" i="165"/>
  <c r="K14" i="165"/>
  <c r="I14" i="165"/>
  <c r="J14" i="165" s="1"/>
  <c r="H14" i="165"/>
  <c r="N13" i="165"/>
  <c r="M13" i="165"/>
  <c r="L13" i="165"/>
  <c r="I13" i="165"/>
  <c r="H13" i="165"/>
  <c r="N12" i="165"/>
  <c r="M12" i="165"/>
  <c r="L12" i="165"/>
  <c r="J12" i="165"/>
  <c r="I12" i="165"/>
  <c r="K12" i="165" s="1"/>
  <c r="H12" i="165"/>
  <c r="N11" i="165"/>
  <c r="M11" i="165"/>
  <c r="L11" i="165"/>
  <c r="I11" i="165"/>
  <c r="H11" i="165"/>
  <c r="A11" i="165"/>
  <c r="N10" i="165"/>
  <c r="M10" i="165"/>
  <c r="L10" i="165"/>
  <c r="H10" i="165"/>
  <c r="I10" i="165" s="1"/>
  <c r="A10" i="165"/>
  <c r="B10" i="165" s="1"/>
  <c r="N9" i="165"/>
  <c r="M9" i="165"/>
  <c r="L9" i="165"/>
  <c r="I9" i="165"/>
  <c r="H9" i="165"/>
  <c r="B9" i="165"/>
  <c r="M40" i="164"/>
  <c r="N38" i="164"/>
  <c r="H38" i="164"/>
  <c r="I38" i="164" s="1"/>
  <c r="N37" i="164"/>
  <c r="M37" i="164"/>
  <c r="L37" i="164"/>
  <c r="H37" i="164"/>
  <c r="I37" i="164" s="1"/>
  <c r="N36" i="164"/>
  <c r="M36" i="164"/>
  <c r="L36" i="164"/>
  <c r="I36" i="164"/>
  <c r="H36" i="164"/>
  <c r="N35" i="164"/>
  <c r="M35" i="164"/>
  <c r="L35" i="164"/>
  <c r="H35" i="164"/>
  <c r="I35" i="164" s="1"/>
  <c r="N34" i="164"/>
  <c r="M34" i="164"/>
  <c r="L34" i="164"/>
  <c r="H34" i="164"/>
  <c r="I34" i="164" s="1"/>
  <c r="N33" i="164"/>
  <c r="M33" i="164"/>
  <c r="L33" i="164"/>
  <c r="I33" i="164"/>
  <c r="H33" i="164"/>
  <c r="N32" i="164"/>
  <c r="M32" i="164"/>
  <c r="L32" i="164"/>
  <c r="I32" i="164"/>
  <c r="H32" i="164"/>
  <c r="N31" i="164"/>
  <c r="M31" i="164"/>
  <c r="L31" i="164"/>
  <c r="J31" i="164"/>
  <c r="I31" i="164"/>
  <c r="K31" i="164" s="1"/>
  <c r="H31" i="164"/>
  <c r="N30" i="164"/>
  <c r="M30" i="164"/>
  <c r="L30" i="164"/>
  <c r="H30" i="164"/>
  <c r="I30" i="164" s="1"/>
  <c r="N29" i="164"/>
  <c r="M29" i="164"/>
  <c r="L29" i="164"/>
  <c r="I29" i="164"/>
  <c r="H29" i="164"/>
  <c r="N28" i="164"/>
  <c r="M28" i="164"/>
  <c r="L28" i="164"/>
  <c r="I28" i="164"/>
  <c r="H28" i="164"/>
  <c r="N27" i="164"/>
  <c r="M27" i="164"/>
  <c r="L27" i="164"/>
  <c r="I27" i="164"/>
  <c r="H27" i="164"/>
  <c r="N26" i="164"/>
  <c r="M26" i="164"/>
  <c r="L26" i="164"/>
  <c r="H26" i="164"/>
  <c r="I26" i="164" s="1"/>
  <c r="N25" i="164"/>
  <c r="M25" i="164"/>
  <c r="L25" i="164"/>
  <c r="I25" i="164"/>
  <c r="H25" i="164"/>
  <c r="N24" i="164"/>
  <c r="M24" i="164"/>
  <c r="L24" i="164"/>
  <c r="I24" i="164"/>
  <c r="H24" i="164"/>
  <c r="N23" i="164"/>
  <c r="M23" i="164"/>
  <c r="L23" i="164"/>
  <c r="K23" i="164"/>
  <c r="H23" i="164"/>
  <c r="I23" i="164" s="1"/>
  <c r="J23" i="164" s="1"/>
  <c r="N22" i="164"/>
  <c r="M22" i="164"/>
  <c r="L22" i="164"/>
  <c r="K22" i="164"/>
  <c r="I22" i="164"/>
  <c r="J22" i="164" s="1"/>
  <c r="H22" i="164"/>
  <c r="N21" i="164"/>
  <c r="M21" i="164"/>
  <c r="L21" i="164"/>
  <c r="H21" i="164"/>
  <c r="I21" i="164" s="1"/>
  <c r="N20" i="164"/>
  <c r="M20" i="164"/>
  <c r="L20" i="164"/>
  <c r="K20" i="164"/>
  <c r="J20" i="164"/>
  <c r="I20" i="164"/>
  <c r="H20" i="164"/>
  <c r="N19" i="164"/>
  <c r="M19" i="164"/>
  <c r="L19" i="164"/>
  <c r="J19" i="164"/>
  <c r="I19" i="164"/>
  <c r="K19" i="164" s="1"/>
  <c r="H19" i="164"/>
  <c r="N18" i="164"/>
  <c r="M18" i="164"/>
  <c r="L18" i="164"/>
  <c r="H18" i="164"/>
  <c r="I18" i="164" s="1"/>
  <c r="N17" i="164"/>
  <c r="M17" i="164"/>
  <c r="L17" i="164"/>
  <c r="I17" i="164"/>
  <c r="H17" i="164"/>
  <c r="N16" i="164"/>
  <c r="M16" i="164"/>
  <c r="L16" i="164"/>
  <c r="K16" i="164"/>
  <c r="J16" i="164"/>
  <c r="I16" i="164"/>
  <c r="H16" i="164"/>
  <c r="N15" i="164"/>
  <c r="M15" i="164"/>
  <c r="L15" i="164"/>
  <c r="J15" i="164"/>
  <c r="I15" i="164"/>
  <c r="K15" i="164" s="1"/>
  <c r="H15" i="164"/>
  <c r="N14" i="164"/>
  <c r="M14" i="164"/>
  <c r="L14" i="164"/>
  <c r="K14" i="164"/>
  <c r="I14" i="164"/>
  <c r="J14" i="164" s="1"/>
  <c r="H14" i="164"/>
  <c r="N13" i="164"/>
  <c r="N40" i="164" s="1"/>
  <c r="M13" i="164"/>
  <c r="L13" i="164"/>
  <c r="H13" i="164"/>
  <c r="I13" i="164" s="1"/>
  <c r="N12" i="164"/>
  <c r="M12" i="164"/>
  <c r="L12" i="164"/>
  <c r="I12" i="164"/>
  <c r="H12" i="164"/>
  <c r="N11" i="164"/>
  <c r="M11" i="164"/>
  <c r="L11" i="164"/>
  <c r="J11" i="164"/>
  <c r="I11" i="164"/>
  <c r="K11" i="164" s="1"/>
  <c r="H11" i="164"/>
  <c r="N10" i="164"/>
  <c r="M10" i="164"/>
  <c r="L10" i="164"/>
  <c r="K10" i="164"/>
  <c r="H10" i="164"/>
  <c r="I10" i="164" s="1"/>
  <c r="J10" i="164" s="1"/>
  <c r="A10" i="164"/>
  <c r="A11" i="164" s="1"/>
  <c r="N9" i="164"/>
  <c r="M9" i="164"/>
  <c r="L9" i="164"/>
  <c r="H9" i="164"/>
  <c r="B9" i="164"/>
  <c r="N38" i="163"/>
  <c r="H38" i="163"/>
  <c r="I38" i="163" s="1"/>
  <c r="N37" i="163"/>
  <c r="M37" i="163"/>
  <c r="L37" i="163"/>
  <c r="H37" i="163"/>
  <c r="I37" i="163" s="1"/>
  <c r="N36" i="163"/>
  <c r="M36" i="163"/>
  <c r="L36" i="163"/>
  <c r="K36" i="163"/>
  <c r="J36" i="163"/>
  <c r="I36" i="163"/>
  <c r="H36" i="163"/>
  <c r="N35" i="163"/>
  <c r="M35" i="163"/>
  <c r="L35" i="163"/>
  <c r="H35" i="163"/>
  <c r="I35" i="163" s="1"/>
  <c r="N34" i="163"/>
  <c r="M34" i="163"/>
  <c r="L34" i="163"/>
  <c r="K34" i="163"/>
  <c r="I34" i="163"/>
  <c r="J34" i="163" s="1"/>
  <c r="H34" i="163"/>
  <c r="N33" i="163"/>
  <c r="M33" i="163"/>
  <c r="L33" i="163"/>
  <c r="I33" i="163"/>
  <c r="H33" i="163"/>
  <c r="N32" i="163"/>
  <c r="M32" i="163"/>
  <c r="L32" i="163"/>
  <c r="I32" i="163"/>
  <c r="H32" i="163"/>
  <c r="N31" i="163"/>
  <c r="M31" i="163"/>
  <c r="L31" i="163"/>
  <c r="K31" i="163"/>
  <c r="J31" i="163"/>
  <c r="I31" i="163"/>
  <c r="H31" i="163"/>
  <c r="N30" i="163"/>
  <c r="M30" i="163"/>
  <c r="L30" i="163"/>
  <c r="I30" i="163"/>
  <c r="J30" i="163" s="1"/>
  <c r="H30" i="163"/>
  <c r="N29" i="163"/>
  <c r="M29" i="163"/>
  <c r="L29" i="163"/>
  <c r="H29" i="163"/>
  <c r="I29" i="163" s="1"/>
  <c r="N28" i="163"/>
  <c r="M28" i="163"/>
  <c r="L28" i="163"/>
  <c r="I28" i="163"/>
  <c r="K28" i="163" s="1"/>
  <c r="H28" i="163"/>
  <c r="N27" i="163"/>
  <c r="M27" i="163"/>
  <c r="L27" i="163"/>
  <c r="H27" i="163"/>
  <c r="I27" i="163" s="1"/>
  <c r="N26" i="163"/>
  <c r="M26" i="163"/>
  <c r="L26" i="163"/>
  <c r="I26" i="163"/>
  <c r="J26" i="163" s="1"/>
  <c r="H26" i="163"/>
  <c r="N25" i="163"/>
  <c r="M25" i="163"/>
  <c r="L25" i="163"/>
  <c r="H25" i="163"/>
  <c r="I25" i="163" s="1"/>
  <c r="N24" i="163"/>
  <c r="M24" i="163"/>
  <c r="L24" i="163"/>
  <c r="K24" i="163"/>
  <c r="I24" i="163"/>
  <c r="J24" i="163" s="1"/>
  <c r="H24" i="163"/>
  <c r="N23" i="163"/>
  <c r="M23" i="163"/>
  <c r="L23" i="163"/>
  <c r="H23" i="163"/>
  <c r="I23" i="163" s="1"/>
  <c r="K23" i="163" s="1"/>
  <c r="N22" i="163"/>
  <c r="M22" i="163"/>
  <c r="L22" i="163"/>
  <c r="I22" i="163"/>
  <c r="H22" i="163"/>
  <c r="N21" i="163"/>
  <c r="M21" i="163"/>
  <c r="L21" i="163"/>
  <c r="H21" i="163"/>
  <c r="I21" i="163" s="1"/>
  <c r="N20" i="163"/>
  <c r="M20" i="163"/>
  <c r="L20" i="163"/>
  <c r="K20" i="163"/>
  <c r="J20" i="163"/>
  <c r="I20" i="163"/>
  <c r="H20" i="163"/>
  <c r="N19" i="163"/>
  <c r="M19" i="163"/>
  <c r="L19" i="163"/>
  <c r="K19" i="163"/>
  <c r="J19" i="163"/>
  <c r="H19" i="163"/>
  <c r="I19" i="163" s="1"/>
  <c r="N18" i="163"/>
  <c r="M18" i="163"/>
  <c r="L18" i="163"/>
  <c r="H18" i="163"/>
  <c r="I18" i="163" s="1"/>
  <c r="J18" i="163" s="1"/>
  <c r="N17" i="163"/>
  <c r="M17" i="163"/>
  <c r="L17" i="163"/>
  <c r="I17" i="163"/>
  <c r="H17" i="163"/>
  <c r="N16" i="163"/>
  <c r="M16" i="163"/>
  <c r="L16" i="163"/>
  <c r="J16" i="163"/>
  <c r="I16" i="163"/>
  <c r="K16" i="163" s="1"/>
  <c r="H16" i="163"/>
  <c r="N15" i="163"/>
  <c r="M15" i="163"/>
  <c r="L15" i="163"/>
  <c r="K15" i="163"/>
  <c r="J15" i="163"/>
  <c r="I15" i="163"/>
  <c r="H15" i="163"/>
  <c r="N14" i="163"/>
  <c r="M14" i="163"/>
  <c r="L14" i="163"/>
  <c r="H14" i="163"/>
  <c r="I14" i="163" s="1"/>
  <c r="N13" i="163"/>
  <c r="M13" i="163"/>
  <c r="L13" i="163"/>
  <c r="H13" i="163"/>
  <c r="I13" i="163" s="1"/>
  <c r="N12" i="163"/>
  <c r="M12" i="163"/>
  <c r="L12" i="163"/>
  <c r="I12" i="163"/>
  <c r="H12" i="163"/>
  <c r="N11" i="163"/>
  <c r="M11" i="163"/>
  <c r="L11" i="163"/>
  <c r="I11" i="163"/>
  <c r="H11" i="163"/>
  <c r="B11" i="163"/>
  <c r="A11" i="163"/>
  <c r="A12" i="163" s="1"/>
  <c r="N10" i="163"/>
  <c r="M10" i="163"/>
  <c r="L10" i="163"/>
  <c r="I10" i="163"/>
  <c r="H10" i="163"/>
  <c r="A10" i="163"/>
  <c r="B10" i="163" s="1"/>
  <c r="N9" i="163"/>
  <c r="M9" i="163"/>
  <c r="L9" i="163"/>
  <c r="H9" i="163"/>
  <c r="I9" i="163" s="1"/>
  <c r="B9" i="163"/>
  <c r="N38" i="162"/>
  <c r="H38" i="162"/>
  <c r="I38" i="162" s="1"/>
  <c r="N37" i="162"/>
  <c r="M37" i="162"/>
  <c r="L37" i="162"/>
  <c r="H37" i="162"/>
  <c r="I37" i="162" s="1"/>
  <c r="N36" i="162"/>
  <c r="M36" i="162"/>
  <c r="L36" i="162"/>
  <c r="K36" i="162"/>
  <c r="J36" i="162"/>
  <c r="I36" i="162"/>
  <c r="H36" i="162"/>
  <c r="N35" i="162"/>
  <c r="M35" i="162"/>
  <c r="L35" i="162"/>
  <c r="J35" i="162"/>
  <c r="I35" i="162"/>
  <c r="K35" i="162" s="1"/>
  <c r="H35" i="162"/>
  <c r="N34" i="162"/>
  <c r="M34" i="162"/>
  <c r="L34" i="162"/>
  <c r="H34" i="162"/>
  <c r="I34" i="162" s="1"/>
  <c r="N33" i="162"/>
  <c r="M33" i="162"/>
  <c r="L33" i="162"/>
  <c r="I33" i="162"/>
  <c r="H33" i="162"/>
  <c r="N32" i="162"/>
  <c r="M32" i="162"/>
  <c r="L32" i="162"/>
  <c r="I32" i="162"/>
  <c r="H32" i="162"/>
  <c r="N31" i="162"/>
  <c r="M31" i="162"/>
  <c r="L31" i="162"/>
  <c r="I31" i="162"/>
  <c r="H31" i="162"/>
  <c r="N30" i="162"/>
  <c r="M30" i="162"/>
  <c r="L30" i="162"/>
  <c r="K30" i="162"/>
  <c r="I30" i="162"/>
  <c r="J30" i="162" s="1"/>
  <c r="H30" i="162"/>
  <c r="N29" i="162"/>
  <c r="M29" i="162"/>
  <c r="L29" i="162"/>
  <c r="H29" i="162"/>
  <c r="I29" i="162" s="1"/>
  <c r="N28" i="162"/>
  <c r="M28" i="162"/>
  <c r="L28" i="162"/>
  <c r="I28" i="162"/>
  <c r="H28" i="162"/>
  <c r="N27" i="162"/>
  <c r="M27" i="162"/>
  <c r="L27" i="162"/>
  <c r="H27" i="162"/>
  <c r="I27" i="162" s="1"/>
  <c r="N26" i="162"/>
  <c r="M26" i="162"/>
  <c r="L26" i="162"/>
  <c r="I26" i="162"/>
  <c r="H26" i="162"/>
  <c r="N25" i="162"/>
  <c r="M25" i="162"/>
  <c r="L25" i="162"/>
  <c r="H25" i="162"/>
  <c r="I25" i="162" s="1"/>
  <c r="N24" i="162"/>
  <c r="M24" i="162"/>
  <c r="L24" i="162"/>
  <c r="K24" i="162"/>
  <c r="J24" i="162"/>
  <c r="I24" i="162"/>
  <c r="H24" i="162"/>
  <c r="N23" i="162"/>
  <c r="M23" i="162"/>
  <c r="L23" i="162"/>
  <c r="H23" i="162"/>
  <c r="I23" i="162" s="1"/>
  <c r="N22" i="162"/>
  <c r="M22" i="162"/>
  <c r="L22" i="162"/>
  <c r="H22" i="162"/>
  <c r="I22" i="162" s="1"/>
  <c r="N21" i="162"/>
  <c r="M21" i="162"/>
  <c r="L21" i="162"/>
  <c r="I21" i="162"/>
  <c r="H21" i="162"/>
  <c r="N20" i="162"/>
  <c r="M20" i="162"/>
  <c r="L20" i="162"/>
  <c r="K20" i="162"/>
  <c r="J20" i="162"/>
  <c r="I20" i="162"/>
  <c r="H20" i="162"/>
  <c r="N19" i="162"/>
  <c r="M19" i="162"/>
  <c r="L19" i="162"/>
  <c r="K19" i="162"/>
  <c r="J19" i="162"/>
  <c r="H19" i="162"/>
  <c r="I19" i="162" s="1"/>
  <c r="N18" i="162"/>
  <c r="M18" i="162"/>
  <c r="L18" i="162"/>
  <c r="I18" i="162"/>
  <c r="H18" i="162"/>
  <c r="N17" i="162"/>
  <c r="M17" i="162"/>
  <c r="L17" i="162"/>
  <c r="I17" i="162"/>
  <c r="H17" i="162"/>
  <c r="N16" i="162"/>
  <c r="M16" i="162"/>
  <c r="L16" i="162"/>
  <c r="K16" i="162"/>
  <c r="J16" i="162"/>
  <c r="I16" i="162"/>
  <c r="H16" i="162"/>
  <c r="N15" i="162"/>
  <c r="M15" i="162"/>
  <c r="L15" i="162"/>
  <c r="I15" i="162"/>
  <c r="H15" i="162"/>
  <c r="N14" i="162"/>
  <c r="M14" i="162"/>
  <c r="L14" i="162"/>
  <c r="K14" i="162"/>
  <c r="I14" i="162"/>
  <c r="J14" i="162" s="1"/>
  <c r="H14" i="162"/>
  <c r="N13" i="162"/>
  <c r="M13" i="162"/>
  <c r="L13" i="162"/>
  <c r="H13" i="162"/>
  <c r="I13" i="162" s="1"/>
  <c r="N12" i="162"/>
  <c r="M12" i="162"/>
  <c r="L12" i="162"/>
  <c r="I12" i="162"/>
  <c r="H12" i="162"/>
  <c r="N11" i="162"/>
  <c r="M11" i="162"/>
  <c r="L11" i="162"/>
  <c r="L40" i="162" s="1"/>
  <c r="H11" i="162"/>
  <c r="I11" i="162" s="1"/>
  <c r="N10" i="162"/>
  <c r="M10" i="162"/>
  <c r="L10" i="162"/>
  <c r="H10" i="162"/>
  <c r="I10" i="162" s="1"/>
  <c r="A10" i="162"/>
  <c r="N9" i="162"/>
  <c r="M9" i="162"/>
  <c r="L9" i="162"/>
  <c r="I9" i="162"/>
  <c r="H9" i="162"/>
  <c r="B9" i="162"/>
  <c r="N38" i="161"/>
  <c r="K38" i="161"/>
  <c r="J38" i="161"/>
  <c r="I38" i="161"/>
  <c r="H38" i="161"/>
  <c r="N37" i="161"/>
  <c r="M37" i="161"/>
  <c r="L37" i="161"/>
  <c r="I37" i="161"/>
  <c r="H37" i="161"/>
  <c r="N36" i="161"/>
  <c r="M36" i="161"/>
  <c r="L36" i="161"/>
  <c r="I36" i="161"/>
  <c r="H36" i="161"/>
  <c r="N35" i="161"/>
  <c r="M35" i="161"/>
  <c r="L35" i="161"/>
  <c r="K35" i="161"/>
  <c r="J35" i="161"/>
  <c r="I35" i="161"/>
  <c r="H35" i="161"/>
  <c r="N34" i="161"/>
  <c r="M34" i="161"/>
  <c r="L34" i="161"/>
  <c r="H34" i="161"/>
  <c r="I34" i="161" s="1"/>
  <c r="N33" i="161"/>
  <c r="M33" i="161"/>
  <c r="L33" i="161"/>
  <c r="I33" i="161"/>
  <c r="H33" i="161"/>
  <c r="N32" i="161"/>
  <c r="M32" i="161"/>
  <c r="L32" i="161"/>
  <c r="I32" i="161"/>
  <c r="H32" i="161"/>
  <c r="N31" i="161"/>
  <c r="M31" i="161"/>
  <c r="L31" i="161"/>
  <c r="K31" i="161"/>
  <c r="J31" i="161"/>
  <c r="I31" i="161"/>
  <c r="H31" i="161"/>
  <c r="N30" i="161"/>
  <c r="M30" i="161"/>
  <c r="L30" i="161"/>
  <c r="K30" i="161"/>
  <c r="H30" i="161"/>
  <c r="I30" i="161" s="1"/>
  <c r="J30" i="161" s="1"/>
  <c r="N29" i="161"/>
  <c r="M29" i="161"/>
  <c r="L29" i="161"/>
  <c r="I29" i="161"/>
  <c r="H29" i="161"/>
  <c r="N28" i="161"/>
  <c r="M28" i="161"/>
  <c r="L28" i="161"/>
  <c r="K28" i="161"/>
  <c r="J28" i="161"/>
  <c r="I28" i="161"/>
  <c r="H28" i="161"/>
  <c r="N27" i="161"/>
  <c r="M27" i="161"/>
  <c r="L27" i="161"/>
  <c r="K27" i="161"/>
  <c r="H27" i="161"/>
  <c r="I27" i="161" s="1"/>
  <c r="J27" i="161" s="1"/>
  <c r="N26" i="161"/>
  <c r="M26" i="161"/>
  <c r="L26" i="161"/>
  <c r="H26" i="161"/>
  <c r="I26" i="161" s="1"/>
  <c r="N25" i="161"/>
  <c r="M25" i="161"/>
  <c r="L25" i="161"/>
  <c r="H25" i="161"/>
  <c r="I25" i="161" s="1"/>
  <c r="N24" i="161"/>
  <c r="M24" i="161"/>
  <c r="L24" i="161"/>
  <c r="I24" i="161"/>
  <c r="H24" i="161"/>
  <c r="N23" i="161"/>
  <c r="M23" i="161"/>
  <c r="L23" i="161"/>
  <c r="H23" i="161"/>
  <c r="I23" i="161" s="1"/>
  <c r="J23" i="161" s="1"/>
  <c r="N22" i="161"/>
  <c r="M22" i="161"/>
  <c r="L22" i="161"/>
  <c r="K22" i="161"/>
  <c r="I22" i="161"/>
  <c r="J22" i="161" s="1"/>
  <c r="H22" i="161"/>
  <c r="N21" i="161"/>
  <c r="M21" i="161"/>
  <c r="L21" i="161"/>
  <c r="H21" i="161"/>
  <c r="I21" i="161" s="1"/>
  <c r="N20" i="161"/>
  <c r="M20" i="161"/>
  <c r="L20" i="161"/>
  <c r="I20" i="161"/>
  <c r="H20" i="161"/>
  <c r="N19" i="161"/>
  <c r="M19" i="161"/>
  <c r="L19" i="161"/>
  <c r="K19" i="161"/>
  <c r="J19" i="161"/>
  <c r="I19" i="161"/>
  <c r="H19" i="161"/>
  <c r="N18" i="161"/>
  <c r="M18" i="161"/>
  <c r="L18" i="161"/>
  <c r="J18" i="161"/>
  <c r="I18" i="161"/>
  <c r="K18" i="161" s="1"/>
  <c r="H18" i="161"/>
  <c r="N17" i="161"/>
  <c r="M17" i="161"/>
  <c r="L17" i="161"/>
  <c r="H17" i="161"/>
  <c r="I17" i="161" s="1"/>
  <c r="N16" i="161"/>
  <c r="M16" i="161"/>
  <c r="L16" i="161"/>
  <c r="K16" i="161"/>
  <c r="I16" i="161"/>
  <c r="J16" i="161" s="1"/>
  <c r="H16" i="161"/>
  <c r="N15" i="161"/>
  <c r="M15" i="161"/>
  <c r="L15" i="161"/>
  <c r="I15" i="161"/>
  <c r="J15" i="161" s="1"/>
  <c r="H15" i="161"/>
  <c r="N14" i="161"/>
  <c r="M14" i="161"/>
  <c r="L14" i="161"/>
  <c r="H14" i="161"/>
  <c r="I14" i="161" s="1"/>
  <c r="N13" i="161"/>
  <c r="M13" i="161"/>
  <c r="L13" i="161"/>
  <c r="K13" i="161"/>
  <c r="H13" i="161"/>
  <c r="I13" i="161" s="1"/>
  <c r="J13" i="161" s="1"/>
  <c r="N12" i="161"/>
  <c r="M12" i="161"/>
  <c r="L12" i="161"/>
  <c r="H12" i="161"/>
  <c r="I12" i="161" s="1"/>
  <c r="N11" i="161"/>
  <c r="M11" i="161"/>
  <c r="L11" i="161"/>
  <c r="K11" i="161"/>
  <c r="J11" i="161"/>
  <c r="I11" i="161"/>
  <c r="H11" i="161"/>
  <c r="A11" i="161"/>
  <c r="N10" i="161"/>
  <c r="M10" i="161"/>
  <c r="L10" i="161"/>
  <c r="H10" i="161"/>
  <c r="I10" i="161" s="1"/>
  <c r="B10" i="161"/>
  <c r="A10" i="161"/>
  <c r="N9" i="161"/>
  <c r="M9" i="161"/>
  <c r="L9" i="161"/>
  <c r="K9" i="161"/>
  <c r="H9" i="161"/>
  <c r="I9" i="161" s="1"/>
  <c r="J9" i="161" s="1"/>
  <c r="B9" i="161"/>
  <c r="N38" i="160"/>
  <c r="H38" i="160"/>
  <c r="I38" i="160" s="1"/>
  <c r="N37" i="160"/>
  <c r="M37" i="160"/>
  <c r="L37" i="160"/>
  <c r="H37" i="160"/>
  <c r="I37" i="160" s="1"/>
  <c r="N36" i="160"/>
  <c r="M36" i="160"/>
  <c r="L36" i="160"/>
  <c r="I36" i="160"/>
  <c r="J36" i="160" s="1"/>
  <c r="H36" i="160"/>
  <c r="N35" i="160"/>
  <c r="M35" i="160"/>
  <c r="L35" i="160"/>
  <c r="K35" i="160"/>
  <c r="J35" i="160"/>
  <c r="I35" i="160"/>
  <c r="H35" i="160"/>
  <c r="N34" i="160"/>
  <c r="M34" i="160"/>
  <c r="L34" i="160"/>
  <c r="J34" i="160"/>
  <c r="H34" i="160"/>
  <c r="I34" i="160" s="1"/>
  <c r="K34" i="160" s="1"/>
  <c r="N33" i="160"/>
  <c r="M33" i="160"/>
  <c r="L33" i="160"/>
  <c r="K33" i="160"/>
  <c r="H33" i="160"/>
  <c r="I33" i="160" s="1"/>
  <c r="J33" i="160" s="1"/>
  <c r="N32" i="160"/>
  <c r="M32" i="160"/>
  <c r="L32" i="160"/>
  <c r="K32" i="160"/>
  <c r="I32" i="160"/>
  <c r="J32" i="160" s="1"/>
  <c r="H32" i="160"/>
  <c r="N31" i="160"/>
  <c r="M31" i="160"/>
  <c r="L31" i="160"/>
  <c r="J31" i="160"/>
  <c r="I31" i="160"/>
  <c r="K31" i="160" s="1"/>
  <c r="H31" i="160"/>
  <c r="N30" i="160"/>
  <c r="M30" i="160"/>
  <c r="L30" i="160"/>
  <c r="H30" i="160"/>
  <c r="I30" i="160" s="1"/>
  <c r="N29" i="160"/>
  <c r="M29" i="160"/>
  <c r="L29" i="160"/>
  <c r="H29" i="160"/>
  <c r="I29" i="160" s="1"/>
  <c r="N28" i="160"/>
  <c r="M28" i="160"/>
  <c r="L28" i="160"/>
  <c r="L40" i="160" s="1"/>
  <c r="K28" i="160"/>
  <c r="I28" i="160"/>
  <c r="J28" i="160" s="1"/>
  <c r="H28" i="160"/>
  <c r="N27" i="160"/>
  <c r="M27" i="160"/>
  <c r="L27" i="160"/>
  <c r="K27" i="160"/>
  <c r="J27" i="160"/>
  <c r="I27" i="160"/>
  <c r="H27" i="160"/>
  <c r="N26" i="160"/>
  <c r="M26" i="160"/>
  <c r="L26" i="160"/>
  <c r="H26" i="160"/>
  <c r="I26" i="160" s="1"/>
  <c r="N25" i="160"/>
  <c r="M25" i="160"/>
  <c r="L25" i="160"/>
  <c r="K25" i="160"/>
  <c r="H25" i="160"/>
  <c r="I25" i="160" s="1"/>
  <c r="J25" i="160" s="1"/>
  <c r="N24" i="160"/>
  <c r="M24" i="160"/>
  <c r="L24" i="160"/>
  <c r="I24" i="160"/>
  <c r="H24" i="160"/>
  <c r="N23" i="160"/>
  <c r="M23" i="160"/>
  <c r="L23" i="160"/>
  <c r="I23" i="160"/>
  <c r="H23" i="160"/>
  <c r="N22" i="160"/>
  <c r="M22" i="160"/>
  <c r="L22" i="160"/>
  <c r="H22" i="160"/>
  <c r="I22" i="160" s="1"/>
  <c r="N21" i="160"/>
  <c r="M21" i="160"/>
  <c r="L21" i="160"/>
  <c r="K21" i="160"/>
  <c r="H21" i="160"/>
  <c r="I21" i="160" s="1"/>
  <c r="J21" i="160" s="1"/>
  <c r="N20" i="160"/>
  <c r="M20" i="160"/>
  <c r="L20" i="160"/>
  <c r="H20" i="160"/>
  <c r="I20" i="160" s="1"/>
  <c r="N19" i="160"/>
  <c r="M19" i="160"/>
  <c r="L19" i="160"/>
  <c r="K19" i="160"/>
  <c r="J19" i="160"/>
  <c r="I19" i="160"/>
  <c r="H19" i="160"/>
  <c r="N18" i="160"/>
  <c r="M18" i="160"/>
  <c r="L18" i="160"/>
  <c r="K18" i="160"/>
  <c r="J18" i="160"/>
  <c r="H18" i="160"/>
  <c r="I18" i="160" s="1"/>
  <c r="N17" i="160"/>
  <c r="M17" i="160"/>
  <c r="L17" i="160"/>
  <c r="K17" i="160"/>
  <c r="H17" i="160"/>
  <c r="I17" i="160" s="1"/>
  <c r="J17" i="160" s="1"/>
  <c r="N16" i="160"/>
  <c r="M16" i="160"/>
  <c r="L16" i="160"/>
  <c r="K16" i="160"/>
  <c r="J16" i="160"/>
  <c r="I16" i="160"/>
  <c r="H16" i="160"/>
  <c r="N15" i="160"/>
  <c r="M15" i="160"/>
  <c r="L15" i="160"/>
  <c r="J15" i="160"/>
  <c r="I15" i="160"/>
  <c r="K15" i="160" s="1"/>
  <c r="H15" i="160"/>
  <c r="N14" i="160"/>
  <c r="M14" i="160"/>
  <c r="L14" i="160"/>
  <c r="H14" i="160"/>
  <c r="I14" i="160" s="1"/>
  <c r="N13" i="160"/>
  <c r="M13" i="160"/>
  <c r="L13" i="160"/>
  <c r="K13" i="160"/>
  <c r="H13" i="160"/>
  <c r="I13" i="160" s="1"/>
  <c r="J13" i="160" s="1"/>
  <c r="N12" i="160"/>
  <c r="M12" i="160"/>
  <c r="L12" i="160"/>
  <c r="I12" i="160"/>
  <c r="J12" i="160" s="1"/>
  <c r="H12" i="160"/>
  <c r="N11" i="160"/>
  <c r="M11" i="160"/>
  <c r="L11" i="160"/>
  <c r="K11" i="160"/>
  <c r="J11" i="160"/>
  <c r="I11" i="160"/>
  <c r="H11" i="160"/>
  <c r="N10" i="160"/>
  <c r="M10" i="160"/>
  <c r="L10" i="160"/>
  <c r="H10" i="160"/>
  <c r="A10" i="160"/>
  <c r="N9" i="160"/>
  <c r="M9" i="160"/>
  <c r="L9" i="160"/>
  <c r="K9" i="160"/>
  <c r="H9" i="160"/>
  <c r="I9" i="160" s="1"/>
  <c r="J9" i="160" s="1"/>
  <c r="B9" i="160"/>
  <c r="N38" i="159"/>
  <c r="K38" i="159"/>
  <c r="J38" i="159"/>
  <c r="H38" i="159"/>
  <c r="I38" i="159" s="1"/>
  <c r="N37" i="159"/>
  <c r="M37" i="159"/>
  <c r="L37" i="159"/>
  <c r="K37" i="159"/>
  <c r="H37" i="159"/>
  <c r="I37" i="159" s="1"/>
  <c r="J37" i="159" s="1"/>
  <c r="N36" i="159"/>
  <c r="M36" i="159"/>
  <c r="L36" i="159"/>
  <c r="H36" i="159"/>
  <c r="I36" i="159" s="1"/>
  <c r="N35" i="159"/>
  <c r="M35" i="159"/>
  <c r="L35" i="159"/>
  <c r="K35" i="159"/>
  <c r="H35" i="159"/>
  <c r="I35" i="159" s="1"/>
  <c r="J35" i="159" s="1"/>
  <c r="N34" i="159"/>
  <c r="M34" i="159"/>
  <c r="L34" i="159"/>
  <c r="H34" i="159"/>
  <c r="I34" i="159" s="1"/>
  <c r="N33" i="159"/>
  <c r="M33" i="159"/>
  <c r="L33" i="159"/>
  <c r="H33" i="159"/>
  <c r="I33" i="159" s="1"/>
  <c r="N32" i="159"/>
  <c r="M32" i="159"/>
  <c r="L32" i="159"/>
  <c r="K32" i="159"/>
  <c r="J32" i="159"/>
  <c r="I32" i="159"/>
  <c r="H32" i="159"/>
  <c r="N31" i="159"/>
  <c r="M31" i="159"/>
  <c r="L31" i="159"/>
  <c r="H31" i="159"/>
  <c r="I31" i="159" s="1"/>
  <c r="N30" i="159"/>
  <c r="M30" i="159"/>
  <c r="L30" i="159"/>
  <c r="K30" i="159"/>
  <c r="J30" i="159"/>
  <c r="H30" i="159"/>
  <c r="I30" i="159" s="1"/>
  <c r="N29" i="159"/>
  <c r="M29" i="159"/>
  <c r="L29" i="159"/>
  <c r="K29" i="159"/>
  <c r="H29" i="159"/>
  <c r="I29" i="159" s="1"/>
  <c r="J29" i="159" s="1"/>
  <c r="N28" i="159"/>
  <c r="M28" i="159"/>
  <c r="L28" i="159"/>
  <c r="J28" i="159"/>
  <c r="H28" i="159"/>
  <c r="I28" i="159" s="1"/>
  <c r="K28" i="159" s="1"/>
  <c r="N27" i="159"/>
  <c r="M27" i="159"/>
  <c r="L27" i="159"/>
  <c r="K27" i="159"/>
  <c r="H27" i="159"/>
  <c r="I27" i="159" s="1"/>
  <c r="J27" i="159" s="1"/>
  <c r="N26" i="159"/>
  <c r="M26" i="159"/>
  <c r="L26" i="159"/>
  <c r="K26" i="159"/>
  <c r="J26" i="159"/>
  <c r="H26" i="159"/>
  <c r="I26" i="159" s="1"/>
  <c r="N25" i="159"/>
  <c r="M25" i="159"/>
  <c r="L25" i="159"/>
  <c r="H25" i="159"/>
  <c r="I25" i="159" s="1"/>
  <c r="N24" i="159"/>
  <c r="M24" i="159"/>
  <c r="L24" i="159"/>
  <c r="K24" i="159"/>
  <c r="J24" i="159"/>
  <c r="I24" i="159"/>
  <c r="H24" i="159"/>
  <c r="N23" i="159"/>
  <c r="M23" i="159"/>
  <c r="L23" i="159"/>
  <c r="H23" i="159"/>
  <c r="I23" i="159" s="1"/>
  <c r="N22" i="159"/>
  <c r="M22" i="159"/>
  <c r="L22" i="159"/>
  <c r="K22" i="159"/>
  <c r="J22" i="159"/>
  <c r="H22" i="159"/>
  <c r="I22" i="159" s="1"/>
  <c r="N21" i="159"/>
  <c r="M21" i="159"/>
  <c r="L21" i="159"/>
  <c r="H21" i="159"/>
  <c r="I21" i="159" s="1"/>
  <c r="J21" i="159" s="1"/>
  <c r="N20" i="159"/>
  <c r="M20" i="159"/>
  <c r="L20" i="159"/>
  <c r="J20" i="159"/>
  <c r="I20" i="159"/>
  <c r="K20" i="159" s="1"/>
  <c r="H20" i="159"/>
  <c r="N19" i="159"/>
  <c r="M19" i="159"/>
  <c r="L19" i="159"/>
  <c r="H19" i="159"/>
  <c r="I19" i="159" s="1"/>
  <c r="N18" i="159"/>
  <c r="M18" i="159"/>
  <c r="L18" i="159"/>
  <c r="K18" i="159"/>
  <c r="J18" i="159"/>
  <c r="H18" i="159"/>
  <c r="I18" i="159" s="1"/>
  <c r="N17" i="159"/>
  <c r="M17" i="159"/>
  <c r="L17" i="159"/>
  <c r="H17" i="159"/>
  <c r="I17" i="159" s="1"/>
  <c r="N16" i="159"/>
  <c r="M16" i="159"/>
  <c r="L16" i="159"/>
  <c r="K16" i="159"/>
  <c r="J16" i="159"/>
  <c r="I16" i="159"/>
  <c r="H16" i="159"/>
  <c r="N15" i="159"/>
  <c r="M15" i="159"/>
  <c r="L15" i="159"/>
  <c r="K15" i="159"/>
  <c r="H15" i="159"/>
  <c r="I15" i="159" s="1"/>
  <c r="J15" i="159" s="1"/>
  <c r="N14" i="159"/>
  <c r="M14" i="159"/>
  <c r="L14" i="159"/>
  <c r="K14" i="159"/>
  <c r="J14" i="159"/>
  <c r="H14" i="159"/>
  <c r="I14" i="159" s="1"/>
  <c r="N13" i="159"/>
  <c r="M13" i="159"/>
  <c r="L13" i="159"/>
  <c r="K13" i="159"/>
  <c r="H13" i="159"/>
  <c r="I13" i="159" s="1"/>
  <c r="J13" i="159" s="1"/>
  <c r="N12" i="159"/>
  <c r="M12" i="159"/>
  <c r="L12" i="159"/>
  <c r="J12" i="159"/>
  <c r="H12" i="159"/>
  <c r="I12" i="159" s="1"/>
  <c r="K12" i="159" s="1"/>
  <c r="N11" i="159"/>
  <c r="M11" i="159"/>
  <c r="L11" i="159"/>
  <c r="H11" i="159"/>
  <c r="I11" i="159" s="1"/>
  <c r="B11" i="159"/>
  <c r="N10" i="159"/>
  <c r="M10" i="159"/>
  <c r="L10" i="159"/>
  <c r="H10" i="159"/>
  <c r="B10" i="159"/>
  <c r="A10" i="159"/>
  <c r="A11" i="159" s="1"/>
  <c r="A12" i="159" s="1"/>
  <c r="N9" i="159"/>
  <c r="M9" i="159"/>
  <c r="L9" i="159"/>
  <c r="H9" i="159"/>
  <c r="I9" i="159" s="1"/>
  <c r="B9" i="159"/>
  <c r="N38" i="158"/>
  <c r="K38" i="158"/>
  <c r="H38" i="158"/>
  <c r="I38" i="158" s="1"/>
  <c r="J38" i="158" s="1"/>
  <c r="N37" i="158"/>
  <c r="M37" i="158"/>
  <c r="L37" i="158"/>
  <c r="K37" i="158"/>
  <c r="H37" i="158"/>
  <c r="I37" i="158" s="1"/>
  <c r="J37" i="158" s="1"/>
  <c r="N36" i="158"/>
  <c r="M36" i="158"/>
  <c r="L36" i="158"/>
  <c r="K36" i="158"/>
  <c r="J36" i="158"/>
  <c r="I36" i="158"/>
  <c r="H36" i="158"/>
  <c r="N35" i="158"/>
  <c r="M35" i="158"/>
  <c r="L35" i="158"/>
  <c r="H35" i="158"/>
  <c r="I35" i="158" s="1"/>
  <c r="N34" i="158"/>
  <c r="M34" i="158"/>
  <c r="L34" i="158"/>
  <c r="H34" i="158"/>
  <c r="I34" i="158" s="1"/>
  <c r="N33" i="158"/>
  <c r="M33" i="158"/>
  <c r="L33" i="158"/>
  <c r="H33" i="158"/>
  <c r="I33" i="158" s="1"/>
  <c r="N32" i="158"/>
  <c r="M32" i="158"/>
  <c r="L32" i="158"/>
  <c r="H32" i="158"/>
  <c r="I32" i="158" s="1"/>
  <c r="N31" i="158"/>
  <c r="M31" i="158"/>
  <c r="L31" i="158"/>
  <c r="I31" i="158"/>
  <c r="K31" i="158" s="1"/>
  <c r="H31" i="158"/>
  <c r="N30" i="158"/>
  <c r="M30" i="158"/>
  <c r="L30" i="158"/>
  <c r="K30" i="158"/>
  <c r="H30" i="158"/>
  <c r="I30" i="158" s="1"/>
  <c r="J30" i="158" s="1"/>
  <c r="N29" i="158"/>
  <c r="M29" i="158"/>
  <c r="L29" i="158"/>
  <c r="K29" i="158"/>
  <c r="H29" i="158"/>
  <c r="I29" i="158" s="1"/>
  <c r="J29" i="158" s="1"/>
  <c r="N28" i="158"/>
  <c r="M28" i="158"/>
  <c r="L28" i="158"/>
  <c r="K28" i="158"/>
  <c r="J28" i="158"/>
  <c r="I28" i="158"/>
  <c r="H28" i="158"/>
  <c r="N27" i="158"/>
  <c r="M27" i="158"/>
  <c r="L27" i="158"/>
  <c r="H27" i="158"/>
  <c r="I27" i="158" s="1"/>
  <c r="N26" i="158"/>
  <c r="M26" i="158"/>
  <c r="L26" i="158"/>
  <c r="K26" i="158"/>
  <c r="J26" i="158"/>
  <c r="H26" i="158"/>
  <c r="I26" i="158" s="1"/>
  <c r="N25" i="158"/>
  <c r="M25" i="158"/>
  <c r="L25" i="158"/>
  <c r="H25" i="158"/>
  <c r="I25" i="158" s="1"/>
  <c r="N24" i="158"/>
  <c r="M24" i="158"/>
  <c r="L24" i="158"/>
  <c r="L40" i="158" s="1"/>
  <c r="K24" i="158"/>
  <c r="H24" i="158"/>
  <c r="I24" i="158" s="1"/>
  <c r="J24" i="158" s="1"/>
  <c r="N23" i="158"/>
  <c r="M23" i="158"/>
  <c r="L23" i="158"/>
  <c r="H23" i="158"/>
  <c r="I23" i="158" s="1"/>
  <c r="N22" i="158"/>
  <c r="M22" i="158"/>
  <c r="L22" i="158"/>
  <c r="H22" i="158"/>
  <c r="I22" i="158" s="1"/>
  <c r="N21" i="158"/>
  <c r="M21" i="158"/>
  <c r="L21" i="158"/>
  <c r="K21" i="158"/>
  <c r="H21" i="158"/>
  <c r="I21" i="158" s="1"/>
  <c r="J21" i="158" s="1"/>
  <c r="N20" i="158"/>
  <c r="M20" i="158"/>
  <c r="L20" i="158"/>
  <c r="I20" i="158"/>
  <c r="K20" i="158" s="1"/>
  <c r="H20" i="158"/>
  <c r="N19" i="158"/>
  <c r="M19" i="158"/>
  <c r="L19" i="158"/>
  <c r="H19" i="158"/>
  <c r="I19" i="158" s="1"/>
  <c r="N18" i="158"/>
  <c r="M18" i="158"/>
  <c r="L18" i="158"/>
  <c r="K18" i="158"/>
  <c r="J18" i="158"/>
  <c r="H18" i="158"/>
  <c r="I18" i="158" s="1"/>
  <c r="N17" i="158"/>
  <c r="M17" i="158"/>
  <c r="L17" i="158"/>
  <c r="H17" i="158"/>
  <c r="I17" i="158" s="1"/>
  <c r="J17" i="158" s="1"/>
  <c r="N16" i="158"/>
  <c r="M16" i="158"/>
  <c r="L16" i="158"/>
  <c r="K16" i="158"/>
  <c r="H16" i="158"/>
  <c r="I16" i="158" s="1"/>
  <c r="J16" i="158" s="1"/>
  <c r="N15" i="158"/>
  <c r="M15" i="158"/>
  <c r="L15" i="158"/>
  <c r="H15" i="158"/>
  <c r="I15" i="158" s="1"/>
  <c r="N14" i="158"/>
  <c r="M14" i="158"/>
  <c r="L14" i="158"/>
  <c r="H14" i="158"/>
  <c r="I14" i="158" s="1"/>
  <c r="N13" i="158"/>
  <c r="M13" i="158"/>
  <c r="L13" i="158"/>
  <c r="K13" i="158"/>
  <c r="H13" i="158"/>
  <c r="I13" i="158" s="1"/>
  <c r="J13" i="158" s="1"/>
  <c r="N12" i="158"/>
  <c r="M12" i="158"/>
  <c r="L12" i="158"/>
  <c r="I12" i="158"/>
  <c r="H12" i="158"/>
  <c r="N11" i="158"/>
  <c r="M11" i="158"/>
  <c r="L11" i="158"/>
  <c r="I11" i="158"/>
  <c r="H11" i="158"/>
  <c r="A11" i="158"/>
  <c r="N10" i="158"/>
  <c r="M10" i="158"/>
  <c r="L10" i="158"/>
  <c r="H10" i="158"/>
  <c r="I10" i="158" s="1"/>
  <c r="B10" i="158"/>
  <c r="A10" i="158"/>
  <c r="N9" i="158"/>
  <c r="M9" i="158"/>
  <c r="L9" i="158"/>
  <c r="H9" i="158"/>
  <c r="B9" i="158"/>
  <c r="N38" i="157"/>
  <c r="J38" i="157"/>
  <c r="H38" i="157"/>
  <c r="I38" i="157" s="1"/>
  <c r="K38" i="157" s="1"/>
  <c r="N37" i="157"/>
  <c r="M37" i="157"/>
  <c r="L37" i="157"/>
  <c r="K37" i="157"/>
  <c r="H37" i="157"/>
  <c r="I37" i="157" s="1"/>
  <c r="J37" i="157" s="1"/>
  <c r="N36" i="157"/>
  <c r="M36" i="157"/>
  <c r="L36" i="157"/>
  <c r="K36" i="157"/>
  <c r="H36" i="157"/>
  <c r="I36" i="157" s="1"/>
  <c r="J36" i="157" s="1"/>
  <c r="N35" i="157"/>
  <c r="M35" i="157"/>
  <c r="L35" i="157"/>
  <c r="I35" i="157"/>
  <c r="H35" i="157"/>
  <c r="N34" i="157"/>
  <c r="M34" i="157"/>
  <c r="L34" i="157"/>
  <c r="K34" i="157"/>
  <c r="J34" i="157"/>
  <c r="H34" i="157"/>
  <c r="I34" i="157" s="1"/>
  <c r="N33" i="157"/>
  <c r="M33" i="157"/>
  <c r="L33" i="157"/>
  <c r="K33" i="157"/>
  <c r="H33" i="157"/>
  <c r="I33" i="157" s="1"/>
  <c r="J33" i="157" s="1"/>
  <c r="N32" i="157"/>
  <c r="M32" i="157"/>
  <c r="L32" i="157"/>
  <c r="I32" i="157"/>
  <c r="H32" i="157"/>
  <c r="N31" i="157"/>
  <c r="M31" i="157"/>
  <c r="L31" i="157"/>
  <c r="I31" i="157"/>
  <c r="H31" i="157"/>
  <c r="N30" i="157"/>
  <c r="M30" i="157"/>
  <c r="L30" i="157"/>
  <c r="H30" i="157"/>
  <c r="I30" i="157" s="1"/>
  <c r="N29" i="157"/>
  <c r="M29" i="157"/>
  <c r="L29" i="157"/>
  <c r="K29" i="157"/>
  <c r="H29" i="157"/>
  <c r="I29" i="157" s="1"/>
  <c r="J29" i="157" s="1"/>
  <c r="N28" i="157"/>
  <c r="M28" i="157"/>
  <c r="L28" i="157"/>
  <c r="I28" i="157"/>
  <c r="H28" i="157"/>
  <c r="N27" i="157"/>
  <c r="M27" i="157"/>
  <c r="L27" i="157"/>
  <c r="J27" i="157"/>
  <c r="I27" i="157"/>
  <c r="K27" i="157" s="1"/>
  <c r="H27" i="157"/>
  <c r="N26" i="157"/>
  <c r="M26" i="157"/>
  <c r="L26" i="157"/>
  <c r="K26" i="157"/>
  <c r="J26" i="157"/>
  <c r="H26" i="157"/>
  <c r="I26" i="157" s="1"/>
  <c r="N25" i="157"/>
  <c r="M25" i="157"/>
  <c r="L25" i="157"/>
  <c r="K25" i="157"/>
  <c r="H25" i="157"/>
  <c r="I25" i="157" s="1"/>
  <c r="J25" i="157" s="1"/>
  <c r="N24" i="157"/>
  <c r="M24" i="157"/>
  <c r="L24" i="157"/>
  <c r="H24" i="157"/>
  <c r="I24" i="157" s="1"/>
  <c r="N23" i="157"/>
  <c r="M23" i="157"/>
  <c r="L23" i="157"/>
  <c r="H23" i="157"/>
  <c r="I23" i="157" s="1"/>
  <c r="N22" i="157"/>
  <c r="M22" i="157"/>
  <c r="L22" i="157"/>
  <c r="H22" i="157"/>
  <c r="I22" i="157" s="1"/>
  <c r="K22" i="157" s="1"/>
  <c r="N21" i="157"/>
  <c r="M21" i="157"/>
  <c r="L21" i="157"/>
  <c r="K21" i="157"/>
  <c r="H21" i="157"/>
  <c r="I21" i="157" s="1"/>
  <c r="J21" i="157" s="1"/>
  <c r="N20" i="157"/>
  <c r="M20" i="157"/>
  <c r="L20" i="157"/>
  <c r="K20" i="157"/>
  <c r="H20" i="157"/>
  <c r="I20" i="157" s="1"/>
  <c r="J20" i="157" s="1"/>
  <c r="N19" i="157"/>
  <c r="M19" i="157"/>
  <c r="L19" i="157"/>
  <c r="I19" i="157"/>
  <c r="H19" i="157"/>
  <c r="N18" i="157"/>
  <c r="M18" i="157"/>
  <c r="L18" i="157"/>
  <c r="K18" i="157"/>
  <c r="J18" i="157"/>
  <c r="H18" i="157"/>
  <c r="I18" i="157" s="1"/>
  <c r="N17" i="157"/>
  <c r="M17" i="157"/>
  <c r="L17" i="157"/>
  <c r="K17" i="157"/>
  <c r="H17" i="157"/>
  <c r="I17" i="157" s="1"/>
  <c r="J17" i="157" s="1"/>
  <c r="N16" i="157"/>
  <c r="M16" i="157"/>
  <c r="L16" i="157"/>
  <c r="I16" i="157"/>
  <c r="H16" i="157"/>
  <c r="N15" i="157"/>
  <c r="M15" i="157"/>
  <c r="L15" i="157"/>
  <c r="J15" i="157"/>
  <c r="I15" i="157"/>
  <c r="K15" i="157" s="1"/>
  <c r="H15" i="157"/>
  <c r="N14" i="157"/>
  <c r="M14" i="157"/>
  <c r="L14" i="157"/>
  <c r="H14" i="157"/>
  <c r="I14" i="157" s="1"/>
  <c r="N13" i="157"/>
  <c r="M13" i="157"/>
  <c r="L13" i="157"/>
  <c r="K13" i="157"/>
  <c r="H13" i="157"/>
  <c r="I13" i="157" s="1"/>
  <c r="J13" i="157" s="1"/>
  <c r="N12" i="157"/>
  <c r="M12" i="157"/>
  <c r="L12" i="157"/>
  <c r="H12" i="157"/>
  <c r="I12" i="157" s="1"/>
  <c r="N11" i="157"/>
  <c r="M11" i="157"/>
  <c r="L11" i="157"/>
  <c r="J11" i="157"/>
  <c r="I11" i="157"/>
  <c r="K11" i="157" s="1"/>
  <c r="H11" i="157"/>
  <c r="N10" i="157"/>
  <c r="M10" i="157"/>
  <c r="L10" i="157"/>
  <c r="K10" i="157"/>
  <c r="J10" i="157"/>
  <c r="H10" i="157"/>
  <c r="I10" i="157" s="1"/>
  <c r="A10" i="157"/>
  <c r="N9" i="157"/>
  <c r="M9" i="157"/>
  <c r="L9" i="157"/>
  <c r="H9" i="157"/>
  <c r="B9" i="157"/>
  <c r="N38" i="156"/>
  <c r="H38" i="156"/>
  <c r="I38" i="156" s="1"/>
  <c r="N37" i="156"/>
  <c r="M37" i="156"/>
  <c r="L37" i="156"/>
  <c r="H37" i="156"/>
  <c r="I37" i="156" s="1"/>
  <c r="N36" i="156"/>
  <c r="M36" i="156"/>
  <c r="L36" i="156"/>
  <c r="J36" i="156"/>
  <c r="I36" i="156"/>
  <c r="K36" i="156" s="1"/>
  <c r="H36" i="156"/>
  <c r="N35" i="156"/>
  <c r="M35" i="156"/>
  <c r="L35" i="156"/>
  <c r="K35" i="156"/>
  <c r="J35" i="156"/>
  <c r="H35" i="156"/>
  <c r="I35" i="156" s="1"/>
  <c r="N34" i="156"/>
  <c r="M34" i="156"/>
  <c r="L34" i="156"/>
  <c r="K34" i="156"/>
  <c r="J34" i="156"/>
  <c r="H34" i="156"/>
  <c r="I34" i="156" s="1"/>
  <c r="N33" i="156"/>
  <c r="M33" i="156"/>
  <c r="L33" i="156"/>
  <c r="K33" i="156"/>
  <c r="H33" i="156"/>
  <c r="I33" i="156" s="1"/>
  <c r="J33" i="156" s="1"/>
  <c r="N32" i="156"/>
  <c r="M32" i="156"/>
  <c r="L32" i="156"/>
  <c r="J32" i="156"/>
  <c r="I32" i="156"/>
  <c r="K32" i="156" s="1"/>
  <c r="H32" i="156"/>
  <c r="N31" i="156"/>
  <c r="M31" i="156"/>
  <c r="L31" i="156"/>
  <c r="H31" i="156"/>
  <c r="I31" i="156" s="1"/>
  <c r="N30" i="156"/>
  <c r="M30" i="156"/>
  <c r="L30" i="156"/>
  <c r="J30" i="156"/>
  <c r="H30" i="156"/>
  <c r="I30" i="156" s="1"/>
  <c r="K30" i="156" s="1"/>
  <c r="N29" i="156"/>
  <c r="M29" i="156"/>
  <c r="L29" i="156"/>
  <c r="H29" i="156"/>
  <c r="I29" i="156" s="1"/>
  <c r="N28" i="156"/>
  <c r="M28" i="156"/>
  <c r="L28" i="156"/>
  <c r="K28" i="156"/>
  <c r="J28" i="156"/>
  <c r="I28" i="156"/>
  <c r="H28" i="156"/>
  <c r="N27" i="156"/>
  <c r="M27" i="156"/>
  <c r="L27" i="156"/>
  <c r="H27" i="156"/>
  <c r="I27" i="156" s="1"/>
  <c r="N26" i="156"/>
  <c r="M26" i="156"/>
  <c r="L26" i="156"/>
  <c r="K26" i="156"/>
  <c r="J26" i="156"/>
  <c r="H26" i="156"/>
  <c r="I26" i="156" s="1"/>
  <c r="N25" i="156"/>
  <c r="M25" i="156"/>
  <c r="L25" i="156"/>
  <c r="K25" i="156"/>
  <c r="H25" i="156"/>
  <c r="I25" i="156" s="1"/>
  <c r="J25" i="156" s="1"/>
  <c r="N24" i="156"/>
  <c r="M24" i="156"/>
  <c r="L24" i="156"/>
  <c r="I24" i="156"/>
  <c r="H24" i="156"/>
  <c r="N23" i="156"/>
  <c r="M23" i="156"/>
  <c r="L23" i="156"/>
  <c r="H23" i="156"/>
  <c r="I23" i="156" s="1"/>
  <c r="N22" i="156"/>
  <c r="M22" i="156"/>
  <c r="L22" i="156"/>
  <c r="K22" i="156"/>
  <c r="J22" i="156"/>
  <c r="H22" i="156"/>
  <c r="I22" i="156" s="1"/>
  <c r="N21" i="156"/>
  <c r="M21" i="156"/>
  <c r="L21" i="156"/>
  <c r="H21" i="156"/>
  <c r="I21" i="156" s="1"/>
  <c r="N20" i="156"/>
  <c r="M20" i="156"/>
  <c r="L20" i="156"/>
  <c r="K20" i="156"/>
  <c r="H20" i="156"/>
  <c r="I20" i="156" s="1"/>
  <c r="J20" i="156" s="1"/>
  <c r="N19" i="156"/>
  <c r="M19" i="156"/>
  <c r="L19" i="156"/>
  <c r="K19" i="156"/>
  <c r="J19" i="156"/>
  <c r="H19" i="156"/>
  <c r="I19" i="156" s="1"/>
  <c r="N18" i="156"/>
  <c r="M18" i="156"/>
  <c r="L18" i="156"/>
  <c r="K18" i="156"/>
  <c r="J18" i="156"/>
  <c r="H18" i="156"/>
  <c r="I18" i="156" s="1"/>
  <c r="N17" i="156"/>
  <c r="M17" i="156"/>
  <c r="L17" i="156"/>
  <c r="K17" i="156"/>
  <c r="H17" i="156"/>
  <c r="I17" i="156" s="1"/>
  <c r="J17" i="156" s="1"/>
  <c r="N16" i="156"/>
  <c r="M16" i="156"/>
  <c r="L16" i="156"/>
  <c r="I16" i="156"/>
  <c r="H16" i="156"/>
  <c r="N15" i="156"/>
  <c r="M15" i="156"/>
  <c r="L15" i="156"/>
  <c r="K15" i="156"/>
  <c r="J15" i="156"/>
  <c r="H15" i="156"/>
  <c r="I15" i="156" s="1"/>
  <c r="N14" i="156"/>
  <c r="M14" i="156"/>
  <c r="L14" i="156"/>
  <c r="J14" i="156"/>
  <c r="H14" i="156"/>
  <c r="I14" i="156" s="1"/>
  <c r="K14" i="156" s="1"/>
  <c r="N13" i="156"/>
  <c r="M13" i="156"/>
  <c r="L13" i="156"/>
  <c r="H13" i="156"/>
  <c r="I13" i="156" s="1"/>
  <c r="N12" i="156"/>
  <c r="M12" i="156"/>
  <c r="L12" i="156"/>
  <c r="K12" i="156"/>
  <c r="J12" i="156"/>
  <c r="I12" i="156"/>
  <c r="H12" i="156"/>
  <c r="N11" i="156"/>
  <c r="M11" i="156"/>
  <c r="L11" i="156"/>
  <c r="K11" i="156"/>
  <c r="J11" i="156"/>
  <c r="H11" i="156"/>
  <c r="I11" i="156" s="1"/>
  <c r="N10" i="156"/>
  <c r="M10" i="156"/>
  <c r="L10" i="156"/>
  <c r="K10" i="156"/>
  <c r="J10" i="156"/>
  <c r="H10" i="156"/>
  <c r="I10" i="156" s="1"/>
  <c r="A10" i="156"/>
  <c r="N9" i="156"/>
  <c r="M9" i="156"/>
  <c r="L9" i="156"/>
  <c r="L40" i="156" s="1"/>
  <c r="K9" i="156"/>
  <c r="H9" i="156"/>
  <c r="I9" i="156" s="1"/>
  <c r="B9" i="156"/>
  <c r="N38" i="155"/>
  <c r="K38" i="155"/>
  <c r="H38" i="155"/>
  <c r="I38" i="155" s="1"/>
  <c r="J38" i="155" s="1"/>
  <c r="N37" i="155"/>
  <c r="M37" i="155"/>
  <c r="L37" i="155"/>
  <c r="H37" i="155"/>
  <c r="I37" i="155" s="1"/>
  <c r="N36" i="155"/>
  <c r="M36" i="155"/>
  <c r="L36" i="155"/>
  <c r="H36" i="155"/>
  <c r="I36" i="155" s="1"/>
  <c r="N35" i="155"/>
  <c r="M35" i="155"/>
  <c r="L35" i="155"/>
  <c r="I35" i="155"/>
  <c r="H35" i="155"/>
  <c r="N34" i="155"/>
  <c r="M34" i="155"/>
  <c r="L34" i="155"/>
  <c r="H34" i="155"/>
  <c r="I34" i="155" s="1"/>
  <c r="N33" i="155"/>
  <c r="M33" i="155"/>
  <c r="L33" i="155"/>
  <c r="K33" i="155"/>
  <c r="H33" i="155"/>
  <c r="I33" i="155" s="1"/>
  <c r="J33" i="155" s="1"/>
  <c r="N32" i="155"/>
  <c r="M32" i="155"/>
  <c r="L32" i="155"/>
  <c r="K32" i="155"/>
  <c r="J32" i="155"/>
  <c r="H32" i="155"/>
  <c r="I32" i="155" s="1"/>
  <c r="N31" i="155"/>
  <c r="M31" i="155"/>
  <c r="L31" i="155"/>
  <c r="K31" i="155"/>
  <c r="J31" i="155"/>
  <c r="I31" i="155"/>
  <c r="H31" i="155"/>
  <c r="N30" i="155"/>
  <c r="M30" i="155"/>
  <c r="L30" i="155"/>
  <c r="K30" i="155"/>
  <c r="J30" i="155"/>
  <c r="H30" i="155"/>
  <c r="I30" i="155" s="1"/>
  <c r="N29" i="155"/>
  <c r="M29" i="155"/>
  <c r="L29" i="155"/>
  <c r="H29" i="155"/>
  <c r="I29" i="155" s="1"/>
  <c r="N28" i="155"/>
  <c r="M28" i="155"/>
  <c r="L28" i="155"/>
  <c r="K28" i="155"/>
  <c r="H28" i="155"/>
  <c r="I28" i="155" s="1"/>
  <c r="J28" i="155" s="1"/>
  <c r="N27" i="155"/>
  <c r="M27" i="155"/>
  <c r="L27" i="155"/>
  <c r="I27" i="155"/>
  <c r="H27" i="155"/>
  <c r="N26" i="155"/>
  <c r="M26" i="155"/>
  <c r="L26" i="155"/>
  <c r="H26" i="155"/>
  <c r="I26" i="155" s="1"/>
  <c r="N25" i="155"/>
  <c r="M25" i="155"/>
  <c r="L25" i="155"/>
  <c r="K25" i="155"/>
  <c r="H25" i="155"/>
  <c r="I25" i="155" s="1"/>
  <c r="J25" i="155" s="1"/>
  <c r="N24" i="155"/>
  <c r="M24" i="155"/>
  <c r="L24" i="155"/>
  <c r="J24" i="155"/>
  <c r="H24" i="155"/>
  <c r="I24" i="155" s="1"/>
  <c r="K24" i="155" s="1"/>
  <c r="N23" i="155"/>
  <c r="M23" i="155"/>
  <c r="L23" i="155"/>
  <c r="K23" i="155"/>
  <c r="J23" i="155"/>
  <c r="I23" i="155"/>
  <c r="H23" i="155"/>
  <c r="N22" i="155"/>
  <c r="M22" i="155"/>
  <c r="L22" i="155"/>
  <c r="K22" i="155"/>
  <c r="H22" i="155"/>
  <c r="I22" i="155" s="1"/>
  <c r="J22" i="155" s="1"/>
  <c r="N21" i="155"/>
  <c r="M21" i="155"/>
  <c r="L21" i="155"/>
  <c r="K21" i="155"/>
  <c r="H21" i="155"/>
  <c r="I21" i="155" s="1"/>
  <c r="J21" i="155" s="1"/>
  <c r="N20" i="155"/>
  <c r="M20" i="155"/>
  <c r="L20" i="155"/>
  <c r="H20" i="155"/>
  <c r="I20" i="155" s="1"/>
  <c r="N19" i="155"/>
  <c r="M19" i="155"/>
  <c r="L19" i="155"/>
  <c r="K19" i="155"/>
  <c r="I19" i="155"/>
  <c r="J19" i="155" s="1"/>
  <c r="H19" i="155"/>
  <c r="N18" i="155"/>
  <c r="M18" i="155"/>
  <c r="L18" i="155"/>
  <c r="H18" i="155"/>
  <c r="I18" i="155" s="1"/>
  <c r="N17" i="155"/>
  <c r="M17" i="155"/>
  <c r="L17" i="155"/>
  <c r="K17" i="155"/>
  <c r="H17" i="155"/>
  <c r="I17" i="155" s="1"/>
  <c r="J17" i="155" s="1"/>
  <c r="N16" i="155"/>
  <c r="M16" i="155"/>
  <c r="L16" i="155"/>
  <c r="H16" i="155"/>
  <c r="I16" i="155" s="1"/>
  <c r="N15" i="155"/>
  <c r="M15" i="155"/>
  <c r="L15" i="155"/>
  <c r="I15" i="155"/>
  <c r="H15" i="155"/>
  <c r="N14" i="155"/>
  <c r="M14" i="155"/>
  <c r="L14" i="155"/>
  <c r="K14" i="155"/>
  <c r="H14" i="155"/>
  <c r="I14" i="155" s="1"/>
  <c r="J14" i="155" s="1"/>
  <c r="N13" i="155"/>
  <c r="M13" i="155"/>
  <c r="L13" i="155"/>
  <c r="H13" i="155"/>
  <c r="I13" i="155" s="1"/>
  <c r="N12" i="155"/>
  <c r="M12" i="155"/>
  <c r="L12" i="155"/>
  <c r="K12" i="155"/>
  <c r="J12" i="155"/>
  <c r="I12" i="155"/>
  <c r="H12" i="155"/>
  <c r="N11" i="155"/>
  <c r="M11" i="155"/>
  <c r="L11" i="155"/>
  <c r="H11" i="155"/>
  <c r="I11" i="155" s="1"/>
  <c r="B11" i="155"/>
  <c r="A11" i="155"/>
  <c r="A12" i="155" s="1"/>
  <c r="N10" i="155"/>
  <c r="M10" i="155"/>
  <c r="L10" i="155"/>
  <c r="H10" i="155"/>
  <c r="I10" i="155" s="1"/>
  <c r="B10" i="155"/>
  <c r="A10" i="155"/>
  <c r="N9" i="155"/>
  <c r="M9" i="155"/>
  <c r="L9" i="155"/>
  <c r="H9" i="155"/>
  <c r="B9" i="155"/>
  <c r="N38" i="154"/>
  <c r="K38" i="154"/>
  <c r="J38" i="154"/>
  <c r="H38" i="154"/>
  <c r="I38" i="154" s="1"/>
  <c r="N37" i="154"/>
  <c r="M37" i="154"/>
  <c r="L37" i="154"/>
  <c r="K37" i="154"/>
  <c r="H37" i="154"/>
  <c r="I37" i="154" s="1"/>
  <c r="J37" i="154" s="1"/>
  <c r="N36" i="154"/>
  <c r="M36" i="154"/>
  <c r="L36" i="154"/>
  <c r="I36" i="154"/>
  <c r="K36" i="154" s="1"/>
  <c r="H36" i="154"/>
  <c r="N35" i="154"/>
  <c r="M35" i="154"/>
  <c r="L35" i="154"/>
  <c r="J35" i="154"/>
  <c r="I35" i="154"/>
  <c r="K35" i="154" s="1"/>
  <c r="H35" i="154"/>
  <c r="N34" i="154"/>
  <c r="M34" i="154"/>
  <c r="L34" i="154"/>
  <c r="J34" i="154"/>
  <c r="H34" i="154"/>
  <c r="I34" i="154" s="1"/>
  <c r="K34" i="154" s="1"/>
  <c r="N33" i="154"/>
  <c r="M33" i="154"/>
  <c r="L33" i="154"/>
  <c r="H33" i="154"/>
  <c r="I33" i="154" s="1"/>
  <c r="N32" i="154"/>
  <c r="M32" i="154"/>
  <c r="L32" i="154"/>
  <c r="I32" i="154"/>
  <c r="H32" i="154"/>
  <c r="N31" i="154"/>
  <c r="M31" i="154"/>
  <c r="L31" i="154"/>
  <c r="K31" i="154"/>
  <c r="J31" i="154"/>
  <c r="I31" i="154"/>
  <c r="H31" i="154"/>
  <c r="N30" i="154"/>
  <c r="M30" i="154"/>
  <c r="L30" i="154"/>
  <c r="K30" i="154"/>
  <c r="J30" i="154"/>
  <c r="H30" i="154"/>
  <c r="I30" i="154" s="1"/>
  <c r="N29" i="154"/>
  <c r="M29" i="154"/>
  <c r="L29" i="154"/>
  <c r="K29" i="154"/>
  <c r="H29" i="154"/>
  <c r="I29" i="154" s="1"/>
  <c r="J29" i="154" s="1"/>
  <c r="N28" i="154"/>
  <c r="M28" i="154"/>
  <c r="L28" i="154"/>
  <c r="I28" i="154"/>
  <c r="H28" i="154"/>
  <c r="N27" i="154"/>
  <c r="M27" i="154"/>
  <c r="L27" i="154"/>
  <c r="J27" i="154"/>
  <c r="I27" i="154"/>
  <c r="K27" i="154" s="1"/>
  <c r="H27" i="154"/>
  <c r="N26" i="154"/>
  <c r="M26" i="154"/>
  <c r="L26" i="154"/>
  <c r="J26" i="154"/>
  <c r="H26" i="154"/>
  <c r="I26" i="154" s="1"/>
  <c r="K26" i="154" s="1"/>
  <c r="N25" i="154"/>
  <c r="M25" i="154"/>
  <c r="L25" i="154"/>
  <c r="H25" i="154"/>
  <c r="I25" i="154" s="1"/>
  <c r="J25" i="154" s="1"/>
  <c r="N24" i="154"/>
  <c r="M24" i="154"/>
  <c r="L24" i="154"/>
  <c r="H24" i="154"/>
  <c r="I24" i="154" s="1"/>
  <c r="N23" i="154"/>
  <c r="M23" i="154"/>
  <c r="L23" i="154"/>
  <c r="K23" i="154"/>
  <c r="J23" i="154"/>
  <c r="I23" i="154"/>
  <c r="H23" i="154"/>
  <c r="N22" i="154"/>
  <c r="M22" i="154"/>
  <c r="L22" i="154"/>
  <c r="K22" i="154"/>
  <c r="J22" i="154"/>
  <c r="H22" i="154"/>
  <c r="I22" i="154" s="1"/>
  <c r="N21" i="154"/>
  <c r="M21" i="154"/>
  <c r="L21" i="154"/>
  <c r="K21" i="154"/>
  <c r="H21" i="154"/>
  <c r="I21" i="154" s="1"/>
  <c r="J21" i="154" s="1"/>
  <c r="N20" i="154"/>
  <c r="M20" i="154"/>
  <c r="L20" i="154"/>
  <c r="K20" i="154"/>
  <c r="I20" i="154"/>
  <c r="J20" i="154" s="1"/>
  <c r="H20" i="154"/>
  <c r="N19" i="154"/>
  <c r="M19" i="154"/>
  <c r="L19" i="154"/>
  <c r="H19" i="154"/>
  <c r="I19" i="154" s="1"/>
  <c r="N18" i="154"/>
  <c r="M18" i="154"/>
  <c r="L18" i="154"/>
  <c r="J18" i="154"/>
  <c r="H18" i="154"/>
  <c r="I18" i="154" s="1"/>
  <c r="K18" i="154" s="1"/>
  <c r="N17" i="154"/>
  <c r="M17" i="154"/>
  <c r="L17" i="154"/>
  <c r="H17" i="154"/>
  <c r="I17" i="154" s="1"/>
  <c r="N16" i="154"/>
  <c r="M16" i="154"/>
  <c r="L16" i="154"/>
  <c r="K16" i="154"/>
  <c r="I16" i="154"/>
  <c r="J16" i="154" s="1"/>
  <c r="H16" i="154"/>
  <c r="N15" i="154"/>
  <c r="M15" i="154"/>
  <c r="L15" i="154"/>
  <c r="K15" i="154"/>
  <c r="J15" i="154"/>
  <c r="I15" i="154"/>
  <c r="H15" i="154"/>
  <c r="N14" i="154"/>
  <c r="M14" i="154"/>
  <c r="L14" i="154"/>
  <c r="K14" i="154"/>
  <c r="J14" i="154"/>
  <c r="H14" i="154"/>
  <c r="I14" i="154" s="1"/>
  <c r="N13" i="154"/>
  <c r="M13" i="154"/>
  <c r="L13" i="154"/>
  <c r="K13" i="154"/>
  <c r="H13" i="154"/>
  <c r="I13" i="154" s="1"/>
  <c r="J13" i="154" s="1"/>
  <c r="N12" i="154"/>
  <c r="M12" i="154"/>
  <c r="L12" i="154"/>
  <c r="I12" i="154"/>
  <c r="H12" i="154"/>
  <c r="N11" i="154"/>
  <c r="M11" i="154"/>
  <c r="L11" i="154"/>
  <c r="J11" i="154"/>
  <c r="I11" i="154"/>
  <c r="K11" i="154" s="1"/>
  <c r="H11" i="154"/>
  <c r="A11" i="154"/>
  <c r="N10" i="154"/>
  <c r="M10" i="154"/>
  <c r="L10" i="154"/>
  <c r="H10" i="154"/>
  <c r="I10" i="154" s="1"/>
  <c r="A10" i="154"/>
  <c r="B10" i="154" s="1"/>
  <c r="N9" i="154"/>
  <c r="M9" i="154"/>
  <c r="L9" i="154"/>
  <c r="H9" i="154"/>
  <c r="B9" i="154"/>
  <c r="H40" i="153"/>
  <c r="N38" i="153"/>
  <c r="J38" i="153"/>
  <c r="H38" i="153"/>
  <c r="I38" i="153" s="1"/>
  <c r="K38" i="153" s="1"/>
  <c r="N37" i="153"/>
  <c r="M37" i="153"/>
  <c r="L37" i="153"/>
  <c r="H37" i="153"/>
  <c r="I37" i="153" s="1"/>
  <c r="N36" i="153"/>
  <c r="M36" i="153"/>
  <c r="L36" i="153"/>
  <c r="K36" i="153"/>
  <c r="J36" i="153"/>
  <c r="I36" i="153"/>
  <c r="H36" i="153"/>
  <c r="N35" i="153"/>
  <c r="M35" i="153"/>
  <c r="L35" i="153"/>
  <c r="I35" i="153"/>
  <c r="H35" i="153"/>
  <c r="N34" i="153"/>
  <c r="M34" i="153"/>
  <c r="L34" i="153"/>
  <c r="K34" i="153"/>
  <c r="J34" i="153"/>
  <c r="H34" i="153"/>
  <c r="I34" i="153" s="1"/>
  <c r="N33" i="153"/>
  <c r="M33" i="153"/>
  <c r="L33" i="153"/>
  <c r="H33" i="153"/>
  <c r="I33" i="153" s="1"/>
  <c r="N32" i="153"/>
  <c r="M32" i="153"/>
  <c r="L32" i="153"/>
  <c r="J32" i="153"/>
  <c r="I32" i="153"/>
  <c r="K32" i="153" s="1"/>
  <c r="H32" i="153"/>
  <c r="N31" i="153"/>
  <c r="M31" i="153"/>
  <c r="L31" i="153"/>
  <c r="K31" i="153"/>
  <c r="H31" i="153"/>
  <c r="I31" i="153" s="1"/>
  <c r="J31" i="153" s="1"/>
  <c r="N30" i="153"/>
  <c r="M30" i="153"/>
  <c r="L30" i="153"/>
  <c r="K30" i="153"/>
  <c r="J30" i="153"/>
  <c r="H30" i="153"/>
  <c r="I30" i="153" s="1"/>
  <c r="N29" i="153"/>
  <c r="M29" i="153"/>
  <c r="L29" i="153"/>
  <c r="H29" i="153"/>
  <c r="I29" i="153" s="1"/>
  <c r="N28" i="153"/>
  <c r="M28" i="153"/>
  <c r="L28" i="153"/>
  <c r="K28" i="153"/>
  <c r="J28" i="153"/>
  <c r="I28" i="153"/>
  <c r="H28" i="153"/>
  <c r="N27" i="153"/>
  <c r="M27" i="153"/>
  <c r="L27" i="153"/>
  <c r="I27" i="153"/>
  <c r="K27" i="153" s="1"/>
  <c r="H27" i="153"/>
  <c r="N26" i="153"/>
  <c r="M26" i="153"/>
  <c r="L26" i="153"/>
  <c r="K26" i="153"/>
  <c r="J26" i="153"/>
  <c r="H26" i="153"/>
  <c r="I26" i="153" s="1"/>
  <c r="N25" i="153"/>
  <c r="M25" i="153"/>
  <c r="L25" i="153"/>
  <c r="K25" i="153"/>
  <c r="H25" i="153"/>
  <c r="I25" i="153" s="1"/>
  <c r="J25" i="153" s="1"/>
  <c r="N24" i="153"/>
  <c r="M24" i="153"/>
  <c r="L24" i="153"/>
  <c r="I24" i="153"/>
  <c r="H24" i="153"/>
  <c r="N23" i="153"/>
  <c r="M23" i="153"/>
  <c r="L23" i="153"/>
  <c r="H23" i="153"/>
  <c r="I23" i="153" s="1"/>
  <c r="N22" i="153"/>
  <c r="M22" i="153"/>
  <c r="L22" i="153"/>
  <c r="H22" i="153"/>
  <c r="I22" i="153" s="1"/>
  <c r="N21" i="153"/>
  <c r="M21" i="153"/>
  <c r="L21" i="153"/>
  <c r="H21" i="153"/>
  <c r="I21" i="153" s="1"/>
  <c r="N20" i="153"/>
  <c r="M20" i="153"/>
  <c r="L20" i="153"/>
  <c r="K20" i="153"/>
  <c r="J20" i="153"/>
  <c r="I20" i="153"/>
  <c r="H20" i="153"/>
  <c r="N19" i="153"/>
  <c r="M19" i="153"/>
  <c r="L19" i="153"/>
  <c r="K19" i="153"/>
  <c r="J19" i="153"/>
  <c r="H19" i="153"/>
  <c r="I19" i="153" s="1"/>
  <c r="N18" i="153"/>
  <c r="M18" i="153"/>
  <c r="L18" i="153"/>
  <c r="K18" i="153"/>
  <c r="J18" i="153"/>
  <c r="H18" i="153"/>
  <c r="I18" i="153" s="1"/>
  <c r="N17" i="153"/>
  <c r="M17" i="153"/>
  <c r="L17" i="153"/>
  <c r="H17" i="153"/>
  <c r="I17" i="153" s="1"/>
  <c r="N16" i="153"/>
  <c r="M16" i="153"/>
  <c r="L16" i="153"/>
  <c r="H16" i="153"/>
  <c r="I16" i="153" s="1"/>
  <c r="N15" i="153"/>
  <c r="M15" i="153"/>
  <c r="L15" i="153"/>
  <c r="K15" i="153"/>
  <c r="H15" i="153"/>
  <c r="I15" i="153" s="1"/>
  <c r="J15" i="153" s="1"/>
  <c r="N14" i="153"/>
  <c r="M14" i="153"/>
  <c r="L14" i="153"/>
  <c r="H14" i="153"/>
  <c r="I14" i="153" s="1"/>
  <c r="N13" i="153"/>
  <c r="M13" i="153"/>
  <c r="L13" i="153"/>
  <c r="H13" i="153"/>
  <c r="I13" i="153" s="1"/>
  <c r="N12" i="153"/>
  <c r="M12" i="153"/>
  <c r="L12" i="153"/>
  <c r="K12" i="153"/>
  <c r="J12" i="153"/>
  <c r="I12" i="153"/>
  <c r="H12" i="153"/>
  <c r="N11" i="153"/>
  <c r="M11" i="153"/>
  <c r="L11" i="153"/>
  <c r="K11" i="153"/>
  <c r="J11" i="153"/>
  <c r="I11" i="153"/>
  <c r="H11" i="153"/>
  <c r="N10" i="153"/>
  <c r="M10" i="153"/>
  <c r="L10" i="153"/>
  <c r="K10" i="153"/>
  <c r="J10" i="153"/>
  <c r="H10" i="153"/>
  <c r="I10" i="153" s="1"/>
  <c r="A10" i="153"/>
  <c r="N9" i="153"/>
  <c r="M9" i="153"/>
  <c r="L9" i="153"/>
  <c r="K9" i="153"/>
  <c r="H9" i="153"/>
  <c r="I9" i="153" s="1"/>
  <c r="B9" i="153"/>
  <c r="N38" i="152"/>
  <c r="K38" i="152"/>
  <c r="J38" i="152"/>
  <c r="H38" i="152"/>
  <c r="I38" i="152" s="1"/>
  <c r="N37" i="152"/>
  <c r="M37" i="152"/>
  <c r="L37" i="152"/>
  <c r="K37" i="152"/>
  <c r="H37" i="152"/>
  <c r="I37" i="152" s="1"/>
  <c r="J37" i="152" s="1"/>
  <c r="N36" i="152"/>
  <c r="M36" i="152"/>
  <c r="L36" i="152"/>
  <c r="L40" i="152" s="1"/>
  <c r="K36" i="152"/>
  <c r="H36" i="152"/>
  <c r="I36" i="152" s="1"/>
  <c r="J36" i="152" s="1"/>
  <c r="N35" i="152"/>
  <c r="M35" i="152"/>
  <c r="L35" i="152"/>
  <c r="H35" i="152"/>
  <c r="I35" i="152" s="1"/>
  <c r="N34" i="152"/>
  <c r="M34" i="152"/>
  <c r="L34" i="152"/>
  <c r="H34" i="152"/>
  <c r="I34" i="152" s="1"/>
  <c r="J34" i="152" s="1"/>
  <c r="N33" i="152"/>
  <c r="M33" i="152"/>
  <c r="L33" i="152"/>
  <c r="K33" i="152"/>
  <c r="H33" i="152"/>
  <c r="I33" i="152" s="1"/>
  <c r="J33" i="152" s="1"/>
  <c r="N32" i="152"/>
  <c r="M32" i="152"/>
  <c r="L32" i="152"/>
  <c r="H32" i="152"/>
  <c r="I32" i="152" s="1"/>
  <c r="N31" i="152"/>
  <c r="M31" i="152"/>
  <c r="L31" i="152"/>
  <c r="I31" i="152"/>
  <c r="H31" i="152"/>
  <c r="N30" i="152"/>
  <c r="M30" i="152"/>
  <c r="L30" i="152"/>
  <c r="H30" i="152"/>
  <c r="I30" i="152" s="1"/>
  <c r="N29" i="152"/>
  <c r="M29" i="152"/>
  <c r="L29" i="152"/>
  <c r="H29" i="152"/>
  <c r="I29" i="152" s="1"/>
  <c r="J29" i="152" s="1"/>
  <c r="N28" i="152"/>
  <c r="M28" i="152"/>
  <c r="L28" i="152"/>
  <c r="K28" i="152"/>
  <c r="H28" i="152"/>
  <c r="I28" i="152" s="1"/>
  <c r="J28" i="152" s="1"/>
  <c r="N27" i="152"/>
  <c r="M27" i="152"/>
  <c r="L27" i="152"/>
  <c r="H27" i="152"/>
  <c r="I27" i="152" s="1"/>
  <c r="N26" i="152"/>
  <c r="M26" i="152"/>
  <c r="L26" i="152"/>
  <c r="H26" i="152"/>
  <c r="I26" i="152" s="1"/>
  <c r="J26" i="152" s="1"/>
  <c r="N25" i="152"/>
  <c r="M25" i="152"/>
  <c r="L25" i="152"/>
  <c r="K25" i="152"/>
  <c r="H25" i="152"/>
  <c r="I25" i="152" s="1"/>
  <c r="J25" i="152" s="1"/>
  <c r="N24" i="152"/>
  <c r="M24" i="152"/>
  <c r="L24" i="152"/>
  <c r="H24" i="152"/>
  <c r="I24" i="152" s="1"/>
  <c r="N23" i="152"/>
  <c r="M23" i="152"/>
  <c r="L23" i="152"/>
  <c r="H23" i="152"/>
  <c r="I23" i="152" s="1"/>
  <c r="N22" i="152"/>
  <c r="M22" i="152"/>
  <c r="L22" i="152"/>
  <c r="K22" i="152"/>
  <c r="H22" i="152"/>
  <c r="I22" i="152" s="1"/>
  <c r="J22" i="152" s="1"/>
  <c r="N21" i="152"/>
  <c r="M21" i="152"/>
  <c r="L21" i="152"/>
  <c r="H21" i="152"/>
  <c r="I21" i="152" s="1"/>
  <c r="J21" i="152" s="1"/>
  <c r="N20" i="152"/>
  <c r="M20" i="152"/>
  <c r="L20" i="152"/>
  <c r="K20" i="152"/>
  <c r="H20" i="152"/>
  <c r="I20" i="152" s="1"/>
  <c r="J20" i="152" s="1"/>
  <c r="N19" i="152"/>
  <c r="M19" i="152"/>
  <c r="L19" i="152"/>
  <c r="H19" i="152"/>
  <c r="N18" i="152"/>
  <c r="M18" i="152"/>
  <c r="L18" i="152"/>
  <c r="H18" i="152"/>
  <c r="I18" i="152" s="1"/>
  <c r="J18" i="152" s="1"/>
  <c r="N17" i="152"/>
  <c r="M17" i="152"/>
  <c r="L17" i="152"/>
  <c r="K17" i="152"/>
  <c r="H17" i="152"/>
  <c r="I17" i="152" s="1"/>
  <c r="J17" i="152" s="1"/>
  <c r="N16" i="152"/>
  <c r="M16" i="152"/>
  <c r="L16" i="152"/>
  <c r="K16" i="152"/>
  <c r="J16" i="152"/>
  <c r="I16" i="152"/>
  <c r="H16" i="152"/>
  <c r="N15" i="152"/>
  <c r="M15" i="152"/>
  <c r="L15" i="152"/>
  <c r="I15" i="152"/>
  <c r="H15" i="152"/>
  <c r="N14" i="152"/>
  <c r="M14" i="152"/>
  <c r="L14" i="152"/>
  <c r="K14" i="152"/>
  <c r="J14" i="152"/>
  <c r="H14" i="152"/>
  <c r="I14" i="152" s="1"/>
  <c r="N13" i="152"/>
  <c r="M13" i="152"/>
  <c r="L13" i="152"/>
  <c r="K13" i="152"/>
  <c r="H13" i="152"/>
  <c r="I13" i="152" s="1"/>
  <c r="J13" i="152" s="1"/>
  <c r="N12" i="152"/>
  <c r="M12" i="152"/>
  <c r="L12" i="152"/>
  <c r="K12" i="152"/>
  <c r="H12" i="152"/>
  <c r="I12" i="152" s="1"/>
  <c r="J12" i="152" s="1"/>
  <c r="N11" i="152"/>
  <c r="M11" i="152"/>
  <c r="L11" i="152"/>
  <c r="H11" i="152"/>
  <c r="I11" i="152" s="1"/>
  <c r="J11" i="152" s="1"/>
  <c r="B11" i="152"/>
  <c r="N10" i="152"/>
  <c r="M10" i="152"/>
  <c r="L10" i="152"/>
  <c r="K10" i="152"/>
  <c r="H10" i="152"/>
  <c r="I10" i="152" s="1"/>
  <c r="J10" i="152" s="1"/>
  <c r="B10" i="152"/>
  <c r="A10" i="152"/>
  <c r="A11" i="152" s="1"/>
  <c r="A12" i="152" s="1"/>
  <c r="N9" i="152"/>
  <c r="M9" i="152"/>
  <c r="L9" i="152"/>
  <c r="K9" i="152"/>
  <c r="H9" i="152"/>
  <c r="I9" i="152" s="1"/>
  <c r="J9" i="152" s="1"/>
  <c r="B9" i="152"/>
  <c r="H40" i="151"/>
  <c r="N38" i="151"/>
  <c r="K38" i="151"/>
  <c r="J38" i="151"/>
  <c r="H38" i="151"/>
  <c r="I38" i="151" s="1"/>
  <c r="N37" i="151"/>
  <c r="M37" i="151"/>
  <c r="L37" i="151"/>
  <c r="H37" i="151"/>
  <c r="I37" i="151" s="1"/>
  <c r="N36" i="151"/>
  <c r="M36" i="151"/>
  <c r="L36" i="151"/>
  <c r="I36" i="151"/>
  <c r="H36" i="151"/>
  <c r="N35" i="151"/>
  <c r="M35" i="151"/>
  <c r="L35" i="151"/>
  <c r="I35" i="151"/>
  <c r="H35" i="151"/>
  <c r="N34" i="151"/>
  <c r="M34" i="151"/>
  <c r="L34" i="151"/>
  <c r="J34" i="151"/>
  <c r="H34" i="151"/>
  <c r="I34" i="151" s="1"/>
  <c r="K34" i="151" s="1"/>
  <c r="N33" i="151"/>
  <c r="M33" i="151"/>
  <c r="L33" i="151"/>
  <c r="K33" i="151"/>
  <c r="H33" i="151"/>
  <c r="I33" i="151" s="1"/>
  <c r="J33" i="151" s="1"/>
  <c r="N32" i="151"/>
  <c r="M32" i="151"/>
  <c r="L32" i="151"/>
  <c r="H32" i="151"/>
  <c r="I32" i="151" s="1"/>
  <c r="N31" i="151"/>
  <c r="M31" i="151"/>
  <c r="L31" i="151"/>
  <c r="J31" i="151"/>
  <c r="I31" i="151"/>
  <c r="K31" i="151" s="1"/>
  <c r="H31" i="151"/>
  <c r="N30" i="151"/>
  <c r="M30" i="151"/>
  <c r="L30" i="151"/>
  <c r="K30" i="151"/>
  <c r="J30" i="151"/>
  <c r="H30" i="151"/>
  <c r="I30" i="151" s="1"/>
  <c r="N29" i="151"/>
  <c r="M29" i="151"/>
  <c r="L29" i="151"/>
  <c r="K29" i="151"/>
  <c r="H29" i="151"/>
  <c r="I29" i="151" s="1"/>
  <c r="J29" i="151" s="1"/>
  <c r="N28" i="151"/>
  <c r="M28" i="151"/>
  <c r="L28" i="151"/>
  <c r="I28" i="151"/>
  <c r="H28" i="151"/>
  <c r="N27" i="151"/>
  <c r="M27" i="151"/>
  <c r="L27" i="151"/>
  <c r="I27" i="151"/>
  <c r="H27" i="151"/>
  <c r="N26" i="151"/>
  <c r="M26" i="151"/>
  <c r="L26" i="151"/>
  <c r="J26" i="151"/>
  <c r="H26" i="151"/>
  <c r="I26" i="151" s="1"/>
  <c r="K26" i="151" s="1"/>
  <c r="N25" i="151"/>
  <c r="M25" i="151"/>
  <c r="L25" i="151"/>
  <c r="K25" i="151"/>
  <c r="H25" i="151"/>
  <c r="I25" i="151" s="1"/>
  <c r="J25" i="151" s="1"/>
  <c r="N24" i="151"/>
  <c r="M24" i="151"/>
  <c r="L24" i="151"/>
  <c r="K24" i="151"/>
  <c r="J24" i="151"/>
  <c r="I24" i="151"/>
  <c r="H24" i="151"/>
  <c r="N23" i="151"/>
  <c r="M23" i="151"/>
  <c r="L23" i="151"/>
  <c r="J23" i="151"/>
  <c r="I23" i="151"/>
  <c r="K23" i="151" s="1"/>
  <c r="H23" i="151"/>
  <c r="N22" i="151"/>
  <c r="M22" i="151"/>
  <c r="L22" i="151"/>
  <c r="K22" i="151"/>
  <c r="J22" i="151"/>
  <c r="H22" i="151"/>
  <c r="I22" i="151" s="1"/>
  <c r="N21" i="151"/>
  <c r="M21" i="151"/>
  <c r="L21" i="151"/>
  <c r="K21" i="151"/>
  <c r="H21" i="151"/>
  <c r="I21" i="151" s="1"/>
  <c r="J21" i="151" s="1"/>
  <c r="N20" i="151"/>
  <c r="M20" i="151"/>
  <c r="L20" i="151"/>
  <c r="I20" i="151"/>
  <c r="H20" i="151"/>
  <c r="N19" i="151"/>
  <c r="M19" i="151"/>
  <c r="L19" i="151"/>
  <c r="H19" i="151"/>
  <c r="I19" i="151" s="1"/>
  <c r="N18" i="151"/>
  <c r="M18" i="151"/>
  <c r="L18" i="151"/>
  <c r="J18" i="151"/>
  <c r="H18" i="151"/>
  <c r="I18" i="151" s="1"/>
  <c r="K18" i="151" s="1"/>
  <c r="N17" i="151"/>
  <c r="M17" i="151"/>
  <c r="L17" i="151"/>
  <c r="K17" i="151"/>
  <c r="H17" i="151"/>
  <c r="I17" i="151" s="1"/>
  <c r="J17" i="151" s="1"/>
  <c r="N16" i="151"/>
  <c r="M16" i="151"/>
  <c r="L16" i="151"/>
  <c r="J16" i="151"/>
  <c r="I16" i="151"/>
  <c r="K16" i="151" s="1"/>
  <c r="H16" i="151"/>
  <c r="N15" i="151"/>
  <c r="M15" i="151"/>
  <c r="L15" i="151"/>
  <c r="J15" i="151"/>
  <c r="I15" i="151"/>
  <c r="K15" i="151" s="1"/>
  <c r="H15" i="151"/>
  <c r="N14" i="151"/>
  <c r="M14" i="151"/>
  <c r="L14" i="151"/>
  <c r="K14" i="151"/>
  <c r="J14" i="151"/>
  <c r="H14" i="151"/>
  <c r="I14" i="151" s="1"/>
  <c r="N13" i="151"/>
  <c r="M13" i="151"/>
  <c r="L13" i="151"/>
  <c r="H13" i="151"/>
  <c r="I13" i="151" s="1"/>
  <c r="N12" i="151"/>
  <c r="M12" i="151"/>
  <c r="L12" i="151"/>
  <c r="I12" i="151"/>
  <c r="H12" i="151"/>
  <c r="N11" i="151"/>
  <c r="M11" i="151"/>
  <c r="L11" i="151"/>
  <c r="I11" i="151"/>
  <c r="H11" i="151"/>
  <c r="B11" i="151"/>
  <c r="N10" i="151"/>
  <c r="M10" i="151"/>
  <c r="L10" i="151"/>
  <c r="J10" i="151"/>
  <c r="H10" i="151"/>
  <c r="I10" i="151" s="1"/>
  <c r="B10" i="151"/>
  <c r="A10" i="151"/>
  <c r="A11" i="151" s="1"/>
  <c r="A12" i="151" s="1"/>
  <c r="N9" i="151"/>
  <c r="M9" i="151"/>
  <c r="L9" i="151"/>
  <c r="L40" i="151" s="1"/>
  <c r="K9" i="151"/>
  <c r="H9" i="151"/>
  <c r="I9" i="151" s="1"/>
  <c r="J9" i="151" s="1"/>
  <c r="B9" i="151"/>
  <c r="N38" i="150"/>
  <c r="K38" i="150"/>
  <c r="J38" i="150"/>
  <c r="H38" i="150"/>
  <c r="I38" i="150" s="1"/>
  <c r="N37" i="150"/>
  <c r="M37" i="150"/>
  <c r="L37" i="150"/>
  <c r="H37" i="150"/>
  <c r="I37" i="150" s="1"/>
  <c r="N36" i="150"/>
  <c r="M36" i="150"/>
  <c r="L36" i="150"/>
  <c r="I36" i="150"/>
  <c r="H36" i="150"/>
  <c r="N35" i="150"/>
  <c r="M35" i="150"/>
  <c r="L35" i="150"/>
  <c r="K35" i="150"/>
  <c r="J35" i="150"/>
  <c r="I35" i="150"/>
  <c r="H35" i="150"/>
  <c r="N34" i="150"/>
  <c r="M34" i="150"/>
  <c r="L34" i="150"/>
  <c r="J34" i="150"/>
  <c r="H34" i="150"/>
  <c r="I34" i="150" s="1"/>
  <c r="K34" i="150" s="1"/>
  <c r="N33" i="150"/>
  <c r="M33" i="150"/>
  <c r="L33" i="150"/>
  <c r="H33" i="150"/>
  <c r="I33" i="150" s="1"/>
  <c r="N32" i="150"/>
  <c r="M32" i="150"/>
  <c r="L32" i="150"/>
  <c r="I32" i="150"/>
  <c r="H32" i="150"/>
  <c r="N31" i="150"/>
  <c r="M31" i="150"/>
  <c r="L31" i="150"/>
  <c r="H31" i="150"/>
  <c r="I31" i="150" s="1"/>
  <c r="N30" i="150"/>
  <c r="M30" i="150"/>
  <c r="L30" i="150"/>
  <c r="K30" i="150"/>
  <c r="J30" i="150"/>
  <c r="H30" i="150"/>
  <c r="I30" i="150" s="1"/>
  <c r="N29" i="150"/>
  <c r="M29" i="150"/>
  <c r="L29" i="150"/>
  <c r="H29" i="150"/>
  <c r="I29" i="150" s="1"/>
  <c r="N28" i="150"/>
  <c r="M28" i="150"/>
  <c r="L28" i="150"/>
  <c r="J28" i="150"/>
  <c r="I28" i="150"/>
  <c r="K28" i="150" s="1"/>
  <c r="H28" i="150"/>
  <c r="N27" i="150"/>
  <c r="M27" i="150"/>
  <c r="L27" i="150"/>
  <c r="K27" i="150"/>
  <c r="J27" i="150"/>
  <c r="I27" i="150"/>
  <c r="H27" i="150"/>
  <c r="N26" i="150"/>
  <c r="M26" i="150"/>
  <c r="L26" i="150"/>
  <c r="H26" i="150"/>
  <c r="I26" i="150" s="1"/>
  <c r="N25" i="150"/>
  <c r="M25" i="150"/>
  <c r="L25" i="150"/>
  <c r="H25" i="150"/>
  <c r="I25" i="150" s="1"/>
  <c r="N24" i="150"/>
  <c r="M24" i="150"/>
  <c r="L24" i="150"/>
  <c r="J24" i="150"/>
  <c r="I24" i="150"/>
  <c r="K24" i="150" s="1"/>
  <c r="H24" i="150"/>
  <c r="N23" i="150"/>
  <c r="M23" i="150"/>
  <c r="L23" i="150"/>
  <c r="K23" i="150"/>
  <c r="I23" i="150"/>
  <c r="J23" i="150" s="1"/>
  <c r="H23" i="150"/>
  <c r="N22" i="150"/>
  <c r="M22" i="150"/>
  <c r="L22" i="150"/>
  <c r="H22" i="150"/>
  <c r="I22" i="150" s="1"/>
  <c r="N21" i="150"/>
  <c r="M21" i="150"/>
  <c r="L21" i="150"/>
  <c r="K21" i="150"/>
  <c r="J21" i="150"/>
  <c r="I21" i="150"/>
  <c r="H21" i="150"/>
  <c r="N20" i="150"/>
  <c r="M20" i="150"/>
  <c r="L20" i="150"/>
  <c r="I20" i="150"/>
  <c r="H20" i="150"/>
  <c r="N19" i="150"/>
  <c r="M19" i="150"/>
  <c r="L19" i="150"/>
  <c r="I19" i="150"/>
  <c r="H19" i="150"/>
  <c r="N18" i="150"/>
  <c r="M18" i="150"/>
  <c r="L18" i="150"/>
  <c r="K18" i="150"/>
  <c r="J18" i="150"/>
  <c r="I18" i="150"/>
  <c r="H18" i="150"/>
  <c r="N17" i="150"/>
  <c r="M17" i="150"/>
  <c r="L17" i="150"/>
  <c r="H17" i="150"/>
  <c r="I17" i="150" s="1"/>
  <c r="N16" i="150"/>
  <c r="M16" i="150"/>
  <c r="L16" i="150"/>
  <c r="J16" i="150"/>
  <c r="I16" i="150"/>
  <c r="K16" i="150" s="1"/>
  <c r="H16" i="150"/>
  <c r="N15" i="150"/>
  <c r="M15" i="150"/>
  <c r="L15" i="150"/>
  <c r="I15" i="150"/>
  <c r="H15" i="150"/>
  <c r="N14" i="150"/>
  <c r="M14" i="150"/>
  <c r="L14" i="150"/>
  <c r="K14" i="150"/>
  <c r="J14" i="150"/>
  <c r="I14" i="150"/>
  <c r="H14" i="150"/>
  <c r="N13" i="150"/>
  <c r="M13" i="150"/>
  <c r="L13" i="150"/>
  <c r="K13" i="150"/>
  <c r="I13" i="150"/>
  <c r="J13" i="150" s="1"/>
  <c r="H13" i="150"/>
  <c r="N12" i="150"/>
  <c r="M12" i="150"/>
  <c r="L12" i="150"/>
  <c r="J12" i="150"/>
  <c r="I12" i="150"/>
  <c r="K12" i="150" s="1"/>
  <c r="H12" i="150"/>
  <c r="B12" i="150"/>
  <c r="A12" i="150"/>
  <c r="A13" i="150" s="1"/>
  <c r="N11" i="150"/>
  <c r="M11" i="150"/>
  <c r="L11" i="150"/>
  <c r="I11" i="150"/>
  <c r="K11" i="150" s="1"/>
  <c r="H11" i="150"/>
  <c r="B11" i="150"/>
  <c r="A11" i="150"/>
  <c r="N10" i="150"/>
  <c r="M10" i="150"/>
  <c r="L10" i="150"/>
  <c r="K10" i="150"/>
  <c r="J10" i="150"/>
  <c r="I10" i="150"/>
  <c r="H10" i="150"/>
  <c r="A10" i="150"/>
  <c r="B10" i="150" s="1"/>
  <c r="N9" i="150"/>
  <c r="M9" i="150"/>
  <c r="M40" i="150" s="1"/>
  <c r="L9" i="150"/>
  <c r="H9" i="150"/>
  <c r="B9" i="150"/>
  <c r="N38" i="149"/>
  <c r="K38" i="149"/>
  <c r="J38" i="149"/>
  <c r="I38" i="149"/>
  <c r="H38" i="149"/>
  <c r="N37" i="149"/>
  <c r="M37" i="149"/>
  <c r="L37" i="149"/>
  <c r="K37" i="149"/>
  <c r="I37" i="149"/>
  <c r="J37" i="149" s="1"/>
  <c r="H37" i="149"/>
  <c r="N36" i="149"/>
  <c r="M36" i="149"/>
  <c r="L36" i="149"/>
  <c r="J36" i="149"/>
  <c r="I36" i="149"/>
  <c r="K36" i="149" s="1"/>
  <c r="H36" i="149"/>
  <c r="N35" i="149"/>
  <c r="M35" i="149"/>
  <c r="L35" i="149"/>
  <c r="I35" i="149"/>
  <c r="H35" i="149"/>
  <c r="N34" i="149"/>
  <c r="M34" i="149"/>
  <c r="L34" i="149"/>
  <c r="K34" i="149"/>
  <c r="J34" i="149"/>
  <c r="I34" i="149"/>
  <c r="H34" i="149"/>
  <c r="N33" i="149"/>
  <c r="M33" i="149"/>
  <c r="L33" i="149"/>
  <c r="K33" i="149"/>
  <c r="J33" i="149"/>
  <c r="I33" i="149"/>
  <c r="H33" i="149"/>
  <c r="N32" i="149"/>
  <c r="M32" i="149"/>
  <c r="L32" i="149"/>
  <c r="I32" i="149"/>
  <c r="K32" i="149" s="1"/>
  <c r="H32" i="149"/>
  <c r="N31" i="149"/>
  <c r="M31" i="149"/>
  <c r="L31" i="149"/>
  <c r="I31" i="149"/>
  <c r="H31" i="149"/>
  <c r="N30" i="149"/>
  <c r="M30" i="149"/>
  <c r="L30" i="149"/>
  <c r="K30" i="149"/>
  <c r="J30" i="149"/>
  <c r="I30" i="149"/>
  <c r="H30" i="149"/>
  <c r="N29" i="149"/>
  <c r="M29" i="149"/>
  <c r="L29" i="149"/>
  <c r="H29" i="149"/>
  <c r="I29" i="149" s="1"/>
  <c r="N28" i="149"/>
  <c r="M28" i="149"/>
  <c r="L28" i="149"/>
  <c r="J28" i="149"/>
  <c r="I28" i="149"/>
  <c r="K28" i="149" s="1"/>
  <c r="H28" i="149"/>
  <c r="N27" i="149"/>
  <c r="M27" i="149"/>
  <c r="L27" i="149"/>
  <c r="I27" i="149"/>
  <c r="H27" i="149"/>
  <c r="N26" i="149"/>
  <c r="M26" i="149"/>
  <c r="L26" i="149"/>
  <c r="K26" i="149"/>
  <c r="J26" i="149"/>
  <c r="I26" i="149"/>
  <c r="H26" i="149"/>
  <c r="N25" i="149"/>
  <c r="M25" i="149"/>
  <c r="L25" i="149"/>
  <c r="I25" i="149"/>
  <c r="H25" i="149"/>
  <c r="N24" i="149"/>
  <c r="M24" i="149"/>
  <c r="L24" i="149"/>
  <c r="I24" i="149"/>
  <c r="H24" i="149"/>
  <c r="N23" i="149"/>
  <c r="M23" i="149"/>
  <c r="L23" i="149"/>
  <c r="I23" i="149"/>
  <c r="H23" i="149"/>
  <c r="N22" i="149"/>
  <c r="M22" i="149"/>
  <c r="L22" i="149"/>
  <c r="K22" i="149"/>
  <c r="J22" i="149"/>
  <c r="I22" i="149"/>
  <c r="H22" i="149"/>
  <c r="N21" i="149"/>
  <c r="M21" i="149"/>
  <c r="L21" i="149"/>
  <c r="K21" i="149"/>
  <c r="I21" i="149"/>
  <c r="J21" i="149" s="1"/>
  <c r="H21" i="149"/>
  <c r="N20" i="149"/>
  <c r="M20" i="149"/>
  <c r="L20" i="149"/>
  <c r="I20" i="149"/>
  <c r="H20" i="149"/>
  <c r="N19" i="149"/>
  <c r="M19" i="149"/>
  <c r="L19" i="149"/>
  <c r="I19" i="149"/>
  <c r="H19" i="149"/>
  <c r="N18" i="149"/>
  <c r="M18" i="149"/>
  <c r="L18" i="149"/>
  <c r="K18" i="149"/>
  <c r="J18" i="149"/>
  <c r="I18" i="149"/>
  <c r="H18" i="149"/>
  <c r="N17" i="149"/>
  <c r="M17" i="149"/>
  <c r="L17" i="149"/>
  <c r="K17" i="149"/>
  <c r="J17" i="149"/>
  <c r="I17" i="149"/>
  <c r="H17" i="149"/>
  <c r="N16" i="149"/>
  <c r="M16" i="149"/>
  <c r="L16" i="149"/>
  <c r="I16" i="149"/>
  <c r="K16" i="149" s="1"/>
  <c r="H16" i="149"/>
  <c r="N15" i="149"/>
  <c r="M15" i="149"/>
  <c r="L15" i="149"/>
  <c r="I15" i="149"/>
  <c r="H15" i="149"/>
  <c r="N14" i="149"/>
  <c r="M14" i="149"/>
  <c r="L14" i="149"/>
  <c r="K14" i="149"/>
  <c r="J14" i="149"/>
  <c r="I14" i="149"/>
  <c r="H14" i="149"/>
  <c r="N13" i="149"/>
  <c r="M13" i="149"/>
  <c r="L13" i="149"/>
  <c r="H13" i="149"/>
  <c r="I13" i="149" s="1"/>
  <c r="N12" i="149"/>
  <c r="M12" i="149"/>
  <c r="L12" i="149"/>
  <c r="J12" i="149"/>
  <c r="I12" i="149"/>
  <c r="K12" i="149" s="1"/>
  <c r="H12" i="149"/>
  <c r="N11" i="149"/>
  <c r="M11" i="149"/>
  <c r="L11" i="149"/>
  <c r="I11" i="149"/>
  <c r="H11" i="149"/>
  <c r="N10" i="149"/>
  <c r="M10" i="149"/>
  <c r="L10" i="149"/>
  <c r="K10" i="149"/>
  <c r="J10" i="149"/>
  <c r="I10" i="149"/>
  <c r="H10" i="149"/>
  <c r="A10" i="149"/>
  <c r="N9" i="149"/>
  <c r="M9" i="149"/>
  <c r="L9" i="149"/>
  <c r="H9" i="149"/>
  <c r="B9" i="149"/>
  <c r="N38" i="148"/>
  <c r="K38" i="148"/>
  <c r="J38" i="148"/>
  <c r="I38" i="148"/>
  <c r="H38" i="148"/>
  <c r="N37" i="148"/>
  <c r="M37" i="148"/>
  <c r="L37" i="148"/>
  <c r="I37" i="148"/>
  <c r="H37" i="148"/>
  <c r="N36" i="148"/>
  <c r="M36" i="148"/>
  <c r="L36" i="148"/>
  <c r="I36" i="148"/>
  <c r="K36" i="148" s="1"/>
  <c r="H36" i="148"/>
  <c r="N35" i="148"/>
  <c r="M35" i="148"/>
  <c r="L35" i="148"/>
  <c r="I35" i="148"/>
  <c r="H35" i="148"/>
  <c r="N34" i="148"/>
  <c r="M34" i="148"/>
  <c r="L34" i="148"/>
  <c r="K34" i="148"/>
  <c r="J34" i="148"/>
  <c r="I34" i="148"/>
  <c r="H34" i="148"/>
  <c r="N33" i="148"/>
  <c r="M33" i="148"/>
  <c r="L33" i="148"/>
  <c r="H33" i="148"/>
  <c r="I33" i="148" s="1"/>
  <c r="N32" i="148"/>
  <c r="M32" i="148"/>
  <c r="L32" i="148"/>
  <c r="J32" i="148"/>
  <c r="I32" i="148"/>
  <c r="K32" i="148" s="1"/>
  <c r="H32" i="148"/>
  <c r="N31" i="148"/>
  <c r="M31" i="148"/>
  <c r="L31" i="148"/>
  <c r="J31" i="148"/>
  <c r="I31" i="148"/>
  <c r="K31" i="148" s="1"/>
  <c r="H31" i="148"/>
  <c r="N30" i="148"/>
  <c r="M30" i="148"/>
  <c r="L30" i="148"/>
  <c r="K30" i="148"/>
  <c r="J30" i="148"/>
  <c r="I30" i="148"/>
  <c r="H30" i="148"/>
  <c r="N29" i="148"/>
  <c r="M29" i="148"/>
  <c r="L29" i="148"/>
  <c r="H29" i="148"/>
  <c r="I29" i="148" s="1"/>
  <c r="N28" i="148"/>
  <c r="M28" i="148"/>
  <c r="L28" i="148"/>
  <c r="J28" i="148"/>
  <c r="I28" i="148"/>
  <c r="K28" i="148" s="1"/>
  <c r="H28" i="148"/>
  <c r="N27" i="148"/>
  <c r="M27" i="148"/>
  <c r="L27" i="148"/>
  <c r="J27" i="148"/>
  <c r="I27" i="148"/>
  <c r="K27" i="148" s="1"/>
  <c r="H27" i="148"/>
  <c r="N26" i="148"/>
  <c r="M26" i="148"/>
  <c r="L26" i="148"/>
  <c r="K26" i="148"/>
  <c r="J26" i="148"/>
  <c r="I26" i="148"/>
  <c r="H26" i="148"/>
  <c r="N25" i="148"/>
  <c r="M25" i="148"/>
  <c r="L25" i="148"/>
  <c r="I25" i="148"/>
  <c r="H25" i="148"/>
  <c r="N24" i="148"/>
  <c r="M24" i="148"/>
  <c r="L24" i="148"/>
  <c r="J24" i="148"/>
  <c r="I24" i="148"/>
  <c r="K24" i="148" s="1"/>
  <c r="H24" i="148"/>
  <c r="N23" i="148"/>
  <c r="M23" i="148"/>
  <c r="L23" i="148"/>
  <c r="I23" i="148"/>
  <c r="H23" i="148"/>
  <c r="N22" i="148"/>
  <c r="M22" i="148"/>
  <c r="L22" i="148"/>
  <c r="K22" i="148"/>
  <c r="J22" i="148"/>
  <c r="I22" i="148"/>
  <c r="H22" i="148"/>
  <c r="N21" i="148"/>
  <c r="M21" i="148"/>
  <c r="L21" i="148"/>
  <c r="I21" i="148"/>
  <c r="K21" i="148" s="1"/>
  <c r="H21" i="148"/>
  <c r="N20" i="148"/>
  <c r="M20" i="148"/>
  <c r="L20" i="148"/>
  <c r="I20" i="148"/>
  <c r="H20" i="148"/>
  <c r="N19" i="148"/>
  <c r="M19" i="148"/>
  <c r="L19" i="148"/>
  <c r="I19" i="148"/>
  <c r="H19" i="148"/>
  <c r="N18" i="148"/>
  <c r="M18" i="148"/>
  <c r="L18" i="148"/>
  <c r="K18" i="148"/>
  <c r="J18" i="148"/>
  <c r="I18" i="148"/>
  <c r="H18" i="148"/>
  <c r="N17" i="148"/>
  <c r="M17" i="148"/>
  <c r="L17" i="148"/>
  <c r="K17" i="148"/>
  <c r="I17" i="148"/>
  <c r="J17" i="148" s="1"/>
  <c r="H17" i="148"/>
  <c r="N16" i="148"/>
  <c r="M16" i="148"/>
  <c r="L16" i="148"/>
  <c r="I16" i="148"/>
  <c r="H16" i="148"/>
  <c r="N15" i="148"/>
  <c r="M15" i="148"/>
  <c r="L15" i="148"/>
  <c r="J15" i="148"/>
  <c r="I15" i="148"/>
  <c r="K15" i="148" s="1"/>
  <c r="H15" i="148"/>
  <c r="N14" i="148"/>
  <c r="M14" i="148"/>
  <c r="L14" i="148"/>
  <c r="K14" i="148"/>
  <c r="J14" i="148"/>
  <c r="I14" i="148"/>
  <c r="H14" i="148"/>
  <c r="N13" i="148"/>
  <c r="M13" i="148"/>
  <c r="L13" i="148"/>
  <c r="H13" i="148"/>
  <c r="N12" i="148"/>
  <c r="M12" i="148"/>
  <c r="L12" i="148"/>
  <c r="J12" i="148"/>
  <c r="I12" i="148"/>
  <c r="K12" i="148" s="1"/>
  <c r="H12" i="148"/>
  <c r="N11" i="148"/>
  <c r="M11" i="148"/>
  <c r="L11" i="148"/>
  <c r="J11" i="148"/>
  <c r="I11" i="148"/>
  <c r="K11" i="148" s="1"/>
  <c r="H11" i="148"/>
  <c r="B11" i="148"/>
  <c r="N10" i="148"/>
  <c r="M10" i="148"/>
  <c r="L10" i="148"/>
  <c r="K10" i="148"/>
  <c r="J10" i="148"/>
  <c r="I10" i="148"/>
  <c r="H10" i="148"/>
  <c r="B10" i="148"/>
  <c r="A10" i="148"/>
  <c r="A11" i="148" s="1"/>
  <c r="A12" i="148" s="1"/>
  <c r="N9" i="148"/>
  <c r="M9" i="148"/>
  <c r="L9" i="148"/>
  <c r="I9" i="148"/>
  <c r="H9" i="148"/>
  <c r="B9" i="148"/>
  <c r="N38" i="147"/>
  <c r="K38" i="147"/>
  <c r="J38" i="147"/>
  <c r="I38" i="147"/>
  <c r="H38" i="147"/>
  <c r="N37" i="147"/>
  <c r="M37" i="147"/>
  <c r="L37" i="147"/>
  <c r="I37" i="147"/>
  <c r="H37" i="147"/>
  <c r="N36" i="147"/>
  <c r="M36" i="147"/>
  <c r="L36" i="147"/>
  <c r="H36" i="147"/>
  <c r="I36" i="147" s="1"/>
  <c r="N35" i="147"/>
  <c r="M35" i="147"/>
  <c r="L35" i="147"/>
  <c r="I35" i="147"/>
  <c r="H35" i="147"/>
  <c r="N34" i="147"/>
  <c r="M34" i="147"/>
  <c r="L34" i="147"/>
  <c r="K34" i="147"/>
  <c r="J34" i="147"/>
  <c r="I34" i="147"/>
  <c r="H34" i="147"/>
  <c r="N33" i="147"/>
  <c r="M33" i="147"/>
  <c r="L33" i="147"/>
  <c r="K33" i="147"/>
  <c r="H33" i="147"/>
  <c r="I33" i="147" s="1"/>
  <c r="J33" i="147" s="1"/>
  <c r="N32" i="147"/>
  <c r="M32" i="147"/>
  <c r="L32" i="147"/>
  <c r="J32" i="147"/>
  <c r="I32" i="147"/>
  <c r="K32" i="147" s="1"/>
  <c r="H32" i="147"/>
  <c r="N31" i="147"/>
  <c r="M31" i="147"/>
  <c r="L31" i="147"/>
  <c r="J31" i="147"/>
  <c r="I31" i="147"/>
  <c r="K31" i="147" s="1"/>
  <c r="H31" i="147"/>
  <c r="N30" i="147"/>
  <c r="M30" i="147"/>
  <c r="L30" i="147"/>
  <c r="K30" i="147"/>
  <c r="J30" i="147"/>
  <c r="I30" i="147"/>
  <c r="H30" i="147"/>
  <c r="N29" i="147"/>
  <c r="M29" i="147"/>
  <c r="L29" i="147"/>
  <c r="K29" i="147"/>
  <c r="I29" i="147"/>
  <c r="J29" i="147" s="1"/>
  <c r="H29" i="147"/>
  <c r="N28" i="147"/>
  <c r="M28" i="147"/>
  <c r="L28" i="147"/>
  <c r="J28" i="147"/>
  <c r="I28" i="147"/>
  <c r="K28" i="147" s="1"/>
  <c r="H28" i="147"/>
  <c r="N27" i="147"/>
  <c r="M27" i="147"/>
  <c r="L27" i="147"/>
  <c r="J27" i="147"/>
  <c r="I27" i="147"/>
  <c r="K27" i="147" s="1"/>
  <c r="H27" i="147"/>
  <c r="N26" i="147"/>
  <c r="M26" i="147"/>
  <c r="L26" i="147"/>
  <c r="K26" i="147"/>
  <c r="J26" i="147"/>
  <c r="I26" i="147"/>
  <c r="H26" i="147"/>
  <c r="N25" i="147"/>
  <c r="M25" i="147"/>
  <c r="L25" i="147"/>
  <c r="H25" i="147"/>
  <c r="I25" i="147" s="1"/>
  <c r="N24" i="147"/>
  <c r="M24" i="147"/>
  <c r="L24" i="147"/>
  <c r="I24" i="147"/>
  <c r="H24" i="147"/>
  <c r="N23" i="147"/>
  <c r="M23" i="147"/>
  <c r="L23" i="147"/>
  <c r="I23" i="147"/>
  <c r="H23" i="147"/>
  <c r="N22" i="147"/>
  <c r="M22" i="147"/>
  <c r="L22" i="147"/>
  <c r="K22" i="147"/>
  <c r="J22" i="147"/>
  <c r="I22" i="147"/>
  <c r="H22" i="147"/>
  <c r="N21" i="147"/>
  <c r="M21" i="147"/>
  <c r="L21" i="147"/>
  <c r="K21" i="147"/>
  <c r="J21" i="147"/>
  <c r="I21" i="147"/>
  <c r="H21" i="147"/>
  <c r="N20" i="147"/>
  <c r="M20" i="147"/>
  <c r="L20" i="147"/>
  <c r="H20" i="147"/>
  <c r="I20" i="147" s="1"/>
  <c r="N19" i="147"/>
  <c r="M19" i="147"/>
  <c r="L19" i="147"/>
  <c r="I19" i="147"/>
  <c r="H19" i="147"/>
  <c r="N18" i="147"/>
  <c r="M18" i="147"/>
  <c r="L18" i="147"/>
  <c r="K18" i="147"/>
  <c r="J18" i="147"/>
  <c r="I18" i="147"/>
  <c r="H18" i="147"/>
  <c r="N17" i="147"/>
  <c r="M17" i="147"/>
  <c r="L17" i="147"/>
  <c r="H17" i="147"/>
  <c r="I17" i="147" s="1"/>
  <c r="N16" i="147"/>
  <c r="M16" i="147"/>
  <c r="L16" i="147"/>
  <c r="I16" i="147"/>
  <c r="H16" i="147"/>
  <c r="N15" i="147"/>
  <c r="M15" i="147"/>
  <c r="L15" i="147"/>
  <c r="J15" i="147"/>
  <c r="I15" i="147"/>
  <c r="K15" i="147" s="1"/>
  <c r="H15" i="147"/>
  <c r="N14" i="147"/>
  <c r="M14" i="147"/>
  <c r="L14" i="147"/>
  <c r="K14" i="147"/>
  <c r="J14" i="147"/>
  <c r="I14" i="147"/>
  <c r="H14" i="147"/>
  <c r="N13" i="147"/>
  <c r="M13" i="147"/>
  <c r="L13" i="147"/>
  <c r="K13" i="147"/>
  <c r="H13" i="147"/>
  <c r="I13" i="147" s="1"/>
  <c r="J13" i="147" s="1"/>
  <c r="N12" i="147"/>
  <c r="M12" i="147"/>
  <c r="L12" i="147"/>
  <c r="J12" i="147"/>
  <c r="I12" i="147"/>
  <c r="K12" i="147" s="1"/>
  <c r="H12" i="147"/>
  <c r="N11" i="147"/>
  <c r="M11" i="147"/>
  <c r="L11" i="147"/>
  <c r="J11" i="147"/>
  <c r="I11" i="147"/>
  <c r="K11" i="147" s="1"/>
  <c r="H11" i="147"/>
  <c r="N10" i="147"/>
  <c r="M10" i="147"/>
  <c r="L10" i="147"/>
  <c r="K10" i="147"/>
  <c r="J10" i="147"/>
  <c r="I10" i="147"/>
  <c r="H10" i="147"/>
  <c r="A10" i="147"/>
  <c r="N9" i="147"/>
  <c r="M9" i="147"/>
  <c r="L9" i="147"/>
  <c r="I9" i="147"/>
  <c r="H9" i="147"/>
  <c r="B9" i="147"/>
  <c r="N38" i="146"/>
  <c r="K38" i="146"/>
  <c r="J38" i="146"/>
  <c r="I38" i="146"/>
  <c r="H38" i="146"/>
  <c r="N37" i="146"/>
  <c r="M37" i="146"/>
  <c r="L37" i="146"/>
  <c r="I37" i="146"/>
  <c r="H37" i="146"/>
  <c r="N36" i="146"/>
  <c r="M36" i="146"/>
  <c r="L36" i="146"/>
  <c r="I36" i="146"/>
  <c r="K36" i="146" s="1"/>
  <c r="H36" i="146"/>
  <c r="N35" i="146"/>
  <c r="M35" i="146"/>
  <c r="L35" i="146"/>
  <c r="I35" i="146"/>
  <c r="H35" i="146"/>
  <c r="N34" i="146"/>
  <c r="M34" i="146"/>
  <c r="L34" i="146"/>
  <c r="K34" i="146"/>
  <c r="J34" i="146"/>
  <c r="I34" i="146"/>
  <c r="H34" i="146"/>
  <c r="N33" i="146"/>
  <c r="M33" i="146"/>
  <c r="L33" i="146"/>
  <c r="J33" i="146"/>
  <c r="H33" i="146"/>
  <c r="I33" i="146" s="1"/>
  <c r="K33" i="146" s="1"/>
  <c r="N32" i="146"/>
  <c r="M32" i="146"/>
  <c r="L32" i="146"/>
  <c r="J32" i="146"/>
  <c r="I32" i="146"/>
  <c r="K32" i="146" s="1"/>
  <c r="H32" i="146"/>
  <c r="N31" i="146"/>
  <c r="M31" i="146"/>
  <c r="L31" i="146"/>
  <c r="I31" i="146"/>
  <c r="H31" i="146"/>
  <c r="N30" i="146"/>
  <c r="M30" i="146"/>
  <c r="L30" i="146"/>
  <c r="K30" i="146"/>
  <c r="J30" i="146"/>
  <c r="I30" i="146"/>
  <c r="H30" i="146"/>
  <c r="N29" i="146"/>
  <c r="M29" i="146"/>
  <c r="L29" i="146"/>
  <c r="K29" i="146"/>
  <c r="I29" i="146"/>
  <c r="J29" i="146" s="1"/>
  <c r="H29" i="146"/>
  <c r="N28" i="146"/>
  <c r="M28" i="146"/>
  <c r="L28" i="146"/>
  <c r="J28" i="146"/>
  <c r="I28" i="146"/>
  <c r="K28" i="146" s="1"/>
  <c r="H28" i="146"/>
  <c r="N27" i="146"/>
  <c r="M27" i="146"/>
  <c r="L27" i="146"/>
  <c r="I27" i="146"/>
  <c r="K27" i="146" s="1"/>
  <c r="H27" i="146"/>
  <c r="N26" i="146"/>
  <c r="M26" i="146"/>
  <c r="L26" i="146"/>
  <c r="K26" i="146"/>
  <c r="J26" i="146"/>
  <c r="I26" i="146"/>
  <c r="H26" i="146"/>
  <c r="N25" i="146"/>
  <c r="M25" i="146"/>
  <c r="L25" i="146"/>
  <c r="H25" i="146"/>
  <c r="I25" i="146" s="1"/>
  <c r="N24" i="146"/>
  <c r="M24" i="146"/>
  <c r="L24" i="146"/>
  <c r="J24" i="146"/>
  <c r="I24" i="146"/>
  <c r="K24" i="146" s="1"/>
  <c r="H24" i="146"/>
  <c r="N23" i="146"/>
  <c r="M23" i="146"/>
  <c r="L23" i="146"/>
  <c r="I23" i="146"/>
  <c r="H23" i="146"/>
  <c r="N22" i="146"/>
  <c r="M22" i="146"/>
  <c r="L22" i="146"/>
  <c r="K22" i="146"/>
  <c r="J22" i="146"/>
  <c r="I22" i="146"/>
  <c r="H22" i="146"/>
  <c r="N21" i="146"/>
  <c r="M21" i="146"/>
  <c r="L21" i="146"/>
  <c r="I21" i="146"/>
  <c r="H21" i="146"/>
  <c r="N20" i="146"/>
  <c r="M20" i="146"/>
  <c r="L20" i="146"/>
  <c r="I20" i="146"/>
  <c r="H20" i="146"/>
  <c r="N19" i="146"/>
  <c r="M19" i="146"/>
  <c r="L19" i="146"/>
  <c r="I19" i="146"/>
  <c r="H19" i="146"/>
  <c r="N18" i="146"/>
  <c r="M18" i="146"/>
  <c r="L18" i="146"/>
  <c r="K18" i="146"/>
  <c r="J18" i="146"/>
  <c r="I18" i="146"/>
  <c r="H18" i="146"/>
  <c r="N17" i="146"/>
  <c r="M17" i="146"/>
  <c r="L17" i="146"/>
  <c r="J17" i="146"/>
  <c r="I17" i="146"/>
  <c r="K17" i="146" s="1"/>
  <c r="H17" i="146"/>
  <c r="N16" i="146"/>
  <c r="M16" i="146"/>
  <c r="L16" i="146"/>
  <c r="I16" i="146"/>
  <c r="H16" i="146"/>
  <c r="N15" i="146"/>
  <c r="M15" i="146"/>
  <c r="L15" i="146"/>
  <c r="J15" i="146"/>
  <c r="I15" i="146"/>
  <c r="K15" i="146" s="1"/>
  <c r="H15" i="146"/>
  <c r="N14" i="146"/>
  <c r="M14" i="146"/>
  <c r="L14" i="146"/>
  <c r="K14" i="146"/>
  <c r="J14" i="146"/>
  <c r="I14" i="146"/>
  <c r="H14" i="146"/>
  <c r="N13" i="146"/>
  <c r="M13" i="146"/>
  <c r="L13" i="146"/>
  <c r="K13" i="146"/>
  <c r="I13" i="146"/>
  <c r="J13" i="146" s="1"/>
  <c r="H13" i="146"/>
  <c r="N12" i="146"/>
  <c r="M12" i="146"/>
  <c r="L12" i="146"/>
  <c r="J12" i="146"/>
  <c r="I12" i="146"/>
  <c r="K12" i="146" s="1"/>
  <c r="H12" i="146"/>
  <c r="N11" i="146"/>
  <c r="M11" i="146"/>
  <c r="L11" i="146"/>
  <c r="I11" i="146"/>
  <c r="K11" i="146" s="1"/>
  <c r="H11" i="146"/>
  <c r="B11" i="146"/>
  <c r="A11" i="146"/>
  <c r="A12" i="146" s="1"/>
  <c r="N10" i="146"/>
  <c r="M10" i="146"/>
  <c r="L10" i="146"/>
  <c r="K10" i="146"/>
  <c r="J10" i="146"/>
  <c r="I10" i="146"/>
  <c r="H10" i="146"/>
  <c r="A10" i="146"/>
  <c r="B10" i="146" s="1"/>
  <c r="N9" i="146"/>
  <c r="M9" i="146"/>
  <c r="L9" i="146"/>
  <c r="I9" i="146"/>
  <c r="H9" i="146"/>
  <c r="B9" i="146"/>
  <c r="N38" i="145"/>
  <c r="K38" i="145"/>
  <c r="J38" i="145"/>
  <c r="I38" i="145"/>
  <c r="H38" i="145"/>
  <c r="N37" i="145"/>
  <c r="M37" i="145"/>
  <c r="L37" i="145"/>
  <c r="K37" i="145"/>
  <c r="I37" i="145"/>
  <c r="J37" i="145" s="1"/>
  <c r="H37" i="145"/>
  <c r="N36" i="145"/>
  <c r="M36" i="145"/>
  <c r="L36" i="145"/>
  <c r="H36" i="145"/>
  <c r="I36" i="145" s="1"/>
  <c r="N35" i="145"/>
  <c r="M35" i="145"/>
  <c r="L35" i="145"/>
  <c r="I35" i="145"/>
  <c r="H35" i="145"/>
  <c r="N34" i="145"/>
  <c r="M34" i="145"/>
  <c r="L34" i="145"/>
  <c r="K34" i="145"/>
  <c r="J34" i="145"/>
  <c r="I34" i="145"/>
  <c r="H34" i="145"/>
  <c r="N33" i="145"/>
  <c r="M33" i="145"/>
  <c r="L33" i="145"/>
  <c r="J33" i="145"/>
  <c r="H33" i="145"/>
  <c r="I33" i="145" s="1"/>
  <c r="K33" i="145" s="1"/>
  <c r="N32" i="145"/>
  <c r="M32" i="145"/>
  <c r="L32" i="145"/>
  <c r="I32" i="145"/>
  <c r="K32" i="145" s="1"/>
  <c r="H32" i="145"/>
  <c r="N31" i="145"/>
  <c r="M31" i="145"/>
  <c r="L31" i="145"/>
  <c r="I31" i="145"/>
  <c r="H31" i="145"/>
  <c r="N30" i="145"/>
  <c r="M30" i="145"/>
  <c r="L30" i="145"/>
  <c r="K30" i="145"/>
  <c r="J30" i="145"/>
  <c r="I30" i="145"/>
  <c r="H30" i="145"/>
  <c r="N29" i="145"/>
  <c r="M29" i="145"/>
  <c r="L29" i="145"/>
  <c r="H29" i="145"/>
  <c r="I29" i="145" s="1"/>
  <c r="N28" i="145"/>
  <c r="M28" i="145"/>
  <c r="L28" i="145"/>
  <c r="J28" i="145"/>
  <c r="I28" i="145"/>
  <c r="K28" i="145" s="1"/>
  <c r="H28" i="145"/>
  <c r="N27" i="145"/>
  <c r="M27" i="145"/>
  <c r="L27" i="145"/>
  <c r="I27" i="145"/>
  <c r="K27" i="145" s="1"/>
  <c r="H27" i="145"/>
  <c r="N26" i="145"/>
  <c r="M26" i="145"/>
  <c r="L26" i="145"/>
  <c r="K26" i="145"/>
  <c r="J26" i="145"/>
  <c r="I26" i="145"/>
  <c r="H26" i="145"/>
  <c r="N25" i="145"/>
  <c r="M25" i="145"/>
  <c r="L25" i="145"/>
  <c r="H25" i="145"/>
  <c r="I25" i="145" s="1"/>
  <c r="N24" i="145"/>
  <c r="M24" i="145"/>
  <c r="L24" i="145"/>
  <c r="H24" i="145"/>
  <c r="I24" i="145" s="1"/>
  <c r="N23" i="145"/>
  <c r="M23" i="145"/>
  <c r="L23" i="145"/>
  <c r="I23" i="145"/>
  <c r="H23" i="145"/>
  <c r="N22" i="145"/>
  <c r="M22" i="145"/>
  <c r="L22" i="145"/>
  <c r="K22" i="145"/>
  <c r="J22" i="145"/>
  <c r="I22" i="145"/>
  <c r="H22" i="145"/>
  <c r="N21" i="145"/>
  <c r="M21" i="145"/>
  <c r="L21" i="145"/>
  <c r="K21" i="145"/>
  <c r="I21" i="145"/>
  <c r="J21" i="145" s="1"/>
  <c r="H21" i="145"/>
  <c r="N20" i="145"/>
  <c r="M20" i="145"/>
  <c r="L20" i="145"/>
  <c r="H20" i="145"/>
  <c r="I20" i="145" s="1"/>
  <c r="N19" i="145"/>
  <c r="M19" i="145"/>
  <c r="L19" i="145"/>
  <c r="I19" i="145"/>
  <c r="H19" i="145"/>
  <c r="N18" i="145"/>
  <c r="M18" i="145"/>
  <c r="L18" i="145"/>
  <c r="K18" i="145"/>
  <c r="J18" i="145"/>
  <c r="I18" i="145"/>
  <c r="H18" i="145"/>
  <c r="N17" i="145"/>
  <c r="M17" i="145"/>
  <c r="L17" i="145"/>
  <c r="H17" i="145"/>
  <c r="I17" i="145" s="1"/>
  <c r="N16" i="145"/>
  <c r="M16" i="145"/>
  <c r="L16" i="145"/>
  <c r="I16" i="145"/>
  <c r="K16" i="145" s="1"/>
  <c r="H16" i="145"/>
  <c r="N15" i="145"/>
  <c r="M15" i="145"/>
  <c r="L15" i="145"/>
  <c r="J15" i="145"/>
  <c r="I15" i="145"/>
  <c r="K15" i="145" s="1"/>
  <c r="H15" i="145"/>
  <c r="N14" i="145"/>
  <c r="M14" i="145"/>
  <c r="L14" i="145"/>
  <c r="K14" i="145"/>
  <c r="J14" i="145"/>
  <c r="I14" i="145"/>
  <c r="H14" i="145"/>
  <c r="A14" i="145"/>
  <c r="N13" i="145"/>
  <c r="M13" i="145"/>
  <c r="L13" i="145"/>
  <c r="H13" i="145"/>
  <c r="I13" i="145" s="1"/>
  <c r="N12" i="145"/>
  <c r="M12" i="145"/>
  <c r="L12" i="145"/>
  <c r="J12" i="145"/>
  <c r="I12" i="145"/>
  <c r="K12" i="145" s="1"/>
  <c r="H12" i="145"/>
  <c r="B12" i="145"/>
  <c r="N11" i="145"/>
  <c r="M11" i="145"/>
  <c r="L11" i="145"/>
  <c r="J11" i="145"/>
  <c r="I11" i="145"/>
  <c r="K11" i="145" s="1"/>
  <c r="H11" i="145"/>
  <c r="B11" i="145"/>
  <c r="A11" i="145"/>
  <c r="A12" i="145" s="1"/>
  <c r="A13" i="145" s="1"/>
  <c r="B13" i="145" s="1"/>
  <c r="N10" i="145"/>
  <c r="M10" i="145"/>
  <c r="L10" i="145"/>
  <c r="K10" i="145"/>
  <c r="J10" i="145"/>
  <c r="I10" i="145"/>
  <c r="H10" i="145"/>
  <c r="B10" i="145"/>
  <c r="A10" i="145"/>
  <c r="N9" i="145"/>
  <c r="M9" i="145"/>
  <c r="L9" i="145"/>
  <c r="H9" i="145"/>
  <c r="B9" i="145"/>
  <c r="H40" i="144"/>
  <c r="N38" i="144"/>
  <c r="K38" i="144"/>
  <c r="J38" i="144"/>
  <c r="I38" i="144"/>
  <c r="H38" i="144"/>
  <c r="N37" i="144"/>
  <c r="M37" i="144"/>
  <c r="L37" i="144"/>
  <c r="I37" i="144"/>
  <c r="J37" i="144" s="1"/>
  <c r="H37" i="144"/>
  <c r="N36" i="144"/>
  <c r="M36" i="144"/>
  <c r="L36" i="144"/>
  <c r="I36" i="144"/>
  <c r="H36" i="144"/>
  <c r="N35" i="144"/>
  <c r="M35" i="144"/>
  <c r="L35" i="144"/>
  <c r="I35" i="144"/>
  <c r="H35" i="144"/>
  <c r="N34" i="144"/>
  <c r="M34" i="144"/>
  <c r="L34" i="144"/>
  <c r="K34" i="144"/>
  <c r="J34" i="144"/>
  <c r="I34" i="144"/>
  <c r="H34" i="144"/>
  <c r="N33" i="144"/>
  <c r="M33" i="144"/>
  <c r="L33" i="144"/>
  <c r="K33" i="144"/>
  <c r="J33" i="144"/>
  <c r="I33" i="144"/>
  <c r="H33" i="144"/>
  <c r="N32" i="144"/>
  <c r="M32" i="144"/>
  <c r="L32" i="144"/>
  <c r="J32" i="144"/>
  <c r="I32" i="144"/>
  <c r="K32" i="144" s="1"/>
  <c r="H32" i="144"/>
  <c r="N31" i="144"/>
  <c r="M31" i="144"/>
  <c r="L31" i="144"/>
  <c r="J31" i="144"/>
  <c r="I31" i="144"/>
  <c r="K31" i="144" s="1"/>
  <c r="H31" i="144"/>
  <c r="N30" i="144"/>
  <c r="M30" i="144"/>
  <c r="L30" i="144"/>
  <c r="K30" i="144"/>
  <c r="J30" i="144"/>
  <c r="I30" i="144"/>
  <c r="H30" i="144"/>
  <c r="N29" i="144"/>
  <c r="M29" i="144"/>
  <c r="L29" i="144"/>
  <c r="I29" i="144"/>
  <c r="H29" i="144"/>
  <c r="N28" i="144"/>
  <c r="M28" i="144"/>
  <c r="L28" i="144"/>
  <c r="J28" i="144"/>
  <c r="I28" i="144"/>
  <c r="K28" i="144" s="1"/>
  <c r="H28" i="144"/>
  <c r="N27" i="144"/>
  <c r="M27" i="144"/>
  <c r="L27" i="144"/>
  <c r="J27" i="144"/>
  <c r="I27" i="144"/>
  <c r="K27" i="144" s="1"/>
  <c r="H27" i="144"/>
  <c r="N26" i="144"/>
  <c r="M26" i="144"/>
  <c r="L26" i="144"/>
  <c r="K26" i="144"/>
  <c r="J26" i="144"/>
  <c r="I26" i="144"/>
  <c r="H26" i="144"/>
  <c r="N25" i="144"/>
  <c r="M25" i="144"/>
  <c r="L25" i="144"/>
  <c r="I25" i="144"/>
  <c r="H25" i="144"/>
  <c r="N24" i="144"/>
  <c r="M24" i="144"/>
  <c r="L24" i="144"/>
  <c r="H24" i="144"/>
  <c r="I24" i="144" s="1"/>
  <c r="N23" i="144"/>
  <c r="M23" i="144"/>
  <c r="L23" i="144"/>
  <c r="I23" i="144"/>
  <c r="H23" i="144"/>
  <c r="N22" i="144"/>
  <c r="M22" i="144"/>
  <c r="L22" i="144"/>
  <c r="K22" i="144"/>
  <c r="J22" i="144"/>
  <c r="I22" i="144"/>
  <c r="H22" i="144"/>
  <c r="N21" i="144"/>
  <c r="M21" i="144"/>
  <c r="L21" i="144"/>
  <c r="J21" i="144"/>
  <c r="I21" i="144"/>
  <c r="K21" i="144" s="1"/>
  <c r="H21" i="144"/>
  <c r="N20" i="144"/>
  <c r="M20" i="144"/>
  <c r="L20" i="144"/>
  <c r="J20" i="144"/>
  <c r="I20" i="144"/>
  <c r="K20" i="144" s="1"/>
  <c r="H20" i="144"/>
  <c r="N19" i="144"/>
  <c r="M19" i="144"/>
  <c r="L19" i="144"/>
  <c r="I19" i="144"/>
  <c r="H19" i="144"/>
  <c r="N18" i="144"/>
  <c r="M18" i="144"/>
  <c r="L18" i="144"/>
  <c r="K18" i="144"/>
  <c r="J18" i="144"/>
  <c r="I18" i="144"/>
  <c r="H18" i="144"/>
  <c r="N17" i="144"/>
  <c r="M17" i="144"/>
  <c r="L17" i="144"/>
  <c r="J17" i="144"/>
  <c r="I17" i="144"/>
  <c r="K17" i="144" s="1"/>
  <c r="H17" i="144"/>
  <c r="N16" i="144"/>
  <c r="M16" i="144"/>
  <c r="L16" i="144"/>
  <c r="J16" i="144"/>
  <c r="I16" i="144"/>
  <c r="K16" i="144" s="1"/>
  <c r="H16" i="144"/>
  <c r="N15" i="144"/>
  <c r="M15" i="144"/>
  <c r="L15" i="144"/>
  <c r="J15" i="144"/>
  <c r="I15" i="144"/>
  <c r="K15" i="144" s="1"/>
  <c r="H15" i="144"/>
  <c r="N14" i="144"/>
  <c r="M14" i="144"/>
  <c r="L14" i="144"/>
  <c r="K14" i="144"/>
  <c r="J14" i="144"/>
  <c r="I14" i="144"/>
  <c r="H14" i="144"/>
  <c r="N13" i="144"/>
  <c r="M13" i="144"/>
  <c r="L13" i="144"/>
  <c r="I13" i="144"/>
  <c r="H13" i="144"/>
  <c r="N12" i="144"/>
  <c r="M12" i="144"/>
  <c r="L12" i="144"/>
  <c r="J12" i="144"/>
  <c r="I12" i="144"/>
  <c r="K12" i="144" s="1"/>
  <c r="H12" i="144"/>
  <c r="A12" i="144"/>
  <c r="N11" i="144"/>
  <c r="M11" i="144"/>
  <c r="L11" i="144"/>
  <c r="J11" i="144"/>
  <c r="I11" i="144"/>
  <c r="K11" i="144" s="1"/>
  <c r="H11" i="144"/>
  <c r="B11" i="144"/>
  <c r="A11" i="144"/>
  <c r="N10" i="144"/>
  <c r="M10" i="144"/>
  <c r="L10" i="144"/>
  <c r="K10" i="144"/>
  <c r="J10" i="144"/>
  <c r="I10" i="144"/>
  <c r="H10" i="144"/>
  <c r="B10" i="144"/>
  <c r="A10" i="144"/>
  <c r="N9" i="144"/>
  <c r="M9" i="144"/>
  <c r="L9" i="144"/>
  <c r="I9" i="144"/>
  <c r="I40" i="144" s="1"/>
  <c r="H9" i="144"/>
  <c r="B9" i="144"/>
  <c r="N38" i="143"/>
  <c r="K38" i="143"/>
  <c r="J38" i="143"/>
  <c r="I38" i="143"/>
  <c r="H38" i="143"/>
  <c r="N37" i="143"/>
  <c r="M37" i="143"/>
  <c r="L37" i="143"/>
  <c r="K37" i="143"/>
  <c r="J37" i="143"/>
  <c r="I37" i="143"/>
  <c r="H37" i="143"/>
  <c r="N36" i="143"/>
  <c r="M36" i="143"/>
  <c r="L36" i="143"/>
  <c r="H36" i="143"/>
  <c r="I36" i="143" s="1"/>
  <c r="N35" i="143"/>
  <c r="M35" i="143"/>
  <c r="L35" i="143"/>
  <c r="I35" i="143"/>
  <c r="H35" i="143"/>
  <c r="N34" i="143"/>
  <c r="M34" i="143"/>
  <c r="L34" i="143"/>
  <c r="K34" i="143"/>
  <c r="J34" i="143"/>
  <c r="I34" i="143"/>
  <c r="H34" i="143"/>
  <c r="N33" i="143"/>
  <c r="M33" i="143"/>
  <c r="L33" i="143"/>
  <c r="H33" i="143"/>
  <c r="I33" i="143" s="1"/>
  <c r="N32" i="143"/>
  <c r="M32" i="143"/>
  <c r="L32" i="143"/>
  <c r="I32" i="143"/>
  <c r="H32" i="143"/>
  <c r="N31" i="143"/>
  <c r="M31" i="143"/>
  <c r="L31" i="143"/>
  <c r="J31" i="143"/>
  <c r="I31" i="143"/>
  <c r="K31" i="143" s="1"/>
  <c r="H31" i="143"/>
  <c r="N30" i="143"/>
  <c r="M30" i="143"/>
  <c r="L30" i="143"/>
  <c r="K30" i="143"/>
  <c r="J30" i="143"/>
  <c r="I30" i="143"/>
  <c r="H30" i="143"/>
  <c r="N29" i="143"/>
  <c r="M29" i="143"/>
  <c r="L29" i="143"/>
  <c r="I29" i="143"/>
  <c r="H29" i="143"/>
  <c r="N28" i="143"/>
  <c r="M28" i="143"/>
  <c r="L28" i="143"/>
  <c r="J28" i="143"/>
  <c r="I28" i="143"/>
  <c r="K28" i="143" s="1"/>
  <c r="H28" i="143"/>
  <c r="N27" i="143"/>
  <c r="M27" i="143"/>
  <c r="L27" i="143"/>
  <c r="I27" i="143"/>
  <c r="H27" i="143"/>
  <c r="N26" i="143"/>
  <c r="M26" i="143"/>
  <c r="L26" i="143"/>
  <c r="K26" i="143"/>
  <c r="J26" i="143"/>
  <c r="I26" i="143"/>
  <c r="H26" i="143"/>
  <c r="N25" i="143"/>
  <c r="M25" i="143"/>
  <c r="L25" i="143"/>
  <c r="I25" i="143"/>
  <c r="H25" i="143"/>
  <c r="N24" i="143"/>
  <c r="M24" i="143"/>
  <c r="L24" i="143"/>
  <c r="I24" i="143"/>
  <c r="H24" i="143"/>
  <c r="N23" i="143"/>
  <c r="M23" i="143"/>
  <c r="L23" i="143"/>
  <c r="I23" i="143"/>
  <c r="H23" i="143"/>
  <c r="N22" i="143"/>
  <c r="M22" i="143"/>
  <c r="L22" i="143"/>
  <c r="K22" i="143"/>
  <c r="J22" i="143"/>
  <c r="I22" i="143"/>
  <c r="H22" i="143"/>
  <c r="N21" i="143"/>
  <c r="M21" i="143"/>
  <c r="L21" i="143"/>
  <c r="K21" i="143"/>
  <c r="J21" i="143"/>
  <c r="I21" i="143"/>
  <c r="H21" i="143"/>
  <c r="N20" i="143"/>
  <c r="M20" i="143"/>
  <c r="L20" i="143"/>
  <c r="H20" i="143"/>
  <c r="I20" i="143" s="1"/>
  <c r="N19" i="143"/>
  <c r="M19" i="143"/>
  <c r="L19" i="143"/>
  <c r="I19" i="143"/>
  <c r="H19" i="143"/>
  <c r="N18" i="143"/>
  <c r="M18" i="143"/>
  <c r="L18" i="143"/>
  <c r="K18" i="143"/>
  <c r="J18" i="143"/>
  <c r="I18" i="143"/>
  <c r="H18" i="143"/>
  <c r="N17" i="143"/>
  <c r="M17" i="143"/>
  <c r="L17" i="143"/>
  <c r="H17" i="143"/>
  <c r="I17" i="143" s="1"/>
  <c r="N16" i="143"/>
  <c r="M16" i="143"/>
  <c r="L16" i="143"/>
  <c r="J16" i="143"/>
  <c r="I16" i="143"/>
  <c r="K16" i="143" s="1"/>
  <c r="H16" i="143"/>
  <c r="N15" i="143"/>
  <c r="M15" i="143"/>
  <c r="L15" i="143"/>
  <c r="J15" i="143"/>
  <c r="I15" i="143"/>
  <c r="K15" i="143" s="1"/>
  <c r="H15" i="143"/>
  <c r="N14" i="143"/>
  <c r="M14" i="143"/>
  <c r="L14" i="143"/>
  <c r="K14" i="143"/>
  <c r="J14" i="143"/>
  <c r="I14" i="143"/>
  <c r="H14" i="143"/>
  <c r="A14" i="143"/>
  <c r="N13" i="143"/>
  <c r="M13" i="143"/>
  <c r="L13" i="143"/>
  <c r="K13" i="143"/>
  <c r="I13" i="143"/>
  <c r="J13" i="143" s="1"/>
  <c r="H13" i="143"/>
  <c r="N12" i="143"/>
  <c r="M12" i="143"/>
  <c r="L12" i="143"/>
  <c r="J12" i="143"/>
  <c r="I12" i="143"/>
  <c r="K12" i="143" s="1"/>
  <c r="H12" i="143"/>
  <c r="B12" i="143"/>
  <c r="A12" i="143"/>
  <c r="A13" i="143" s="1"/>
  <c r="B13" i="143" s="1"/>
  <c r="N11" i="143"/>
  <c r="M11" i="143"/>
  <c r="L11" i="143"/>
  <c r="I11" i="143"/>
  <c r="H11" i="143"/>
  <c r="N10" i="143"/>
  <c r="M10" i="143"/>
  <c r="L10" i="143"/>
  <c r="K10" i="143"/>
  <c r="J10" i="143"/>
  <c r="I10" i="143"/>
  <c r="H10" i="143"/>
  <c r="B10" i="143"/>
  <c r="A10" i="143"/>
  <c r="A11" i="143" s="1"/>
  <c r="B11" i="143" s="1"/>
  <c r="N9" i="143"/>
  <c r="M9" i="143"/>
  <c r="L9" i="143"/>
  <c r="H9" i="143"/>
  <c r="B9" i="143"/>
  <c r="H40" i="142"/>
  <c r="N38" i="142"/>
  <c r="K38" i="142"/>
  <c r="J38" i="142"/>
  <c r="I38" i="142"/>
  <c r="H38" i="142"/>
  <c r="N37" i="142"/>
  <c r="M37" i="142"/>
  <c r="L37" i="142"/>
  <c r="K37" i="142"/>
  <c r="J37" i="142"/>
  <c r="I37" i="142"/>
  <c r="H37" i="142"/>
  <c r="N36" i="142"/>
  <c r="M36" i="142"/>
  <c r="L36" i="142"/>
  <c r="J36" i="142"/>
  <c r="I36" i="142"/>
  <c r="K36" i="142" s="1"/>
  <c r="H36" i="142"/>
  <c r="N35" i="142"/>
  <c r="M35" i="142"/>
  <c r="L35" i="142"/>
  <c r="I35" i="142"/>
  <c r="H35" i="142"/>
  <c r="N34" i="142"/>
  <c r="M34" i="142"/>
  <c r="L34" i="142"/>
  <c r="K34" i="142"/>
  <c r="J34" i="142"/>
  <c r="I34" i="142"/>
  <c r="H34" i="142"/>
  <c r="N33" i="142"/>
  <c r="M33" i="142"/>
  <c r="L33" i="142"/>
  <c r="J33" i="142"/>
  <c r="I33" i="142"/>
  <c r="K33" i="142" s="1"/>
  <c r="H33" i="142"/>
  <c r="N32" i="142"/>
  <c r="M32" i="142"/>
  <c r="L32" i="142"/>
  <c r="I32" i="142"/>
  <c r="H32" i="142"/>
  <c r="N31" i="142"/>
  <c r="M31" i="142"/>
  <c r="L31" i="142"/>
  <c r="J31" i="142"/>
  <c r="I31" i="142"/>
  <c r="K31" i="142" s="1"/>
  <c r="H31" i="142"/>
  <c r="N30" i="142"/>
  <c r="M30" i="142"/>
  <c r="L30" i="142"/>
  <c r="K30" i="142"/>
  <c r="J30" i="142"/>
  <c r="I30" i="142"/>
  <c r="H30" i="142"/>
  <c r="N29" i="142"/>
  <c r="M29" i="142"/>
  <c r="L29" i="142"/>
  <c r="K29" i="142"/>
  <c r="I29" i="142"/>
  <c r="J29" i="142" s="1"/>
  <c r="H29" i="142"/>
  <c r="N28" i="142"/>
  <c r="M28" i="142"/>
  <c r="L28" i="142"/>
  <c r="J28" i="142"/>
  <c r="I28" i="142"/>
  <c r="K28" i="142" s="1"/>
  <c r="H28" i="142"/>
  <c r="N27" i="142"/>
  <c r="M27" i="142"/>
  <c r="L27" i="142"/>
  <c r="I27" i="142"/>
  <c r="K27" i="142" s="1"/>
  <c r="H27" i="142"/>
  <c r="N26" i="142"/>
  <c r="M26" i="142"/>
  <c r="L26" i="142"/>
  <c r="K26" i="142"/>
  <c r="J26" i="142"/>
  <c r="I26" i="142"/>
  <c r="H26" i="142"/>
  <c r="N25" i="142"/>
  <c r="M25" i="142"/>
  <c r="L25" i="142"/>
  <c r="I25" i="142"/>
  <c r="H25" i="142"/>
  <c r="N24" i="142"/>
  <c r="M24" i="142"/>
  <c r="L24" i="142"/>
  <c r="J24" i="142"/>
  <c r="I24" i="142"/>
  <c r="K24" i="142" s="1"/>
  <c r="H24" i="142"/>
  <c r="N23" i="142"/>
  <c r="M23" i="142"/>
  <c r="L23" i="142"/>
  <c r="I23" i="142"/>
  <c r="H23" i="142"/>
  <c r="N22" i="142"/>
  <c r="M22" i="142"/>
  <c r="L22" i="142"/>
  <c r="K22" i="142"/>
  <c r="J22" i="142"/>
  <c r="I22" i="142"/>
  <c r="H22" i="142"/>
  <c r="N21" i="142"/>
  <c r="M21" i="142"/>
  <c r="L21" i="142"/>
  <c r="I21" i="142"/>
  <c r="H21" i="142"/>
  <c r="N20" i="142"/>
  <c r="M20" i="142"/>
  <c r="L20" i="142"/>
  <c r="H20" i="142"/>
  <c r="I20" i="142" s="1"/>
  <c r="K20" i="142" s="1"/>
  <c r="N19" i="142"/>
  <c r="M19" i="142"/>
  <c r="L19" i="142"/>
  <c r="I19" i="142"/>
  <c r="H19" i="142"/>
  <c r="N18" i="142"/>
  <c r="M18" i="142"/>
  <c r="L18" i="142"/>
  <c r="K18" i="142"/>
  <c r="J18" i="142"/>
  <c r="I18" i="142"/>
  <c r="H18" i="142"/>
  <c r="N17" i="142"/>
  <c r="M17" i="142"/>
  <c r="L17" i="142"/>
  <c r="J17" i="142"/>
  <c r="I17" i="142"/>
  <c r="K17" i="142" s="1"/>
  <c r="H17" i="142"/>
  <c r="N16" i="142"/>
  <c r="M16" i="142"/>
  <c r="L16" i="142"/>
  <c r="J16" i="142"/>
  <c r="I16" i="142"/>
  <c r="K16" i="142" s="1"/>
  <c r="H16" i="142"/>
  <c r="N15" i="142"/>
  <c r="M15" i="142"/>
  <c r="L15" i="142"/>
  <c r="J15" i="142"/>
  <c r="I15" i="142"/>
  <c r="K15" i="142" s="1"/>
  <c r="H15" i="142"/>
  <c r="N14" i="142"/>
  <c r="M14" i="142"/>
  <c r="L14" i="142"/>
  <c r="K14" i="142"/>
  <c r="J14" i="142"/>
  <c r="I14" i="142"/>
  <c r="H14" i="142"/>
  <c r="N13" i="142"/>
  <c r="M13" i="142"/>
  <c r="L13" i="142"/>
  <c r="I13" i="142"/>
  <c r="H13" i="142"/>
  <c r="N12" i="142"/>
  <c r="M12" i="142"/>
  <c r="L12" i="142"/>
  <c r="J12" i="142"/>
  <c r="I12" i="142"/>
  <c r="K12" i="142" s="1"/>
  <c r="H12" i="142"/>
  <c r="A12" i="142"/>
  <c r="N11" i="142"/>
  <c r="M11" i="142"/>
  <c r="L11" i="142"/>
  <c r="I11" i="142"/>
  <c r="K11" i="142" s="1"/>
  <c r="H11" i="142"/>
  <c r="B11" i="142"/>
  <c r="A11" i="142"/>
  <c r="N10" i="142"/>
  <c r="M10" i="142"/>
  <c r="L10" i="142"/>
  <c r="K10" i="142"/>
  <c r="J10" i="142"/>
  <c r="I10" i="142"/>
  <c r="H10" i="142"/>
  <c r="A10" i="142"/>
  <c r="B10" i="142" s="1"/>
  <c r="N9" i="142"/>
  <c r="M9" i="142"/>
  <c r="L9" i="142"/>
  <c r="I9" i="142"/>
  <c r="H9" i="142"/>
  <c r="B9" i="142"/>
  <c r="N38" i="141"/>
  <c r="K38" i="141"/>
  <c r="J38" i="141"/>
  <c r="I38" i="141"/>
  <c r="H38" i="141"/>
  <c r="N37" i="141"/>
  <c r="M37" i="141"/>
  <c r="L37" i="141"/>
  <c r="K37" i="141"/>
  <c r="I37" i="141"/>
  <c r="J37" i="141" s="1"/>
  <c r="H37" i="141"/>
  <c r="N36" i="141"/>
  <c r="M36" i="141"/>
  <c r="L36" i="141"/>
  <c r="H36" i="141"/>
  <c r="I36" i="141" s="1"/>
  <c r="N35" i="141"/>
  <c r="M35" i="141"/>
  <c r="L35" i="141"/>
  <c r="I35" i="141"/>
  <c r="H35" i="141"/>
  <c r="N34" i="141"/>
  <c r="M34" i="141"/>
  <c r="L34" i="141"/>
  <c r="K34" i="141"/>
  <c r="J34" i="141"/>
  <c r="I34" i="141"/>
  <c r="H34" i="141"/>
  <c r="N33" i="141"/>
  <c r="M33" i="141"/>
  <c r="L33" i="141"/>
  <c r="K33" i="141"/>
  <c r="J33" i="141"/>
  <c r="I33" i="141"/>
  <c r="H33" i="141"/>
  <c r="N32" i="141"/>
  <c r="M32" i="141"/>
  <c r="L32" i="141"/>
  <c r="I32" i="141"/>
  <c r="K32" i="141" s="1"/>
  <c r="H32" i="141"/>
  <c r="N31" i="141"/>
  <c r="M31" i="141"/>
  <c r="L31" i="141"/>
  <c r="I31" i="141"/>
  <c r="H31" i="141"/>
  <c r="N30" i="141"/>
  <c r="M30" i="141"/>
  <c r="L30" i="141"/>
  <c r="K30" i="141"/>
  <c r="J30" i="141"/>
  <c r="I30" i="141"/>
  <c r="H30" i="141"/>
  <c r="N29" i="141"/>
  <c r="M29" i="141"/>
  <c r="L29" i="141"/>
  <c r="H29" i="141"/>
  <c r="I29" i="141" s="1"/>
  <c r="N28" i="141"/>
  <c r="M28" i="141"/>
  <c r="L28" i="141"/>
  <c r="J28" i="141"/>
  <c r="I28" i="141"/>
  <c r="K28" i="141" s="1"/>
  <c r="H28" i="141"/>
  <c r="N27" i="141"/>
  <c r="M27" i="141"/>
  <c r="L27" i="141"/>
  <c r="J27" i="141"/>
  <c r="I27" i="141"/>
  <c r="K27" i="141" s="1"/>
  <c r="H27" i="141"/>
  <c r="N26" i="141"/>
  <c r="M26" i="141"/>
  <c r="L26" i="141"/>
  <c r="K26" i="141"/>
  <c r="J26" i="141"/>
  <c r="I26" i="141"/>
  <c r="H26" i="141"/>
  <c r="N25" i="141"/>
  <c r="M25" i="141"/>
  <c r="L25" i="141"/>
  <c r="I25" i="141"/>
  <c r="H25" i="141"/>
  <c r="N24" i="141"/>
  <c r="M24" i="141"/>
  <c r="L24" i="141"/>
  <c r="H24" i="141"/>
  <c r="I24" i="141" s="1"/>
  <c r="N23" i="141"/>
  <c r="M23" i="141"/>
  <c r="L23" i="141"/>
  <c r="I23" i="141"/>
  <c r="H23" i="141"/>
  <c r="N22" i="141"/>
  <c r="M22" i="141"/>
  <c r="L22" i="141"/>
  <c r="K22" i="141"/>
  <c r="J22" i="141"/>
  <c r="I22" i="141"/>
  <c r="H22" i="141"/>
  <c r="N21" i="141"/>
  <c r="M21" i="141"/>
  <c r="L21" i="141"/>
  <c r="K21" i="141"/>
  <c r="I21" i="141"/>
  <c r="J21" i="141" s="1"/>
  <c r="H21" i="141"/>
  <c r="N20" i="141"/>
  <c r="M20" i="141"/>
  <c r="L20" i="141"/>
  <c r="J20" i="141"/>
  <c r="I20" i="141"/>
  <c r="K20" i="141" s="1"/>
  <c r="H20" i="141"/>
  <c r="N19" i="141"/>
  <c r="M19" i="141"/>
  <c r="L19" i="141"/>
  <c r="I19" i="141"/>
  <c r="H19" i="141"/>
  <c r="N18" i="141"/>
  <c r="M18" i="141"/>
  <c r="L18" i="141"/>
  <c r="K18" i="141"/>
  <c r="J18" i="141"/>
  <c r="I18" i="141"/>
  <c r="H18" i="141"/>
  <c r="N17" i="141"/>
  <c r="M17" i="141"/>
  <c r="L17" i="141"/>
  <c r="H17" i="141"/>
  <c r="I17" i="141" s="1"/>
  <c r="N16" i="141"/>
  <c r="M16" i="141"/>
  <c r="L16" i="141"/>
  <c r="H16" i="141"/>
  <c r="I16" i="141" s="1"/>
  <c r="N15" i="141"/>
  <c r="M15" i="141"/>
  <c r="L15" i="141"/>
  <c r="J15" i="141"/>
  <c r="I15" i="141"/>
  <c r="K15" i="141" s="1"/>
  <c r="H15" i="141"/>
  <c r="N14" i="141"/>
  <c r="M14" i="141"/>
  <c r="L14" i="141"/>
  <c r="K14" i="141"/>
  <c r="J14" i="141"/>
  <c r="I14" i="141"/>
  <c r="H14" i="141"/>
  <c r="N13" i="141"/>
  <c r="M13" i="141"/>
  <c r="L13" i="141"/>
  <c r="L40" i="141" s="1"/>
  <c r="H13" i="141"/>
  <c r="I13" i="141" s="1"/>
  <c r="N12" i="141"/>
  <c r="M12" i="141"/>
  <c r="L12" i="141"/>
  <c r="H12" i="141"/>
  <c r="I12" i="141" s="1"/>
  <c r="A12" i="141"/>
  <c r="N11" i="141"/>
  <c r="M11" i="141"/>
  <c r="L11" i="141"/>
  <c r="I11" i="141"/>
  <c r="H11" i="141"/>
  <c r="N10" i="141"/>
  <c r="M10" i="141"/>
  <c r="L10" i="141"/>
  <c r="J10" i="141"/>
  <c r="I10" i="141"/>
  <c r="K10" i="141" s="1"/>
  <c r="H10" i="141"/>
  <c r="A10" i="141"/>
  <c r="A11" i="141" s="1"/>
  <c r="B11" i="141" s="1"/>
  <c r="N9" i="141"/>
  <c r="M9" i="141"/>
  <c r="L9" i="141"/>
  <c r="H9" i="141"/>
  <c r="B9" i="141"/>
  <c r="N38" i="140"/>
  <c r="K38" i="140"/>
  <c r="I38" i="140"/>
  <c r="J38" i="140" s="1"/>
  <c r="H38" i="140"/>
  <c r="N37" i="140"/>
  <c r="M37" i="140"/>
  <c r="L37" i="140"/>
  <c r="I37" i="140"/>
  <c r="H37" i="140"/>
  <c r="N36" i="140"/>
  <c r="M36" i="140"/>
  <c r="L36" i="140"/>
  <c r="H36" i="140"/>
  <c r="I36" i="140" s="1"/>
  <c r="N35" i="140"/>
  <c r="M35" i="140"/>
  <c r="L35" i="140"/>
  <c r="J35" i="140"/>
  <c r="I35" i="140"/>
  <c r="K35" i="140" s="1"/>
  <c r="H35" i="140"/>
  <c r="N34" i="140"/>
  <c r="M34" i="140"/>
  <c r="L34" i="140"/>
  <c r="J34" i="140"/>
  <c r="I34" i="140"/>
  <c r="K34" i="140" s="1"/>
  <c r="H34" i="140"/>
  <c r="N33" i="140"/>
  <c r="M33" i="140"/>
  <c r="L33" i="140"/>
  <c r="L40" i="140" s="1"/>
  <c r="K33" i="140"/>
  <c r="J33" i="140"/>
  <c r="I33" i="140"/>
  <c r="H33" i="140"/>
  <c r="N32" i="140"/>
  <c r="M32" i="140"/>
  <c r="L32" i="140"/>
  <c r="H32" i="140"/>
  <c r="I32" i="140" s="1"/>
  <c r="N31" i="140"/>
  <c r="M31" i="140"/>
  <c r="L31" i="140"/>
  <c r="J31" i="140"/>
  <c r="I31" i="140"/>
  <c r="K31" i="140" s="1"/>
  <c r="H31" i="140"/>
  <c r="N30" i="140"/>
  <c r="M30" i="140"/>
  <c r="L30" i="140"/>
  <c r="K30" i="140"/>
  <c r="J30" i="140"/>
  <c r="I30" i="140"/>
  <c r="H30" i="140"/>
  <c r="N29" i="140"/>
  <c r="M29" i="140"/>
  <c r="L29" i="140"/>
  <c r="H29" i="140"/>
  <c r="I29" i="140" s="1"/>
  <c r="N28" i="140"/>
  <c r="M28" i="140"/>
  <c r="L28" i="140"/>
  <c r="I28" i="140"/>
  <c r="H28" i="140"/>
  <c r="N27" i="140"/>
  <c r="M27" i="140"/>
  <c r="L27" i="140"/>
  <c r="I27" i="140"/>
  <c r="H27" i="140"/>
  <c r="N26" i="140"/>
  <c r="M26" i="140"/>
  <c r="L26" i="140"/>
  <c r="K26" i="140"/>
  <c r="J26" i="140"/>
  <c r="I26" i="140"/>
  <c r="H26" i="140"/>
  <c r="N25" i="140"/>
  <c r="M25" i="140"/>
  <c r="L25" i="140"/>
  <c r="I25" i="140"/>
  <c r="H25" i="140"/>
  <c r="N24" i="140"/>
  <c r="M24" i="140"/>
  <c r="L24" i="140"/>
  <c r="J24" i="140"/>
  <c r="H24" i="140"/>
  <c r="I24" i="140" s="1"/>
  <c r="K24" i="140" s="1"/>
  <c r="N23" i="140"/>
  <c r="M23" i="140"/>
  <c r="L23" i="140"/>
  <c r="J23" i="140"/>
  <c r="I23" i="140"/>
  <c r="K23" i="140" s="1"/>
  <c r="H23" i="140"/>
  <c r="N22" i="140"/>
  <c r="M22" i="140"/>
  <c r="L22" i="140"/>
  <c r="J22" i="140"/>
  <c r="I22" i="140"/>
  <c r="K22" i="140" s="1"/>
  <c r="H22" i="140"/>
  <c r="N21" i="140"/>
  <c r="M21" i="140"/>
  <c r="L21" i="140"/>
  <c r="I21" i="140"/>
  <c r="H21" i="140"/>
  <c r="N20" i="140"/>
  <c r="M20" i="140"/>
  <c r="L20" i="140"/>
  <c r="H20" i="140"/>
  <c r="I20" i="140" s="1"/>
  <c r="N19" i="140"/>
  <c r="M19" i="140"/>
  <c r="L19" i="140"/>
  <c r="J19" i="140"/>
  <c r="I19" i="140"/>
  <c r="K19" i="140" s="1"/>
  <c r="H19" i="140"/>
  <c r="N18" i="140"/>
  <c r="M18" i="140"/>
  <c r="L18" i="140"/>
  <c r="J18" i="140"/>
  <c r="I18" i="140"/>
  <c r="K18" i="140" s="1"/>
  <c r="H18" i="140"/>
  <c r="N17" i="140"/>
  <c r="M17" i="140"/>
  <c r="L17" i="140"/>
  <c r="H17" i="140"/>
  <c r="I17" i="140" s="1"/>
  <c r="N16" i="140"/>
  <c r="M16" i="140"/>
  <c r="L16" i="140"/>
  <c r="J16" i="140"/>
  <c r="I16" i="140"/>
  <c r="K16" i="140" s="1"/>
  <c r="H16" i="140"/>
  <c r="N15" i="140"/>
  <c r="M15" i="140"/>
  <c r="L15" i="140"/>
  <c r="I15" i="140"/>
  <c r="H15" i="140"/>
  <c r="N14" i="140"/>
  <c r="M14" i="140"/>
  <c r="L14" i="140"/>
  <c r="K14" i="140"/>
  <c r="I14" i="140"/>
  <c r="J14" i="140" s="1"/>
  <c r="H14" i="140"/>
  <c r="N13" i="140"/>
  <c r="M13" i="140"/>
  <c r="L13" i="140"/>
  <c r="I13" i="140"/>
  <c r="H13" i="140"/>
  <c r="N12" i="140"/>
  <c r="M12" i="140"/>
  <c r="L12" i="140"/>
  <c r="H12" i="140"/>
  <c r="H40" i="140" s="1"/>
  <c r="N11" i="140"/>
  <c r="M11" i="140"/>
  <c r="L11" i="140"/>
  <c r="J11" i="140"/>
  <c r="I11" i="140"/>
  <c r="K11" i="140" s="1"/>
  <c r="H11" i="140"/>
  <c r="N10" i="140"/>
  <c r="M10" i="140"/>
  <c r="L10" i="140"/>
  <c r="J10" i="140"/>
  <c r="I10" i="140"/>
  <c r="H10" i="140"/>
  <c r="A10" i="140"/>
  <c r="N9" i="140"/>
  <c r="M9" i="140"/>
  <c r="L9" i="140"/>
  <c r="K9" i="140"/>
  <c r="J9" i="140"/>
  <c r="I9" i="140"/>
  <c r="H9" i="140"/>
  <c r="B9" i="140"/>
  <c r="N38" i="139"/>
  <c r="K38" i="139"/>
  <c r="J38" i="139"/>
  <c r="I38" i="139"/>
  <c r="H38" i="139"/>
  <c r="N37" i="139"/>
  <c r="M37" i="139"/>
  <c r="L37" i="139"/>
  <c r="I37" i="139"/>
  <c r="K37" i="139" s="1"/>
  <c r="H37" i="139"/>
  <c r="N36" i="139"/>
  <c r="M36" i="139"/>
  <c r="L36" i="139"/>
  <c r="J36" i="139"/>
  <c r="I36" i="139"/>
  <c r="K36" i="139" s="1"/>
  <c r="H36" i="139"/>
  <c r="N35" i="139"/>
  <c r="M35" i="139"/>
  <c r="L35" i="139"/>
  <c r="I35" i="139"/>
  <c r="H35" i="139"/>
  <c r="N34" i="139"/>
  <c r="M34" i="139"/>
  <c r="L34" i="139"/>
  <c r="K34" i="139"/>
  <c r="I34" i="139"/>
  <c r="J34" i="139" s="1"/>
  <c r="H34" i="139"/>
  <c r="N33" i="139"/>
  <c r="M33" i="139"/>
  <c r="L33" i="139"/>
  <c r="I33" i="139"/>
  <c r="H33" i="139"/>
  <c r="N32" i="139"/>
  <c r="M32" i="139"/>
  <c r="L32" i="139"/>
  <c r="J32" i="139"/>
  <c r="H32" i="139"/>
  <c r="I32" i="139" s="1"/>
  <c r="K32" i="139" s="1"/>
  <c r="N31" i="139"/>
  <c r="M31" i="139"/>
  <c r="L31" i="139"/>
  <c r="J31" i="139"/>
  <c r="I31" i="139"/>
  <c r="K31" i="139" s="1"/>
  <c r="H31" i="139"/>
  <c r="N30" i="139"/>
  <c r="M30" i="139"/>
  <c r="L30" i="139"/>
  <c r="K30" i="139"/>
  <c r="J30" i="139"/>
  <c r="I30" i="139"/>
  <c r="H30" i="139"/>
  <c r="N29" i="139"/>
  <c r="M29" i="139"/>
  <c r="L29" i="139"/>
  <c r="I29" i="139"/>
  <c r="H29" i="139"/>
  <c r="N28" i="139"/>
  <c r="M28" i="139"/>
  <c r="L28" i="139"/>
  <c r="I28" i="139"/>
  <c r="H28" i="139"/>
  <c r="N27" i="139"/>
  <c r="M27" i="139"/>
  <c r="L27" i="139"/>
  <c r="J27" i="139"/>
  <c r="I27" i="139"/>
  <c r="K27" i="139" s="1"/>
  <c r="H27" i="139"/>
  <c r="N26" i="139"/>
  <c r="M26" i="139"/>
  <c r="L26" i="139"/>
  <c r="K26" i="139"/>
  <c r="I26" i="139"/>
  <c r="J26" i="139" s="1"/>
  <c r="H26" i="139"/>
  <c r="N25" i="139"/>
  <c r="M25" i="139"/>
  <c r="L25" i="139"/>
  <c r="J25" i="139"/>
  <c r="H25" i="139"/>
  <c r="I25" i="139" s="1"/>
  <c r="K25" i="139" s="1"/>
  <c r="N24" i="139"/>
  <c r="M24" i="139"/>
  <c r="L24" i="139"/>
  <c r="J24" i="139"/>
  <c r="I24" i="139"/>
  <c r="K24" i="139" s="1"/>
  <c r="H24" i="139"/>
  <c r="N23" i="139"/>
  <c r="M23" i="139"/>
  <c r="L23" i="139"/>
  <c r="I23" i="139"/>
  <c r="K23" i="139" s="1"/>
  <c r="H23" i="139"/>
  <c r="N22" i="139"/>
  <c r="M22" i="139"/>
  <c r="L22" i="139"/>
  <c r="I22" i="139"/>
  <c r="H22" i="139"/>
  <c r="N21" i="139"/>
  <c r="M21" i="139"/>
  <c r="L21" i="139"/>
  <c r="I21" i="139"/>
  <c r="H21" i="139"/>
  <c r="N20" i="139"/>
  <c r="M20" i="139"/>
  <c r="L20" i="139"/>
  <c r="J20" i="139"/>
  <c r="I20" i="139"/>
  <c r="K20" i="139" s="1"/>
  <c r="H20" i="139"/>
  <c r="N19" i="139"/>
  <c r="M19" i="139"/>
  <c r="L19" i="139"/>
  <c r="J19" i="139"/>
  <c r="I19" i="139"/>
  <c r="K19" i="139" s="1"/>
  <c r="H19" i="139"/>
  <c r="N18" i="139"/>
  <c r="M18" i="139"/>
  <c r="L18" i="139"/>
  <c r="I18" i="139"/>
  <c r="K18" i="139" s="1"/>
  <c r="H18" i="139"/>
  <c r="N17" i="139"/>
  <c r="M17" i="139"/>
  <c r="L17" i="139"/>
  <c r="K17" i="139"/>
  <c r="J17" i="139"/>
  <c r="I17" i="139"/>
  <c r="H17" i="139"/>
  <c r="N16" i="139"/>
  <c r="M16" i="139"/>
  <c r="L16" i="139"/>
  <c r="H16" i="139"/>
  <c r="I16" i="139" s="1"/>
  <c r="K16" i="139" s="1"/>
  <c r="N15" i="139"/>
  <c r="M15" i="139"/>
  <c r="L15" i="139"/>
  <c r="J15" i="139"/>
  <c r="I15" i="139"/>
  <c r="K15" i="139" s="1"/>
  <c r="H15" i="139"/>
  <c r="N14" i="139"/>
  <c r="M14" i="139"/>
  <c r="L14" i="139"/>
  <c r="K14" i="139"/>
  <c r="J14" i="139"/>
  <c r="I14" i="139"/>
  <c r="H14" i="139"/>
  <c r="N13" i="139"/>
  <c r="M13" i="139"/>
  <c r="L13" i="139"/>
  <c r="I13" i="139"/>
  <c r="H13" i="139"/>
  <c r="N12" i="139"/>
  <c r="M12" i="139"/>
  <c r="L12" i="139"/>
  <c r="H12" i="139"/>
  <c r="I12" i="139" s="1"/>
  <c r="N11" i="139"/>
  <c r="M11" i="139"/>
  <c r="L11" i="139"/>
  <c r="I11" i="139"/>
  <c r="H11" i="139"/>
  <c r="A11" i="139"/>
  <c r="N10" i="139"/>
  <c r="M10" i="139"/>
  <c r="L10" i="139"/>
  <c r="I10" i="139"/>
  <c r="H10" i="139"/>
  <c r="A10" i="139"/>
  <c r="B10" i="139" s="1"/>
  <c r="N9" i="139"/>
  <c r="M9" i="139"/>
  <c r="L9" i="139"/>
  <c r="H9" i="139"/>
  <c r="I9" i="139" s="1"/>
  <c r="B9" i="139"/>
  <c r="N38" i="138"/>
  <c r="I38" i="138"/>
  <c r="H38" i="138"/>
  <c r="N37" i="138"/>
  <c r="M37" i="138"/>
  <c r="L37" i="138"/>
  <c r="H37" i="138"/>
  <c r="I37" i="138" s="1"/>
  <c r="N36" i="138"/>
  <c r="M36" i="138"/>
  <c r="L36" i="138"/>
  <c r="H36" i="138"/>
  <c r="I36" i="138" s="1"/>
  <c r="N35" i="138"/>
  <c r="M35" i="138"/>
  <c r="L35" i="138"/>
  <c r="J35" i="138"/>
  <c r="I35" i="138"/>
  <c r="K35" i="138" s="1"/>
  <c r="H35" i="138"/>
  <c r="N34" i="138"/>
  <c r="M34" i="138"/>
  <c r="L34" i="138"/>
  <c r="I34" i="138"/>
  <c r="H34" i="138"/>
  <c r="N33" i="138"/>
  <c r="M33" i="138"/>
  <c r="L33" i="138"/>
  <c r="K33" i="138"/>
  <c r="H33" i="138"/>
  <c r="I33" i="138" s="1"/>
  <c r="J33" i="138" s="1"/>
  <c r="N32" i="138"/>
  <c r="M32" i="138"/>
  <c r="L32" i="138"/>
  <c r="J32" i="138"/>
  <c r="I32" i="138"/>
  <c r="K32" i="138" s="1"/>
  <c r="H32" i="138"/>
  <c r="N31" i="138"/>
  <c r="M31" i="138"/>
  <c r="L31" i="138"/>
  <c r="I31" i="138"/>
  <c r="H31" i="138"/>
  <c r="N30" i="138"/>
  <c r="M30" i="138"/>
  <c r="L30" i="138"/>
  <c r="K30" i="138"/>
  <c r="I30" i="138"/>
  <c r="J30" i="138" s="1"/>
  <c r="H30" i="138"/>
  <c r="N29" i="138"/>
  <c r="M29" i="138"/>
  <c r="L29" i="138"/>
  <c r="I29" i="138"/>
  <c r="H29" i="138"/>
  <c r="N28" i="138"/>
  <c r="M28" i="138"/>
  <c r="L28" i="138"/>
  <c r="J28" i="138"/>
  <c r="H28" i="138"/>
  <c r="I28" i="138" s="1"/>
  <c r="K28" i="138" s="1"/>
  <c r="N27" i="138"/>
  <c r="M27" i="138"/>
  <c r="L27" i="138"/>
  <c r="I27" i="138"/>
  <c r="H27" i="138"/>
  <c r="N26" i="138"/>
  <c r="M26" i="138"/>
  <c r="L26" i="138"/>
  <c r="I26" i="138"/>
  <c r="H26" i="138"/>
  <c r="N25" i="138"/>
  <c r="M25" i="138"/>
  <c r="L25" i="138"/>
  <c r="K25" i="138"/>
  <c r="J25" i="138"/>
  <c r="I25" i="138"/>
  <c r="H25" i="138"/>
  <c r="N24" i="138"/>
  <c r="M24" i="138"/>
  <c r="L24" i="138"/>
  <c r="H24" i="138"/>
  <c r="I24" i="138" s="1"/>
  <c r="N23" i="138"/>
  <c r="M23" i="138"/>
  <c r="L23" i="138"/>
  <c r="J23" i="138"/>
  <c r="I23" i="138"/>
  <c r="K23" i="138" s="1"/>
  <c r="H23" i="138"/>
  <c r="N22" i="138"/>
  <c r="M22" i="138"/>
  <c r="L22" i="138"/>
  <c r="K22" i="138"/>
  <c r="J22" i="138"/>
  <c r="I22" i="138"/>
  <c r="H22" i="138"/>
  <c r="N21" i="138"/>
  <c r="M21" i="138"/>
  <c r="L21" i="138"/>
  <c r="J21" i="138"/>
  <c r="H21" i="138"/>
  <c r="I21" i="138" s="1"/>
  <c r="K21" i="138" s="1"/>
  <c r="N20" i="138"/>
  <c r="M20" i="138"/>
  <c r="L20" i="138"/>
  <c r="I20" i="138"/>
  <c r="H20" i="138"/>
  <c r="N19" i="138"/>
  <c r="M19" i="138"/>
  <c r="L19" i="138"/>
  <c r="I19" i="138"/>
  <c r="H19" i="138"/>
  <c r="N18" i="138"/>
  <c r="M18" i="138"/>
  <c r="L18" i="138"/>
  <c r="I18" i="138"/>
  <c r="H18" i="138"/>
  <c r="N17" i="138"/>
  <c r="M17" i="138"/>
  <c r="L17" i="138"/>
  <c r="K17" i="138"/>
  <c r="H17" i="138"/>
  <c r="I17" i="138" s="1"/>
  <c r="J17" i="138" s="1"/>
  <c r="N16" i="138"/>
  <c r="M16" i="138"/>
  <c r="L16" i="138"/>
  <c r="J16" i="138"/>
  <c r="H16" i="138"/>
  <c r="I16" i="138" s="1"/>
  <c r="K16" i="138" s="1"/>
  <c r="N15" i="138"/>
  <c r="M15" i="138"/>
  <c r="L15" i="138"/>
  <c r="J15" i="138"/>
  <c r="I15" i="138"/>
  <c r="K15" i="138" s="1"/>
  <c r="H15" i="138"/>
  <c r="N14" i="138"/>
  <c r="M14" i="138"/>
  <c r="L14" i="138"/>
  <c r="K14" i="138"/>
  <c r="I14" i="138"/>
  <c r="J14" i="138" s="1"/>
  <c r="H14" i="138"/>
  <c r="N13" i="138"/>
  <c r="M13" i="138"/>
  <c r="L13" i="138"/>
  <c r="I13" i="138"/>
  <c r="H13" i="138"/>
  <c r="N12" i="138"/>
  <c r="M12" i="138"/>
  <c r="L12" i="138"/>
  <c r="I12" i="138"/>
  <c r="H12" i="138"/>
  <c r="N11" i="138"/>
  <c r="M11" i="138"/>
  <c r="L11" i="138"/>
  <c r="J11" i="138"/>
  <c r="I11" i="138"/>
  <c r="K11" i="138" s="1"/>
  <c r="H11" i="138"/>
  <c r="N10" i="138"/>
  <c r="M10" i="138"/>
  <c r="L10" i="138"/>
  <c r="I10" i="138"/>
  <c r="H10" i="138"/>
  <c r="A10" i="138"/>
  <c r="N9" i="138"/>
  <c r="M9" i="138"/>
  <c r="L9" i="138"/>
  <c r="H9" i="138"/>
  <c r="B9" i="138"/>
  <c r="N40" i="137"/>
  <c r="N38" i="137"/>
  <c r="K38" i="137"/>
  <c r="I38" i="137"/>
  <c r="J38" i="137" s="1"/>
  <c r="H38" i="137"/>
  <c r="N37" i="137"/>
  <c r="M37" i="137"/>
  <c r="L37" i="137"/>
  <c r="H37" i="137"/>
  <c r="I37" i="137" s="1"/>
  <c r="N36" i="137"/>
  <c r="M36" i="137"/>
  <c r="L36" i="137"/>
  <c r="H36" i="137"/>
  <c r="I36" i="137" s="1"/>
  <c r="N35" i="137"/>
  <c r="M35" i="137"/>
  <c r="L35" i="137"/>
  <c r="I35" i="137"/>
  <c r="K35" i="137" s="1"/>
  <c r="H35" i="137"/>
  <c r="N34" i="137"/>
  <c r="M34" i="137"/>
  <c r="L34" i="137"/>
  <c r="J34" i="137"/>
  <c r="I34" i="137"/>
  <c r="K34" i="137" s="1"/>
  <c r="H34" i="137"/>
  <c r="N33" i="137"/>
  <c r="M33" i="137"/>
  <c r="L33" i="137"/>
  <c r="K33" i="137"/>
  <c r="J33" i="137"/>
  <c r="I33" i="137"/>
  <c r="H33" i="137"/>
  <c r="N32" i="137"/>
  <c r="M32" i="137"/>
  <c r="L32" i="137"/>
  <c r="J32" i="137"/>
  <c r="I32" i="137"/>
  <c r="K32" i="137" s="1"/>
  <c r="H32" i="137"/>
  <c r="N31" i="137"/>
  <c r="M31" i="137"/>
  <c r="L31" i="137"/>
  <c r="J31" i="137"/>
  <c r="I31" i="137"/>
  <c r="K31" i="137" s="1"/>
  <c r="H31" i="137"/>
  <c r="N30" i="137"/>
  <c r="M30" i="137"/>
  <c r="L30" i="137"/>
  <c r="K30" i="137"/>
  <c r="J30" i="137"/>
  <c r="I30" i="137"/>
  <c r="H30" i="137"/>
  <c r="N29" i="137"/>
  <c r="M29" i="137"/>
  <c r="L29" i="137"/>
  <c r="L40" i="137" s="1"/>
  <c r="I29" i="137"/>
  <c r="K29" i="137" s="1"/>
  <c r="H29" i="137"/>
  <c r="N28" i="137"/>
  <c r="M28" i="137"/>
  <c r="L28" i="137"/>
  <c r="H28" i="137"/>
  <c r="I28" i="137" s="1"/>
  <c r="N27" i="137"/>
  <c r="M27" i="137"/>
  <c r="L27" i="137"/>
  <c r="I27" i="137"/>
  <c r="H27" i="137"/>
  <c r="N26" i="137"/>
  <c r="M26" i="137"/>
  <c r="L26" i="137"/>
  <c r="I26" i="137"/>
  <c r="H26" i="137"/>
  <c r="N25" i="137"/>
  <c r="M25" i="137"/>
  <c r="L25" i="137"/>
  <c r="I25" i="137"/>
  <c r="H25" i="137"/>
  <c r="N24" i="137"/>
  <c r="M24" i="137"/>
  <c r="L24" i="137"/>
  <c r="J24" i="137"/>
  <c r="H24" i="137"/>
  <c r="I24" i="137" s="1"/>
  <c r="K24" i="137" s="1"/>
  <c r="N23" i="137"/>
  <c r="M23" i="137"/>
  <c r="L23" i="137"/>
  <c r="J23" i="137"/>
  <c r="I23" i="137"/>
  <c r="K23" i="137" s="1"/>
  <c r="H23" i="137"/>
  <c r="N22" i="137"/>
  <c r="M22" i="137"/>
  <c r="L22" i="137"/>
  <c r="I22" i="137"/>
  <c r="H22" i="137"/>
  <c r="N21" i="137"/>
  <c r="M21" i="137"/>
  <c r="L21" i="137"/>
  <c r="H21" i="137"/>
  <c r="I21" i="137" s="1"/>
  <c r="N20" i="137"/>
  <c r="M20" i="137"/>
  <c r="L20" i="137"/>
  <c r="H20" i="137"/>
  <c r="I20" i="137" s="1"/>
  <c r="N19" i="137"/>
  <c r="M19" i="137"/>
  <c r="L19" i="137"/>
  <c r="I19" i="137"/>
  <c r="H19" i="137"/>
  <c r="N18" i="137"/>
  <c r="M18" i="137"/>
  <c r="L18" i="137"/>
  <c r="K18" i="137"/>
  <c r="J18" i="137"/>
  <c r="I18" i="137"/>
  <c r="H18" i="137"/>
  <c r="N17" i="137"/>
  <c r="M17" i="137"/>
  <c r="L17" i="137"/>
  <c r="J17" i="137"/>
  <c r="H17" i="137"/>
  <c r="I17" i="137" s="1"/>
  <c r="K17" i="137" s="1"/>
  <c r="N16" i="137"/>
  <c r="M16" i="137"/>
  <c r="L16" i="137"/>
  <c r="J16" i="137"/>
  <c r="I16" i="137"/>
  <c r="K16" i="137" s="1"/>
  <c r="H16" i="137"/>
  <c r="N15" i="137"/>
  <c r="M15" i="137"/>
  <c r="L15" i="137"/>
  <c r="J15" i="137"/>
  <c r="I15" i="137"/>
  <c r="K15" i="137" s="1"/>
  <c r="H15" i="137"/>
  <c r="N14" i="137"/>
  <c r="M14" i="137"/>
  <c r="L14" i="137"/>
  <c r="I14" i="137"/>
  <c r="H14" i="137"/>
  <c r="N13" i="137"/>
  <c r="M13" i="137"/>
  <c r="L13" i="137"/>
  <c r="I13" i="137"/>
  <c r="H13" i="137"/>
  <c r="N12" i="137"/>
  <c r="M12" i="137"/>
  <c r="L12" i="137"/>
  <c r="J12" i="137"/>
  <c r="I12" i="137"/>
  <c r="K12" i="137" s="1"/>
  <c r="H12" i="137"/>
  <c r="N11" i="137"/>
  <c r="M11" i="137"/>
  <c r="L11" i="137"/>
  <c r="J11" i="137"/>
  <c r="I11" i="137"/>
  <c r="K11" i="137" s="1"/>
  <c r="H11" i="137"/>
  <c r="N10" i="137"/>
  <c r="M10" i="137"/>
  <c r="L10" i="137"/>
  <c r="J10" i="137"/>
  <c r="I10" i="137"/>
  <c r="H10" i="137"/>
  <c r="A10" i="137"/>
  <c r="N9" i="137"/>
  <c r="M9" i="137"/>
  <c r="L9" i="137"/>
  <c r="K9" i="137"/>
  <c r="J9" i="137"/>
  <c r="I9" i="137"/>
  <c r="H9" i="137"/>
  <c r="B9" i="137"/>
  <c r="H40" i="136"/>
  <c r="N38" i="136"/>
  <c r="K38" i="136"/>
  <c r="J38" i="136"/>
  <c r="I38" i="136"/>
  <c r="H38" i="136"/>
  <c r="N37" i="136"/>
  <c r="M37" i="136"/>
  <c r="L37" i="136"/>
  <c r="K37" i="136"/>
  <c r="J37" i="136"/>
  <c r="I37" i="136"/>
  <c r="H37" i="136"/>
  <c r="N36" i="136"/>
  <c r="M36" i="136"/>
  <c r="L36" i="136"/>
  <c r="H36" i="136"/>
  <c r="I36" i="136" s="1"/>
  <c r="N35" i="136"/>
  <c r="M35" i="136"/>
  <c r="L35" i="136"/>
  <c r="I35" i="136"/>
  <c r="H35" i="136"/>
  <c r="N34" i="136"/>
  <c r="M34" i="136"/>
  <c r="L34" i="136"/>
  <c r="K34" i="136"/>
  <c r="J34" i="136"/>
  <c r="I34" i="136"/>
  <c r="H34" i="136"/>
  <c r="N33" i="136"/>
  <c r="M33" i="136"/>
  <c r="L33" i="136"/>
  <c r="H33" i="136"/>
  <c r="I33" i="136" s="1"/>
  <c r="N32" i="136"/>
  <c r="M32" i="136"/>
  <c r="L32" i="136"/>
  <c r="J32" i="136"/>
  <c r="H32" i="136"/>
  <c r="I32" i="136" s="1"/>
  <c r="K32" i="136" s="1"/>
  <c r="N31" i="136"/>
  <c r="M31" i="136"/>
  <c r="L31" i="136"/>
  <c r="J31" i="136"/>
  <c r="I31" i="136"/>
  <c r="K31" i="136" s="1"/>
  <c r="H31" i="136"/>
  <c r="N30" i="136"/>
  <c r="M30" i="136"/>
  <c r="L30" i="136"/>
  <c r="J30" i="136"/>
  <c r="I30" i="136"/>
  <c r="K30" i="136" s="1"/>
  <c r="H30" i="136"/>
  <c r="N29" i="136"/>
  <c r="M29" i="136"/>
  <c r="L29" i="136"/>
  <c r="J29" i="136"/>
  <c r="I29" i="136"/>
  <c r="K29" i="136" s="1"/>
  <c r="H29" i="136"/>
  <c r="N28" i="136"/>
  <c r="M28" i="136"/>
  <c r="L28" i="136"/>
  <c r="H28" i="136"/>
  <c r="I28" i="136" s="1"/>
  <c r="N27" i="136"/>
  <c r="M27" i="136"/>
  <c r="L27" i="136"/>
  <c r="I27" i="136"/>
  <c r="K27" i="136" s="1"/>
  <c r="H27" i="136"/>
  <c r="N26" i="136"/>
  <c r="M26" i="136"/>
  <c r="L26" i="136"/>
  <c r="K26" i="136"/>
  <c r="I26" i="136"/>
  <c r="J26" i="136" s="1"/>
  <c r="H26" i="136"/>
  <c r="N25" i="136"/>
  <c r="M25" i="136"/>
  <c r="L25" i="136"/>
  <c r="H25" i="136"/>
  <c r="I25" i="136" s="1"/>
  <c r="N24" i="136"/>
  <c r="M24" i="136"/>
  <c r="L24" i="136"/>
  <c r="J24" i="136"/>
  <c r="I24" i="136"/>
  <c r="K24" i="136" s="1"/>
  <c r="H24" i="136"/>
  <c r="N23" i="136"/>
  <c r="M23" i="136"/>
  <c r="L23" i="136"/>
  <c r="I23" i="136"/>
  <c r="H23" i="136"/>
  <c r="N22" i="136"/>
  <c r="M22" i="136"/>
  <c r="L22" i="136"/>
  <c r="K22" i="136"/>
  <c r="I22" i="136"/>
  <c r="J22" i="136" s="1"/>
  <c r="H22" i="136"/>
  <c r="N21" i="136"/>
  <c r="M21" i="136"/>
  <c r="L21" i="136"/>
  <c r="I21" i="136"/>
  <c r="H21" i="136"/>
  <c r="N20" i="136"/>
  <c r="M20" i="136"/>
  <c r="L20" i="136"/>
  <c r="H20" i="136"/>
  <c r="I20" i="136" s="1"/>
  <c r="N19" i="136"/>
  <c r="M19" i="136"/>
  <c r="L19" i="136"/>
  <c r="J19" i="136"/>
  <c r="I19" i="136"/>
  <c r="K19" i="136" s="1"/>
  <c r="H19" i="136"/>
  <c r="N18" i="136"/>
  <c r="M18" i="136"/>
  <c r="L18" i="136"/>
  <c r="J18" i="136"/>
  <c r="I18" i="136"/>
  <c r="K18" i="136" s="1"/>
  <c r="H18" i="136"/>
  <c r="N17" i="136"/>
  <c r="M17" i="136"/>
  <c r="L17" i="136"/>
  <c r="K17" i="136"/>
  <c r="J17" i="136"/>
  <c r="I17" i="136"/>
  <c r="H17" i="136"/>
  <c r="N16" i="136"/>
  <c r="M16" i="136"/>
  <c r="L16" i="136"/>
  <c r="H16" i="136"/>
  <c r="I16" i="136" s="1"/>
  <c r="N15" i="136"/>
  <c r="M15" i="136"/>
  <c r="L15" i="136"/>
  <c r="J15" i="136"/>
  <c r="I15" i="136"/>
  <c r="K15" i="136" s="1"/>
  <c r="H15" i="136"/>
  <c r="N14" i="136"/>
  <c r="M14" i="136"/>
  <c r="L14" i="136"/>
  <c r="K14" i="136"/>
  <c r="J14" i="136"/>
  <c r="I14" i="136"/>
  <c r="H14" i="136"/>
  <c r="N13" i="136"/>
  <c r="M13" i="136"/>
  <c r="L13" i="136"/>
  <c r="I13" i="136"/>
  <c r="H13" i="136"/>
  <c r="N12" i="136"/>
  <c r="M12" i="136"/>
  <c r="L12" i="136"/>
  <c r="J12" i="136"/>
  <c r="I12" i="136"/>
  <c r="K12" i="136" s="1"/>
  <c r="H12" i="136"/>
  <c r="A12" i="136"/>
  <c r="N11" i="136"/>
  <c r="M11" i="136"/>
  <c r="L11" i="136"/>
  <c r="I11" i="136"/>
  <c r="H11" i="136"/>
  <c r="A11" i="136"/>
  <c r="B11" i="136" s="1"/>
  <c r="N10" i="136"/>
  <c r="N40" i="136" s="1"/>
  <c r="M10" i="136"/>
  <c r="L10" i="136"/>
  <c r="I10" i="136"/>
  <c r="H10" i="136"/>
  <c r="A10" i="136"/>
  <c r="B10" i="136" s="1"/>
  <c r="N9" i="136"/>
  <c r="M9" i="136"/>
  <c r="L9" i="136"/>
  <c r="H9" i="136"/>
  <c r="I9" i="136" s="1"/>
  <c r="B9" i="136"/>
  <c r="N38" i="135"/>
  <c r="K38" i="135"/>
  <c r="J38" i="135"/>
  <c r="I38" i="135"/>
  <c r="H38" i="135"/>
  <c r="N37" i="135"/>
  <c r="M37" i="135"/>
  <c r="L37" i="135"/>
  <c r="I37" i="135"/>
  <c r="K37" i="135" s="1"/>
  <c r="H37" i="135"/>
  <c r="N36" i="135"/>
  <c r="M36" i="135"/>
  <c r="L36" i="135"/>
  <c r="K36" i="135"/>
  <c r="I36" i="135"/>
  <c r="J36" i="135" s="1"/>
  <c r="H36" i="135"/>
  <c r="N35" i="135"/>
  <c r="M35" i="135"/>
  <c r="L35" i="135"/>
  <c r="H35" i="135"/>
  <c r="I35" i="135" s="1"/>
  <c r="N34" i="135"/>
  <c r="M34" i="135"/>
  <c r="L34" i="135"/>
  <c r="I34" i="135"/>
  <c r="H34" i="135"/>
  <c r="N33" i="135"/>
  <c r="M33" i="135"/>
  <c r="L33" i="135"/>
  <c r="I33" i="135"/>
  <c r="J33" i="135" s="1"/>
  <c r="H33" i="135"/>
  <c r="N32" i="135"/>
  <c r="M32" i="135"/>
  <c r="L32" i="135"/>
  <c r="H32" i="135"/>
  <c r="I32" i="135" s="1"/>
  <c r="N31" i="135"/>
  <c r="M31" i="135"/>
  <c r="L31" i="135"/>
  <c r="H31" i="135"/>
  <c r="I31" i="135" s="1"/>
  <c r="N30" i="135"/>
  <c r="M30" i="135"/>
  <c r="L30" i="135"/>
  <c r="I30" i="135"/>
  <c r="H30" i="135"/>
  <c r="N29" i="135"/>
  <c r="M29" i="135"/>
  <c r="L29" i="135"/>
  <c r="K29" i="135"/>
  <c r="J29" i="135"/>
  <c r="I29" i="135"/>
  <c r="H29" i="135"/>
  <c r="N28" i="135"/>
  <c r="M28" i="135"/>
  <c r="L28" i="135"/>
  <c r="H28" i="135"/>
  <c r="I28" i="135" s="1"/>
  <c r="N27" i="135"/>
  <c r="M27" i="135"/>
  <c r="L27" i="135"/>
  <c r="I27" i="135"/>
  <c r="H27" i="135"/>
  <c r="N26" i="135"/>
  <c r="M26" i="135"/>
  <c r="L26" i="135"/>
  <c r="I26" i="135"/>
  <c r="H26" i="135"/>
  <c r="N25" i="135"/>
  <c r="M25" i="135"/>
  <c r="L25" i="135"/>
  <c r="K25" i="135"/>
  <c r="J25" i="135"/>
  <c r="H25" i="135"/>
  <c r="I25" i="135" s="1"/>
  <c r="N24" i="135"/>
  <c r="M24" i="135"/>
  <c r="L24" i="135"/>
  <c r="K24" i="135"/>
  <c r="I24" i="135"/>
  <c r="J24" i="135" s="1"/>
  <c r="H24" i="135"/>
  <c r="N23" i="135"/>
  <c r="M23" i="135"/>
  <c r="L23" i="135"/>
  <c r="I23" i="135"/>
  <c r="H23" i="135"/>
  <c r="N22" i="135"/>
  <c r="M22" i="135"/>
  <c r="L22" i="135"/>
  <c r="I22" i="135"/>
  <c r="H22" i="135"/>
  <c r="N21" i="135"/>
  <c r="M21" i="135"/>
  <c r="L21" i="135"/>
  <c r="H21" i="135"/>
  <c r="I21" i="135" s="1"/>
  <c r="N20" i="135"/>
  <c r="M20" i="135"/>
  <c r="L20" i="135"/>
  <c r="I20" i="135"/>
  <c r="H20" i="135"/>
  <c r="N19" i="135"/>
  <c r="M19" i="135"/>
  <c r="L19" i="135"/>
  <c r="I19" i="135"/>
  <c r="H19" i="135"/>
  <c r="N18" i="135"/>
  <c r="M18" i="135"/>
  <c r="L18" i="135"/>
  <c r="K18" i="135"/>
  <c r="J18" i="135"/>
  <c r="I18" i="135"/>
  <c r="H18" i="135"/>
  <c r="N17" i="135"/>
  <c r="M17" i="135"/>
  <c r="L17" i="135"/>
  <c r="H17" i="135"/>
  <c r="I17" i="135" s="1"/>
  <c r="N16" i="135"/>
  <c r="M16" i="135"/>
  <c r="L16" i="135"/>
  <c r="K16" i="135"/>
  <c r="I16" i="135"/>
  <c r="J16" i="135" s="1"/>
  <c r="H16" i="135"/>
  <c r="N15" i="135"/>
  <c r="M15" i="135"/>
  <c r="L15" i="135"/>
  <c r="H15" i="135"/>
  <c r="I15" i="135" s="1"/>
  <c r="N14" i="135"/>
  <c r="M14" i="135"/>
  <c r="L14" i="135"/>
  <c r="K14" i="135"/>
  <c r="I14" i="135"/>
  <c r="J14" i="135" s="1"/>
  <c r="H14" i="135"/>
  <c r="N13" i="135"/>
  <c r="M13" i="135"/>
  <c r="L13" i="135"/>
  <c r="I13" i="135"/>
  <c r="H13" i="135"/>
  <c r="N12" i="135"/>
  <c r="M12" i="135"/>
  <c r="L12" i="135"/>
  <c r="K12" i="135"/>
  <c r="I12" i="135"/>
  <c r="J12" i="135" s="1"/>
  <c r="H12" i="135"/>
  <c r="N11" i="135"/>
  <c r="M11" i="135"/>
  <c r="L11" i="135"/>
  <c r="H11" i="135"/>
  <c r="I11" i="135" s="1"/>
  <c r="A11" i="135"/>
  <c r="N10" i="135"/>
  <c r="M10" i="135"/>
  <c r="L10" i="135"/>
  <c r="I10" i="135"/>
  <c r="H10" i="135"/>
  <c r="A10" i="135"/>
  <c r="B10" i="135" s="1"/>
  <c r="N9" i="135"/>
  <c r="M9" i="135"/>
  <c r="L9" i="135"/>
  <c r="K9" i="135"/>
  <c r="I9" i="135"/>
  <c r="H9" i="135"/>
  <c r="B9" i="135"/>
  <c r="N38" i="134"/>
  <c r="J38" i="134"/>
  <c r="I38" i="134"/>
  <c r="K38" i="134" s="1"/>
  <c r="H38" i="134"/>
  <c r="N37" i="134"/>
  <c r="M37" i="134"/>
  <c r="L37" i="134"/>
  <c r="K37" i="134"/>
  <c r="H37" i="134"/>
  <c r="I37" i="134" s="1"/>
  <c r="J37" i="134" s="1"/>
  <c r="N36" i="134"/>
  <c r="M36" i="134"/>
  <c r="L36" i="134"/>
  <c r="K36" i="134"/>
  <c r="I36" i="134"/>
  <c r="J36" i="134" s="1"/>
  <c r="H36" i="134"/>
  <c r="N35" i="134"/>
  <c r="M35" i="134"/>
  <c r="L35" i="134"/>
  <c r="I35" i="134"/>
  <c r="H35" i="134"/>
  <c r="N34" i="134"/>
  <c r="M34" i="134"/>
  <c r="L34" i="134"/>
  <c r="J34" i="134"/>
  <c r="I34" i="134"/>
  <c r="K34" i="134" s="1"/>
  <c r="H34" i="134"/>
  <c r="N33" i="134"/>
  <c r="M33" i="134"/>
  <c r="L33" i="134"/>
  <c r="J33" i="134"/>
  <c r="I33" i="134"/>
  <c r="K33" i="134" s="1"/>
  <c r="H33" i="134"/>
  <c r="N32" i="134"/>
  <c r="M32" i="134"/>
  <c r="L32" i="134"/>
  <c r="H32" i="134"/>
  <c r="I32" i="134" s="1"/>
  <c r="N31" i="134"/>
  <c r="M31" i="134"/>
  <c r="L31" i="134"/>
  <c r="I31" i="134"/>
  <c r="H31" i="134"/>
  <c r="N30" i="134"/>
  <c r="M30" i="134"/>
  <c r="L30" i="134"/>
  <c r="I30" i="134"/>
  <c r="H30" i="134"/>
  <c r="N29" i="134"/>
  <c r="M29" i="134"/>
  <c r="L29" i="134"/>
  <c r="J29" i="134"/>
  <c r="H29" i="134"/>
  <c r="I29" i="134" s="1"/>
  <c r="K29" i="134" s="1"/>
  <c r="N28" i="134"/>
  <c r="M28" i="134"/>
  <c r="L28" i="134"/>
  <c r="K28" i="134"/>
  <c r="I28" i="134"/>
  <c r="J28" i="134" s="1"/>
  <c r="H28" i="134"/>
  <c r="N27" i="134"/>
  <c r="M27" i="134"/>
  <c r="L27" i="134"/>
  <c r="I27" i="134"/>
  <c r="H27" i="134"/>
  <c r="N26" i="134"/>
  <c r="M26" i="134"/>
  <c r="L26" i="134"/>
  <c r="K26" i="134"/>
  <c r="I26" i="134"/>
  <c r="J26" i="134" s="1"/>
  <c r="H26" i="134"/>
  <c r="N25" i="134"/>
  <c r="M25" i="134"/>
  <c r="L25" i="134"/>
  <c r="I25" i="134"/>
  <c r="H25" i="134"/>
  <c r="N24" i="134"/>
  <c r="M24" i="134"/>
  <c r="L24" i="134"/>
  <c r="H24" i="134"/>
  <c r="I24" i="134" s="1"/>
  <c r="N23" i="134"/>
  <c r="M23" i="134"/>
  <c r="L23" i="134"/>
  <c r="H23" i="134"/>
  <c r="I23" i="134" s="1"/>
  <c r="N22" i="134"/>
  <c r="M22" i="134"/>
  <c r="L22" i="134"/>
  <c r="J22" i="134"/>
  <c r="I22" i="134"/>
  <c r="K22" i="134" s="1"/>
  <c r="H22" i="134"/>
  <c r="N21" i="134"/>
  <c r="M21" i="134"/>
  <c r="L21" i="134"/>
  <c r="I21" i="134"/>
  <c r="H21" i="134"/>
  <c r="N20" i="134"/>
  <c r="M20" i="134"/>
  <c r="L20" i="134"/>
  <c r="K20" i="134"/>
  <c r="H20" i="134"/>
  <c r="I20" i="134" s="1"/>
  <c r="J20" i="134" s="1"/>
  <c r="N19" i="134"/>
  <c r="M19" i="134"/>
  <c r="L19" i="134"/>
  <c r="H19" i="134"/>
  <c r="I19" i="134" s="1"/>
  <c r="N18" i="134"/>
  <c r="M18" i="134"/>
  <c r="L18" i="134"/>
  <c r="K18" i="134"/>
  <c r="J18" i="134"/>
  <c r="I18" i="134"/>
  <c r="H18" i="134"/>
  <c r="N17" i="134"/>
  <c r="M17" i="134"/>
  <c r="L17" i="134"/>
  <c r="K17" i="134"/>
  <c r="I17" i="134"/>
  <c r="J17" i="134" s="1"/>
  <c r="H17" i="134"/>
  <c r="N16" i="134"/>
  <c r="M16" i="134"/>
  <c r="L16" i="134"/>
  <c r="K16" i="134"/>
  <c r="H16" i="134"/>
  <c r="I16" i="134" s="1"/>
  <c r="J16" i="134" s="1"/>
  <c r="N15" i="134"/>
  <c r="M15" i="134"/>
  <c r="L15" i="134"/>
  <c r="I15" i="134"/>
  <c r="H15" i="134"/>
  <c r="N14" i="134"/>
  <c r="M14" i="134"/>
  <c r="L14" i="134"/>
  <c r="I14" i="134"/>
  <c r="H14" i="134"/>
  <c r="N13" i="134"/>
  <c r="M13" i="134"/>
  <c r="L13" i="134"/>
  <c r="I13" i="134"/>
  <c r="H13" i="134"/>
  <c r="N12" i="134"/>
  <c r="M12" i="134"/>
  <c r="L12" i="134"/>
  <c r="I12" i="134"/>
  <c r="H12" i="134"/>
  <c r="N11" i="134"/>
  <c r="M11" i="134"/>
  <c r="L11" i="134"/>
  <c r="I11" i="134"/>
  <c r="H11" i="134"/>
  <c r="N10" i="134"/>
  <c r="M10" i="134"/>
  <c r="L10" i="134"/>
  <c r="K10" i="134"/>
  <c r="J10" i="134"/>
  <c r="I10" i="134"/>
  <c r="H10" i="134"/>
  <c r="A10" i="134"/>
  <c r="N9" i="134"/>
  <c r="N40" i="134" s="1"/>
  <c r="M9" i="134"/>
  <c r="L9" i="134"/>
  <c r="H9" i="134"/>
  <c r="B9" i="134"/>
  <c r="N38" i="133"/>
  <c r="K38" i="133"/>
  <c r="I38" i="133"/>
  <c r="J38" i="133" s="1"/>
  <c r="H38" i="133"/>
  <c r="N37" i="133"/>
  <c r="M37" i="133"/>
  <c r="L37" i="133"/>
  <c r="J37" i="133"/>
  <c r="I37" i="133"/>
  <c r="K37" i="133" s="1"/>
  <c r="H37" i="133"/>
  <c r="N36" i="133"/>
  <c r="M36" i="133"/>
  <c r="L36" i="133"/>
  <c r="I36" i="133"/>
  <c r="H36" i="133"/>
  <c r="N35" i="133"/>
  <c r="M35" i="133"/>
  <c r="L35" i="133"/>
  <c r="H35" i="133"/>
  <c r="I35" i="133" s="1"/>
  <c r="N34" i="133"/>
  <c r="M34" i="133"/>
  <c r="L34" i="133"/>
  <c r="K34" i="133"/>
  <c r="J34" i="133"/>
  <c r="I34" i="133"/>
  <c r="H34" i="133"/>
  <c r="N33" i="133"/>
  <c r="M33" i="133"/>
  <c r="L33" i="133"/>
  <c r="H33" i="133"/>
  <c r="I33" i="133" s="1"/>
  <c r="N32" i="133"/>
  <c r="M32" i="133"/>
  <c r="L32" i="133"/>
  <c r="K32" i="133"/>
  <c r="H32" i="133"/>
  <c r="I32" i="133" s="1"/>
  <c r="J32" i="133" s="1"/>
  <c r="N31" i="133"/>
  <c r="M31" i="133"/>
  <c r="L31" i="133"/>
  <c r="H31" i="133"/>
  <c r="N30" i="133"/>
  <c r="M30" i="133"/>
  <c r="L30" i="133"/>
  <c r="J30" i="133"/>
  <c r="I30" i="133"/>
  <c r="K30" i="133" s="1"/>
  <c r="H30" i="133"/>
  <c r="N29" i="133"/>
  <c r="M29" i="133"/>
  <c r="L29" i="133"/>
  <c r="I29" i="133"/>
  <c r="H29" i="133"/>
  <c r="N28" i="133"/>
  <c r="M28" i="133"/>
  <c r="L28" i="133"/>
  <c r="H28" i="133"/>
  <c r="I28" i="133" s="1"/>
  <c r="N27" i="133"/>
  <c r="M27" i="133"/>
  <c r="L27" i="133"/>
  <c r="I27" i="133"/>
  <c r="H27" i="133"/>
  <c r="N26" i="133"/>
  <c r="M26" i="133"/>
  <c r="L26" i="133"/>
  <c r="K26" i="133"/>
  <c r="J26" i="133"/>
  <c r="I26" i="133"/>
  <c r="H26" i="133"/>
  <c r="N25" i="133"/>
  <c r="M25" i="133"/>
  <c r="L25" i="133"/>
  <c r="I25" i="133"/>
  <c r="H25" i="133"/>
  <c r="N24" i="133"/>
  <c r="M24" i="133"/>
  <c r="L24" i="133"/>
  <c r="H24" i="133"/>
  <c r="I24" i="133" s="1"/>
  <c r="N23" i="133"/>
  <c r="M23" i="133"/>
  <c r="L23" i="133"/>
  <c r="I23" i="133"/>
  <c r="H23" i="133"/>
  <c r="N22" i="133"/>
  <c r="M22" i="133"/>
  <c r="L22" i="133"/>
  <c r="I22" i="133"/>
  <c r="K22" i="133" s="1"/>
  <c r="H22" i="133"/>
  <c r="N21" i="133"/>
  <c r="M21" i="133"/>
  <c r="L21" i="133"/>
  <c r="I21" i="133"/>
  <c r="H21" i="133"/>
  <c r="N20" i="133"/>
  <c r="M20" i="133"/>
  <c r="L20" i="133"/>
  <c r="I20" i="133"/>
  <c r="H20" i="133"/>
  <c r="N19" i="133"/>
  <c r="M19" i="133"/>
  <c r="L19" i="133"/>
  <c r="H19" i="133"/>
  <c r="I19" i="133" s="1"/>
  <c r="N18" i="133"/>
  <c r="M18" i="133"/>
  <c r="L18" i="133"/>
  <c r="K18" i="133"/>
  <c r="J18" i="133"/>
  <c r="I18" i="133"/>
  <c r="H18" i="133"/>
  <c r="N17" i="133"/>
  <c r="M17" i="133"/>
  <c r="L17" i="133"/>
  <c r="I17" i="133"/>
  <c r="K17" i="133" s="1"/>
  <c r="H17" i="133"/>
  <c r="N16" i="133"/>
  <c r="M16" i="133"/>
  <c r="L16" i="133"/>
  <c r="K16" i="133"/>
  <c r="H16" i="133"/>
  <c r="I16" i="133" s="1"/>
  <c r="J16" i="133" s="1"/>
  <c r="N15" i="133"/>
  <c r="M15" i="133"/>
  <c r="L15" i="133"/>
  <c r="I15" i="133"/>
  <c r="H15" i="133"/>
  <c r="N14" i="133"/>
  <c r="M14" i="133"/>
  <c r="L14" i="133"/>
  <c r="K14" i="133"/>
  <c r="J14" i="133"/>
  <c r="I14" i="133"/>
  <c r="H14" i="133"/>
  <c r="N13" i="133"/>
  <c r="M13" i="133"/>
  <c r="L13" i="133"/>
  <c r="I13" i="133"/>
  <c r="K13" i="133" s="1"/>
  <c r="H13" i="133"/>
  <c r="N12" i="133"/>
  <c r="M12" i="133"/>
  <c r="L12" i="133"/>
  <c r="K12" i="133"/>
  <c r="I12" i="133"/>
  <c r="J12" i="133" s="1"/>
  <c r="H12" i="133"/>
  <c r="N11" i="133"/>
  <c r="M11" i="133"/>
  <c r="L11" i="133"/>
  <c r="H11" i="133"/>
  <c r="I11" i="133" s="1"/>
  <c r="N10" i="133"/>
  <c r="M10" i="133"/>
  <c r="L10" i="133"/>
  <c r="J10" i="133"/>
  <c r="I10" i="133"/>
  <c r="K10" i="133" s="1"/>
  <c r="H10" i="133"/>
  <c r="A10" i="133"/>
  <c r="N9" i="133"/>
  <c r="M9" i="133"/>
  <c r="L9" i="133"/>
  <c r="K9" i="133"/>
  <c r="J9" i="133"/>
  <c r="I9" i="133"/>
  <c r="H9" i="133"/>
  <c r="B9" i="133"/>
  <c r="N38" i="132"/>
  <c r="K38" i="132"/>
  <c r="J38" i="132"/>
  <c r="I38" i="132"/>
  <c r="H38" i="132"/>
  <c r="N37" i="132"/>
  <c r="M37" i="132"/>
  <c r="L37" i="132"/>
  <c r="K37" i="132"/>
  <c r="J37" i="132"/>
  <c r="H37" i="132"/>
  <c r="I37" i="132" s="1"/>
  <c r="N36" i="132"/>
  <c r="M36" i="132"/>
  <c r="L36" i="132"/>
  <c r="K36" i="132"/>
  <c r="I36" i="132"/>
  <c r="J36" i="132" s="1"/>
  <c r="H36" i="132"/>
  <c r="N35" i="132"/>
  <c r="M35" i="132"/>
  <c r="L35" i="132"/>
  <c r="H35" i="132"/>
  <c r="I35" i="132" s="1"/>
  <c r="N34" i="132"/>
  <c r="M34" i="132"/>
  <c r="L34" i="132"/>
  <c r="J34" i="132"/>
  <c r="I34" i="132"/>
  <c r="K34" i="132" s="1"/>
  <c r="H34" i="132"/>
  <c r="N33" i="132"/>
  <c r="M33" i="132"/>
  <c r="L33" i="132"/>
  <c r="H33" i="132"/>
  <c r="I33" i="132" s="1"/>
  <c r="N32" i="132"/>
  <c r="M32" i="132"/>
  <c r="L32" i="132"/>
  <c r="I32" i="132"/>
  <c r="H32" i="132"/>
  <c r="N31" i="132"/>
  <c r="M31" i="132"/>
  <c r="L31" i="132"/>
  <c r="I31" i="132"/>
  <c r="H31" i="132"/>
  <c r="N30" i="132"/>
  <c r="M30" i="132"/>
  <c r="L30" i="132"/>
  <c r="K30" i="132"/>
  <c r="J30" i="132"/>
  <c r="I30" i="132"/>
  <c r="H30" i="132"/>
  <c r="N29" i="132"/>
  <c r="M29" i="132"/>
  <c r="L29" i="132"/>
  <c r="K29" i="132"/>
  <c r="J29" i="132"/>
  <c r="H29" i="132"/>
  <c r="I29" i="132" s="1"/>
  <c r="N28" i="132"/>
  <c r="M28" i="132"/>
  <c r="L28" i="132"/>
  <c r="K28" i="132"/>
  <c r="I28" i="132"/>
  <c r="J28" i="132" s="1"/>
  <c r="H28" i="132"/>
  <c r="N27" i="132"/>
  <c r="M27" i="132"/>
  <c r="L27" i="132"/>
  <c r="I27" i="132"/>
  <c r="H27" i="132"/>
  <c r="N26" i="132"/>
  <c r="M26" i="132"/>
  <c r="L26" i="132"/>
  <c r="I26" i="132"/>
  <c r="H26" i="132"/>
  <c r="N25" i="132"/>
  <c r="M25" i="132"/>
  <c r="L25" i="132"/>
  <c r="I25" i="132"/>
  <c r="J25" i="132" s="1"/>
  <c r="H25" i="132"/>
  <c r="N24" i="132"/>
  <c r="M24" i="132"/>
  <c r="L24" i="132"/>
  <c r="K24" i="132"/>
  <c r="I24" i="132"/>
  <c r="J24" i="132" s="1"/>
  <c r="H24" i="132"/>
  <c r="N23" i="132"/>
  <c r="M23" i="132"/>
  <c r="L23" i="132"/>
  <c r="H23" i="132"/>
  <c r="I23" i="132" s="1"/>
  <c r="N22" i="132"/>
  <c r="M22" i="132"/>
  <c r="L22" i="132"/>
  <c r="J22" i="132"/>
  <c r="I22" i="132"/>
  <c r="K22" i="132" s="1"/>
  <c r="H22" i="132"/>
  <c r="N21" i="132"/>
  <c r="M21" i="132"/>
  <c r="L21" i="132"/>
  <c r="H21" i="132"/>
  <c r="I21" i="132" s="1"/>
  <c r="J21" i="132" s="1"/>
  <c r="N20" i="132"/>
  <c r="M20" i="132"/>
  <c r="L20" i="132"/>
  <c r="K20" i="132"/>
  <c r="I20" i="132"/>
  <c r="J20" i="132" s="1"/>
  <c r="H20" i="132"/>
  <c r="N19" i="132"/>
  <c r="M19" i="132"/>
  <c r="L19" i="132"/>
  <c r="H19" i="132"/>
  <c r="I19" i="132" s="1"/>
  <c r="N18" i="132"/>
  <c r="M18" i="132"/>
  <c r="L18" i="132"/>
  <c r="I18" i="132"/>
  <c r="H18" i="132"/>
  <c r="N17" i="132"/>
  <c r="M17" i="132"/>
  <c r="L17" i="132"/>
  <c r="K17" i="132"/>
  <c r="J17" i="132"/>
  <c r="I17" i="132"/>
  <c r="H17" i="132"/>
  <c r="N16" i="132"/>
  <c r="M16" i="132"/>
  <c r="L16" i="132"/>
  <c r="H16" i="132"/>
  <c r="I16" i="132" s="1"/>
  <c r="N15" i="132"/>
  <c r="M15" i="132"/>
  <c r="L15" i="132"/>
  <c r="I15" i="132"/>
  <c r="H15" i="132"/>
  <c r="N14" i="132"/>
  <c r="M14" i="132"/>
  <c r="L14" i="132"/>
  <c r="I14" i="132"/>
  <c r="H14" i="132"/>
  <c r="N13" i="132"/>
  <c r="M13" i="132"/>
  <c r="L13" i="132"/>
  <c r="J13" i="132"/>
  <c r="H13" i="132"/>
  <c r="I13" i="132" s="1"/>
  <c r="K13" i="132" s="1"/>
  <c r="N12" i="132"/>
  <c r="M12" i="132"/>
  <c r="L12" i="132"/>
  <c r="I12" i="132"/>
  <c r="H12" i="132"/>
  <c r="N11" i="132"/>
  <c r="M11" i="132"/>
  <c r="L11" i="132"/>
  <c r="H11" i="132"/>
  <c r="I11" i="132" s="1"/>
  <c r="N10" i="132"/>
  <c r="M10" i="132"/>
  <c r="L10" i="132"/>
  <c r="K10" i="132"/>
  <c r="I10" i="132"/>
  <c r="J10" i="132" s="1"/>
  <c r="H10" i="132"/>
  <c r="A10" i="132"/>
  <c r="N9" i="132"/>
  <c r="M9" i="132"/>
  <c r="L9" i="132"/>
  <c r="L40" i="132" s="1"/>
  <c r="H9" i="132"/>
  <c r="B9" i="132"/>
  <c r="N38" i="131"/>
  <c r="K38" i="131"/>
  <c r="J38" i="131"/>
  <c r="I38" i="131"/>
  <c r="H38" i="131"/>
  <c r="N37" i="131"/>
  <c r="M37" i="131"/>
  <c r="L37" i="131"/>
  <c r="H37" i="131"/>
  <c r="I37" i="131" s="1"/>
  <c r="N36" i="131"/>
  <c r="M36" i="131"/>
  <c r="L36" i="131"/>
  <c r="H36" i="131"/>
  <c r="I36" i="131" s="1"/>
  <c r="N35" i="131"/>
  <c r="M35" i="131"/>
  <c r="L35" i="131"/>
  <c r="I35" i="131"/>
  <c r="H35" i="131"/>
  <c r="N34" i="131"/>
  <c r="M34" i="131"/>
  <c r="L34" i="131"/>
  <c r="I34" i="131"/>
  <c r="K34" i="131" s="1"/>
  <c r="H34" i="131"/>
  <c r="N33" i="131"/>
  <c r="M33" i="131"/>
  <c r="L33" i="131"/>
  <c r="J33" i="131"/>
  <c r="H33" i="131"/>
  <c r="I33" i="131" s="1"/>
  <c r="K33" i="131" s="1"/>
  <c r="N32" i="131"/>
  <c r="M32" i="131"/>
  <c r="L32" i="131"/>
  <c r="K32" i="131"/>
  <c r="I32" i="131"/>
  <c r="J32" i="131" s="1"/>
  <c r="H32" i="131"/>
  <c r="N31" i="131"/>
  <c r="M31" i="131"/>
  <c r="L31" i="131"/>
  <c r="I31" i="131"/>
  <c r="H31" i="131"/>
  <c r="N30" i="131"/>
  <c r="M30" i="131"/>
  <c r="L30" i="131"/>
  <c r="J30" i="131"/>
  <c r="I30" i="131"/>
  <c r="K30" i="131" s="1"/>
  <c r="H30" i="131"/>
  <c r="N29" i="131"/>
  <c r="M29" i="131"/>
  <c r="L29" i="131"/>
  <c r="I29" i="131"/>
  <c r="H29" i="131"/>
  <c r="N28" i="131"/>
  <c r="M28" i="131"/>
  <c r="L28" i="131"/>
  <c r="H28" i="131"/>
  <c r="I28" i="131" s="1"/>
  <c r="N27" i="131"/>
  <c r="M27" i="131"/>
  <c r="L27" i="131"/>
  <c r="H27" i="131"/>
  <c r="I27" i="131" s="1"/>
  <c r="N26" i="131"/>
  <c r="M26" i="131"/>
  <c r="L26" i="131"/>
  <c r="I26" i="131"/>
  <c r="H26" i="131"/>
  <c r="N25" i="131"/>
  <c r="M25" i="131"/>
  <c r="L25" i="131"/>
  <c r="H25" i="131"/>
  <c r="I25" i="131" s="1"/>
  <c r="N24" i="131"/>
  <c r="M24" i="131"/>
  <c r="L24" i="131"/>
  <c r="H24" i="131"/>
  <c r="I24" i="131" s="1"/>
  <c r="N23" i="131"/>
  <c r="M23" i="131"/>
  <c r="L23" i="131"/>
  <c r="I23" i="131"/>
  <c r="H23" i="131"/>
  <c r="N22" i="131"/>
  <c r="M22" i="131"/>
  <c r="L22" i="131"/>
  <c r="I22" i="131"/>
  <c r="H22" i="131"/>
  <c r="N21" i="131"/>
  <c r="M21" i="131"/>
  <c r="L21" i="131"/>
  <c r="H21" i="131"/>
  <c r="I21" i="131" s="1"/>
  <c r="N20" i="131"/>
  <c r="M20" i="131"/>
  <c r="L20" i="131"/>
  <c r="K20" i="131"/>
  <c r="I20" i="131"/>
  <c r="J20" i="131" s="1"/>
  <c r="H20" i="131"/>
  <c r="N19" i="131"/>
  <c r="M19" i="131"/>
  <c r="L19" i="131"/>
  <c r="H19" i="131"/>
  <c r="I19" i="131" s="1"/>
  <c r="N18" i="131"/>
  <c r="M18" i="131"/>
  <c r="L18" i="131"/>
  <c r="K18" i="131"/>
  <c r="J18" i="131"/>
  <c r="I18" i="131"/>
  <c r="H18" i="131"/>
  <c r="N17" i="131"/>
  <c r="M17" i="131"/>
  <c r="L17" i="131"/>
  <c r="K17" i="131"/>
  <c r="H17" i="131"/>
  <c r="I17" i="131" s="1"/>
  <c r="J17" i="131" s="1"/>
  <c r="N16" i="131"/>
  <c r="M16" i="131"/>
  <c r="L16" i="131"/>
  <c r="K16" i="131"/>
  <c r="H16" i="131"/>
  <c r="I16" i="131" s="1"/>
  <c r="J16" i="131" s="1"/>
  <c r="N15" i="131"/>
  <c r="M15" i="131"/>
  <c r="L15" i="131"/>
  <c r="I15" i="131"/>
  <c r="H15" i="131"/>
  <c r="N14" i="131"/>
  <c r="M14" i="131"/>
  <c r="L14" i="131"/>
  <c r="K14" i="131"/>
  <c r="I14" i="131"/>
  <c r="J14" i="131" s="1"/>
  <c r="H14" i="131"/>
  <c r="N13" i="131"/>
  <c r="M13" i="131"/>
  <c r="L13" i="131"/>
  <c r="J13" i="131"/>
  <c r="I13" i="131"/>
  <c r="K13" i="131" s="1"/>
  <c r="H13" i="131"/>
  <c r="A13" i="131"/>
  <c r="N12" i="131"/>
  <c r="M12" i="131"/>
  <c r="L12" i="131"/>
  <c r="I12" i="131"/>
  <c r="J12" i="131" s="1"/>
  <c r="H12" i="131"/>
  <c r="A12" i="131"/>
  <c r="B12" i="131" s="1"/>
  <c r="N11" i="131"/>
  <c r="M11" i="131"/>
  <c r="L11" i="131"/>
  <c r="H11" i="131"/>
  <c r="I11" i="131" s="1"/>
  <c r="A11" i="131"/>
  <c r="B11" i="131" s="1"/>
  <c r="N10" i="131"/>
  <c r="M10" i="131"/>
  <c r="L10" i="131"/>
  <c r="I10" i="131"/>
  <c r="H10" i="131"/>
  <c r="A10" i="131"/>
  <c r="B10" i="131" s="1"/>
  <c r="N9" i="131"/>
  <c r="M9" i="131"/>
  <c r="L9" i="131"/>
  <c r="H9" i="131"/>
  <c r="B9" i="131"/>
  <c r="N38" i="130"/>
  <c r="I38" i="130"/>
  <c r="H38" i="130"/>
  <c r="N37" i="130"/>
  <c r="M37" i="130"/>
  <c r="L37" i="130"/>
  <c r="H37" i="130"/>
  <c r="I37" i="130" s="1"/>
  <c r="K37" i="130" s="1"/>
  <c r="N36" i="130"/>
  <c r="M36" i="130"/>
  <c r="L36" i="130"/>
  <c r="I36" i="130"/>
  <c r="H36" i="130"/>
  <c r="N35" i="130"/>
  <c r="M35" i="130"/>
  <c r="L35" i="130"/>
  <c r="H35" i="130"/>
  <c r="I35" i="130" s="1"/>
  <c r="N34" i="130"/>
  <c r="M34" i="130"/>
  <c r="L34" i="130"/>
  <c r="K34" i="130"/>
  <c r="I34" i="130"/>
  <c r="J34" i="130" s="1"/>
  <c r="H34" i="130"/>
  <c r="N33" i="130"/>
  <c r="M33" i="130"/>
  <c r="L33" i="130"/>
  <c r="K33" i="130"/>
  <c r="H33" i="130"/>
  <c r="I33" i="130" s="1"/>
  <c r="J33" i="130" s="1"/>
  <c r="N32" i="130"/>
  <c r="M32" i="130"/>
  <c r="L32" i="130"/>
  <c r="I32" i="130"/>
  <c r="H32" i="130"/>
  <c r="N31" i="130"/>
  <c r="M31" i="130"/>
  <c r="L31" i="130"/>
  <c r="H31" i="130"/>
  <c r="I31" i="130" s="1"/>
  <c r="N30" i="130"/>
  <c r="M30" i="130"/>
  <c r="L30" i="130"/>
  <c r="K30" i="130"/>
  <c r="J30" i="130"/>
  <c r="I30" i="130"/>
  <c r="H30" i="130"/>
  <c r="N29" i="130"/>
  <c r="M29" i="130"/>
  <c r="L29" i="130"/>
  <c r="H29" i="130"/>
  <c r="I29" i="130" s="1"/>
  <c r="N28" i="130"/>
  <c r="M28" i="130"/>
  <c r="L28" i="130"/>
  <c r="K28" i="130"/>
  <c r="H28" i="130"/>
  <c r="I28" i="130" s="1"/>
  <c r="J28" i="130" s="1"/>
  <c r="N27" i="130"/>
  <c r="M27" i="130"/>
  <c r="L27" i="130"/>
  <c r="I27" i="130"/>
  <c r="H27" i="130"/>
  <c r="N26" i="130"/>
  <c r="M26" i="130"/>
  <c r="L26" i="130"/>
  <c r="K26" i="130"/>
  <c r="J26" i="130"/>
  <c r="I26" i="130"/>
  <c r="H26" i="130"/>
  <c r="N25" i="130"/>
  <c r="M25" i="130"/>
  <c r="L25" i="130"/>
  <c r="J25" i="130"/>
  <c r="I25" i="130"/>
  <c r="K25" i="130" s="1"/>
  <c r="H25" i="130"/>
  <c r="N24" i="130"/>
  <c r="M24" i="130"/>
  <c r="L24" i="130"/>
  <c r="I24" i="130"/>
  <c r="H24" i="130"/>
  <c r="N23" i="130"/>
  <c r="M23" i="130"/>
  <c r="L23" i="130"/>
  <c r="H23" i="130"/>
  <c r="I23" i="130" s="1"/>
  <c r="N22" i="130"/>
  <c r="M22" i="130"/>
  <c r="L22" i="130"/>
  <c r="I22" i="130"/>
  <c r="H22" i="130"/>
  <c r="N21" i="130"/>
  <c r="M21" i="130"/>
  <c r="L21" i="130"/>
  <c r="H21" i="130"/>
  <c r="I21" i="130" s="1"/>
  <c r="J21" i="130" s="1"/>
  <c r="N20" i="130"/>
  <c r="M20" i="130"/>
  <c r="L20" i="130"/>
  <c r="I20" i="130"/>
  <c r="H20" i="130"/>
  <c r="N19" i="130"/>
  <c r="M19" i="130"/>
  <c r="L19" i="130"/>
  <c r="H19" i="130"/>
  <c r="I19" i="130" s="1"/>
  <c r="N18" i="130"/>
  <c r="M18" i="130"/>
  <c r="L18" i="130"/>
  <c r="K18" i="130"/>
  <c r="I18" i="130"/>
  <c r="J18" i="130" s="1"/>
  <c r="H18" i="130"/>
  <c r="N17" i="130"/>
  <c r="M17" i="130"/>
  <c r="L17" i="130"/>
  <c r="K17" i="130"/>
  <c r="I17" i="130"/>
  <c r="J17" i="130" s="1"/>
  <c r="H17" i="130"/>
  <c r="N16" i="130"/>
  <c r="M16" i="130"/>
  <c r="L16" i="130"/>
  <c r="H16" i="130"/>
  <c r="I16" i="130" s="1"/>
  <c r="N15" i="130"/>
  <c r="M15" i="130"/>
  <c r="L15" i="130"/>
  <c r="I15" i="130"/>
  <c r="H15" i="130"/>
  <c r="N14" i="130"/>
  <c r="M14" i="130"/>
  <c r="L14" i="130"/>
  <c r="K14" i="130"/>
  <c r="J14" i="130"/>
  <c r="I14" i="130"/>
  <c r="H14" i="130"/>
  <c r="N13" i="130"/>
  <c r="M13" i="130"/>
  <c r="L13" i="130"/>
  <c r="K13" i="130"/>
  <c r="J13" i="130"/>
  <c r="I13" i="130"/>
  <c r="H13" i="130"/>
  <c r="N12" i="130"/>
  <c r="M12" i="130"/>
  <c r="L12" i="130"/>
  <c r="K12" i="130"/>
  <c r="I12" i="130"/>
  <c r="J12" i="130" s="1"/>
  <c r="H12" i="130"/>
  <c r="N11" i="130"/>
  <c r="M11" i="130"/>
  <c r="L11" i="130"/>
  <c r="I11" i="130"/>
  <c r="H11" i="130"/>
  <c r="A11" i="130"/>
  <c r="N10" i="130"/>
  <c r="M10" i="130"/>
  <c r="M40" i="130" s="1"/>
  <c r="L10" i="130"/>
  <c r="J10" i="130"/>
  <c r="I10" i="130"/>
  <c r="K10" i="130" s="1"/>
  <c r="H10" i="130"/>
  <c r="A10" i="130"/>
  <c r="B10" i="130" s="1"/>
  <c r="N9" i="130"/>
  <c r="M9" i="130"/>
  <c r="L9" i="130"/>
  <c r="K9" i="130"/>
  <c r="J9" i="130"/>
  <c r="I9" i="130"/>
  <c r="H9" i="130"/>
  <c r="B9" i="130"/>
  <c r="N38" i="129"/>
  <c r="K38" i="129"/>
  <c r="J38" i="129"/>
  <c r="I38" i="129"/>
  <c r="H38" i="129"/>
  <c r="N37" i="129"/>
  <c r="M37" i="129"/>
  <c r="L37" i="129"/>
  <c r="J37" i="129"/>
  <c r="I37" i="129"/>
  <c r="K37" i="129" s="1"/>
  <c r="H37" i="129"/>
  <c r="N36" i="129"/>
  <c r="M36" i="129"/>
  <c r="L36" i="129"/>
  <c r="K36" i="129"/>
  <c r="I36" i="129"/>
  <c r="J36" i="129" s="1"/>
  <c r="H36" i="129"/>
  <c r="N35" i="129"/>
  <c r="M35" i="129"/>
  <c r="L35" i="129"/>
  <c r="H35" i="129"/>
  <c r="I35" i="129" s="1"/>
  <c r="N34" i="129"/>
  <c r="M34" i="129"/>
  <c r="L34" i="129"/>
  <c r="I34" i="129"/>
  <c r="H34" i="129"/>
  <c r="N33" i="129"/>
  <c r="M33" i="129"/>
  <c r="L33" i="129"/>
  <c r="J33" i="129"/>
  <c r="H33" i="129"/>
  <c r="I33" i="129" s="1"/>
  <c r="K33" i="129" s="1"/>
  <c r="N32" i="129"/>
  <c r="M32" i="129"/>
  <c r="L32" i="129"/>
  <c r="H32" i="129"/>
  <c r="I32" i="129" s="1"/>
  <c r="N31" i="129"/>
  <c r="M31" i="129"/>
  <c r="L31" i="129"/>
  <c r="H31" i="129"/>
  <c r="I31" i="129" s="1"/>
  <c r="N30" i="129"/>
  <c r="M30" i="129"/>
  <c r="L30" i="129"/>
  <c r="I30" i="129"/>
  <c r="K30" i="129" s="1"/>
  <c r="H30" i="129"/>
  <c r="N29" i="129"/>
  <c r="M29" i="129"/>
  <c r="L29" i="129"/>
  <c r="I29" i="129"/>
  <c r="H29" i="129"/>
  <c r="N28" i="129"/>
  <c r="M28" i="129"/>
  <c r="L28" i="129"/>
  <c r="H28" i="129"/>
  <c r="I28" i="129" s="1"/>
  <c r="N27" i="129"/>
  <c r="M27" i="129"/>
  <c r="L27" i="129"/>
  <c r="I27" i="129"/>
  <c r="H27" i="129"/>
  <c r="N26" i="129"/>
  <c r="M26" i="129"/>
  <c r="L26" i="129"/>
  <c r="K26" i="129"/>
  <c r="J26" i="129"/>
  <c r="I26" i="129"/>
  <c r="H26" i="129"/>
  <c r="N25" i="129"/>
  <c r="M25" i="129"/>
  <c r="L25" i="129"/>
  <c r="K25" i="129"/>
  <c r="J25" i="129"/>
  <c r="I25" i="129"/>
  <c r="H25" i="129"/>
  <c r="N24" i="129"/>
  <c r="M24" i="129"/>
  <c r="L24" i="129"/>
  <c r="K24" i="129"/>
  <c r="I24" i="129"/>
  <c r="J24" i="129" s="1"/>
  <c r="H24" i="129"/>
  <c r="N23" i="129"/>
  <c r="M23" i="129"/>
  <c r="L23" i="129"/>
  <c r="I23" i="129"/>
  <c r="H23" i="129"/>
  <c r="N22" i="129"/>
  <c r="M22" i="129"/>
  <c r="L22" i="129"/>
  <c r="K22" i="129"/>
  <c r="J22" i="129"/>
  <c r="I22" i="129"/>
  <c r="H22" i="129"/>
  <c r="N21" i="129"/>
  <c r="M21" i="129"/>
  <c r="L21" i="129"/>
  <c r="I21" i="129"/>
  <c r="K21" i="129" s="1"/>
  <c r="H21" i="129"/>
  <c r="N20" i="129"/>
  <c r="M20" i="129"/>
  <c r="L20" i="129"/>
  <c r="K20" i="129"/>
  <c r="I20" i="129"/>
  <c r="J20" i="129" s="1"/>
  <c r="H20" i="129"/>
  <c r="N19" i="129"/>
  <c r="M19" i="129"/>
  <c r="L19" i="129"/>
  <c r="I19" i="129"/>
  <c r="H19" i="129"/>
  <c r="N18" i="129"/>
  <c r="M18" i="129"/>
  <c r="L18" i="129"/>
  <c r="I18" i="129"/>
  <c r="H18" i="129"/>
  <c r="N17" i="129"/>
  <c r="M17" i="129"/>
  <c r="L17" i="129"/>
  <c r="I17" i="129"/>
  <c r="H17" i="129"/>
  <c r="N16" i="129"/>
  <c r="M16" i="129"/>
  <c r="L16" i="129"/>
  <c r="H16" i="129"/>
  <c r="I16" i="129" s="1"/>
  <c r="N15" i="129"/>
  <c r="M15" i="129"/>
  <c r="L15" i="129"/>
  <c r="I15" i="129"/>
  <c r="H15" i="129"/>
  <c r="N14" i="129"/>
  <c r="M14" i="129"/>
  <c r="L14" i="129"/>
  <c r="K14" i="129"/>
  <c r="J14" i="129"/>
  <c r="I14" i="129"/>
  <c r="H14" i="129"/>
  <c r="N13" i="129"/>
  <c r="M13" i="129"/>
  <c r="L13" i="129"/>
  <c r="I13" i="129"/>
  <c r="H13" i="129"/>
  <c r="N12" i="129"/>
  <c r="M12" i="129"/>
  <c r="L12" i="129"/>
  <c r="H12" i="129"/>
  <c r="I12" i="129" s="1"/>
  <c r="N11" i="129"/>
  <c r="M11" i="129"/>
  <c r="L11" i="129"/>
  <c r="I11" i="129"/>
  <c r="H11" i="129"/>
  <c r="N10" i="129"/>
  <c r="M10" i="129"/>
  <c r="L10" i="129"/>
  <c r="K10" i="129"/>
  <c r="J10" i="129"/>
  <c r="I10" i="129"/>
  <c r="H10" i="129"/>
  <c r="A10" i="129"/>
  <c r="N9" i="129"/>
  <c r="M9" i="129"/>
  <c r="L9" i="129"/>
  <c r="H9" i="129"/>
  <c r="B9" i="129"/>
  <c r="N38" i="128"/>
  <c r="K38" i="128"/>
  <c r="J38" i="128"/>
  <c r="I38" i="128"/>
  <c r="H38" i="128"/>
  <c r="N37" i="128"/>
  <c r="M37" i="128"/>
  <c r="L37" i="128"/>
  <c r="K37" i="128"/>
  <c r="J37" i="128"/>
  <c r="I37" i="128"/>
  <c r="H37" i="128"/>
  <c r="N36" i="128"/>
  <c r="M36" i="128"/>
  <c r="L36" i="128"/>
  <c r="K36" i="128"/>
  <c r="I36" i="128"/>
  <c r="J36" i="128" s="1"/>
  <c r="H36" i="128"/>
  <c r="N35" i="128"/>
  <c r="M35" i="128"/>
  <c r="L35" i="128"/>
  <c r="I35" i="128"/>
  <c r="H35" i="128"/>
  <c r="N34" i="128"/>
  <c r="N40" i="128" s="1"/>
  <c r="M34" i="128"/>
  <c r="L34" i="128"/>
  <c r="K34" i="128"/>
  <c r="J34" i="128"/>
  <c r="I34" i="128"/>
  <c r="H34" i="128"/>
  <c r="N33" i="128"/>
  <c r="M33" i="128"/>
  <c r="L33" i="128"/>
  <c r="H33" i="128"/>
  <c r="I33" i="128" s="1"/>
  <c r="N32" i="128"/>
  <c r="M32" i="128"/>
  <c r="L32" i="128"/>
  <c r="K32" i="128"/>
  <c r="I32" i="128"/>
  <c r="J32" i="128" s="1"/>
  <c r="H32" i="128"/>
  <c r="N31" i="128"/>
  <c r="M31" i="128"/>
  <c r="L31" i="128"/>
  <c r="I31" i="128"/>
  <c r="H31" i="128"/>
  <c r="N30" i="128"/>
  <c r="M30" i="128"/>
  <c r="L30" i="128"/>
  <c r="I30" i="128"/>
  <c r="H30" i="128"/>
  <c r="N29" i="128"/>
  <c r="M29" i="128"/>
  <c r="L29" i="128"/>
  <c r="I29" i="128"/>
  <c r="H29" i="128"/>
  <c r="N28" i="128"/>
  <c r="M28" i="128"/>
  <c r="L28" i="128"/>
  <c r="H28" i="128"/>
  <c r="I28" i="128" s="1"/>
  <c r="N27" i="128"/>
  <c r="M27" i="128"/>
  <c r="L27" i="128"/>
  <c r="I27" i="128"/>
  <c r="H27" i="128"/>
  <c r="N26" i="128"/>
  <c r="M26" i="128"/>
  <c r="L26" i="128"/>
  <c r="K26" i="128"/>
  <c r="J26" i="128"/>
  <c r="I26" i="128"/>
  <c r="H26" i="128"/>
  <c r="N25" i="128"/>
  <c r="M25" i="128"/>
  <c r="L25" i="128"/>
  <c r="J25" i="128"/>
  <c r="I25" i="128"/>
  <c r="K25" i="128" s="1"/>
  <c r="H25" i="128"/>
  <c r="N24" i="128"/>
  <c r="M24" i="128"/>
  <c r="L24" i="128"/>
  <c r="I24" i="128"/>
  <c r="H24" i="128"/>
  <c r="N23" i="128"/>
  <c r="M23" i="128"/>
  <c r="L23" i="128"/>
  <c r="I23" i="128"/>
  <c r="H23" i="128"/>
  <c r="N22" i="128"/>
  <c r="M22" i="128"/>
  <c r="L22" i="128"/>
  <c r="K22" i="128"/>
  <c r="J22" i="128"/>
  <c r="I22" i="128"/>
  <c r="H22" i="128"/>
  <c r="N21" i="128"/>
  <c r="M21" i="128"/>
  <c r="L21" i="128"/>
  <c r="H21" i="128"/>
  <c r="I21" i="128" s="1"/>
  <c r="N20" i="128"/>
  <c r="M20" i="128"/>
  <c r="L20" i="128"/>
  <c r="K20" i="128"/>
  <c r="I20" i="128"/>
  <c r="J20" i="128" s="1"/>
  <c r="H20" i="128"/>
  <c r="N19" i="128"/>
  <c r="M19" i="128"/>
  <c r="L19" i="128"/>
  <c r="H19" i="128"/>
  <c r="I19" i="128" s="1"/>
  <c r="N18" i="128"/>
  <c r="M18" i="128"/>
  <c r="L18" i="128"/>
  <c r="I18" i="128"/>
  <c r="H18" i="128"/>
  <c r="N17" i="128"/>
  <c r="M17" i="128"/>
  <c r="L17" i="128"/>
  <c r="K17" i="128"/>
  <c r="J17" i="128"/>
  <c r="I17" i="128"/>
  <c r="H17" i="128"/>
  <c r="N16" i="128"/>
  <c r="M16" i="128"/>
  <c r="L16" i="128"/>
  <c r="H16" i="128"/>
  <c r="I16" i="128" s="1"/>
  <c r="N15" i="128"/>
  <c r="M15" i="128"/>
  <c r="L15" i="128"/>
  <c r="I15" i="128"/>
  <c r="H15" i="128"/>
  <c r="N14" i="128"/>
  <c r="M14" i="128"/>
  <c r="L14" i="128"/>
  <c r="I14" i="128"/>
  <c r="H14" i="128"/>
  <c r="N13" i="128"/>
  <c r="M13" i="128"/>
  <c r="L13" i="128"/>
  <c r="H13" i="128"/>
  <c r="I13" i="128" s="1"/>
  <c r="N12" i="128"/>
  <c r="M12" i="128"/>
  <c r="L12" i="128"/>
  <c r="I12" i="128"/>
  <c r="H12" i="128"/>
  <c r="N11" i="128"/>
  <c r="M11" i="128"/>
  <c r="L11" i="128"/>
  <c r="I11" i="128"/>
  <c r="H11" i="128"/>
  <c r="A11" i="128"/>
  <c r="N10" i="128"/>
  <c r="M10" i="128"/>
  <c r="L10" i="128"/>
  <c r="K10" i="128"/>
  <c r="I10" i="128"/>
  <c r="J10" i="128" s="1"/>
  <c r="H10" i="128"/>
  <c r="A10" i="128"/>
  <c r="B10" i="128" s="1"/>
  <c r="N9" i="128"/>
  <c r="M9" i="128"/>
  <c r="L9" i="128"/>
  <c r="H9" i="128"/>
  <c r="B9" i="128"/>
  <c r="H40" i="127"/>
  <c r="N38" i="127"/>
  <c r="K38" i="127"/>
  <c r="J38" i="127"/>
  <c r="I38" i="127"/>
  <c r="H38" i="127"/>
  <c r="N37" i="127"/>
  <c r="M37" i="127"/>
  <c r="L37" i="127"/>
  <c r="K37" i="127"/>
  <c r="H37" i="127"/>
  <c r="I37" i="127" s="1"/>
  <c r="J37" i="127" s="1"/>
  <c r="N36" i="127"/>
  <c r="M36" i="127"/>
  <c r="L36" i="127"/>
  <c r="I36" i="127"/>
  <c r="H36" i="127"/>
  <c r="N35" i="127"/>
  <c r="M35" i="127"/>
  <c r="L35" i="127"/>
  <c r="I35" i="127"/>
  <c r="H35" i="127"/>
  <c r="N34" i="127"/>
  <c r="M34" i="127"/>
  <c r="L34" i="127"/>
  <c r="K34" i="127"/>
  <c r="J34" i="127"/>
  <c r="I34" i="127"/>
  <c r="H34" i="127"/>
  <c r="N33" i="127"/>
  <c r="M33" i="127"/>
  <c r="L33" i="127"/>
  <c r="H33" i="127"/>
  <c r="I33" i="127" s="1"/>
  <c r="N32" i="127"/>
  <c r="M32" i="127"/>
  <c r="L32" i="127"/>
  <c r="K32" i="127"/>
  <c r="I32" i="127"/>
  <c r="J32" i="127" s="1"/>
  <c r="H32" i="127"/>
  <c r="N31" i="127"/>
  <c r="M31" i="127"/>
  <c r="L31" i="127"/>
  <c r="I31" i="127"/>
  <c r="H31" i="127"/>
  <c r="N30" i="127"/>
  <c r="M30" i="127"/>
  <c r="L30" i="127"/>
  <c r="J30" i="127"/>
  <c r="I30" i="127"/>
  <c r="K30" i="127" s="1"/>
  <c r="H30" i="127"/>
  <c r="N29" i="127"/>
  <c r="M29" i="127"/>
  <c r="L29" i="127"/>
  <c r="K29" i="127"/>
  <c r="I29" i="127"/>
  <c r="J29" i="127" s="1"/>
  <c r="H29" i="127"/>
  <c r="N28" i="127"/>
  <c r="M28" i="127"/>
  <c r="L28" i="127"/>
  <c r="H28" i="127"/>
  <c r="I28" i="127" s="1"/>
  <c r="N27" i="127"/>
  <c r="M27" i="127"/>
  <c r="L27" i="127"/>
  <c r="H27" i="127"/>
  <c r="I27" i="127" s="1"/>
  <c r="N26" i="127"/>
  <c r="M26" i="127"/>
  <c r="L26" i="127"/>
  <c r="K26" i="127"/>
  <c r="I26" i="127"/>
  <c r="J26" i="127" s="1"/>
  <c r="H26" i="127"/>
  <c r="N25" i="127"/>
  <c r="M25" i="127"/>
  <c r="L25" i="127"/>
  <c r="H25" i="127"/>
  <c r="I25" i="127" s="1"/>
  <c r="N24" i="127"/>
  <c r="M24" i="127"/>
  <c r="L24" i="127"/>
  <c r="H24" i="127"/>
  <c r="I24" i="127" s="1"/>
  <c r="N23" i="127"/>
  <c r="M23" i="127"/>
  <c r="L23" i="127"/>
  <c r="I23" i="127"/>
  <c r="H23" i="127"/>
  <c r="N22" i="127"/>
  <c r="M22" i="127"/>
  <c r="L22" i="127"/>
  <c r="I22" i="127"/>
  <c r="J22" i="127" s="1"/>
  <c r="H22" i="127"/>
  <c r="N21" i="127"/>
  <c r="M21" i="127"/>
  <c r="L21" i="127"/>
  <c r="H21" i="127"/>
  <c r="I21" i="127" s="1"/>
  <c r="N20" i="127"/>
  <c r="M20" i="127"/>
  <c r="L20" i="127"/>
  <c r="K20" i="127"/>
  <c r="I20" i="127"/>
  <c r="J20" i="127" s="1"/>
  <c r="H20" i="127"/>
  <c r="N19" i="127"/>
  <c r="M19" i="127"/>
  <c r="L19" i="127"/>
  <c r="H19" i="127"/>
  <c r="I19" i="127" s="1"/>
  <c r="N18" i="127"/>
  <c r="M18" i="127"/>
  <c r="L18" i="127"/>
  <c r="K18" i="127"/>
  <c r="J18" i="127"/>
  <c r="I18" i="127"/>
  <c r="H18" i="127"/>
  <c r="N17" i="127"/>
  <c r="M17" i="127"/>
  <c r="L17" i="127"/>
  <c r="H17" i="127"/>
  <c r="I17" i="127" s="1"/>
  <c r="N16" i="127"/>
  <c r="M16" i="127"/>
  <c r="L16" i="127"/>
  <c r="K16" i="127"/>
  <c r="H16" i="127"/>
  <c r="I16" i="127" s="1"/>
  <c r="J16" i="127" s="1"/>
  <c r="N15" i="127"/>
  <c r="M15" i="127"/>
  <c r="L15" i="127"/>
  <c r="I15" i="127"/>
  <c r="H15" i="127"/>
  <c r="N14" i="127"/>
  <c r="M14" i="127"/>
  <c r="L14" i="127"/>
  <c r="K14" i="127"/>
  <c r="I14" i="127"/>
  <c r="J14" i="127" s="1"/>
  <c r="H14" i="127"/>
  <c r="A14" i="127"/>
  <c r="N13" i="127"/>
  <c r="M13" i="127"/>
  <c r="L13" i="127"/>
  <c r="J13" i="127"/>
  <c r="I13" i="127"/>
  <c r="K13" i="127" s="1"/>
  <c r="H13" i="127"/>
  <c r="A13" i="127"/>
  <c r="B13" i="127" s="1"/>
  <c r="N12" i="127"/>
  <c r="M12" i="127"/>
  <c r="L12" i="127"/>
  <c r="I12" i="127"/>
  <c r="H12" i="127"/>
  <c r="A12" i="127"/>
  <c r="B12" i="127" s="1"/>
  <c r="N11" i="127"/>
  <c r="M11" i="127"/>
  <c r="L11" i="127"/>
  <c r="H11" i="127"/>
  <c r="I11" i="127" s="1"/>
  <c r="A11" i="127"/>
  <c r="B11" i="127" s="1"/>
  <c r="N10" i="127"/>
  <c r="M10" i="127"/>
  <c r="L10" i="127"/>
  <c r="I10" i="127"/>
  <c r="H10" i="127"/>
  <c r="A10" i="127"/>
  <c r="B10" i="127" s="1"/>
  <c r="N9" i="127"/>
  <c r="M9" i="127"/>
  <c r="L9" i="127"/>
  <c r="H9" i="127"/>
  <c r="I9" i="127" s="1"/>
  <c r="J9" i="127" s="1"/>
  <c r="B9" i="127"/>
  <c r="N38" i="126"/>
  <c r="I38" i="126"/>
  <c r="H38" i="126"/>
  <c r="N37" i="126"/>
  <c r="M37" i="126"/>
  <c r="L37" i="126"/>
  <c r="H37" i="126"/>
  <c r="I37" i="126" s="1"/>
  <c r="N36" i="126"/>
  <c r="M36" i="126"/>
  <c r="L36" i="126"/>
  <c r="I36" i="126"/>
  <c r="H36" i="126"/>
  <c r="N35" i="126"/>
  <c r="M35" i="126"/>
  <c r="L35" i="126"/>
  <c r="I35" i="126"/>
  <c r="H35" i="126"/>
  <c r="N34" i="126"/>
  <c r="M34" i="126"/>
  <c r="L34" i="126"/>
  <c r="K34" i="126"/>
  <c r="I34" i="126"/>
  <c r="J34" i="126" s="1"/>
  <c r="H34" i="126"/>
  <c r="N33" i="126"/>
  <c r="M33" i="126"/>
  <c r="L33" i="126"/>
  <c r="K33" i="126"/>
  <c r="H33" i="126"/>
  <c r="I33" i="126" s="1"/>
  <c r="J33" i="126" s="1"/>
  <c r="N32" i="126"/>
  <c r="M32" i="126"/>
  <c r="L32" i="126"/>
  <c r="I32" i="126"/>
  <c r="H32" i="126"/>
  <c r="N31" i="126"/>
  <c r="M31" i="126"/>
  <c r="L31" i="126"/>
  <c r="H31" i="126"/>
  <c r="I31" i="126" s="1"/>
  <c r="N30" i="126"/>
  <c r="M30" i="126"/>
  <c r="L30" i="126"/>
  <c r="K30" i="126"/>
  <c r="J30" i="126"/>
  <c r="I30" i="126"/>
  <c r="H30" i="126"/>
  <c r="N29" i="126"/>
  <c r="M29" i="126"/>
  <c r="L29" i="126"/>
  <c r="H29" i="126"/>
  <c r="I29" i="126" s="1"/>
  <c r="N28" i="126"/>
  <c r="M28" i="126"/>
  <c r="L28" i="126"/>
  <c r="K28" i="126"/>
  <c r="H28" i="126"/>
  <c r="I28" i="126" s="1"/>
  <c r="J28" i="126" s="1"/>
  <c r="N27" i="126"/>
  <c r="M27" i="126"/>
  <c r="L27" i="126"/>
  <c r="I27" i="126"/>
  <c r="H27" i="126"/>
  <c r="N26" i="126"/>
  <c r="M26" i="126"/>
  <c r="L26" i="126"/>
  <c r="K26" i="126"/>
  <c r="J26" i="126"/>
  <c r="I26" i="126"/>
  <c r="H26" i="126"/>
  <c r="N25" i="126"/>
  <c r="M25" i="126"/>
  <c r="L25" i="126"/>
  <c r="J25" i="126"/>
  <c r="I25" i="126"/>
  <c r="K25" i="126" s="1"/>
  <c r="H25" i="126"/>
  <c r="N24" i="126"/>
  <c r="M24" i="126"/>
  <c r="L24" i="126"/>
  <c r="I24" i="126"/>
  <c r="H24" i="126"/>
  <c r="N23" i="126"/>
  <c r="M23" i="126"/>
  <c r="L23" i="126"/>
  <c r="H23" i="126"/>
  <c r="I23" i="126" s="1"/>
  <c r="N22" i="126"/>
  <c r="M22" i="126"/>
  <c r="L22" i="126"/>
  <c r="I22" i="126"/>
  <c r="H22" i="126"/>
  <c r="N21" i="126"/>
  <c r="M21" i="126"/>
  <c r="L21" i="126"/>
  <c r="H21" i="126"/>
  <c r="I21" i="126" s="1"/>
  <c r="N20" i="126"/>
  <c r="M20" i="126"/>
  <c r="L20" i="126"/>
  <c r="K20" i="126"/>
  <c r="I20" i="126"/>
  <c r="J20" i="126" s="1"/>
  <c r="H20" i="126"/>
  <c r="N19" i="126"/>
  <c r="M19" i="126"/>
  <c r="L19" i="126"/>
  <c r="H19" i="126"/>
  <c r="I19" i="126" s="1"/>
  <c r="N18" i="126"/>
  <c r="M18" i="126"/>
  <c r="L18" i="126"/>
  <c r="I18" i="126"/>
  <c r="H18" i="126"/>
  <c r="N17" i="126"/>
  <c r="M17" i="126"/>
  <c r="L17" i="126"/>
  <c r="K17" i="126"/>
  <c r="I17" i="126"/>
  <c r="J17" i="126" s="1"/>
  <c r="H17" i="126"/>
  <c r="N16" i="126"/>
  <c r="M16" i="126"/>
  <c r="L16" i="126"/>
  <c r="H16" i="126"/>
  <c r="I16" i="126" s="1"/>
  <c r="N15" i="126"/>
  <c r="M15" i="126"/>
  <c r="L15" i="126"/>
  <c r="I15" i="126"/>
  <c r="H15" i="126"/>
  <c r="N14" i="126"/>
  <c r="M14" i="126"/>
  <c r="L14" i="126"/>
  <c r="K14" i="126"/>
  <c r="J14" i="126"/>
  <c r="I14" i="126"/>
  <c r="H14" i="126"/>
  <c r="N13" i="126"/>
  <c r="M13" i="126"/>
  <c r="L13" i="126"/>
  <c r="K13" i="126"/>
  <c r="J13" i="126"/>
  <c r="I13" i="126"/>
  <c r="H13" i="126"/>
  <c r="N12" i="126"/>
  <c r="M12" i="126"/>
  <c r="L12" i="126"/>
  <c r="K12" i="126"/>
  <c r="I12" i="126"/>
  <c r="J12" i="126" s="1"/>
  <c r="H12" i="126"/>
  <c r="N11" i="126"/>
  <c r="M11" i="126"/>
  <c r="L11" i="126"/>
  <c r="I11" i="126"/>
  <c r="H11" i="126"/>
  <c r="A11" i="126"/>
  <c r="N10" i="126"/>
  <c r="M10" i="126"/>
  <c r="L10" i="126"/>
  <c r="J10" i="126"/>
  <c r="I10" i="126"/>
  <c r="K10" i="126" s="1"/>
  <c r="H10" i="126"/>
  <c r="A10" i="126"/>
  <c r="B10" i="126" s="1"/>
  <c r="N9" i="126"/>
  <c r="M9" i="126"/>
  <c r="L9" i="126"/>
  <c r="I9" i="126"/>
  <c r="H9" i="126"/>
  <c r="B9" i="126"/>
  <c r="N38" i="125"/>
  <c r="I38" i="125"/>
  <c r="H38" i="125"/>
  <c r="N37" i="125"/>
  <c r="M37" i="125"/>
  <c r="L37" i="125"/>
  <c r="J37" i="125"/>
  <c r="I37" i="125"/>
  <c r="K37" i="125" s="1"/>
  <c r="H37" i="125"/>
  <c r="N36" i="125"/>
  <c r="M36" i="125"/>
  <c r="L36" i="125"/>
  <c r="K36" i="125"/>
  <c r="I36" i="125"/>
  <c r="J36" i="125" s="1"/>
  <c r="H36" i="125"/>
  <c r="N35" i="125"/>
  <c r="M35" i="125"/>
  <c r="L35" i="125"/>
  <c r="H35" i="125"/>
  <c r="I35" i="125" s="1"/>
  <c r="N34" i="125"/>
  <c r="M34" i="125"/>
  <c r="L34" i="125"/>
  <c r="I34" i="125"/>
  <c r="H34" i="125"/>
  <c r="N33" i="125"/>
  <c r="M33" i="125"/>
  <c r="L33" i="125"/>
  <c r="I33" i="125"/>
  <c r="H33" i="125"/>
  <c r="N32" i="125"/>
  <c r="M32" i="125"/>
  <c r="L32" i="125"/>
  <c r="H32" i="125"/>
  <c r="I32" i="125" s="1"/>
  <c r="N31" i="125"/>
  <c r="M31" i="125"/>
  <c r="L31" i="125"/>
  <c r="H31" i="125"/>
  <c r="I31" i="125" s="1"/>
  <c r="N30" i="125"/>
  <c r="M30" i="125"/>
  <c r="L30" i="125"/>
  <c r="I30" i="125"/>
  <c r="H30" i="125"/>
  <c r="N29" i="125"/>
  <c r="M29" i="125"/>
  <c r="L29" i="125"/>
  <c r="H29" i="125"/>
  <c r="I29" i="125" s="1"/>
  <c r="N28" i="125"/>
  <c r="M28" i="125"/>
  <c r="L28" i="125"/>
  <c r="H28" i="125"/>
  <c r="I28" i="125" s="1"/>
  <c r="N27" i="125"/>
  <c r="M27" i="125"/>
  <c r="L27" i="125"/>
  <c r="I27" i="125"/>
  <c r="H27" i="125"/>
  <c r="N26" i="125"/>
  <c r="M26" i="125"/>
  <c r="L26" i="125"/>
  <c r="K26" i="125"/>
  <c r="J26" i="125"/>
  <c r="I26" i="125"/>
  <c r="H26" i="125"/>
  <c r="N25" i="125"/>
  <c r="M25" i="125"/>
  <c r="L25" i="125"/>
  <c r="K25" i="125"/>
  <c r="J25" i="125"/>
  <c r="I25" i="125"/>
  <c r="H25" i="125"/>
  <c r="N24" i="125"/>
  <c r="M24" i="125"/>
  <c r="L24" i="125"/>
  <c r="H24" i="125"/>
  <c r="I24" i="125" s="1"/>
  <c r="J24" i="125" s="1"/>
  <c r="N23" i="125"/>
  <c r="M23" i="125"/>
  <c r="L23" i="125"/>
  <c r="I23" i="125"/>
  <c r="H23" i="125"/>
  <c r="N22" i="125"/>
  <c r="M22" i="125"/>
  <c r="L22" i="125"/>
  <c r="K22" i="125"/>
  <c r="J22" i="125"/>
  <c r="I22" i="125"/>
  <c r="H22" i="125"/>
  <c r="N21" i="125"/>
  <c r="M21" i="125"/>
  <c r="L21" i="125"/>
  <c r="I21" i="125"/>
  <c r="H21" i="125"/>
  <c r="N20" i="125"/>
  <c r="M20" i="125"/>
  <c r="L20" i="125"/>
  <c r="K20" i="125"/>
  <c r="I20" i="125"/>
  <c r="J20" i="125" s="1"/>
  <c r="H20" i="125"/>
  <c r="N19" i="125"/>
  <c r="M19" i="125"/>
  <c r="L19" i="125"/>
  <c r="I19" i="125"/>
  <c r="H19" i="125"/>
  <c r="N18" i="125"/>
  <c r="M18" i="125"/>
  <c r="L18" i="125"/>
  <c r="I18" i="125"/>
  <c r="H18" i="125"/>
  <c r="N17" i="125"/>
  <c r="M17" i="125"/>
  <c r="L17" i="125"/>
  <c r="I17" i="125"/>
  <c r="H17" i="125"/>
  <c r="N16" i="125"/>
  <c r="M16" i="125"/>
  <c r="L16" i="125"/>
  <c r="H16" i="125"/>
  <c r="I16" i="125" s="1"/>
  <c r="N15" i="125"/>
  <c r="M15" i="125"/>
  <c r="L15" i="125"/>
  <c r="I15" i="125"/>
  <c r="H15" i="125"/>
  <c r="N14" i="125"/>
  <c r="M14" i="125"/>
  <c r="L14" i="125"/>
  <c r="K14" i="125"/>
  <c r="J14" i="125"/>
  <c r="I14" i="125"/>
  <c r="H14" i="125"/>
  <c r="N13" i="125"/>
  <c r="M13" i="125"/>
  <c r="L13" i="125"/>
  <c r="J13" i="125"/>
  <c r="I13" i="125"/>
  <c r="K13" i="125" s="1"/>
  <c r="H13" i="125"/>
  <c r="N12" i="125"/>
  <c r="M12" i="125"/>
  <c r="L12" i="125"/>
  <c r="H12" i="125"/>
  <c r="I12" i="125" s="1"/>
  <c r="N11" i="125"/>
  <c r="M11" i="125"/>
  <c r="L11" i="125"/>
  <c r="I11" i="125"/>
  <c r="H11" i="125"/>
  <c r="N10" i="125"/>
  <c r="M10" i="125"/>
  <c r="L10" i="125"/>
  <c r="K10" i="125"/>
  <c r="J10" i="125"/>
  <c r="I10" i="125"/>
  <c r="H10" i="125"/>
  <c r="A10" i="125"/>
  <c r="N9" i="125"/>
  <c r="M9" i="125"/>
  <c r="L9" i="125"/>
  <c r="H9" i="125"/>
  <c r="B9" i="125"/>
  <c r="N38" i="124"/>
  <c r="K38" i="124"/>
  <c r="J38" i="124"/>
  <c r="I38" i="124"/>
  <c r="H38" i="124"/>
  <c r="N37" i="124"/>
  <c r="M37" i="124"/>
  <c r="L37" i="124"/>
  <c r="K37" i="124"/>
  <c r="J37" i="124"/>
  <c r="I37" i="124"/>
  <c r="H37" i="124"/>
  <c r="N36" i="124"/>
  <c r="M36" i="124"/>
  <c r="L36" i="124"/>
  <c r="K36" i="124"/>
  <c r="I36" i="124"/>
  <c r="J36" i="124" s="1"/>
  <c r="H36" i="124"/>
  <c r="N35" i="124"/>
  <c r="M35" i="124"/>
  <c r="L35" i="124"/>
  <c r="I35" i="124"/>
  <c r="H35" i="124"/>
  <c r="N34" i="124"/>
  <c r="M34" i="124"/>
  <c r="L34" i="124"/>
  <c r="K34" i="124"/>
  <c r="J34" i="124"/>
  <c r="I34" i="124"/>
  <c r="H34" i="124"/>
  <c r="N33" i="124"/>
  <c r="M33" i="124"/>
  <c r="L33" i="124"/>
  <c r="I33" i="124"/>
  <c r="H33" i="124"/>
  <c r="N32" i="124"/>
  <c r="M32" i="124"/>
  <c r="L32" i="124"/>
  <c r="K32" i="124"/>
  <c r="I32" i="124"/>
  <c r="J32" i="124" s="1"/>
  <c r="H32" i="124"/>
  <c r="N31" i="124"/>
  <c r="M31" i="124"/>
  <c r="L31" i="124"/>
  <c r="I31" i="124"/>
  <c r="H31" i="124"/>
  <c r="N30" i="124"/>
  <c r="M30" i="124"/>
  <c r="L30" i="124"/>
  <c r="I30" i="124"/>
  <c r="H30" i="124"/>
  <c r="N29" i="124"/>
  <c r="M29" i="124"/>
  <c r="L29" i="124"/>
  <c r="I29" i="124"/>
  <c r="H29" i="124"/>
  <c r="N28" i="124"/>
  <c r="M28" i="124"/>
  <c r="L28" i="124"/>
  <c r="I28" i="124"/>
  <c r="J28" i="124" s="1"/>
  <c r="H28" i="124"/>
  <c r="N27" i="124"/>
  <c r="M27" i="124"/>
  <c r="L27" i="124"/>
  <c r="I27" i="124"/>
  <c r="H27" i="124"/>
  <c r="N26" i="124"/>
  <c r="M26" i="124"/>
  <c r="L26" i="124"/>
  <c r="K26" i="124"/>
  <c r="J26" i="124"/>
  <c r="I26" i="124"/>
  <c r="H26" i="124"/>
  <c r="N25" i="124"/>
  <c r="M25" i="124"/>
  <c r="L25" i="124"/>
  <c r="I25" i="124"/>
  <c r="H25" i="124"/>
  <c r="N24" i="124"/>
  <c r="M24" i="124"/>
  <c r="L24" i="124"/>
  <c r="H24" i="124"/>
  <c r="I24" i="124" s="1"/>
  <c r="N23" i="124"/>
  <c r="M23" i="124"/>
  <c r="L23" i="124"/>
  <c r="I23" i="124"/>
  <c r="H23" i="124"/>
  <c r="N22" i="124"/>
  <c r="M22" i="124"/>
  <c r="L22" i="124"/>
  <c r="K22" i="124"/>
  <c r="J22" i="124"/>
  <c r="I22" i="124"/>
  <c r="H22" i="124"/>
  <c r="N21" i="124"/>
  <c r="M21" i="124"/>
  <c r="L21" i="124"/>
  <c r="H21" i="124"/>
  <c r="I21" i="124" s="1"/>
  <c r="N20" i="124"/>
  <c r="M20" i="124"/>
  <c r="L20" i="124"/>
  <c r="K20" i="124"/>
  <c r="I20" i="124"/>
  <c r="J20" i="124" s="1"/>
  <c r="H20" i="124"/>
  <c r="N19" i="124"/>
  <c r="M19" i="124"/>
  <c r="L19" i="124"/>
  <c r="K19" i="124"/>
  <c r="I19" i="124"/>
  <c r="J19" i="124" s="1"/>
  <c r="H19" i="124"/>
  <c r="N18" i="124"/>
  <c r="M18" i="124"/>
  <c r="L18" i="124"/>
  <c r="K18" i="124"/>
  <c r="J18" i="124"/>
  <c r="H18" i="124"/>
  <c r="I18" i="124" s="1"/>
  <c r="N17" i="124"/>
  <c r="M17" i="124"/>
  <c r="L17" i="124"/>
  <c r="K17" i="124"/>
  <c r="J17" i="124"/>
  <c r="I17" i="124"/>
  <c r="H17" i="124"/>
  <c r="N16" i="124"/>
  <c r="M16" i="124"/>
  <c r="L16" i="124"/>
  <c r="H16" i="124"/>
  <c r="I16" i="124" s="1"/>
  <c r="N15" i="124"/>
  <c r="M15" i="124"/>
  <c r="L15" i="124"/>
  <c r="K15" i="124"/>
  <c r="H15" i="124"/>
  <c r="I15" i="124" s="1"/>
  <c r="J15" i="124" s="1"/>
  <c r="N14" i="124"/>
  <c r="M14" i="124"/>
  <c r="L14" i="124"/>
  <c r="K14" i="124"/>
  <c r="J14" i="124"/>
  <c r="I14" i="124"/>
  <c r="H14" i="124"/>
  <c r="N13" i="124"/>
  <c r="M13" i="124"/>
  <c r="L13" i="124"/>
  <c r="K13" i="124"/>
  <c r="J13" i="124"/>
  <c r="I13" i="124"/>
  <c r="H13" i="124"/>
  <c r="N12" i="124"/>
  <c r="M12" i="124"/>
  <c r="L12" i="124"/>
  <c r="H12" i="124"/>
  <c r="I12" i="124" s="1"/>
  <c r="N11" i="124"/>
  <c r="M11" i="124"/>
  <c r="L11" i="124"/>
  <c r="K11" i="124"/>
  <c r="I11" i="124"/>
  <c r="J11" i="124" s="1"/>
  <c r="H11" i="124"/>
  <c r="N10" i="124"/>
  <c r="M10" i="124"/>
  <c r="L10" i="124"/>
  <c r="H10" i="124"/>
  <c r="I10" i="124" s="1"/>
  <c r="K10" i="124" s="1"/>
  <c r="A10" i="124"/>
  <c r="N9" i="124"/>
  <c r="M9" i="124"/>
  <c r="L9" i="124"/>
  <c r="K9" i="124"/>
  <c r="J9" i="124"/>
  <c r="H9" i="124"/>
  <c r="I9" i="124" s="1"/>
  <c r="B9" i="124"/>
  <c r="N38" i="123"/>
  <c r="H38" i="123"/>
  <c r="I38" i="123" s="1"/>
  <c r="N37" i="123"/>
  <c r="M37" i="123"/>
  <c r="L37" i="123"/>
  <c r="K37" i="123"/>
  <c r="H37" i="123"/>
  <c r="I37" i="123" s="1"/>
  <c r="J37" i="123" s="1"/>
  <c r="N36" i="123"/>
  <c r="M36" i="123"/>
  <c r="L36" i="123"/>
  <c r="I36" i="123"/>
  <c r="H36" i="123"/>
  <c r="N35" i="123"/>
  <c r="M35" i="123"/>
  <c r="L35" i="123"/>
  <c r="H35" i="123"/>
  <c r="I35" i="123" s="1"/>
  <c r="N34" i="123"/>
  <c r="M34" i="123"/>
  <c r="L34" i="123"/>
  <c r="K34" i="123"/>
  <c r="H34" i="123"/>
  <c r="I34" i="123" s="1"/>
  <c r="J34" i="123" s="1"/>
  <c r="N33" i="123"/>
  <c r="M33" i="123"/>
  <c r="L33" i="123"/>
  <c r="H33" i="123"/>
  <c r="I33" i="123" s="1"/>
  <c r="N32" i="123"/>
  <c r="M32" i="123"/>
  <c r="L32" i="123"/>
  <c r="H32" i="123"/>
  <c r="I32" i="123" s="1"/>
  <c r="N31" i="123"/>
  <c r="M31" i="123"/>
  <c r="L31" i="123"/>
  <c r="H31" i="123"/>
  <c r="I31" i="123" s="1"/>
  <c r="N30" i="123"/>
  <c r="M30" i="123"/>
  <c r="L30" i="123"/>
  <c r="H30" i="123"/>
  <c r="I30" i="123" s="1"/>
  <c r="K30" i="123" s="1"/>
  <c r="N29" i="123"/>
  <c r="M29" i="123"/>
  <c r="L29" i="123"/>
  <c r="H29" i="123"/>
  <c r="I29" i="123" s="1"/>
  <c r="N28" i="123"/>
  <c r="M28" i="123"/>
  <c r="L28" i="123"/>
  <c r="H28" i="123"/>
  <c r="I28" i="123" s="1"/>
  <c r="N27" i="123"/>
  <c r="M27" i="123"/>
  <c r="L27" i="123"/>
  <c r="H27" i="123"/>
  <c r="I27" i="123" s="1"/>
  <c r="N26" i="123"/>
  <c r="M26" i="123"/>
  <c r="L26" i="123"/>
  <c r="K26" i="123"/>
  <c r="I26" i="123"/>
  <c r="J26" i="123" s="1"/>
  <c r="H26" i="123"/>
  <c r="N25" i="123"/>
  <c r="M25" i="123"/>
  <c r="L25" i="123"/>
  <c r="K25" i="123"/>
  <c r="H25" i="123"/>
  <c r="I25" i="123" s="1"/>
  <c r="J25" i="123" s="1"/>
  <c r="N24" i="123"/>
  <c r="M24" i="123"/>
  <c r="L24" i="123"/>
  <c r="H24" i="123"/>
  <c r="I24" i="123" s="1"/>
  <c r="N23" i="123"/>
  <c r="M23" i="123"/>
  <c r="L23" i="123"/>
  <c r="H23" i="123"/>
  <c r="I23" i="123" s="1"/>
  <c r="N22" i="123"/>
  <c r="M22" i="123"/>
  <c r="M40" i="123" s="1"/>
  <c r="L22" i="123"/>
  <c r="K22" i="123"/>
  <c r="H22" i="123"/>
  <c r="I22" i="123" s="1"/>
  <c r="J22" i="123" s="1"/>
  <c r="N21" i="123"/>
  <c r="M21" i="123"/>
  <c r="L21" i="123"/>
  <c r="H21" i="123"/>
  <c r="I21" i="123" s="1"/>
  <c r="N20" i="123"/>
  <c r="M20" i="123"/>
  <c r="L20" i="123"/>
  <c r="I20" i="123"/>
  <c r="H20" i="123"/>
  <c r="N19" i="123"/>
  <c r="M19" i="123"/>
  <c r="L19" i="123"/>
  <c r="H19" i="123"/>
  <c r="I19" i="123" s="1"/>
  <c r="N18" i="123"/>
  <c r="M18" i="123"/>
  <c r="L18" i="123"/>
  <c r="H18" i="123"/>
  <c r="I18" i="123" s="1"/>
  <c r="N17" i="123"/>
  <c r="M17" i="123"/>
  <c r="L17" i="123"/>
  <c r="H17" i="123"/>
  <c r="I17" i="123" s="1"/>
  <c r="N16" i="123"/>
  <c r="M16" i="123"/>
  <c r="L16" i="123"/>
  <c r="H16" i="123"/>
  <c r="I16" i="123" s="1"/>
  <c r="N15" i="123"/>
  <c r="M15" i="123"/>
  <c r="L15" i="123"/>
  <c r="H15" i="123"/>
  <c r="I15" i="123" s="1"/>
  <c r="N14" i="123"/>
  <c r="M14" i="123"/>
  <c r="L14" i="123"/>
  <c r="H14" i="123"/>
  <c r="I14" i="123" s="1"/>
  <c r="N13" i="123"/>
  <c r="M13" i="123"/>
  <c r="L13" i="123"/>
  <c r="K13" i="123"/>
  <c r="H13" i="123"/>
  <c r="I13" i="123" s="1"/>
  <c r="J13" i="123" s="1"/>
  <c r="N12" i="123"/>
  <c r="M12" i="123"/>
  <c r="L12" i="123"/>
  <c r="H12" i="123"/>
  <c r="I12" i="123" s="1"/>
  <c r="N11" i="123"/>
  <c r="M11" i="123"/>
  <c r="L11" i="123"/>
  <c r="I11" i="123"/>
  <c r="H11" i="123"/>
  <c r="N10" i="123"/>
  <c r="M10" i="123"/>
  <c r="L10" i="123"/>
  <c r="K10" i="123"/>
  <c r="H10" i="123"/>
  <c r="I10" i="123" s="1"/>
  <c r="J10" i="123" s="1"/>
  <c r="A10" i="123"/>
  <c r="N9" i="123"/>
  <c r="M9" i="123"/>
  <c r="L9" i="123"/>
  <c r="I9" i="123"/>
  <c r="H9" i="123"/>
  <c r="B9" i="123"/>
  <c r="N38" i="122"/>
  <c r="K38" i="122"/>
  <c r="J38" i="122"/>
  <c r="I38" i="122"/>
  <c r="H38" i="122"/>
  <c r="N37" i="122"/>
  <c r="M37" i="122"/>
  <c r="L37" i="122"/>
  <c r="H37" i="122"/>
  <c r="I37" i="122" s="1"/>
  <c r="N36" i="122"/>
  <c r="M36" i="122"/>
  <c r="L36" i="122"/>
  <c r="H36" i="122"/>
  <c r="I36" i="122" s="1"/>
  <c r="N35" i="122"/>
  <c r="M35" i="122"/>
  <c r="L35" i="122"/>
  <c r="H35" i="122"/>
  <c r="I35" i="122" s="1"/>
  <c r="N34" i="122"/>
  <c r="M34" i="122"/>
  <c r="L34" i="122"/>
  <c r="H34" i="122"/>
  <c r="I34" i="122" s="1"/>
  <c r="N33" i="122"/>
  <c r="M33" i="122"/>
  <c r="L33" i="122"/>
  <c r="I33" i="122"/>
  <c r="H33" i="122"/>
  <c r="N32" i="122"/>
  <c r="M32" i="122"/>
  <c r="L32" i="122"/>
  <c r="I32" i="122"/>
  <c r="J32" i="122" s="1"/>
  <c r="H32" i="122"/>
  <c r="N31" i="122"/>
  <c r="M31" i="122"/>
  <c r="L31" i="122"/>
  <c r="K31" i="122"/>
  <c r="I31" i="122"/>
  <c r="J31" i="122" s="1"/>
  <c r="H31" i="122"/>
  <c r="N30" i="122"/>
  <c r="M30" i="122"/>
  <c r="L30" i="122"/>
  <c r="I30" i="122"/>
  <c r="H30" i="122"/>
  <c r="N29" i="122"/>
  <c r="M29" i="122"/>
  <c r="L29" i="122"/>
  <c r="H29" i="122"/>
  <c r="I29" i="122" s="1"/>
  <c r="N28" i="122"/>
  <c r="M28" i="122"/>
  <c r="L28" i="122"/>
  <c r="H28" i="122"/>
  <c r="I28" i="122" s="1"/>
  <c r="N27" i="122"/>
  <c r="M27" i="122"/>
  <c r="L27" i="122"/>
  <c r="I27" i="122"/>
  <c r="H27" i="122"/>
  <c r="N26" i="122"/>
  <c r="M26" i="122"/>
  <c r="L26" i="122"/>
  <c r="I26" i="122"/>
  <c r="H26" i="122"/>
  <c r="N25" i="122"/>
  <c r="M25" i="122"/>
  <c r="L25" i="122"/>
  <c r="J25" i="122"/>
  <c r="I25" i="122"/>
  <c r="K25" i="122" s="1"/>
  <c r="H25" i="122"/>
  <c r="N24" i="122"/>
  <c r="M24" i="122"/>
  <c r="L24" i="122"/>
  <c r="I24" i="122"/>
  <c r="H24" i="122"/>
  <c r="N23" i="122"/>
  <c r="M23" i="122"/>
  <c r="L23" i="122"/>
  <c r="I23" i="122"/>
  <c r="H23" i="122"/>
  <c r="N22" i="122"/>
  <c r="M22" i="122"/>
  <c r="L22" i="122"/>
  <c r="J22" i="122"/>
  <c r="I22" i="122"/>
  <c r="K22" i="122" s="1"/>
  <c r="H22" i="122"/>
  <c r="N21" i="122"/>
  <c r="M21" i="122"/>
  <c r="L21" i="122"/>
  <c r="I21" i="122"/>
  <c r="H21" i="122"/>
  <c r="N20" i="122"/>
  <c r="M20" i="122"/>
  <c r="L20" i="122"/>
  <c r="K20" i="122"/>
  <c r="I20" i="122"/>
  <c r="J20" i="122" s="1"/>
  <c r="H20" i="122"/>
  <c r="N19" i="122"/>
  <c r="M19" i="122"/>
  <c r="L19" i="122"/>
  <c r="K19" i="122"/>
  <c r="I19" i="122"/>
  <c r="J19" i="122" s="1"/>
  <c r="H19" i="122"/>
  <c r="N18" i="122"/>
  <c r="M18" i="122"/>
  <c r="L18" i="122"/>
  <c r="I18" i="122"/>
  <c r="H18" i="122"/>
  <c r="N17" i="122"/>
  <c r="M17" i="122"/>
  <c r="L17" i="122"/>
  <c r="H17" i="122"/>
  <c r="I17" i="122" s="1"/>
  <c r="N16" i="122"/>
  <c r="M16" i="122"/>
  <c r="L16" i="122"/>
  <c r="K16" i="122"/>
  <c r="I16" i="122"/>
  <c r="J16" i="122" s="1"/>
  <c r="H16" i="122"/>
  <c r="N15" i="122"/>
  <c r="M15" i="122"/>
  <c r="L15" i="122"/>
  <c r="H15" i="122"/>
  <c r="I15" i="122" s="1"/>
  <c r="N14" i="122"/>
  <c r="M14" i="122"/>
  <c r="L14" i="122"/>
  <c r="K14" i="122"/>
  <c r="J14" i="122"/>
  <c r="I14" i="122"/>
  <c r="H14" i="122"/>
  <c r="N13" i="122"/>
  <c r="M13" i="122"/>
  <c r="L13" i="122"/>
  <c r="H13" i="122"/>
  <c r="I13" i="122" s="1"/>
  <c r="N12" i="122"/>
  <c r="M12" i="122"/>
  <c r="L12" i="122"/>
  <c r="H12" i="122"/>
  <c r="I12" i="122" s="1"/>
  <c r="N11" i="122"/>
  <c r="M11" i="122"/>
  <c r="L11" i="122"/>
  <c r="K11" i="122"/>
  <c r="H11" i="122"/>
  <c r="I11" i="122" s="1"/>
  <c r="J11" i="122" s="1"/>
  <c r="N10" i="122"/>
  <c r="M10" i="122"/>
  <c r="L10" i="122"/>
  <c r="I10" i="122"/>
  <c r="H10" i="122"/>
  <c r="A10" i="122"/>
  <c r="N9" i="122"/>
  <c r="N40" i="122" s="1"/>
  <c r="M9" i="122"/>
  <c r="L9" i="122"/>
  <c r="I9" i="122"/>
  <c r="H9" i="122"/>
  <c r="B9" i="122"/>
  <c r="H40" i="121"/>
  <c r="N38" i="121"/>
  <c r="I38" i="121"/>
  <c r="H38" i="121"/>
  <c r="N37" i="121"/>
  <c r="M37" i="121"/>
  <c r="L37" i="121"/>
  <c r="K37" i="121"/>
  <c r="J37" i="121"/>
  <c r="I37" i="121"/>
  <c r="H37" i="121"/>
  <c r="N36" i="121"/>
  <c r="M36" i="121"/>
  <c r="L36" i="121"/>
  <c r="I36" i="121"/>
  <c r="J36" i="121" s="1"/>
  <c r="H36" i="121"/>
  <c r="N35" i="121"/>
  <c r="M35" i="121"/>
  <c r="L35" i="121"/>
  <c r="K35" i="121"/>
  <c r="I35" i="121"/>
  <c r="J35" i="121" s="1"/>
  <c r="H35" i="121"/>
  <c r="N34" i="121"/>
  <c r="M34" i="121"/>
  <c r="L34" i="121"/>
  <c r="I34" i="121"/>
  <c r="H34" i="121"/>
  <c r="N33" i="121"/>
  <c r="M33" i="121"/>
  <c r="L33" i="121"/>
  <c r="H33" i="121"/>
  <c r="I33" i="121" s="1"/>
  <c r="N32" i="121"/>
  <c r="M32" i="121"/>
  <c r="L32" i="121"/>
  <c r="I32" i="121"/>
  <c r="J32" i="121" s="1"/>
  <c r="H32" i="121"/>
  <c r="N31" i="121"/>
  <c r="M31" i="121"/>
  <c r="L31" i="121"/>
  <c r="I31" i="121"/>
  <c r="H31" i="121"/>
  <c r="N30" i="121"/>
  <c r="M30" i="121"/>
  <c r="L30" i="121"/>
  <c r="I30" i="121"/>
  <c r="K30" i="121" s="1"/>
  <c r="H30" i="121"/>
  <c r="N29" i="121"/>
  <c r="M29" i="121"/>
  <c r="L29" i="121"/>
  <c r="J29" i="121"/>
  <c r="I29" i="121"/>
  <c r="K29" i="121" s="1"/>
  <c r="H29" i="121"/>
  <c r="N28" i="121"/>
  <c r="M28" i="121"/>
  <c r="L28" i="121"/>
  <c r="K28" i="121"/>
  <c r="I28" i="121"/>
  <c r="J28" i="121" s="1"/>
  <c r="H28" i="121"/>
  <c r="N27" i="121"/>
  <c r="M27" i="121"/>
  <c r="L27" i="121"/>
  <c r="H27" i="121"/>
  <c r="I27" i="121" s="1"/>
  <c r="N26" i="121"/>
  <c r="M26" i="121"/>
  <c r="L26" i="121"/>
  <c r="I26" i="121"/>
  <c r="H26" i="121"/>
  <c r="N25" i="121"/>
  <c r="M25" i="121"/>
  <c r="L25" i="121"/>
  <c r="I25" i="121"/>
  <c r="K25" i="121" s="1"/>
  <c r="H25" i="121"/>
  <c r="N24" i="121"/>
  <c r="M24" i="121"/>
  <c r="L24" i="121"/>
  <c r="I24" i="121"/>
  <c r="H24" i="121"/>
  <c r="N23" i="121"/>
  <c r="M23" i="121"/>
  <c r="L23" i="121"/>
  <c r="K23" i="121"/>
  <c r="I23" i="121"/>
  <c r="J23" i="121" s="1"/>
  <c r="H23" i="121"/>
  <c r="N22" i="121"/>
  <c r="M22" i="121"/>
  <c r="L22" i="121"/>
  <c r="I22" i="121"/>
  <c r="H22" i="121"/>
  <c r="N21" i="121"/>
  <c r="M21" i="121"/>
  <c r="L21" i="121"/>
  <c r="K21" i="121"/>
  <c r="H21" i="121"/>
  <c r="I21" i="121" s="1"/>
  <c r="J21" i="121" s="1"/>
  <c r="N20" i="121"/>
  <c r="M20" i="121"/>
  <c r="L20" i="121"/>
  <c r="K20" i="121"/>
  <c r="I20" i="121"/>
  <c r="J20" i="121" s="1"/>
  <c r="H20" i="121"/>
  <c r="N19" i="121"/>
  <c r="M19" i="121"/>
  <c r="L19" i="121"/>
  <c r="I19" i="121"/>
  <c r="H19" i="121"/>
  <c r="N18" i="121"/>
  <c r="M18" i="121"/>
  <c r="L18" i="121"/>
  <c r="J18" i="121"/>
  <c r="I18" i="121"/>
  <c r="K18" i="121" s="1"/>
  <c r="H18" i="121"/>
  <c r="N17" i="121"/>
  <c r="M17" i="121"/>
  <c r="L17" i="121"/>
  <c r="I17" i="121"/>
  <c r="H17" i="121"/>
  <c r="N16" i="121"/>
  <c r="M16" i="121"/>
  <c r="L16" i="121"/>
  <c r="K16" i="121"/>
  <c r="I16" i="121"/>
  <c r="J16" i="121" s="1"/>
  <c r="H16" i="121"/>
  <c r="N15" i="121"/>
  <c r="M15" i="121"/>
  <c r="L15" i="121"/>
  <c r="H15" i="121"/>
  <c r="I15" i="121" s="1"/>
  <c r="N14" i="121"/>
  <c r="M14" i="121"/>
  <c r="L14" i="121"/>
  <c r="J14" i="121"/>
  <c r="I14" i="121"/>
  <c r="K14" i="121" s="1"/>
  <c r="H14" i="121"/>
  <c r="N13" i="121"/>
  <c r="M13" i="121"/>
  <c r="L13" i="121"/>
  <c r="K13" i="121"/>
  <c r="J13" i="121"/>
  <c r="I13" i="121"/>
  <c r="H13" i="121"/>
  <c r="N12" i="121"/>
  <c r="M12" i="121"/>
  <c r="L12" i="121"/>
  <c r="I12" i="121"/>
  <c r="H12" i="121"/>
  <c r="A12" i="121"/>
  <c r="N11" i="121"/>
  <c r="M11" i="121"/>
  <c r="L11" i="121"/>
  <c r="I11" i="121"/>
  <c r="H11" i="121"/>
  <c r="A11" i="121"/>
  <c r="B11" i="121" s="1"/>
  <c r="N10" i="121"/>
  <c r="M10" i="121"/>
  <c r="L10" i="121"/>
  <c r="I10" i="121"/>
  <c r="K10" i="121" s="1"/>
  <c r="H10" i="121"/>
  <c r="A10" i="121"/>
  <c r="B10" i="121" s="1"/>
  <c r="N9" i="121"/>
  <c r="M9" i="121"/>
  <c r="L9" i="121"/>
  <c r="K9" i="121"/>
  <c r="J9" i="121"/>
  <c r="I9" i="121"/>
  <c r="H9" i="121"/>
  <c r="B9" i="121"/>
  <c r="N38" i="120"/>
  <c r="I38" i="120"/>
  <c r="H38" i="120"/>
  <c r="N37" i="120"/>
  <c r="M37" i="120"/>
  <c r="L37" i="120"/>
  <c r="H37" i="120"/>
  <c r="I37" i="120" s="1"/>
  <c r="N36" i="120"/>
  <c r="M36" i="120"/>
  <c r="L36" i="120"/>
  <c r="K36" i="120"/>
  <c r="I36" i="120"/>
  <c r="J36" i="120" s="1"/>
  <c r="H36" i="120"/>
  <c r="N35" i="120"/>
  <c r="M35" i="120"/>
  <c r="L35" i="120"/>
  <c r="I35" i="120"/>
  <c r="J35" i="120" s="1"/>
  <c r="H35" i="120"/>
  <c r="N34" i="120"/>
  <c r="M34" i="120"/>
  <c r="L34" i="120"/>
  <c r="K34" i="120"/>
  <c r="J34" i="120"/>
  <c r="H34" i="120"/>
  <c r="I34" i="120" s="1"/>
  <c r="N33" i="120"/>
  <c r="M33" i="120"/>
  <c r="L33" i="120"/>
  <c r="K33" i="120"/>
  <c r="J33" i="120"/>
  <c r="I33" i="120"/>
  <c r="H33" i="120"/>
  <c r="N32" i="120"/>
  <c r="M32" i="120"/>
  <c r="L32" i="120"/>
  <c r="H32" i="120"/>
  <c r="I32" i="120" s="1"/>
  <c r="N31" i="120"/>
  <c r="M31" i="120"/>
  <c r="L31" i="120"/>
  <c r="H31" i="120"/>
  <c r="I31" i="120" s="1"/>
  <c r="J31" i="120" s="1"/>
  <c r="N30" i="120"/>
  <c r="M30" i="120"/>
  <c r="L30" i="120"/>
  <c r="K30" i="120"/>
  <c r="J30" i="120"/>
  <c r="I30" i="120"/>
  <c r="H30" i="120"/>
  <c r="N29" i="120"/>
  <c r="M29" i="120"/>
  <c r="L29" i="120"/>
  <c r="H29" i="120"/>
  <c r="I29" i="120" s="1"/>
  <c r="N28" i="120"/>
  <c r="M28" i="120"/>
  <c r="L28" i="120"/>
  <c r="H28" i="120"/>
  <c r="I28" i="120" s="1"/>
  <c r="N27" i="120"/>
  <c r="M27" i="120"/>
  <c r="L27" i="120"/>
  <c r="K27" i="120"/>
  <c r="I27" i="120"/>
  <c r="J27" i="120" s="1"/>
  <c r="H27" i="120"/>
  <c r="N26" i="120"/>
  <c r="M26" i="120"/>
  <c r="L26" i="120"/>
  <c r="I26" i="120"/>
  <c r="H26" i="120"/>
  <c r="N25" i="120"/>
  <c r="M25" i="120"/>
  <c r="L25" i="120"/>
  <c r="K25" i="120"/>
  <c r="J25" i="120"/>
  <c r="H25" i="120"/>
  <c r="I25" i="120" s="1"/>
  <c r="N24" i="120"/>
  <c r="M24" i="120"/>
  <c r="L24" i="120"/>
  <c r="K24" i="120"/>
  <c r="I24" i="120"/>
  <c r="J24" i="120" s="1"/>
  <c r="H24" i="120"/>
  <c r="N23" i="120"/>
  <c r="M23" i="120"/>
  <c r="L23" i="120"/>
  <c r="H23" i="120"/>
  <c r="I23" i="120" s="1"/>
  <c r="J23" i="120" s="1"/>
  <c r="N22" i="120"/>
  <c r="M22" i="120"/>
  <c r="L22" i="120"/>
  <c r="K22" i="120"/>
  <c r="J22" i="120"/>
  <c r="H22" i="120"/>
  <c r="I22" i="120" s="1"/>
  <c r="N21" i="120"/>
  <c r="M21" i="120"/>
  <c r="L21" i="120"/>
  <c r="K21" i="120"/>
  <c r="J21" i="120"/>
  <c r="I21" i="120"/>
  <c r="H21" i="120"/>
  <c r="N20" i="120"/>
  <c r="M20" i="120"/>
  <c r="L20" i="120"/>
  <c r="I20" i="120"/>
  <c r="H20" i="120"/>
  <c r="N19" i="120"/>
  <c r="M19" i="120"/>
  <c r="L19" i="120"/>
  <c r="H19" i="120"/>
  <c r="I19" i="120" s="1"/>
  <c r="J19" i="120" s="1"/>
  <c r="N18" i="120"/>
  <c r="M18" i="120"/>
  <c r="L18" i="120"/>
  <c r="K18" i="120"/>
  <c r="J18" i="120"/>
  <c r="I18" i="120"/>
  <c r="H18" i="120"/>
  <c r="N17" i="120"/>
  <c r="M17" i="120"/>
  <c r="L17" i="120"/>
  <c r="H17" i="120"/>
  <c r="I17" i="120" s="1"/>
  <c r="N16" i="120"/>
  <c r="M16" i="120"/>
  <c r="L16" i="120"/>
  <c r="H16" i="120"/>
  <c r="I16" i="120" s="1"/>
  <c r="J16" i="120" s="1"/>
  <c r="N15" i="120"/>
  <c r="M15" i="120"/>
  <c r="L15" i="120"/>
  <c r="K15" i="120"/>
  <c r="I15" i="120"/>
  <c r="J15" i="120" s="1"/>
  <c r="H15" i="120"/>
  <c r="N14" i="120"/>
  <c r="M14" i="120"/>
  <c r="L14" i="120"/>
  <c r="K14" i="120"/>
  <c r="H14" i="120"/>
  <c r="I14" i="120" s="1"/>
  <c r="J14" i="120" s="1"/>
  <c r="N13" i="120"/>
  <c r="M13" i="120"/>
  <c r="L13" i="120"/>
  <c r="K13" i="120"/>
  <c r="J13" i="120"/>
  <c r="H13" i="120"/>
  <c r="I13" i="120" s="1"/>
  <c r="N12" i="120"/>
  <c r="M12" i="120"/>
  <c r="L12" i="120"/>
  <c r="K12" i="120"/>
  <c r="I12" i="120"/>
  <c r="J12" i="120" s="1"/>
  <c r="H12" i="120"/>
  <c r="N11" i="120"/>
  <c r="M11" i="120"/>
  <c r="M40" i="120" s="1"/>
  <c r="L11" i="120"/>
  <c r="K11" i="120"/>
  <c r="I11" i="120"/>
  <c r="J11" i="120" s="1"/>
  <c r="H11" i="120"/>
  <c r="N10" i="120"/>
  <c r="M10" i="120"/>
  <c r="L10" i="120"/>
  <c r="H10" i="120"/>
  <c r="A10" i="120"/>
  <c r="N9" i="120"/>
  <c r="M9" i="120"/>
  <c r="L9" i="120"/>
  <c r="K9" i="120"/>
  <c r="J9" i="120"/>
  <c r="I9" i="120"/>
  <c r="H9" i="120"/>
  <c r="B9" i="120"/>
  <c r="N38" i="119"/>
  <c r="H38" i="119"/>
  <c r="I38" i="119" s="1"/>
  <c r="N37" i="119"/>
  <c r="M37" i="119"/>
  <c r="L37" i="119"/>
  <c r="H37" i="119"/>
  <c r="I37" i="119" s="1"/>
  <c r="N36" i="119"/>
  <c r="M36" i="119"/>
  <c r="L36" i="119"/>
  <c r="I36" i="119"/>
  <c r="H36" i="119"/>
  <c r="N35" i="119"/>
  <c r="M35" i="119"/>
  <c r="L35" i="119"/>
  <c r="H35" i="119"/>
  <c r="I35" i="119" s="1"/>
  <c r="N34" i="119"/>
  <c r="M34" i="119"/>
  <c r="L34" i="119"/>
  <c r="I34" i="119"/>
  <c r="H34" i="119"/>
  <c r="N33" i="119"/>
  <c r="M33" i="119"/>
  <c r="L33" i="119"/>
  <c r="K33" i="119"/>
  <c r="I33" i="119"/>
  <c r="J33" i="119" s="1"/>
  <c r="H33" i="119"/>
  <c r="N32" i="119"/>
  <c r="M32" i="119"/>
  <c r="L32" i="119"/>
  <c r="H32" i="119"/>
  <c r="I32" i="119" s="1"/>
  <c r="N31" i="119"/>
  <c r="M31" i="119"/>
  <c r="L31" i="119"/>
  <c r="H31" i="119"/>
  <c r="I31" i="119" s="1"/>
  <c r="N30" i="119"/>
  <c r="M30" i="119"/>
  <c r="L30" i="119"/>
  <c r="K30" i="119"/>
  <c r="I30" i="119"/>
  <c r="J30" i="119" s="1"/>
  <c r="H30" i="119"/>
  <c r="N29" i="119"/>
  <c r="M29" i="119"/>
  <c r="L29" i="119"/>
  <c r="K29" i="119"/>
  <c r="H29" i="119"/>
  <c r="I29" i="119" s="1"/>
  <c r="J29" i="119" s="1"/>
  <c r="N28" i="119"/>
  <c r="M28" i="119"/>
  <c r="L28" i="119"/>
  <c r="K28" i="119"/>
  <c r="I28" i="119"/>
  <c r="J28" i="119" s="1"/>
  <c r="H28" i="119"/>
  <c r="N27" i="119"/>
  <c r="M27" i="119"/>
  <c r="L27" i="119"/>
  <c r="I27" i="119"/>
  <c r="H27" i="119"/>
  <c r="N26" i="119"/>
  <c r="M26" i="119"/>
  <c r="L26" i="119"/>
  <c r="K26" i="119"/>
  <c r="H26" i="119"/>
  <c r="I26" i="119" s="1"/>
  <c r="J26" i="119" s="1"/>
  <c r="N25" i="119"/>
  <c r="M25" i="119"/>
  <c r="L25" i="119"/>
  <c r="H25" i="119"/>
  <c r="I25" i="119" s="1"/>
  <c r="N24" i="119"/>
  <c r="M24" i="119"/>
  <c r="L24" i="119"/>
  <c r="I24" i="119"/>
  <c r="H24" i="119"/>
  <c r="N23" i="119"/>
  <c r="M23" i="119"/>
  <c r="L23" i="119"/>
  <c r="H23" i="119"/>
  <c r="I23" i="119" s="1"/>
  <c r="N22" i="119"/>
  <c r="M22" i="119"/>
  <c r="L22" i="119"/>
  <c r="K22" i="119"/>
  <c r="H22" i="119"/>
  <c r="I22" i="119" s="1"/>
  <c r="J22" i="119" s="1"/>
  <c r="N21" i="119"/>
  <c r="M21" i="119"/>
  <c r="L21" i="119"/>
  <c r="K21" i="119"/>
  <c r="I21" i="119"/>
  <c r="J21" i="119" s="1"/>
  <c r="H21" i="119"/>
  <c r="N20" i="119"/>
  <c r="M20" i="119"/>
  <c r="L20" i="119"/>
  <c r="H20" i="119"/>
  <c r="I20" i="119" s="1"/>
  <c r="N19" i="119"/>
  <c r="M19" i="119"/>
  <c r="L19" i="119"/>
  <c r="H19" i="119"/>
  <c r="I19" i="119" s="1"/>
  <c r="N18" i="119"/>
  <c r="M18" i="119"/>
  <c r="L18" i="119"/>
  <c r="K18" i="119"/>
  <c r="H18" i="119"/>
  <c r="I18" i="119" s="1"/>
  <c r="J18" i="119" s="1"/>
  <c r="N17" i="119"/>
  <c r="M17" i="119"/>
  <c r="L17" i="119"/>
  <c r="K17" i="119"/>
  <c r="H17" i="119"/>
  <c r="I17" i="119" s="1"/>
  <c r="J17" i="119" s="1"/>
  <c r="N16" i="119"/>
  <c r="M16" i="119"/>
  <c r="L16" i="119"/>
  <c r="I16" i="119"/>
  <c r="H16" i="119"/>
  <c r="N15" i="119"/>
  <c r="M15" i="119"/>
  <c r="L15" i="119"/>
  <c r="I15" i="119"/>
  <c r="H15" i="119"/>
  <c r="N14" i="119"/>
  <c r="M14" i="119"/>
  <c r="L14" i="119"/>
  <c r="K14" i="119"/>
  <c r="H14" i="119"/>
  <c r="I14" i="119" s="1"/>
  <c r="J14" i="119" s="1"/>
  <c r="N13" i="119"/>
  <c r="M13" i="119"/>
  <c r="L13" i="119"/>
  <c r="H13" i="119"/>
  <c r="I13" i="119" s="1"/>
  <c r="J13" i="119" s="1"/>
  <c r="N12" i="119"/>
  <c r="M12" i="119"/>
  <c r="L12" i="119"/>
  <c r="I12" i="119"/>
  <c r="H12" i="119"/>
  <c r="N11" i="119"/>
  <c r="M11" i="119"/>
  <c r="L11" i="119"/>
  <c r="H11" i="119"/>
  <c r="I11" i="119" s="1"/>
  <c r="A11" i="119"/>
  <c r="N10" i="119"/>
  <c r="M10" i="119"/>
  <c r="L10" i="119"/>
  <c r="K10" i="119"/>
  <c r="J10" i="119"/>
  <c r="I10" i="119"/>
  <c r="H10" i="119"/>
  <c r="A10" i="119"/>
  <c r="B10" i="119" s="1"/>
  <c r="N9" i="119"/>
  <c r="M9" i="119"/>
  <c r="L9" i="119"/>
  <c r="H9" i="119"/>
  <c r="B9" i="119"/>
  <c r="N38" i="118"/>
  <c r="I38" i="118"/>
  <c r="H38" i="118"/>
  <c r="N37" i="118"/>
  <c r="M37" i="118"/>
  <c r="L37" i="118"/>
  <c r="H37" i="118"/>
  <c r="I37" i="118" s="1"/>
  <c r="N36" i="118"/>
  <c r="M36" i="118"/>
  <c r="L36" i="118"/>
  <c r="I36" i="118"/>
  <c r="H36" i="118"/>
  <c r="N35" i="118"/>
  <c r="M35" i="118"/>
  <c r="L35" i="118"/>
  <c r="I35" i="118"/>
  <c r="H35" i="118"/>
  <c r="N34" i="118"/>
  <c r="M34" i="118"/>
  <c r="L34" i="118"/>
  <c r="I34" i="118"/>
  <c r="H34" i="118"/>
  <c r="N33" i="118"/>
  <c r="M33" i="118"/>
  <c r="L33" i="118"/>
  <c r="I33" i="118"/>
  <c r="J33" i="118" s="1"/>
  <c r="H33" i="118"/>
  <c r="N32" i="118"/>
  <c r="M32" i="118"/>
  <c r="L32" i="118"/>
  <c r="H32" i="118"/>
  <c r="I32" i="118" s="1"/>
  <c r="J32" i="118" s="1"/>
  <c r="N31" i="118"/>
  <c r="M31" i="118"/>
  <c r="L31" i="118"/>
  <c r="I31" i="118"/>
  <c r="H31" i="118"/>
  <c r="N30" i="118"/>
  <c r="M30" i="118"/>
  <c r="L30" i="118"/>
  <c r="J30" i="118"/>
  <c r="I30" i="118"/>
  <c r="K30" i="118" s="1"/>
  <c r="H30" i="118"/>
  <c r="N29" i="118"/>
  <c r="M29" i="118"/>
  <c r="L29" i="118"/>
  <c r="J29" i="118"/>
  <c r="I29" i="118"/>
  <c r="K29" i="118" s="1"/>
  <c r="H29" i="118"/>
  <c r="N28" i="118"/>
  <c r="M28" i="118"/>
  <c r="L28" i="118"/>
  <c r="I28" i="118"/>
  <c r="H28" i="118"/>
  <c r="N27" i="118"/>
  <c r="M27" i="118"/>
  <c r="L27" i="118"/>
  <c r="I27" i="118"/>
  <c r="H27" i="118"/>
  <c r="N26" i="118"/>
  <c r="M26" i="118"/>
  <c r="L26" i="118"/>
  <c r="I26" i="118"/>
  <c r="K26" i="118" s="1"/>
  <c r="H26" i="118"/>
  <c r="N25" i="118"/>
  <c r="M25" i="118"/>
  <c r="L25" i="118"/>
  <c r="I25" i="118"/>
  <c r="H25" i="118"/>
  <c r="N24" i="118"/>
  <c r="M24" i="118"/>
  <c r="L24" i="118"/>
  <c r="H24" i="118"/>
  <c r="I24" i="118" s="1"/>
  <c r="N23" i="118"/>
  <c r="M23" i="118"/>
  <c r="L23" i="118"/>
  <c r="K23" i="118"/>
  <c r="I23" i="118"/>
  <c r="J23" i="118" s="1"/>
  <c r="H23" i="118"/>
  <c r="N22" i="118"/>
  <c r="M22" i="118"/>
  <c r="L22" i="118"/>
  <c r="H22" i="118"/>
  <c r="I22" i="118" s="1"/>
  <c r="N21" i="118"/>
  <c r="M21" i="118"/>
  <c r="L21" i="118"/>
  <c r="K21" i="118"/>
  <c r="J21" i="118"/>
  <c r="H21" i="118"/>
  <c r="I21" i="118" s="1"/>
  <c r="N20" i="118"/>
  <c r="M20" i="118"/>
  <c r="L20" i="118"/>
  <c r="H20" i="118"/>
  <c r="I20" i="118" s="1"/>
  <c r="N19" i="118"/>
  <c r="M19" i="118"/>
  <c r="L19" i="118"/>
  <c r="I19" i="118"/>
  <c r="H19" i="118"/>
  <c r="N18" i="118"/>
  <c r="M18" i="118"/>
  <c r="L18" i="118"/>
  <c r="K18" i="118"/>
  <c r="J18" i="118"/>
  <c r="I18" i="118"/>
  <c r="H18" i="118"/>
  <c r="N17" i="118"/>
  <c r="M17" i="118"/>
  <c r="L17" i="118"/>
  <c r="J17" i="118"/>
  <c r="I17" i="118"/>
  <c r="K17" i="118" s="1"/>
  <c r="H17" i="118"/>
  <c r="N16" i="118"/>
  <c r="M16" i="118"/>
  <c r="L16" i="118"/>
  <c r="H16" i="118"/>
  <c r="I16" i="118" s="1"/>
  <c r="N15" i="118"/>
  <c r="M15" i="118"/>
  <c r="L15" i="118"/>
  <c r="K15" i="118"/>
  <c r="I15" i="118"/>
  <c r="J15" i="118" s="1"/>
  <c r="H15" i="118"/>
  <c r="N14" i="118"/>
  <c r="M14" i="118"/>
  <c r="L14" i="118"/>
  <c r="H14" i="118"/>
  <c r="I14" i="118" s="1"/>
  <c r="N13" i="118"/>
  <c r="M13" i="118"/>
  <c r="L13" i="118"/>
  <c r="I13" i="118"/>
  <c r="H13" i="118"/>
  <c r="N12" i="118"/>
  <c r="M12" i="118"/>
  <c r="L12" i="118"/>
  <c r="I12" i="118"/>
  <c r="H12" i="118"/>
  <c r="N11" i="118"/>
  <c r="M11" i="118"/>
  <c r="L11" i="118"/>
  <c r="K11" i="118"/>
  <c r="I11" i="118"/>
  <c r="J11" i="118" s="1"/>
  <c r="H11" i="118"/>
  <c r="A11" i="118"/>
  <c r="N10" i="118"/>
  <c r="M10" i="118"/>
  <c r="L10" i="118"/>
  <c r="I10" i="118"/>
  <c r="H10" i="118"/>
  <c r="A10" i="118"/>
  <c r="B10" i="118" s="1"/>
  <c r="N9" i="118"/>
  <c r="M9" i="118"/>
  <c r="L9" i="118"/>
  <c r="K9" i="118"/>
  <c r="J9" i="118"/>
  <c r="I9" i="118"/>
  <c r="H9" i="118"/>
  <c r="B9" i="118"/>
  <c r="N38" i="117"/>
  <c r="K38" i="117"/>
  <c r="J38" i="117"/>
  <c r="I38" i="117"/>
  <c r="H38" i="117"/>
  <c r="N37" i="117"/>
  <c r="M37" i="117"/>
  <c r="L37" i="117"/>
  <c r="I37" i="117"/>
  <c r="H37" i="117"/>
  <c r="N36" i="117"/>
  <c r="M36" i="117"/>
  <c r="L36" i="117"/>
  <c r="K36" i="117"/>
  <c r="I36" i="117"/>
  <c r="J36" i="117" s="1"/>
  <c r="H36" i="117"/>
  <c r="N35" i="117"/>
  <c r="M35" i="117"/>
  <c r="L35" i="117"/>
  <c r="I35" i="117"/>
  <c r="H35" i="117"/>
  <c r="N34" i="117"/>
  <c r="M34" i="117"/>
  <c r="L34" i="117"/>
  <c r="J34" i="117"/>
  <c r="H34" i="117"/>
  <c r="I34" i="117" s="1"/>
  <c r="K34" i="117" s="1"/>
  <c r="N33" i="117"/>
  <c r="M33" i="117"/>
  <c r="L33" i="117"/>
  <c r="I33" i="117"/>
  <c r="H33" i="117"/>
  <c r="N32" i="117"/>
  <c r="M32" i="117"/>
  <c r="L32" i="117"/>
  <c r="K32" i="117"/>
  <c r="I32" i="117"/>
  <c r="J32" i="117" s="1"/>
  <c r="H32" i="117"/>
  <c r="N31" i="117"/>
  <c r="M31" i="117"/>
  <c r="L31" i="117"/>
  <c r="I31" i="117"/>
  <c r="H31" i="117"/>
  <c r="N30" i="117"/>
  <c r="M30" i="117"/>
  <c r="L30" i="117"/>
  <c r="J30" i="117"/>
  <c r="I30" i="117"/>
  <c r="K30" i="117" s="1"/>
  <c r="H30" i="117"/>
  <c r="N29" i="117"/>
  <c r="M29" i="117"/>
  <c r="L29" i="117"/>
  <c r="K29" i="117"/>
  <c r="I29" i="117"/>
  <c r="J29" i="117" s="1"/>
  <c r="H29" i="117"/>
  <c r="N28" i="117"/>
  <c r="M28" i="117"/>
  <c r="L28" i="117"/>
  <c r="K28" i="117"/>
  <c r="I28" i="117"/>
  <c r="J28" i="117" s="1"/>
  <c r="H28" i="117"/>
  <c r="N27" i="117"/>
  <c r="M27" i="117"/>
  <c r="L27" i="117"/>
  <c r="I27" i="117"/>
  <c r="H27" i="117"/>
  <c r="N26" i="117"/>
  <c r="M26" i="117"/>
  <c r="L26" i="117"/>
  <c r="K26" i="117"/>
  <c r="J26" i="117"/>
  <c r="I26" i="117"/>
  <c r="H26" i="117"/>
  <c r="N25" i="117"/>
  <c r="M25" i="117"/>
  <c r="L25" i="117"/>
  <c r="J25" i="117"/>
  <c r="I25" i="117"/>
  <c r="K25" i="117" s="1"/>
  <c r="H25" i="117"/>
  <c r="N24" i="117"/>
  <c r="M24" i="117"/>
  <c r="L24" i="117"/>
  <c r="K24" i="117"/>
  <c r="I24" i="117"/>
  <c r="J24" i="117" s="1"/>
  <c r="H24" i="117"/>
  <c r="N23" i="117"/>
  <c r="M23" i="117"/>
  <c r="L23" i="117"/>
  <c r="I23" i="117"/>
  <c r="J23" i="117" s="1"/>
  <c r="H23" i="117"/>
  <c r="N22" i="117"/>
  <c r="M22" i="117"/>
  <c r="L22" i="117"/>
  <c r="J22" i="117"/>
  <c r="I22" i="117"/>
  <c r="K22" i="117" s="1"/>
  <c r="H22" i="117"/>
  <c r="N21" i="117"/>
  <c r="M21" i="117"/>
  <c r="L21" i="117"/>
  <c r="I21" i="117"/>
  <c r="H21" i="117"/>
  <c r="N20" i="117"/>
  <c r="M20" i="117"/>
  <c r="L20" i="117"/>
  <c r="K20" i="117"/>
  <c r="I20" i="117"/>
  <c r="J20" i="117" s="1"/>
  <c r="H20" i="117"/>
  <c r="N19" i="117"/>
  <c r="M19" i="117"/>
  <c r="L19" i="117"/>
  <c r="K19" i="117"/>
  <c r="I19" i="117"/>
  <c r="J19" i="117" s="1"/>
  <c r="H19" i="117"/>
  <c r="N18" i="117"/>
  <c r="M18" i="117"/>
  <c r="L18" i="117"/>
  <c r="J18" i="117"/>
  <c r="I18" i="117"/>
  <c r="K18" i="117" s="1"/>
  <c r="H18" i="117"/>
  <c r="N17" i="117"/>
  <c r="M17" i="117"/>
  <c r="L17" i="117"/>
  <c r="I17" i="117"/>
  <c r="H17" i="117"/>
  <c r="N16" i="117"/>
  <c r="M16" i="117"/>
  <c r="L16" i="117"/>
  <c r="H16" i="117"/>
  <c r="I16" i="117" s="1"/>
  <c r="N15" i="117"/>
  <c r="M15" i="117"/>
  <c r="L15" i="117"/>
  <c r="I15" i="117"/>
  <c r="H15" i="117"/>
  <c r="N14" i="117"/>
  <c r="M14" i="117"/>
  <c r="L14" i="117"/>
  <c r="I14" i="117"/>
  <c r="H14" i="117"/>
  <c r="N13" i="117"/>
  <c r="M13" i="117"/>
  <c r="L13" i="117"/>
  <c r="I13" i="117"/>
  <c r="H13" i="117"/>
  <c r="N12" i="117"/>
  <c r="M12" i="117"/>
  <c r="L12" i="117"/>
  <c r="K12" i="117"/>
  <c r="I12" i="117"/>
  <c r="J12" i="117" s="1"/>
  <c r="H12" i="117"/>
  <c r="N11" i="117"/>
  <c r="M11" i="117"/>
  <c r="L11" i="117"/>
  <c r="I11" i="117"/>
  <c r="H11" i="117"/>
  <c r="N10" i="117"/>
  <c r="M10" i="117"/>
  <c r="L10" i="117"/>
  <c r="H10" i="117"/>
  <c r="A10" i="117"/>
  <c r="N9" i="117"/>
  <c r="M9" i="117"/>
  <c r="L9" i="117"/>
  <c r="I9" i="117"/>
  <c r="H9" i="117"/>
  <c r="B9" i="117"/>
  <c r="N38" i="116"/>
  <c r="H38" i="116"/>
  <c r="I38" i="116" s="1"/>
  <c r="K38" i="116" s="1"/>
  <c r="N37" i="116"/>
  <c r="M37" i="116"/>
  <c r="L37" i="116"/>
  <c r="K37" i="116"/>
  <c r="J37" i="116"/>
  <c r="I37" i="116"/>
  <c r="H37" i="116"/>
  <c r="N36" i="116"/>
  <c r="M36" i="116"/>
  <c r="L36" i="116"/>
  <c r="H36" i="116"/>
  <c r="I36" i="116" s="1"/>
  <c r="N35" i="116"/>
  <c r="M35" i="116"/>
  <c r="L35" i="116"/>
  <c r="H35" i="116"/>
  <c r="I35" i="116" s="1"/>
  <c r="N34" i="116"/>
  <c r="M34" i="116"/>
  <c r="L34" i="116"/>
  <c r="K34" i="116"/>
  <c r="J34" i="116"/>
  <c r="I34" i="116"/>
  <c r="H34" i="116"/>
  <c r="N33" i="116"/>
  <c r="M33" i="116"/>
  <c r="L33" i="116"/>
  <c r="K33" i="116"/>
  <c r="H33" i="116"/>
  <c r="I33" i="116" s="1"/>
  <c r="J33" i="116" s="1"/>
  <c r="N32" i="116"/>
  <c r="M32" i="116"/>
  <c r="L32" i="116"/>
  <c r="K32" i="116"/>
  <c r="H32" i="116"/>
  <c r="I32" i="116" s="1"/>
  <c r="J32" i="116" s="1"/>
  <c r="N31" i="116"/>
  <c r="M31" i="116"/>
  <c r="L31" i="116"/>
  <c r="K31" i="116"/>
  <c r="I31" i="116"/>
  <c r="J31" i="116" s="1"/>
  <c r="H31" i="116"/>
  <c r="N30" i="116"/>
  <c r="M30" i="116"/>
  <c r="L30" i="116"/>
  <c r="K30" i="116"/>
  <c r="J30" i="116"/>
  <c r="I30" i="116"/>
  <c r="H30" i="116"/>
  <c r="N29" i="116"/>
  <c r="M29" i="116"/>
  <c r="L29" i="116"/>
  <c r="H29" i="116"/>
  <c r="I29" i="116" s="1"/>
  <c r="N28" i="116"/>
  <c r="M28" i="116"/>
  <c r="L28" i="116"/>
  <c r="K28" i="116"/>
  <c r="I28" i="116"/>
  <c r="J28" i="116" s="1"/>
  <c r="H28" i="116"/>
  <c r="N27" i="116"/>
  <c r="M27" i="116"/>
  <c r="L27" i="116"/>
  <c r="K27" i="116"/>
  <c r="I27" i="116"/>
  <c r="J27" i="116" s="1"/>
  <c r="H27" i="116"/>
  <c r="N26" i="116"/>
  <c r="M26" i="116"/>
  <c r="L26" i="116"/>
  <c r="H26" i="116"/>
  <c r="I26" i="116" s="1"/>
  <c r="N25" i="116"/>
  <c r="M25" i="116"/>
  <c r="L25" i="116"/>
  <c r="K25" i="116"/>
  <c r="J25" i="116"/>
  <c r="I25" i="116"/>
  <c r="H25" i="116"/>
  <c r="N24" i="116"/>
  <c r="M24" i="116"/>
  <c r="L24" i="116"/>
  <c r="K24" i="116"/>
  <c r="I24" i="116"/>
  <c r="J24" i="116" s="1"/>
  <c r="H24" i="116"/>
  <c r="N23" i="116"/>
  <c r="M23" i="116"/>
  <c r="L23" i="116"/>
  <c r="K23" i="116"/>
  <c r="H23" i="116"/>
  <c r="I23" i="116" s="1"/>
  <c r="J23" i="116" s="1"/>
  <c r="N22" i="116"/>
  <c r="M22" i="116"/>
  <c r="L22" i="116"/>
  <c r="K22" i="116"/>
  <c r="J22" i="116"/>
  <c r="I22" i="116"/>
  <c r="H22" i="116"/>
  <c r="N21" i="116"/>
  <c r="M21" i="116"/>
  <c r="L21" i="116"/>
  <c r="K21" i="116"/>
  <c r="J21" i="116"/>
  <c r="I21" i="116"/>
  <c r="H21" i="116"/>
  <c r="N20" i="116"/>
  <c r="M20" i="116"/>
  <c r="L20" i="116"/>
  <c r="H20" i="116"/>
  <c r="I20" i="116" s="1"/>
  <c r="N19" i="116"/>
  <c r="M19" i="116"/>
  <c r="L19" i="116"/>
  <c r="K19" i="116"/>
  <c r="I19" i="116"/>
  <c r="J19" i="116" s="1"/>
  <c r="H19" i="116"/>
  <c r="N18" i="116"/>
  <c r="M18" i="116"/>
  <c r="L18" i="116"/>
  <c r="H18" i="116"/>
  <c r="I18" i="116" s="1"/>
  <c r="N17" i="116"/>
  <c r="M17" i="116"/>
  <c r="L17" i="116"/>
  <c r="K17" i="116"/>
  <c r="J17" i="116"/>
  <c r="H17" i="116"/>
  <c r="I17" i="116" s="1"/>
  <c r="N16" i="116"/>
  <c r="M16" i="116"/>
  <c r="L16" i="116"/>
  <c r="K16" i="116"/>
  <c r="I16" i="116"/>
  <c r="J16" i="116" s="1"/>
  <c r="H16" i="116"/>
  <c r="N15" i="116"/>
  <c r="M15" i="116"/>
  <c r="L15" i="116"/>
  <c r="I15" i="116"/>
  <c r="H15" i="116"/>
  <c r="N14" i="116"/>
  <c r="M14" i="116"/>
  <c r="L14" i="116"/>
  <c r="J14" i="116"/>
  <c r="H14" i="116"/>
  <c r="I14" i="116" s="1"/>
  <c r="K14" i="116" s="1"/>
  <c r="N13" i="116"/>
  <c r="M13" i="116"/>
  <c r="L13" i="116"/>
  <c r="K13" i="116"/>
  <c r="J13" i="116"/>
  <c r="I13" i="116"/>
  <c r="H13" i="116"/>
  <c r="N12" i="116"/>
  <c r="M12" i="116"/>
  <c r="L12" i="116"/>
  <c r="K12" i="116"/>
  <c r="I12" i="116"/>
  <c r="J12" i="116" s="1"/>
  <c r="H12" i="116"/>
  <c r="N11" i="116"/>
  <c r="M11" i="116"/>
  <c r="L11" i="116"/>
  <c r="H11" i="116"/>
  <c r="I11" i="116" s="1"/>
  <c r="A11" i="116"/>
  <c r="N10" i="116"/>
  <c r="M10" i="116"/>
  <c r="L10" i="116"/>
  <c r="K10" i="116"/>
  <c r="J10" i="116"/>
  <c r="I10" i="116"/>
  <c r="H10" i="116"/>
  <c r="A10" i="116"/>
  <c r="B10" i="116" s="1"/>
  <c r="N9" i="116"/>
  <c r="M9" i="116"/>
  <c r="L9" i="116"/>
  <c r="L40" i="116" s="1"/>
  <c r="K9" i="116"/>
  <c r="I9" i="116"/>
  <c r="H9" i="116"/>
  <c r="B9" i="116"/>
  <c r="N40" i="115"/>
  <c r="N38" i="115"/>
  <c r="I38" i="115"/>
  <c r="H38" i="115"/>
  <c r="N37" i="115"/>
  <c r="M37" i="115"/>
  <c r="L37" i="115"/>
  <c r="K37" i="115"/>
  <c r="I37" i="115"/>
  <c r="J37" i="115" s="1"/>
  <c r="H37" i="115"/>
  <c r="N36" i="115"/>
  <c r="M36" i="115"/>
  <c r="L36" i="115"/>
  <c r="H36" i="115"/>
  <c r="I36" i="115" s="1"/>
  <c r="N35" i="115"/>
  <c r="M35" i="115"/>
  <c r="L35" i="115"/>
  <c r="I35" i="115"/>
  <c r="J35" i="115" s="1"/>
  <c r="H35" i="115"/>
  <c r="N34" i="115"/>
  <c r="M34" i="115"/>
  <c r="L34" i="115"/>
  <c r="I34" i="115"/>
  <c r="H34" i="115"/>
  <c r="N33" i="115"/>
  <c r="M33" i="115"/>
  <c r="L33" i="115"/>
  <c r="K33" i="115"/>
  <c r="H33" i="115"/>
  <c r="I33" i="115" s="1"/>
  <c r="J33" i="115" s="1"/>
  <c r="N32" i="115"/>
  <c r="M32" i="115"/>
  <c r="L32" i="115"/>
  <c r="H32" i="115"/>
  <c r="I32" i="115" s="1"/>
  <c r="N31" i="115"/>
  <c r="M31" i="115"/>
  <c r="L31" i="115"/>
  <c r="H31" i="115"/>
  <c r="I31" i="115" s="1"/>
  <c r="N30" i="115"/>
  <c r="M30" i="115"/>
  <c r="L30" i="115"/>
  <c r="K30" i="115"/>
  <c r="H30" i="115"/>
  <c r="I30" i="115" s="1"/>
  <c r="J30" i="115" s="1"/>
  <c r="N29" i="115"/>
  <c r="M29" i="115"/>
  <c r="L29" i="115"/>
  <c r="I29" i="115"/>
  <c r="H29" i="115"/>
  <c r="N28" i="115"/>
  <c r="M28" i="115"/>
  <c r="L28" i="115"/>
  <c r="I28" i="115"/>
  <c r="H28" i="115"/>
  <c r="N27" i="115"/>
  <c r="M27" i="115"/>
  <c r="L27" i="115"/>
  <c r="H27" i="115"/>
  <c r="I27" i="115" s="1"/>
  <c r="N26" i="115"/>
  <c r="M26" i="115"/>
  <c r="L26" i="115"/>
  <c r="K26" i="115"/>
  <c r="J26" i="115"/>
  <c r="I26" i="115"/>
  <c r="H26" i="115"/>
  <c r="N25" i="115"/>
  <c r="M25" i="115"/>
  <c r="L25" i="115"/>
  <c r="K25" i="115"/>
  <c r="I25" i="115"/>
  <c r="J25" i="115" s="1"/>
  <c r="H25" i="115"/>
  <c r="N24" i="115"/>
  <c r="M24" i="115"/>
  <c r="L24" i="115"/>
  <c r="H24" i="115"/>
  <c r="I24" i="115" s="1"/>
  <c r="N23" i="115"/>
  <c r="M23" i="115"/>
  <c r="L23" i="115"/>
  <c r="K23" i="115"/>
  <c r="I23" i="115"/>
  <c r="J23" i="115" s="1"/>
  <c r="H23" i="115"/>
  <c r="N22" i="115"/>
  <c r="M22" i="115"/>
  <c r="L22" i="115"/>
  <c r="I22" i="115"/>
  <c r="H22" i="115"/>
  <c r="N21" i="115"/>
  <c r="M21" i="115"/>
  <c r="L21" i="115"/>
  <c r="K21" i="115"/>
  <c r="H21" i="115"/>
  <c r="I21" i="115" s="1"/>
  <c r="J21" i="115" s="1"/>
  <c r="N20" i="115"/>
  <c r="M20" i="115"/>
  <c r="L20" i="115"/>
  <c r="I20" i="115"/>
  <c r="J20" i="115" s="1"/>
  <c r="H20" i="115"/>
  <c r="N19" i="115"/>
  <c r="M19" i="115"/>
  <c r="L19" i="115"/>
  <c r="I19" i="115"/>
  <c r="H19" i="115"/>
  <c r="N18" i="115"/>
  <c r="M18" i="115"/>
  <c r="L18" i="115"/>
  <c r="K18" i="115"/>
  <c r="H18" i="115"/>
  <c r="I18" i="115" s="1"/>
  <c r="J18" i="115" s="1"/>
  <c r="N17" i="115"/>
  <c r="M17" i="115"/>
  <c r="L17" i="115"/>
  <c r="I17" i="115"/>
  <c r="H17" i="115"/>
  <c r="N16" i="115"/>
  <c r="M16" i="115"/>
  <c r="L16" i="115"/>
  <c r="H16" i="115"/>
  <c r="I16" i="115" s="1"/>
  <c r="N15" i="115"/>
  <c r="M15" i="115"/>
  <c r="L15" i="115"/>
  <c r="H15" i="115"/>
  <c r="I15" i="115" s="1"/>
  <c r="N14" i="115"/>
  <c r="M14" i="115"/>
  <c r="L14" i="115"/>
  <c r="K14" i="115"/>
  <c r="J14" i="115"/>
  <c r="I14" i="115"/>
  <c r="H14" i="115"/>
  <c r="N13" i="115"/>
  <c r="M13" i="115"/>
  <c r="L13" i="115"/>
  <c r="H13" i="115"/>
  <c r="I13" i="115" s="1"/>
  <c r="N12" i="115"/>
  <c r="M12" i="115"/>
  <c r="L12" i="115"/>
  <c r="H12" i="115"/>
  <c r="I12" i="115" s="1"/>
  <c r="N11" i="115"/>
  <c r="M11" i="115"/>
  <c r="L11" i="115"/>
  <c r="I11" i="115"/>
  <c r="H11" i="115"/>
  <c r="A11" i="115"/>
  <c r="N10" i="115"/>
  <c r="M10" i="115"/>
  <c r="L10" i="115"/>
  <c r="I10" i="115"/>
  <c r="H10" i="115"/>
  <c r="A10" i="115"/>
  <c r="B10" i="115" s="1"/>
  <c r="N9" i="115"/>
  <c r="M9" i="115"/>
  <c r="L9" i="115"/>
  <c r="H9" i="115"/>
  <c r="B9" i="115"/>
  <c r="N38" i="114"/>
  <c r="I38" i="114"/>
  <c r="H38" i="114"/>
  <c r="N37" i="114"/>
  <c r="M37" i="114"/>
  <c r="L37" i="114"/>
  <c r="I37" i="114"/>
  <c r="K37" i="114" s="1"/>
  <c r="H37" i="114"/>
  <c r="N36" i="114"/>
  <c r="M36" i="114"/>
  <c r="L36" i="114"/>
  <c r="K36" i="114"/>
  <c r="I36" i="114"/>
  <c r="J36" i="114" s="1"/>
  <c r="H36" i="114"/>
  <c r="N35" i="114"/>
  <c r="M35" i="114"/>
  <c r="L35" i="114"/>
  <c r="I35" i="114"/>
  <c r="H35" i="114"/>
  <c r="N34" i="114"/>
  <c r="M34" i="114"/>
  <c r="L34" i="114"/>
  <c r="H34" i="114"/>
  <c r="I34" i="114" s="1"/>
  <c r="N33" i="114"/>
  <c r="M33" i="114"/>
  <c r="L33" i="114"/>
  <c r="I33" i="114"/>
  <c r="K33" i="114" s="1"/>
  <c r="H33" i="114"/>
  <c r="N32" i="114"/>
  <c r="M32" i="114"/>
  <c r="L32" i="114"/>
  <c r="H32" i="114"/>
  <c r="I32" i="114" s="1"/>
  <c r="N31" i="114"/>
  <c r="M31" i="114"/>
  <c r="L31" i="114"/>
  <c r="H31" i="114"/>
  <c r="I31" i="114" s="1"/>
  <c r="N30" i="114"/>
  <c r="M30" i="114"/>
  <c r="L30" i="114"/>
  <c r="J30" i="114"/>
  <c r="I30" i="114"/>
  <c r="K30" i="114" s="1"/>
  <c r="H30" i="114"/>
  <c r="N29" i="114"/>
  <c r="M29" i="114"/>
  <c r="L29" i="114"/>
  <c r="H29" i="114"/>
  <c r="I29" i="114" s="1"/>
  <c r="N28" i="114"/>
  <c r="M28" i="114"/>
  <c r="L28" i="114"/>
  <c r="K28" i="114"/>
  <c r="I28" i="114"/>
  <c r="J28" i="114" s="1"/>
  <c r="H28" i="114"/>
  <c r="N27" i="114"/>
  <c r="M27" i="114"/>
  <c r="L27" i="114"/>
  <c r="H27" i="114"/>
  <c r="I27" i="114" s="1"/>
  <c r="N26" i="114"/>
  <c r="M26" i="114"/>
  <c r="L26" i="114"/>
  <c r="I26" i="114"/>
  <c r="H26" i="114"/>
  <c r="N25" i="114"/>
  <c r="M25" i="114"/>
  <c r="L25" i="114"/>
  <c r="J25" i="114"/>
  <c r="I25" i="114"/>
  <c r="K25" i="114" s="1"/>
  <c r="H25" i="114"/>
  <c r="N24" i="114"/>
  <c r="M24" i="114"/>
  <c r="L24" i="114"/>
  <c r="K24" i="114"/>
  <c r="I24" i="114"/>
  <c r="J24" i="114" s="1"/>
  <c r="H24" i="114"/>
  <c r="N23" i="114"/>
  <c r="M23" i="114"/>
  <c r="L23" i="114"/>
  <c r="H23" i="114"/>
  <c r="I23" i="114" s="1"/>
  <c r="N22" i="114"/>
  <c r="M22" i="114"/>
  <c r="L22" i="114"/>
  <c r="I22" i="114"/>
  <c r="H22" i="114"/>
  <c r="N21" i="114"/>
  <c r="M21" i="114"/>
  <c r="L21" i="114"/>
  <c r="H21" i="114"/>
  <c r="I21" i="114" s="1"/>
  <c r="N20" i="114"/>
  <c r="M20" i="114"/>
  <c r="L20" i="114"/>
  <c r="I20" i="114"/>
  <c r="H20" i="114"/>
  <c r="N19" i="114"/>
  <c r="M19" i="114"/>
  <c r="L19" i="114"/>
  <c r="I19" i="114"/>
  <c r="H19" i="114"/>
  <c r="N18" i="114"/>
  <c r="M18" i="114"/>
  <c r="L18" i="114"/>
  <c r="H18" i="114"/>
  <c r="I18" i="114" s="1"/>
  <c r="N17" i="114"/>
  <c r="M17" i="114"/>
  <c r="L17" i="114"/>
  <c r="I17" i="114"/>
  <c r="H17" i="114"/>
  <c r="N16" i="114"/>
  <c r="M16" i="114"/>
  <c r="L16" i="114"/>
  <c r="I16" i="114"/>
  <c r="H16" i="114"/>
  <c r="N15" i="114"/>
  <c r="M15" i="114"/>
  <c r="L15" i="114"/>
  <c r="K15" i="114"/>
  <c r="I15" i="114"/>
  <c r="J15" i="114" s="1"/>
  <c r="H15" i="114"/>
  <c r="N14" i="114"/>
  <c r="M14" i="114"/>
  <c r="L14" i="114"/>
  <c r="K14" i="114"/>
  <c r="J14" i="114"/>
  <c r="H14" i="114"/>
  <c r="I14" i="114" s="1"/>
  <c r="N13" i="114"/>
  <c r="M13" i="114"/>
  <c r="L13" i="114"/>
  <c r="K13" i="114"/>
  <c r="J13" i="114"/>
  <c r="I13" i="114"/>
  <c r="H13" i="114"/>
  <c r="A13" i="114"/>
  <c r="N12" i="114"/>
  <c r="M12" i="114"/>
  <c r="L12" i="114"/>
  <c r="J12" i="114"/>
  <c r="I12" i="114"/>
  <c r="K12" i="114" s="1"/>
  <c r="H12" i="114"/>
  <c r="N11" i="114"/>
  <c r="M11" i="114"/>
  <c r="M40" i="114" s="1"/>
  <c r="L11" i="114"/>
  <c r="H11" i="114"/>
  <c r="B11" i="114"/>
  <c r="A11" i="114"/>
  <c r="A12" i="114" s="1"/>
  <c r="B12" i="114" s="1"/>
  <c r="N10" i="114"/>
  <c r="M10" i="114"/>
  <c r="L10" i="114"/>
  <c r="I10" i="114"/>
  <c r="H10" i="114"/>
  <c r="A10" i="114"/>
  <c r="B10" i="114" s="1"/>
  <c r="N9" i="114"/>
  <c r="M9" i="114"/>
  <c r="L9" i="114"/>
  <c r="K9" i="114"/>
  <c r="J9" i="114"/>
  <c r="I9" i="114"/>
  <c r="H9" i="114"/>
  <c r="B9" i="114"/>
  <c r="N38" i="113"/>
  <c r="K38" i="113"/>
  <c r="J38" i="113"/>
  <c r="I38" i="113"/>
  <c r="H38" i="113"/>
  <c r="N37" i="113"/>
  <c r="M37" i="113"/>
  <c r="L37" i="113"/>
  <c r="K37" i="113"/>
  <c r="J37" i="113"/>
  <c r="H37" i="113"/>
  <c r="I37" i="113" s="1"/>
  <c r="N36" i="113"/>
  <c r="M36" i="113"/>
  <c r="L36" i="113"/>
  <c r="K36" i="113"/>
  <c r="I36" i="113"/>
  <c r="J36" i="113" s="1"/>
  <c r="H36" i="113"/>
  <c r="N35" i="113"/>
  <c r="M35" i="113"/>
  <c r="L35" i="113"/>
  <c r="H35" i="113"/>
  <c r="I35" i="113" s="1"/>
  <c r="N34" i="113"/>
  <c r="M34" i="113"/>
  <c r="L34" i="113"/>
  <c r="I34" i="113"/>
  <c r="H34" i="113"/>
  <c r="N33" i="113"/>
  <c r="M33" i="113"/>
  <c r="L33" i="113"/>
  <c r="J33" i="113"/>
  <c r="H33" i="113"/>
  <c r="I33" i="113" s="1"/>
  <c r="K33" i="113" s="1"/>
  <c r="N32" i="113"/>
  <c r="M32" i="113"/>
  <c r="L32" i="113"/>
  <c r="J32" i="113"/>
  <c r="I32" i="113"/>
  <c r="K32" i="113" s="1"/>
  <c r="H32" i="113"/>
  <c r="N31" i="113"/>
  <c r="M31" i="113"/>
  <c r="L31" i="113"/>
  <c r="K31" i="113"/>
  <c r="I31" i="113"/>
  <c r="J31" i="113" s="1"/>
  <c r="H31" i="113"/>
  <c r="N30" i="113"/>
  <c r="M30" i="113"/>
  <c r="L30" i="113"/>
  <c r="H30" i="113"/>
  <c r="I30" i="113" s="1"/>
  <c r="N29" i="113"/>
  <c r="M29" i="113"/>
  <c r="L29" i="113"/>
  <c r="K29" i="113"/>
  <c r="J29" i="113"/>
  <c r="H29" i="113"/>
  <c r="I29" i="113" s="1"/>
  <c r="N28" i="113"/>
  <c r="M28" i="113"/>
  <c r="L28" i="113"/>
  <c r="H28" i="113"/>
  <c r="I28" i="113" s="1"/>
  <c r="N27" i="113"/>
  <c r="M27" i="113"/>
  <c r="L27" i="113"/>
  <c r="I27" i="113"/>
  <c r="H27" i="113"/>
  <c r="N26" i="113"/>
  <c r="M26" i="113"/>
  <c r="L26" i="113"/>
  <c r="J26" i="113"/>
  <c r="I26" i="113"/>
  <c r="K26" i="113" s="1"/>
  <c r="H26" i="113"/>
  <c r="N25" i="113"/>
  <c r="M25" i="113"/>
  <c r="L25" i="113"/>
  <c r="H25" i="113"/>
  <c r="I25" i="113" s="1"/>
  <c r="N24" i="113"/>
  <c r="M24" i="113"/>
  <c r="L24" i="113"/>
  <c r="I24" i="113"/>
  <c r="H24" i="113"/>
  <c r="N23" i="113"/>
  <c r="M23" i="113"/>
  <c r="L23" i="113"/>
  <c r="H23" i="113"/>
  <c r="I23" i="113" s="1"/>
  <c r="N22" i="113"/>
  <c r="M22" i="113"/>
  <c r="L22" i="113"/>
  <c r="H22" i="113"/>
  <c r="I22" i="113" s="1"/>
  <c r="K22" i="113" s="1"/>
  <c r="N21" i="113"/>
  <c r="M21" i="113"/>
  <c r="L21" i="113"/>
  <c r="K21" i="113"/>
  <c r="J21" i="113"/>
  <c r="I21" i="113"/>
  <c r="H21" i="113"/>
  <c r="N20" i="113"/>
  <c r="M20" i="113"/>
  <c r="L20" i="113"/>
  <c r="K20" i="113"/>
  <c r="J20" i="113"/>
  <c r="I20" i="113"/>
  <c r="H20" i="113"/>
  <c r="N19" i="113"/>
  <c r="M19" i="113"/>
  <c r="L19" i="113"/>
  <c r="H19" i="113"/>
  <c r="I19" i="113" s="1"/>
  <c r="N18" i="113"/>
  <c r="M18" i="113"/>
  <c r="L18" i="113"/>
  <c r="I18" i="113"/>
  <c r="H18" i="113"/>
  <c r="N17" i="113"/>
  <c r="M17" i="113"/>
  <c r="L17" i="113"/>
  <c r="H17" i="113"/>
  <c r="I17" i="113" s="1"/>
  <c r="K17" i="113" s="1"/>
  <c r="N16" i="113"/>
  <c r="M16" i="113"/>
  <c r="L16" i="113"/>
  <c r="H16" i="113"/>
  <c r="I16" i="113" s="1"/>
  <c r="N15" i="113"/>
  <c r="M15" i="113"/>
  <c r="L15" i="113"/>
  <c r="K15" i="113"/>
  <c r="I15" i="113"/>
  <c r="J15" i="113" s="1"/>
  <c r="H15" i="113"/>
  <c r="N14" i="113"/>
  <c r="M14" i="113"/>
  <c r="L14" i="113"/>
  <c r="K14" i="113"/>
  <c r="J14" i="113"/>
  <c r="I14" i="113"/>
  <c r="H14" i="113"/>
  <c r="N13" i="113"/>
  <c r="M13" i="113"/>
  <c r="L13" i="113"/>
  <c r="I13" i="113"/>
  <c r="H13" i="113"/>
  <c r="N12" i="113"/>
  <c r="M12" i="113"/>
  <c r="L12" i="113"/>
  <c r="H12" i="113"/>
  <c r="I12" i="113" s="1"/>
  <c r="N11" i="113"/>
  <c r="M11" i="113"/>
  <c r="L11" i="113"/>
  <c r="H11" i="113"/>
  <c r="I11" i="113" s="1"/>
  <c r="N10" i="113"/>
  <c r="M10" i="113"/>
  <c r="M40" i="113" s="1"/>
  <c r="L10" i="113"/>
  <c r="K10" i="113"/>
  <c r="J10" i="113"/>
  <c r="I10" i="113"/>
  <c r="H10" i="113"/>
  <c r="A10" i="113"/>
  <c r="B10" i="113" s="1"/>
  <c r="N9" i="113"/>
  <c r="M9" i="113"/>
  <c r="L9" i="113"/>
  <c r="I9" i="113"/>
  <c r="H9" i="113"/>
  <c r="B9" i="113"/>
  <c r="N38" i="112"/>
  <c r="I38" i="112"/>
  <c r="K38" i="112" s="1"/>
  <c r="H38" i="112"/>
  <c r="N37" i="112"/>
  <c r="M37" i="112"/>
  <c r="L37" i="112"/>
  <c r="H37" i="112"/>
  <c r="I37" i="112" s="1"/>
  <c r="N36" i="112"/>
  <c r="M36" i="112"/>
  <c r="L36" i="112"/>
  <c r="K36" i="112"/>
  <c r="H36" i="112"/>
  <c r="I36" i="112" s="1"/>
  <c r="J36" i="112" s="1"/>
  <c r="N35" i="112"/>
  <c r="M35" i="112"/>
  <c r="L35" i="112"/>
  <c r="K35" i="112"/>
  <c r="I35" i="112"/>
  <c r="J35" i="112" s="1"/>
  <c r="H35" i="112"/>
  <c r="N34" i="112"/>
  <c r="M34" i="112"/>
  <c r="L34" i="112"/>
  <c r="H34" i="112"/>
  <c r="I34" i="112" s="1"/>
  <c r="N33" i="112"/>
  <c r="M33" i="112"/>
  <c r="L33" i="112"/>
  <c r="H33" i="112"/>
  <c r="I33" i="112" s="1"/>
  <c r="N32" i="112"/>
  <c r="M32" i="112"/>
  <c r="L32" i="112"/>
  <c r="K32" i="112"/>
  <c r="J32" i="112"/>
  <c r="I32" i="112"/>
  <c r="H32" i="112"/>
  <c r="N31" i="112"/>
  <c r="M31" i="112"/>
  <c r="L31" i="112"/>
  <c r="K31" i="112"/>
  <c r="I31" i="112"/>
  <c r="J31" i="112" s="1"/>
  <c r="H31" i="112"/>
  <c r="N30" i="112"/>
  <c r="M30" i="112"/>
  <c r="L30" i="112"/>
  <c r="K30" i="112"/>
  <c r="J30" i="112"/>
  <c r="H30" i="112"/>
  <c r="I30" i="112" s="1"/>
  <c r="N29" i="112"/>
  <c r="M29" i="112"/>
  <c r="L29" i="112"/>
  <c r="K29" i="112"/>
  <c r="J29" i="112"/>
  <c r="I29" i="112"/>
  <c r="H29" i="112"/>
  <c r="N28" i="112"/>
  <c r="M28" i="112"/>
  <c r="L28" i="112"/>
  <c r="K28" i="112"/>
  <c r="J28" i="112"/>
  <c r="I28" i="112"/>
  <c r="H28" i="112"/>
  <c r="N27" i="112"/>
  <c r="M27" i="112"/>
  <c r="L27" i="112"/>
  <c r="H27" i="112"/>
  <c r="I27" i="112" s="1"/>
  <c r="N26" i="112"/>
  <c r="M26" i="112"/>
  <c r="L26" i="112"/>
  <c r="I26" i="112"/>
  <c r="H26" i="112"/>
  <c r="N25" i="112"/>
  <c r="M25" i="112"/>
  <c r="L25" i="112"/>
  <c r="H25" i="112"/>
  <c r="I25" i="112" s="1"/>
  <c r="J25" i="112" s="1"/>
  <c r="N24" i="112"/>
  <c r="M24" i="112"/>
  <c r="L24" i="112"/>
  <c r="K24" i="112"/>
  <c r="J24" i="112"/>
  <c r="I24" i="112"/>
  <c r="H24" i="112"/>
  <c r="N23" i="112"/>
  <c r="M23" i="112"/>
  <c r="L23" i="112"/>
  <c r="I23" i="112"/>
  <c r="J23" i="112" s="1"/>
  <c r="H23" i="112"/>
  <c r="N22" i="112"/>
  <c r="M22" i="112"/>
  <c r="L22" i="112"/>
  <c r="K22" i="112"/>
  <c r="J22" i="112"/>
  <c r="I22" i="112"/>
  <c r="H22" i="112"/>
  <c r="N21" i="112"/>
  <c r="M21" i="112"/>
  <c r="L21" i="112"/>
  <c r="K21" i="112"/>
  <c r="J21" i="112"/>
  <c r="I21" i="112"/>
  <c r="H21" i="112"/>
  <c r="N20" i="112"/>
  <c r="M20" i="112"/>
  <c r="L20" i="112"/>
  <c r="K20" i="112"/>
  <c r="I20" i="112"/>
  <c r="J20" i="112" s="1"/>
  <c r="H20" i="112"/>
  <c r="N19" i="112"/>
  <c r="M19" i="112"/>
  <c r="L19" i="112"/>
  <c r="H19" i="112"/>
  <c r="I19" i="112" s="1"/>
  <c r="N18" i="112"/>
  <c r="M18" i="112"/>
  <c r="L18" i="112"/>
  <c r="K18" i="112"/>
  <c r="J18" i="112"/>
  <c r="I18" i="112"/>
  <c r="H18" i="112"/>
  <c r="N17" i="112"/>
  <c r="M17" i="112"/>
  <c r="L17" i="112"/>
  <c r="J17" i="112"/>
  <c r="H17" i="112"/>
  <c r="I17" i="112" s="1"/>
  <c r="K17" i="112" s="1"/>
  <c r="N16" i="112"/>
  <c r="M16" i="112"/>
  <c r="L16" i="112"/>
  <c r="J16" i="112"/>
  <c r="I16" i="112"/>
  <c r="K16" i="112" s="1"/>
  <c r="H16" i="112"/>
  <c r="N15" i="112"/>
  <c r="M15" i="112"/>
  <c r="L15" i="112"/>
  <c r="I15" i="112"/>
  <c r="J15" i="112" s="1"/>
  <c r="H15" i="112"/>
  <c r="N14" i="112"/>
  <c r="M14" i="112"/>
  <c r="L14" i="112"/>
  <c r="J14" i="112"/>
  <c r="H14" i="112"/>
  <c r="I14" i="112" s="1"/>
  <c r="K14" i="112" s="1"/>
  <c r="N13" i="112"/>
  <c r="M13" i="112"/>
  <c r="L13" i="112"/>
  <c r="K13" i="112"/>
  <c r="J13" i="112"/>
  <c r="H13" i="112"/>
  <c r="I13" i="112" s="1"/>
  <c r="N12" i="112"/>
  <c r="M12" i="112"/>
  <c r="L12" i="112"/>
  <c r="K12" i="112"/>
  <c r="H12" i="112"/>
  <c r="I12" i="112" s="1"/>
  <c r="J12" i="112" s="1"/>
  <c r="N11" i="112"/>
  <c r="M11" i="112"/>
  <c r="L11" i="112"/>
  <c r="H11" i="112"/>
  <c r="I11" i="112" s="1"/>
  <c r="N10" i="112"/>
  <c r="M10" i="112"/>
  <c r="L10" i="112"/>
  <c r="J10" i="112"/>
  <c r="I10" i="112"/>
  <c r="K10" i="112" s="1"/>
  <c r="H10" i="112"/>
  <c r="A10" i="112"/>
  <c r="N9" i="112"/>
  <c r="M9" i="112"/>
  <c r="L9" i="112"/>
  <c r="I9" i="112"/>
  <c r="H9" i="112"/>
  <c r="B9" i="112"/>
  <c r="N38" i="111"/>
  <c r="J38" i="111"/>
  <c r="H38" i="111"/>
  <c r="I38" i="111" s="1"/>
  <c r="K38" i="111" s="1"/>
  <c r="N37" i="111"/>
  <c r="M37" i="111"/>
  <c r="L37" i="111"/>
  <c r="H37" i="111"/>
  <c r="I37" i="111" s="1"/>
  <c r="N36" i="111"/>
  <c r="M36" i="111"/>
  <c r="L36" i="111"/>
  <c r="H36" i="111"/>
  <c r="I36" i="111" s="1"/>
  <c r="J36" i="111" s="1"/>
  <c r="N35" i="111"/>
  <c r="M35" i="111"/>
  <c r="L35" i="111"/>
  <c r="K35" i="111"/>
  <c r="J35" i="111"/>
  <c r="I35" i="111"/>
  <c r="H35" i="111"/>
  <c r="N34" i="111"/>
  <c r="M34" i="111"/>
  <c r="L34" i="111"/>
  <c r="K34" i="111"/>
  <c r="J34" i="111"/>
  <c r="H34" i="111"/>
  <c r="I34" i="111" s="1"/>
  <c r="N33" i="111"/>
  <c r="M33" i="111"/>
  <c r="L33" i="111"/>
  <c r="K33" i="111"/>
  <c r="H33" i="111"/>
  <c r="I33" i="111" s="1"/>
  <c r="J33" i="111" s="1"/>
  <c r="N32" i="111"/>
  <c r="M32" i="111"/>
  <c r="L32" i="111"/>
  <c r="I32" i="111"/>
  <c r="K32" i="111" s="1"/>
  <c r="H32" i="111"/>
  <c r="N31" i="111"/>
  <c r="M31" i="111"/>
  <c r="L31" i="111"/>
  <c r="J31" i="111"/>
  <c r="I31" i="111"/>
  <c r="K31" i="111" s="1"/>
  <c r="H31" i="111"/>
  <c r="N30" i="111"/>
  <c r="M30" i="111"/>
  <c r="L30" i="111"/>
  <c r="H30" i="111"/>
  <c r="I30" i="111" s="1"/>
  <c r="K30" i="111" s="1"/>
  <c r="N29" i="111"/>
  <c r="M29" i="111"/>
  <c r="L29" i="111"/>
  <c r="K29" i="111"/>
  <c r="H29" i="111"/>
  <c r="I29" i="111" s="1"/>
  <c r="J29" i="111" s="1"/>
  <c r="N28" i="111"/>
  <c r="M28" i="111"/>
  <c r="L28" i="111"/>
  <c r="H28" i="111"/>
  <c r="I28" i="111" s="1"/>
  <c r="N27" i="111"/>
  <c r="M27" i="111"/>
  <c r="L27" i="111"/>
  <c r="K27" i="111"/>
  <c r="J27" i="111"/>
  <c r="I27" i="111"/>
  <c r="H27" i="111"/>
  <c r="N26" i="111"/>
  <c r="M26" i="111"/>
  <c r="L26" i="111"/>
  <c r="K26" i="111"/>
  <c r="J26" i="111"/>
  <c r="H26" i="111"/>
  <c r="I26" i="111" s="1"/>
  <c r="N25" i="111"/>
  <c r="M25" i="111"/>
  <c r="L25" i="111"/>
  <c r="K25" i="111"/>
  <c r="H25" i="111"/>
  <c r="I25" i="111" s="1"/>
  <c r="J25" i="111" s="1"/>
  <c r="N24" i="111"/>
  <c r="M24" i="111"/>
  <c r="L24" i="111"/>
  <c r="K24" i="111"/>
  <c r="J24" i="111"/>
  <c r="I24" i="111"/>
  <c r="H24" i="111"/>
  <c r="N23" i="111"/>
  <c r="M23" i="111"/>
  <c r="L23" i="111"/>
  <c r="J23" i="111"/>
  <c r="H23" i="111"/>
  <c r="I23" i="111" s="1"/>
  <c r="K23" i="111" s="1"/>
  <c r="N22" i="111"/>
  <c r="M22" i="111"/>
  <c r="L22" i="111"/>
  <c r="J22" i="111"/>
  <c r="H22" i="111"/>
  <c r="I22" i="111" s="1"/>
  <c r="K22" i="111" s="1"/>
  <c r="N21" i="111"/>
  <c r="M21" i="111"/>
  <c r="L21" i="111"/>
  <c r="H21" i="111"/>
  <c r="I21" i="111" s="1"/>
  <c r="J21" i="111" s="1"/>
  <c r="N20" i="111"/>
  <c r="M20" i="111"/>
  <c r="L20" i="111"/>
  <c r="H20" i="111"/>
  <c r="I20" i="111" s="1"/>
  <c r="N19" i="111"/>
  <c r="M19" i="111"/>
  <c r="L19" i="111"/>
  <c r="K19" i="111"/>
  <c r="J19" i="111"/>
  <c r="I19" i="111"/>
  <c r="H19" i="111"/>
  <c r="N18" i="111"/>
  <c r="M18" i="111"/>
  <c r="L18" i="111"/>
  <c r="K18" i="111"/>
  <c r="J18" i="111"/>
  <c r="H18" i="111"/>
  <c r="I18" i="111" s="1"/>
  <c r="N17" i="111"/>
  <c r="M17" i="111"/>
  <c r="L17" i="111"/>
  <c r="K17" i="111"/>
  <c r="H17" i="111"/>
  <c r="I17" i="111" s="1"/>
  <c r="J17" i="111" s="1"/>
  <c r="N16" i="111"/>
  <c r="M16" i="111"/>
  <c r="L16" i="111"/>
  <c r="I16" i="111"/>
  <c r="J16" i="111" s="1"/>
  <c r="H16" i="111"/>
  <c r="N15" i="111"/>
  <c r="M15" i="111"/>
  <c r="L15" i="111"/>
  <c r="H15" i="111"/>
  <c r="I15" i="111" s="1"/>
  <c r="N14" i="111"/>
  <c r="M14" i="111"/>
  <c r="L14" i="111"/>
  <c r="H14" i="111"/>
  <c r="I14" i="111" s="1"/>
  <c r="N13" i="111"/>
  <c r="M13" i="111"/>
  <c r="L13" i="111"/>
  <c r="H13" i="111"/>
  <c r="I13" i="111" s="1"/>
  <c r="N12" i="111"/>
  <c r="M12" i="111"/>
  <c r="L12" i="111"/>
  <c r="H12" i="111"/>
  <c r="N11" i="111"/>
  <c r="M11" i="111"/>
  <c r="L11" i="111"/>
  <c r="K11" i="111"/>
  <c r="J11" i="111"/>
  <c r="I11" i="111"/>
  <c r="H11" i="111"/>
  <c r="B11" i="111"/>
  <c r="N10" i="111"/>
  <c r="M10" i="111"/>
  <c r="L10" i="111"/>
  <c r="K10" i="111"/>
  <c r="J10" i="111"/>
  <c r="H10" i="111"/>
  <c r="I10" i="111" s="1"/>
  <c r="A10" i="111"/>
  <c r="A11" i="111" s="1"/>
  <c r="A12" i="111" s="1"/>
  <c r="N9" i="111"/>
  <c r="M9" i="111"/>
  <c r="L9" i="111"/>
  <c r="L40" i="111" s="1"/>
  <c r="K9" i="111"/>
  <c r="H9" i="111"/>
  <c r="I9" i="111" s="1"/>
  <c r="J9" i="111" s="1"/>
  <c r="B9" i="111"/>
  <c r="N38" i="110"/>
  <c r="K38" i="110"/>
  <c r="J38" i="110"/>
  <c r="H38" i="110"/>
  <c r="I38" i="110" s="1"/>
  <c r="N37" i="110"/>
  <c r="M37" i="110"/>
  <c r="L37" i="110"/>
  <c r="H37" i="110"/>
  <c r="N36" i="110"/>
  <c r="M36" i="110"/>
  <c r="L36" i="110"/>
  <c r="J36" i="110"/>
  <c r="I36" i="110"/>
  <c r="K36" i="110" s="1"/>
  <c r="H36" i="110"/>
  <c r="N35" i="110"/>
  <c r="M35" i="110"/>
  <c r="L35" i="110"/>
  <c r="K35" i="110"/>
  <c r="H35" i="110"/>
  <c r="I35" i="110" s="1"/>
  <c r="J35" i="110" s="1"/>
  <c r="N34" i="110"/>
  <c r="M34" i="110"/>
  <c r="L34" i="110"/>
  <c r="K34" i="110"/>
  <c r="J34" i="110"/>
  <c r="H34" i="110"/>
  <c r="I34" i="110" s="1"/>
  <c r="N33" i="110"/>
  <c r="M33" i="110"/>
  <c r="L33" i="110"/>
  <c r="H33" i="110"/>
  <c r="I33" i="110" s="1"/>
  <c r="N32" i="110"/>
  <c r="M32" i="110"/>
  <c r="L32" i="110"/>
  <c r="K32" i="110"/>
  <c r="J32" i="110"/>
  <c r="I32" i="110"/>
  <c r="H32" i="110"/>
  <c r="N31" i="110"/>
  <c r="M31" i="110"/>
  <c r="L31" i="110"/>
  <c r="H31" i="110"/>
  <c r="I31" i="110" s="1"/>
  <c r="N30" i="110"/>
  <c r="M30" i="110"/>
  <c r="L30" i="110"/>
  <c r="K30" i="110"/>
  <c r="J30" i="110"/>
  <c r="H30" i="110"/>
  <c r="I30" i="110" s="1"/>
  <c r="N29" i="110"/>
  <c r="M29" i="110"/>
  <c r="L29" i="110"/>
  <c r="K29" i="110"/>
  <c r="H29" i="110"/>
  <c r="I29" i="110" s="1"/>
  <c r="J29" i="110" s="1"/>
  <c r="N28" i="110"/>
  <c r="M28" i="110"/>
  <c r="L28" i="110"/>
  <c r="J28" i="110"/>
  <c r="I28" i="110"/>
  <c r="K28" i="110" s="1"/>
  <c r="H28" i="110"/>
  <c r="N27" i="110"/>
  <c r="M27" i="110"/>
  <c r="L27" i="110"/>
  <c r="H27" i="110"/>
  <c r="I27" i="110" s="1"/>
  <c r="N26" i="110"/>
  <c r="M26" i="110"/>
  <c r="L26" i="110"/>
  <c r="K26" i="110"/>
  <c r="J26" i="110"/>
  <c r="H26" i="110"/>
  <c r="I26" i="110" s="1"/>
  <c r="N25" i="110"/>
  <c r="M25" i="110"/>
  <c r="L25" i="110"/>
  <c r="H25" i="110"/>
  <c r="I25" i="110" s="1"/>
  <c r="N24" i="110"/>
  <c r="M24" i="110"/>
  <c r="L24" i="110"/>
  <c r="K24" i="110"/>
  <c r="J24" i="110"/>
  <c r="I24" i="110"/>
  <c r="H24" i="110"/>
  <c r="N23" i="110"/>
  <c r="M23" i="110"/>
  <c r="L23" i="110"/>
  <c r="I23" i="110"/>
  <c r="K23" i="110" s="1"/>
  <c r="H23" i="110"/>
  <c r="N22" i="110"/>
  <c r="M22" i="110"/>
  <c r="L22" i="110"/>
  <c r="K22" i="110"/>
  <c r="J22" i="110"/>
  <c r="H22" i="110"/>
  <c r="I22" i="110" s="1"/>
  <c r="N21" i="110"/>
  <c r="M21" i="110"/>
  <c r="L21" i="110"/>
  <c r="K21" i="110"/>
  <c r="J21" i="110"/>
  <c r="H21" i="110"/>
  <c r="I21" i="110" s="1"/>
  <c r="N20" i="110"/>
  <c r="M20" i="110"/>
  <c r="L20" i="110"/>
  <c r="K20" i="110"/>
  <c r="H20" i="110"/>
  <c r="I20" i="110" s="1"/>
  <c r="J20" i="110" s="1"/>
  <c r="N19" i="110"/>
  <c r="M19" i="110"/>
  <c r="L19" i="110"/>
  <c r="I19" i="110"/>
  <c r="H19" i="110"/>
  <c r="N18" i="110"/>
  <c r="M18" i="110"/>
  <c r="L18" i="110"/>
  <c r="K18" i="110"/>
  <c r="J18" i="110"/>
  <c r="H18" i="110"/>
  <c r="I18" i="110" s="1"/>
  <c r="N17" i="110"/>
  <c r="M17" i="110"/>
  <c r="L17" i="110"/>
  <c r="K17" i="110"/>
  <c r="H17" i="110"/>
  <c r="I17" i="110" s="1"/>
  <c r="J17" i="110" s="1"/>
  <c r="N16" i="110"/>
  <c r="M16" i="110"/>
  <c r="L16" i="110"/>
  <c r="J16" i="110"/>
  <c r="I16" i="110"/>
  <c r="K16" i="110" s="1"/>
  <c r="H16" i="110"/>
  <c r="N15" i="110"/>
  <c r="M15" i="110"/>
  <c r="L15" i="110"/>
  <c r="I15" i="110"/>
  <c r="J15" i="110" s="1"/>
  <c r="H15" i="110"/>
  <c r="N14" i="110"/>
  <c r="M14" i="110"/>
  <c r="L14" i="110"/>
  <c r="J14" i="110"/>
  <c r="H14" i="110"/>
  <c r="I14" i="110" s="1"/>
  <c r="K14" i="110" s="1"/>
  <c r="N13" i="110"/>
  <c r="M13" i="110"/>
  <c r="L13" i="110"/>
  <c r="K13" i="110"/>
  <c r="J13" i="110"/>
  <c r="H13" i="110"/>
  <c r="I13" i="110" s="1"/>
  <c r="N12" i="110"/>
  <c r="M12" i="110"/>
  <c r="L12" i="110"/>
  <c r="I12" i="110"/>
  <c r="J12" i="110" s="1"/>
  <c r="H12" i="110"/>
  <c r="N11" i="110"/>
  <c r="M11" i="110"/>
  <c r="L11" i="110"/>
  <c r="H11" i="110"/>
  <c r="I11" i="110" s="1"/>
  <c r="B11" i="110"/>
  <c r="A11" i="110"/>
  <c r="A12" i="110" s="1"/>
  <c r="N10" i="110"/>
  <c r="M10" i="110"/>
  <c r="L10" i="110"/>
  <c r="K10" i="110"/>
  <c r="J10" i="110"/>
  <c r="H10" i="110"/>
  <c r="I10" i="110" s="1"/>
  <c r="B10" i="110"/>
  <c r="A10" i="110"/>
  <c r="N9" i="110"/>
  <c r="M9" i="110"/>
  <c r="L9" i="110"/>
  <c r="K9" i="110"/>
  <c r="J9" i="110"/>
  <c r="H9" i="110"/>
  <c r="I9" i="110" s="1"/>
  <c r="B9" i="110"/>
  <c r="M40" i="109"/>
  <c r="N38" i="109"/>
  <c r="K38" i="109"/>
  <c r="J38" i="109"/>
  <c r="H38" i="109"/>
  <c r="I38" i="109" s="1"/>
  <c r="N37" i="109"/>
  <c r="M37" i="109"/>
  <c r="L37" i="109"/>
  <c r="J37" i="109"/>
  <c r="H37" i="109"/>
  <c r="I37" i="109" s="1"/>
  <c r="K37" i="109" s="1"/>
  <c r="N36" i="109"/>
  <c r="M36" i="109"/>
  <c r="L36" i="109"/>
  <c r="H36" i="109"/>
  <c r="I36" i="109" s="1"/>
  <c r="N35" i="109"/>
  <c r="M35" i="109"/>
  <c r="L35" i="109"/>
  <c r="K35" i="109"/>
  <c r="J35" i="109"/>
  <c r="I35" i="109"/>
  <c r="H35" i="109"/>
  <c r="N34" i="109"/>
  <c r="M34" i="109"/>
  <c r="L34" i="109"/>
  <c r="H34" i="109"/>
  <c r="I34" i="109" s="1"/>
  <c r="N33" i="109"/>
  <c r="M33" i="109"/>
  <c r="L33" i="109"/>
  <c r="K33" i="109"/>
  <c r="H33" i="109"/>
  <c r="I33" i="109" s="1"/>
  <c r="J33" i="109" s="1"/>
  <c r="N32" i="109"/>
  <c r="M32" i="109"/>
  <c r="L32" i="109"/>
  <c r="K32" i="109"/>
  <c r="J32" i="109"/>
  <c r="I32" i="109"/>
  <c r="H32" i="109"/>
  <c r="N31" i="109"/>
  <c r="M31" i="109"/>
  <c r="L31" i="109"/>
  <c r="K31" i="109"/>
  <c r="J31" i="109"/>
  <c r="I31" i="109"/>
  <c r="H31" i="109"/>
  <c r="N30" i="109"/>
  <c r="M30" i="109"/>
  <c r="L30" i="109"/>
  <c r="H30" i="109"/>
  <c r="I30" i="109" s="1"/>
  <c r="N29" i="109"/>
  <c r="M29" i="109"/>
  <c r="L29" i="109"/>
  <c r="K29" i="109"/>
  <c r="J29" i="109"/>
  <c r="H29" i="109"/>
  <c r="I29" i="109" s="1"/>
  <c r="N28" i="109"/>
  <c r="M28" i="109"/>
  <c r="L28" i="109"/>
  <c r="K28" i="109"/>
  <c r="J28" i="109"/>
  <c r="I28" i="109"/>
  <c r="H28" i="109"/>
  <c r="N27" i="109"/>
  <c r="M27" i="109"/>
  <c r="L27" i="109"/>
  <c r="K27" i="109"/>
  <c r="J27" i="109"/>
  <c r="H27" i="109"/>
  <c r="I27" i="109" s="1"/>
  <c r="N26" i="109"/>
  <c r="M26" i="109"/>
  <c r="L26" i="109"/>
  <c r="K26" i="109"/>
  <c r="J26" i="109"/>
  <c r="H26" i="109"/>
  <c r="I26" i="109" s="1"/>
  <c r="N25" i="109"/>
  <c r="M25" i="109"/>
  <c r="L25" i="109"/>
  <c r="K25" i="109"/>
  <c r="J25" i="109"/>
  <c r="H25" i="109"/>
  <c r="I25" i="109" s="1"/>
  <c r="N24" i="109"/>
  <c r="M24" i="109"/>
  <c r="L24" i="109"/>
  <c r="H24" i="109"/>
  <c r="I24" i="109" s="1"/>
  <c r="J24" i="109" s="1"/>
  <c r="N23" i="109"/>
  <c r="M23" i="109"/>
  <c r="L23" i="109"/>
  <c r="K23" i="109"/>
  <c r="J23" i="109"/>
  <c r="I23" i="109"/>
  <c r="H23" i="109"/>
  <c r="N22" i="109"/>
  <c r="M22" i="109"/>
  <c r="L22" i="109"/>
  <c r="K22" i="109"/>
  <c r="J22" i="109"/>
  <c r="H22" i="109"/>
  <c r="I22" i="109" s="1"/>
  <c r="N21" i="109"/>
  <c r="M21" i="109"/>
  <c r="L21" i="109"/>
  <c r="H21" i="109"/>
  <c r="I21" i="109" s="1"/>
  <c r="N20" i="109"/>
  <c r="M20" i="109"/>
  <c r="L20" i="109"/>
  <c r="K20" i="109"/>
  <c r="J20" i="109"/>
  <c r="I20" i="109"/>
  <c r="H20" i="109"/>
  <c r="N19" i="109"/>
  <c r="M19" i="109"/>
  <c r="L19" i="109"/>
  <c r="I19" i="109"/>
  <c r="J19" i="109" s="1"/>
  <c r="H19" i="109"/>
  <c r="N18" i="109"/>
  <c r="M18" i="109"/>
  <c r="L18" i="109"/>
  <c r="K18" i="109"/>
  <c r="H18" i="109"/>
  <c r="I18" i="109" s="1"/>
  <c r="J18" i="109" s="1"/>
  <c r="N17" i="109"/>
  <c r="M17" i="109"/>
  <c r="L17" i="109"/>
  <c r="K17" i="109"/>
  <c r="J17" i="109"/>
  <c r="H17" i="109"/>
  <c r="I17" i="109" s="1"/>
  <c r="N16" i="109"/>
  <c r="M16" i="109"/>
  <c r="L16" i="109"/>
  <c r="H16" i="109"/>
  <c r="I16" i="109" s="1"/>
  <c r="N15" i="109"/>
  <c r="M15" i="109"/>
  <c r="L15" i="109"/>
  <c r="H15" i="109"/>
  <c r="I15" i="109" s="1"/>
  <c r="K15" i="109" s="1"/>
  <c r="N14" i="109"/>
  <c r="M14" i="109"/>
  <c r="L14" i="109"/>
  <c r="K14" i="109"/>
  <c r="J14" i="109"/>
  <c r="H14" i="109"/>
  <c r="I14" i="109" s="1"/>
  <c r="N13" i="109"/>
  <c r="M13" i="109"/>
  <c r="L13" i="109"/>
  <c r="H13" i="109"/>
  <c r="I13" i="109" s="1"/>
  <c r="J13" i="109" s="1"/>
  <c r="N12" i="109"/>
  <c r="M12" i="109"/>
  <c r="L12" i="109"/>
  <c r="H12" i="109"/>
  <c r="I12" i="109" s="1"/>
  <c r="N11" i="109"/>
  <c r="M11" i="109"/>
  <c r="L11" i="109"/>
  <c r="K11" i="109"/>
  <c r="J11" i="109"/>
  <c r="I11" i="109"/>
  <c r="H11" i="109"/>
  <c r="N10" i="109"/>
  <c r="M10" i="109"/>
  <c r="L10" i="109"/>
  <c r="H10" i="109"/>
  <c r="I10" i="109" s="1"/>
  <c r="A10" i="109"/>
  <c r="N9" i="109"/>
  <c r="M9" i="109"/>
  <c r="L9" i="109"/>
  <c r="K9" i="109"/>
  <c r="H9" i="109"/>
  <c r="I9" i="109" s="1"/>
  <c r="J9" i="109" s="1"/>
  <c r="B9" i="109"/>
  <c r="N38" i="108"/>
  <c r="J38" i="108"/>
  <c r="H38" i="108"/>
  <c r="I38" i="108" s="1"/>
  <c r="K38" i="108" s="1"/>
  <c r="N37" i="108"/>
  <c r="M37" i="108"/>
  <c r="L37" i="108"/>
  <c r="H37" i="108"/>
  <c r="I37" i="108" s="1"/>
  <c r="N36" i="108"/>
  <c r="M36" i="108"/>
  <c r="L36" i="108"/>
  <c r="K36" i="108"/>
  <c r="J36" i="108"/>
  <c r="I36" i="108"/>
  <c r="H36" i="108"/>
  <c r="N35" i="108"/>
  <c r="M35" i="108"/>
  <c r="L35" i="108"/>
  <c r="I35" i="108"/>
  <c r="H35" i="108"/>
  <c r="N34" i="108"/>
  <c r="M34" i="108"/>
  <c r="L34" i="108"/>
  <c r="H34" i="108"/>
  <c r="I34" i="108" s="1"/>
  <c r="N33" i="108"/>
  <c r="M33" i="108"/>
  <c r="L33" i="108"/>
  <c r="H33" i="108"/>
  <c r="I33" i="108" s="1"/>
  <c r="K33" i="108" s="1"/>
  <c r="N32" i="108"/>
  <c r="M32" i="108"/>
  <c r="L32" i="108"/>
  <c r="H32" i="108"/>
  <c r="I32" i="108" s="1"/>
  <c r="N31" i="108"/>
  <c r="M31" i="108"/>
  <c r="L31" i="108"/>
  <c r="H31" i="108"/>
  <c r="I31" i="108" s="1"/>
  <c r="N30" i="108"/>
  <c r="M30" i="108"/>
  <c r="L30" i="108"/>
  <c r="H30" i="108"/>
  <c r="I30" i="108" s="1"/>
  <c r="N29" i="108"/>
  <c r="M29" i="108"/>
  <c r="L29" i="108"/>
  <c r="J29" i="108"/>
  <c r="H29" i="108"/>
  <c r="I29" i="108" s="1"/>
  <c r="K29" i="108" s="1"/>
  <c r="N28" i="108"/>
  <c r="M28" i="108"/>
  <c r="L28" i="108"/>
  <c r="K28" i="108"/>
  <c r="H28" i="108"/>
  <c r="I28" i="108" s="1"/>
  <c r="J28" i="108" s="1"/>
  <c r="N27" i="108"/>
  <c r="M27" i="108"/>
  <c r="L27" i="108"/>
  <c r="K27" i="108"/>
  <c r="J27" i="108"/>
  <c r="I27" i="108"/>
  <c r="H27" i="108"/>
  <c r="N26" i="108"/>
  <c r="M26" i="108"/>
  <c r="L26" i="108"/>
  <c r="H26" i="108"/>
  <c r="I26" i="108" s="1"/>
  <c r="K26" i="108" s="1"/>
  <c r="N25" i="108"/>
  <c r="M25" i="108"/>
  <c r="L25" i="108"/>
  <c r="H25" i="108"/>
  <c r="I25" i="108" s="1"/>
  <c r="N24" i="108"/>
  <c r="M24" i="108"/>
  <c r="L24" i="108"/>
  <c r="K24" i="108"/>
  <c r="H24" i="108"/>
  <c r="I24" i="108" s="1"/>
  <c r="J24" i="108" s="1"/>
  <c r="N23" i="108"/>
  <c r="M23" i="108"/>
  <c r="L23" i="108"/>
  <c r="K23" i="108"/>
  <c r="I23" i="108"/>
  <c r="J23" i="108" s="1"/>
  <c r="H23" i="108"/>
  <c r="N22" i="108"/>
  <c r="M22" i="108"/>
  <c r="L22" i="108"/>
  <c r="H22" i="108"/>
  <c r="I22" i="108" s="1"/>
  <c r="N21" i="108"/>
  <c r="M21" i="108"/>
  <c r="L21" i="108"/>
  <c r="K21" i="108"/>
  <c r="J21" i="108"/>
  <c r="H21" i="108"/>
  <c r="I21" i="108" s="1"/>
  <c r="N20" i="108"/>
  <c r="M20" i="108"/>
  <c r="L20" i="108"/>
  <c r="K20" i="108"/>
  <c r="I20" i="108"/>
  <c r="J20" i="108" s="1"/>
  <c r="H20" i="108"/>
  <c r="N19" i="108"/>
  <c r="M19" i="108"/>
  <c r="L19" i="108"/>
  <c r="K19" i="108"/>
  <c r="H19" i="108"/>
  <c r="I19" i="108" s="1"/>
  <c r="J19" i="108" s="1"/>
  <c r="N18" i="108"/>
  <c r="M18" i="108"/>
  <c r="L18" i="108"/>
  <c r="K18" i="108"/>
  <c r="J18" i="108"/>
  <c r="H18" i="108"/>
  <c r="I18" i="108" s="1"/>
  <c r="N17" i="108"/>
  <c r="M17" i="108"/>
  <c r="L17" i="108"/>
  <c r="J17" i="108"/>
  <c r="H17" i="108"/>
  <c r="I17" i="108" s="1"/>
  <c r="K17" i="108" s="1"/>
  <c r="N16" i="108"/>
  <c r="M16" i="108"/>
  <c r="L16" i="108"/>
  <c r="K16" i="108"/>
  <c r="H16" i="108"/>
  <c r="I16" i="108" s="1"/>
  <c r="J16" i="108" s="1"/>
  <c r="N15" i="108"/>
  <c r="M15" i="108"/>
  <c r="L15" i="108"/>
  <c r="H15" i="108"/>
  <c r="I15" i="108" s="1"/>
  <c r="N14" i="108"/>
  <c r="M14" i="108"/>
  <c r="L14" i="108"/>
  <c r="H14" i="108"/>
  <c r="I14" i="108" s="1"/>
  <c r="K14" i="108" s="1"/>
  <c r="N13" i="108"/>
  <c r="M13" i="108"/>
  <c r="L13" i="108"/>
  <c r="H13" i="108"/>
  <c r="I13" i="108" s="1"/>
  <c r="N12" i="108"/>
  <c r="M12" i="108"/>
  <c r="L12" i="108"/>
  <c r="K12" i="108"/>
  <c r="J12" i="108"/>
  <c r="I12" i="108"/>
  <c r="H12" i="108"/>
  <c r="N11" i="108"/>
  <c r="M11" i="108"/>
  <c r="L11" i="108"/>
  <c r="K11" i="108"/>
  <c r="I11" i="108"/>
  <c r="J11" i="108" s="1"/>
  <c r="H11" i="108"/>
  <c r="A11" i="108"/>
  <c r="N10" i="108"/>
  <c r="M10" i="108"/>
  <c r="M40" i="108" s="1"/>
  <c r="L10" i="108"/>
  <c r="H10" i="108"/>
  <c r="I10" i="108" s="1"/>
  <c r="B10" i="108"/>
  <c r="A10" i="108"/>
  <c r="N9" i="108"/>
  <c r="M9" i="108"/>
  <c r="L9" i="108"/>
  <c r="H9" i="108"/>
  <c r="B9" i="108"/>
  <c r="N38" i="107"/>
  <c r="K38" i="107"/>
  <c r="J38" i="107"/>
  <c r="H38" i="107"/>
  <c r="I38" i="107" s="1"/>
  <c r="N37" i="107"/>
  <c r="M37" i="107"/>
  <c r="L37" i="107"/>
  <c r="H37" i="107"/>
  <c r="I37" i="107" s="1"/>
  <c r="N36" i="107"/>
  <c r="M36" i="107"/>
  <c r="L36" i="107"/>
  <c r="I36" i="107"/>
  <c r="H36" i="107"/>
  <c r="N35" i="107"/>
  <c r="M35" i="107"/>
  <c r="L35" i="107"/>
  <c r="I35" i="107"/>
  <c r="H35" i="107"/>
  <c r="N34" i="107"/>
  <c r="M34" i="107"/>
  <c r="L34" i="107"/>
  <c r="K34" i="107"/>
  <c r="J34" i="107"/>
  <c r="H34" i="107"/>
  <c r="I34" i="107" s="1"/>
  <c r="N33" i="107"/>
  <c r="M33" i="107"/>
  <c r="L33" i="107"/>
  <c r="J33" i="107"/>
  <c r="H33" i="107"/>
  <c r="I33" i="107" s="1"/>
  <c r="K33" i="107" s="1"/>
  <c r="N32" i="107"/>
  <c r="M32" i="107"/>
  <c r="L32" i="107"/>
  <c r="I32" i="107"/>
  <c r="H32" i="107"/>
  <c r="N31" i="107"/>
  <c r="M31" i="107"/>
  <c r="L31" i="107"/>
  <c r="H31" i="107"/>
  <c r="I31" i="107" s="1"/>
  <c r="N30" i="107"/>
  <c r="M30" i="107"/>
  <c r="L30" i="107"/>
  <c r="J30" i="107"/>
  <c r="H30" i="107"/>
  <c r="I30" i="107" s="1"/>
  <c r="K30" i="107" s="1"/>
  <c r="N29" i="107"/>
  <c r="M29" i="107"/>
  <c r="L29" i="107"/>
  <c r="K29" i="107"/>
  <c r="J29" i="107"/>
  <c r="H29" i="107"/>
  <c r="I29" i="107" s="1"/>
  <c r="N28" i="107"/>
  <c r="M28" i="107"/>
  <c r="L28" i="107"/>
  <c r="J28" i="107"/>
  <c r="H28" i="107"/>
  <c r="I28" i="107" s="1"/>
  <c r="K28" i="107" s="1"/>
  <c r="N27" i="107"/>
  <c r="M27" i="107"/>
  <c r="L27" i="107"/>
  <c r="I27" i="107"/>
  <c r="H27" i="107"/>
  <c r="N26" i="107"/>
  <c r="M26" i="107"/>
  <c r="L26" i="107"/>
  <c r="H26" i="107"/>
  <c r="I26" i="107" s="1"/>
  <c r="J26" i="107" s="1"/>
  <c r="N25" i="107"/>
  <c r="M25" i="107"/>
  <c r="L25" i="107"/>
  <c r="K25" i="107"/>
  <c r="J25" i="107"/>
  <c r="H25" i="107"/>
  <c r="I25" i="107" s="1"/>
  <c r="N24" i="107"/>
  <c r="M24" i="107"/>
  <c r="L24" i="107"/>
  <c r="I24" i="107"/>
  <c r="H24" i="107"/>
  <c r="N23" i="107"/>
  <c r="M23" i="107"/>
  <c r="L23" i="107"/>
  <c r="K23" i="107"/>
  <c r="J23" i="107"/>
  <c r="I23" i="107"/>
  <c r="H23" i="107"/>
  <c r="N22" i="107"/>
  <c r="M22" i="107"/>
  <c r="L22" i="107"/>
  <c r="H22" i="107"/>
  <c r="I22" i="107" s="1"/>
  <c r="N21" i="107"/>
  <c r="M21" i="107"/>
  <c r="L21" i="107"/>
  <c r="H21" i="107"/>
  <c r="I21" i="107" s="1"/>
  <c r="N20" i="107"/>
  <c r="M20" i="107"/>
  <c r="L20" i="107"/>
  <c r="H20" i="107"/>
  <c r="I20" i="107" s="1"/>
  <c r="N19" i="107"/>
  <c r="M19" i="107"/>
  <c r="L19" i="107"/>
  <c r="H19" i="107"/>
  <c r="I19" i="107" s="1"/>
  <c r="N18" i="107"/>
  <c r="M18" i="107"/>
  <c r="L18" i="107"/>
  <c r="J18" i="107"/>
  <c r="H18" i="107"/>
  <c r="I18" i="107" s="1"/>
  <c r="K18" i="107" s="1"/>
  <c r="N17" i="107"/>
  <c r="M17" i="107"/>
  <c r="L17" i="107"/>
  <c r="K17" i="107"/>
  <c r="J17" i="107"/>
  <c r="H17" i="107"/>
  <c r="I17" i="107" s="1"/>
  <c r="N16" i="107"/>
  <c r="M16" i="107"/>
  <c r="L16" i="107"/>
  <c r="I16" i="107"/>
  <c r="H16" i="107"/>
  <c r="N15" i="107"/>
  <c r="M15" i="107"/>
  <c r="L15" i="107"/>
  <c r="I15" i="107"/>
  <c r="H15" i="107"/>
  <c r="N14" i="107"/>
  <c r="M14" i="107"/>
  <c r="L14" i="107"/>
  <c r="K14" i="107"/>
  <c r="J14" i="107"/>
  <c r="H14" i="107"/>
  <c r="I14" i="107" s="1"/>
  <c r="N13" i="107"/>
  <c r="M13" i="107"/>
  <c r="L13" i="107"/>
  <c r="K13" i="107"/>
  <c r="J13" i="107"/>
  <c r="H13" i="107"/>
  <c r="I13" i="107" s="1"/>
  <c r="N12" i="107"/>
  <c r="M12" i="107"/>
  <c r="L12" i="107"/>
  <c r="I12" i="107"/>
  <c r="H12" i="107"/>
  <c r="N11" i="107"/>
  <c r="M11" i="107"/>
  <c r="L11" i="107"/>
  <c r="K11" i="107"/>
  <c r="J11" i="107"/>
  <c r="I11" i="107"/>
  <c r="H11" i="107"/>
  <c r="N10" i="107"/>
  <c r="M10" i="107"/>
  <c r="L10" i="107"/>
  <c r="K10" i="107"/>
  <c r="J10" i="107"/>
  <c r="H10" i="107"/>
  <c r="I10" i="107" s="1"/>
  <c r="B10" i="107"/>
  <c r="A10" i="107"/>
  <c r="A11" i="107" s="1"/>
  <c r="N9" i="107"/>
  <c r="M9" i="107"/>
  <c r="L9" i="107"/>
  <c r="H9" i="107"/>
  <c r="I9" i="107" s="1"/>
  <c r="B9" i="107"/>
  <c r="N38" i="106"/>
  <c r="K38" i="106"/>
  <c r="J38" i="106"/>
  <c r="H38" i="106"/>
  <c r="I38" i="106" s="1"/>
  <c r="N37" i="106"/>
  <c r="M37" i="106"/>
  <c r="L37" i="106"/>
  <c r="K37" i="106"/>
  <c r="J37" i="106"/>
  <c r="H37" i="106"/>
  <c r="I37" i="106" s="1"/>
  <c r="N36" i="106"/>
  <c r="M36" i="106"/>
  <c r="L36" i="106"/>
  <c r="K36" i="106"/>
  <c r="J36" i="106"/>
  <c r="I36" i="106"/>
  <c r="H36" i="106"/>
  <c r="N35" i="106"/>
  <c r="M35" i="106"/>
  <c r="L35" i="106"/>
  <c r="J35" i="106"/>
  <c r="I35" i="106"/>
  <c r="K35" i="106" s="1"/>
  <c r="H35" i="106"/>
  <c r="N34" i="106"/>
  <c r="M34" i="106"/>
  <c r="L34" i="106"/>
  <c r="K34" i="106"/>
  <c r="J34" i="106"/>
  <c r="H34" i="106"/>
  <c r="I34" i="106" s="1"/>
  <c r="N33" i="106"/>
  <c r="M33" i="106"/>
  <c r="L33" i="106"/>
  <c r="H33" i="106"/>
  <c r="I33" i="106" s="1"/>
  <c r="K33" i="106" s="1"/>
  <c r="N32" i="106"/>
  <c r="M32" i="106"/>
  <c r="L32" i="106"/>
  <c r="I32" i="106"/>
  <c r="H32" i="106"/>
  <c r="N31" i="106"/>
  <c r="M31" i="106"/>
  <c r="L31" i="106"/>
  <c r="K31" i="106"/>
  <c r="J31" i="106"/>
  <c r="I31" i="106"/>
  <c r="H31" i="106"/>
  <c r="N30" i="106"/>
  <c r="M30" i="106"/>
  <c r="L30" i="106"/>
  <c r="H30" i="106"/>
  <c r="I30" i="106" s="1"/>
  <c r="N29" i="106"/>
  <c r="M29" i="106"/>
  <c r="L29" i="106"/>
  <c r="K29" i="106"/>
  <c r="J29" i="106"/>
  <c r="H29" i="106"/>
  <c r="I29" i="106" s="1"/>
  <c r="N28" i="106"/>
  <c r="M28" i="106"/>
  <c r="L28" i="106"/>
  <c r="J28" i="106"/>
  <c r="I28" i="106"/>
  <c r="K28" i="106" s="1"/>
  <c r="H28" i="106"/>
  <c r="N27" i="106"/>
  <c r="M27" i="106"/>
  <c r="L27" i="106"/>
  <c r="H27" i="106"/>
  <c r="I27" i="106" s="1"/>
  <c r="N26" i="106"/>
  <c r="M26" i="106"/>
  <c r="L26" i="106"/>
  <c r="K26" i="106"/>
  <c r="J26" i="106"/>
  <c r="H26" i="106"/>
  <c r="I26" i="106" s="1"/>
  <c r="N25" i="106"/>
  <c r="M25" i="106"/>
  <c r="L25" i="106"/>
  <c r="K25" i="106"/>
  <c r="J25" i="106"/>
  <c r="H25" i="106"/>
  <c r="I25" i="106" s="1"/>
  <c r="N24" i="106"/>
  <c r="M24" i="106"/>
  <c r="L24" i="106"/>
  <c r="I24" i="106"/>
  <c r="H24" i="106"/>
  <c r="N23" i="106"/>
  <c r="M23" i="106"/>
  <c r="L23" i="106"/>
  <c r="J23" i="106"/>
  <c r="I23" i="106"/>
  <c r="K23" i="106" s="1"/>
  <c r="H23" i="106"/>
  <c r="N22" i="106"/>
  <c r="M22" i="106"/>
  <c r="L22" i="106"/>
  <c r="K22" i="106"/>
  <c r="J22" i="106"/>
  <c r="H22" i="106"/>
  <c r="I22" i="106" s="1"/>
  <c r="N21" i="106"/>
  <c r="M21" i="106"/>
  <c r="L21" i="106"/>
  <c r="H21" i="106"/>
  <c r="I21" i="106" s="1"/>
  <c r="N20" i="106"/>
  <c r="M20" i="106"/>
  <c r="L20" i="106"/>
  <c r="I20" i="106"/>
  <c r="K20" i="106" s="1"/>
  <c r="H20" i="106"/>
  <c r="N19" i="106"/>
  <c r="M19" i="106"/>
  <c r="L19" i="106"/>
  <c r="K19" i="106"/>
  <c r="J19" i="106"/>
  <c r="I19" i="106"/>
  <c r="H19" i="106"/>
  <c r="N18" i="106"/>
  <c r="M18" i="106"/>
  <c r="L18" i="106"/>
  <c r="K18" i="106"/>
  <c r="J18" i="106"/>
  <c r="H18" i="106"/>
  <c r="I18" i="106" s="1"/>
  <c r="N17" i="106"/>
  <c r="M17" i="106"/>
  <c r="L17" i="106"/>
  <c r="K17" i="106"/>
  <c r="J17" i="106"/>
  <c r="H17" i="106"/>
  <c r="I17" i="106" s="1"/>
  <c r="N16" i="106"/>
  <c r="M16" i="106"/>
  <c r="L16" i="106"/>
  <c r="J16" i="106"/>
  <c r="I16" i="106"/>
  <c r="K16" i="106" s="1"/>
  <c r="H16" i="106"/>
  <c r="N15" i="106"/>
  <c r="M15" i="106"/>
  <c r="L15" i="106"/>
  <c r="K15" i="106"/>
  <c r="I15" i="106"/>
  <c r="J15" i="106" s="1"/>
  <c r="H15" i="106"/>
  <c r="N14" i="106"/>
  <c r="M14" i="106"/>
  <c r="L14" i="106"/>
  <c r="K14" i="106"/>
  <c r="J14" i="106"/>
  <c r="H14" i="106"/>
  <c r="I14" i="106" s="1"/>
  <c r="N13" i="106"/>
  <c r="M13" i="106"/>
  <c r="L13" i="106"/>
  <c r="K13" i="106"/>
  <c r="J13" i="106"/>
  <c r="H13" i="106"/>
  <c r="I13" i="106" s="1"/>
  <c r="N12" i="106"/>
  <c r="M12" i="106"/>
  <c r="L12" i="106"/>
  <c r="H12" i="106"/>
  <c r="I12" i="106" s="1"/>
  <c r="N11" i="106"/>
  <c r="M11" i="106"/>
  <c r="L11" i="106"/>
  <c r="I11" i="106"/>
  <c r="H11" i="106"/>
  <c r="A11" i="106"/>
  <c r="N10" i="106"/>
  <c r="M10" i="106"/>
  <c r="L10" i="106"/>
  <c r="K10" i="106"/>
  <c r="J10" i="106"/>
  <c r="H10" i="106"/>
  <c r="I10" i="106" s="1"/>
  <c r="A10" i="106"/>
  <c r="B10" i="106" s="1"/>
  <c r="N9" i="106"/>
  <c r="M9" i="106"/>
  <c r="L9" i="106"/>
  <c r="H9" i="106"/>
  <c r="B9" i="106"/>
  <c r="N38" i="105"/>
  <c r="H38" i="105"/>
  <c r="I38" i="105" s="1"/>
  <c r="N37" i="105"/>
  <c r="M37" i="105"/>
  <c r="L37" i="105"/>
  <c r="H37" i="105"/>
  <c r="I37" i="105" s="1"/>
  <c r="N36" i="105"/>
  <c r="M36" i="105"/>
  <c r="L36" i="105"/>
  <c r="K36" i="105"/>
  <c r="J36" i="105"/>
  <c r="I36" i="105"/>
  <c r="H36" i="105"/>
  <c r="N35" i="105"/>
  <c r="M35" i="105"/>
  <c r="L35" i="105"/>
  <c r="K35" i="105"/>
  <c r="I35" i="105"/>
  <c r="J35" i="105" s="1"/>
  <c r="H35" i="105"/>
  <c r="N34" i="105"/>
  <c r="M34" i="105"/>
  <c r="L34" i="105"/>
  <c r="K34" i="105"/>
  <c r="H34" i="105"/>
  <c r="I34" i="105" s="1"/>
  <c r="J34" i="105" s="1"/>
  <c r="N33" i="105"/>
  <c r="M33" i="105"/>
  <c r="L33" i="105"/>
  <c r="K33" i="105"/>
  <c r="J33" i="105"/>
  <c r="H33" i="105"/>
  <c r="I33" i="105" s="1"/>
  <c r="N32" i="105"/>
  <c r="M32" i="105"/>
  <c r="L32" i="105"/>
  <c r="H32" i="105"/>
  <c r="I32" i="105" s="1"/>
  <c r="K32" i="105" s="1"/>
  <c r="N31" i="105"/>
  <c r="M31" i="105"/>
  <c r="L31" i="105"/>
  <c r="K31" i="105"/>
  <c r="J31" i="105"/>
  <c r="H31" i="105"/>
  <c r="I31" i="105" s="1"/>
  <c r="N30" i="105"/>
  <c r="M30" i="105"/>
  <c r="L30" i="105"/>
  <c r="K30" i="105"/>
  <c r="J30" i="105"/>
  <c r="H30" i="105"/>
  <c r="I30" i="105" s="1"/>
  <c r="N29" i="105"/>
  <c r="M29" i="105"/>
  <c r="L29" i="105"/>
  <c r="H29" i="105"/>
  <c r="I29" i="105" s="1"/>
  <c r="N28" i="105"/>
  <c r="M28" i="105"/>
  <c r="L28" i="105"/>
  <c r="K28" i="105"/>
  <c r="J28" i="105"/>
  <c r="H28" i="105"/>
  <c r="I28" i="105" s="1"/>
  <c r="N27" i="105"/>
  <c r="M27" i="105"/>
  <c r="L27" i="105"/>
  <c r="K27" i="105"/>
  <c r="J27" i="105"/>
  <c r="I27" i="105"/>
  <c r="H27" i="105"/>
  <c r="N26" i="105"/>
  <c r="M26" i="105"/>
  <c r="L26" i="105"/>
  <c r="J26" i="105"/>
  <c r="H26" i="105"/>
  <c r="I26" i="105" s="1"/>
  <c r="K26" i="105" s="1"/>
  <c r="N25" i="105"/>
  <c r="M25" i="105"/>
  <c r="L25" i="105"/>
  <c r="K25" i="105"/>
  <c r="H25" i="105"/>
  <c r="I25" i="105" s="1"/>
  <c r="J25" i="105" s="1"/>
  <c r="N24" i="105"/>
  <c r="M24" i="105"/>
  <c r="L24" i="105"/>
  <c r="K24" i="105"/>
  <c r="J24" i="105"/>
  <c r="I24" i="105"/>
  <c r="H24" i="105"/>
  <c r="N23" i="105"/>
  <c r="M23" i="105"/>
  <c r="L23" i="105"/>
  <c r="H23" i="105"/>
  <c r="I23" i="105" s="1"/>
  <c r="J23" i="105" s="1"/>
  <c r="N22" i="105"/>
  <c r="M22" i="105"/>
  <c r="L22" i="105"/>
  <c r="K22" i="105"/>
  <c r="H22" i="105"/>
  <c r="I22" i="105" s="1"/>
  <c r="J22" i="105" s="1"/>
  <c r="N21" i="105"/>
  <c r="M21" i="105"/>
  <c r="L21" i="105"/>
  <c r="K21" i="105"/>
  <c r="J21" i="105"/>
  <c r="H21" i="105"/>
  <c r="I21" i="105" s="1"/>
  <c r="N20" i="105"/>
  <c r="M20" i="105"/>
  <c r="L20" i="105"/>
  <c r="K20" i="105"/>
  <c r="J20" i="105"/>
  <c r="I20" i="105"/>
  <c r="H20" i="105"/>
  <c r="N19" i="105"/>
  <c r="M19" i="105"/>
  <c r="L19" i="105"/>
  <c r="H19" i="105"/>
  <c r="I19" i="105" s="1"/>
  <c r="K19" i="105" s="1"/>
  <c r="N18" i="105"/>
  <c r="M18" i="105"/>
  <c r="L18" i="105"/>
  <c r="K18" i="105"/>
  <c r="J18" i="105"/>
  <c r="H18" i="105"/>
  <c r="I18" i="105" s="1"/>
  <c r="N17" i="105"/>
  <c r="M17" i="105"/>
  <c r="L17" i="105"/>
  <c r="K17" i="105"/>
  <c r="J17" i="105"/>
  <c r="H17" i="105"/>
  <c r="I17" i="105" s="1"/>
  <c r="N16" i="105"/>
  <c r="M16" i="105"/>
  <c r="L16" i="105"/>
  <c r="K16" i="105"/>
  <c r="J16" i="105"/>
  <c r="H16" i="105"/>
  <c r="I16" i="105" s="1"/>
  <c r="N15" i="105"/>
  <c r="M15" i="105"/>
  <c r="L15" i="105"/>
  <c r="K15" i="105"/>
  <c r="J15" i="105"/>
  <c r="I15" i="105"/>
  <c r="H15" i="105"/>
  <c r="A15" i="105"/>
  <c r="N14" i="105"/>
  <c r="M14" i="105"/>
  <c r="M40" i="105" s="1"/>
  <c r="L14" i="105"/>
  <c r="H14" i="105"/>
  <c r="I14" i="105" s="1"/>
  <c r="K14" i="105" s="1"/>
  <c r="N13" i="105"/>
  <c r="M13" i="105"/>
  <c r="L13" i="105"/>
  <c r="K13" i="105"/>
  <c r="H13" i="105"/>
  <c r="I13" i="105" s="1"/>
  <c r="J13" i="105" s="1"/>
  <c r="B13" i="105"/>
  <c r="N12" i="105"/>
  <c r="M12" i="105"/>
  <c r="L12" i="105"/>
  <c r="K12" i="105"/>
  <c r="J12" i="105"/>
  <c r="I12" i="105"/>
  <c r="H12" i="105"/>
  <c r="N11" i="105"/>
  <c r="M11" i="105"/>
  <c r="L11" i="105"/>
  <c r="J11" i="105"/>
  <c r="I11" i="105"/>
  <c r="K11" i="105" s="1"/>
  <c r="H11" i="105"/>
  <c r="B11" i="105"/>
  <c r="N10" i="105"/>
  <c r="M10" i="105"/>
  <c r="L10" i="105"/>
  <c r="H10" i="105"/>
  <c r="I10" i="105" s="1"/>
  <c r="B10" i="105"/>
  <c r="A10" i="105"/>
  <c r="A11" i="105" s="1"/>
  <c r="A12" i="105" s="1"/>
  <c r="A13" i="105" s="1"/>
  <c r="A14" i="105" s="1"/>
  <c r="B14" i="105" s="1"/>
  <c r="N9" i="105"/>
  <c r="M9" i="105"/>
  <c r="L9" i="105"/>
  <c r="K9" i="105"/>
  <c r="J9" i="105"/>
  <c r="H9" i="105"/>
  <c r="I9" i="105" s="1"/>
  <c r="B9" i="105"/>
  <c r="N38" i="104"/>
  <c r="H38" i="104"/>
  <c r="I38" i="104" s="1"/>
  <c r="N37" i="104"/>
  <c r="M37" i="104"/>
  <c r="L37" i="104"/>
  <c r="H37" i="104"/>
  <c r="I37" i="104" s="1"/>
  <c r="N36" i="104"/>
  <c r="M36" i="104"/>
  <c r="L36" i="104"/>
  <c r="K36" i="104"/>
  <c r="I36" i="104"/>
  <c r="J36" i="104" s="1"/>
  <c r="H36" i="104"/>
  <c r="N35" i="104"/>
  <c r="M35" i="104"/>
  <c r="L35" i="104"/>
  <c r="K35" i="104"/>
  <c r="H35" i="104"/>
  <c r="I35" i="104" s="1"/>
  <c r="J35" i="104" s="1"/>
  <c r="N34" i="104"/>
  <c r="M34" i="104"/>
  <c r="L34" i="104"/>
  <c r="H34" i="104"/>
  <c r="I34" i="104" s="1"/>
  <c r="N33" i="104"/>
  <c r="M33" i="104"/>
  <c r="L33" i="104"/>
  <c r="H33" i="104"/>
  <c r="I33" i="104" s="1"/>
  <c r="N32" i="104"/>
  <c r="M32" i="104"/>
  <c r="L32" i="104"/>
  <c r="H32" i="104"/>
  <c r="I32" i="104" s="1"/>
  <c r="N31" i="104"/>
  <c r="M31" i="104"/>
  <c r="L31" i="104"/>
  <c r="I31" i="104"/>
  <c r="H31" i="104"/>
  <c r="N30" i="104"/>
  <c r="M30" i="104"/>
  <c r="L30" i="104"/>
  <c r="H30" i="104"/>
  <c r="I30" i="104" s="1"/>
  <c r="K30" i="104" s="1"/>
  <c r="N29" i="104"/>
  <c r="M29" i="104"/>
  <c r="L29" i="104"/>
  <c r="H29" i="104"/>
  <c r="I29" i="104" s="1"/>
  <c r="N28" i="104"/>
  <c r="M28" i="104"/>
  <c r="L28" i="104"/>
  <c r="H28" i="104"/>
  <c r="I28" i="104" s="1"/>
  <c r="J28" i="104" s="1"/>
  <c r="N27" i="104"/>
  <c r="M27" i="104"/>
  <c r="L27" i="104"/>
  <c r="K27" i="104"/>
  <c r="I27" i="104"/>
  <c r="J27" i="104" s="1"/>
  <c r="H27" i="104"/>
  <c r="N26" i="104"/>
  <c r="M26" i="104"/>
  <c r="L26" i="104"/>
  <c r="H26" i="104"/>
  <c r="I26" i="104" s="1"/>
  <c r="N25" i="104"/>
  <c r="M25" i="104"/>
  <c r="L25" i="104"/>
  <c r="H25" i="104"/>
  <c r="I25" i="104" s="1"/>
  <c r="N24" i="104"/>
  <c r="M24" i="104"/>
  <c r="L24" i="104"/>
  <c r="I24" i="104"/>
  <c r="J24" i="104" s="1"/>
  <c r="H24" i="104"/>
  <c r="N23" i="104"/>
  <c r="M23" i="104"/>
  <c r="L23" i="104"/>
  <c r="H23" i="104"/>
  <c r="I23" i="104" s="1"/>
  <c r="N22" i="104"/>
  <c r="M22" i="104"/>
  <c r="L22" i="104"/>
  <c r="K22" i="104"/>
  <c r="J22" i="104"/>
  <c r="H22" i="104"/>
  <c r="I22" i="104" s="1"/>
  <c r="N21" i="104"/>
  <c r="M21" i="104"/>
  <c r="L21" i="104"/>
  <c r="H21" i="104"/>
  <c r="I21" i="104" s="1"/>
  <c r="K21" i="104" s="1"/>
  <c r="N20" i="104"/>
  <c r="M20" i="104"/>
  <c r="L20" i="104"/>
  <c r="K20" i="104"/>
  <c r="H20" i="104"/>
  <c r="I20" i="104" s="1"/>
  <c r="J20" i="104" s="1"/>
  <c r="N19" i="104"/>
  <c r="M19" i="104"/>
  <c r="L19" i="104"/>
  <c r="K19" i="104"/>
  <c r="H19" i="104"/>
  <c r="I19" i="104" s="1"/>
  <c r="J19" i="104" s="1"/>
  <c r="N18" i="104"/>
  <c r="M18" i="104"/>
  <c r="L18" i="104"/>
  <c r="J18" i="104"/>
  <c r="H18" i="104"/>
  <c r="I18" i="104" s="1"/>
  <c r="K18" i="104" s="1"/>
  <c r="N17" i="104"/>
  <c r="M17" i="104"/>
  <c r="L17" i="104"/>
  <c r="H17" i="104"/>
  <c r="I17" i="104" s="1"/>
  <c r="N16" i="104"/>
  <c r="M16" i="104"/>
  <c r="L16" i="104"/>
  <c r="H16" i="104"/>
  <c r="I16" i="104" s="1"/>
  <c r="N15" i="104"/>
  <c r="M15" i="104"/>
  <c r="L15" i="104"/>
  <c r="H15" i="104"/>
  <c r="I15" i="104" s="1"/>
  <c r="N14" i="104"/>
  <c r="M14" i="104"/>
  <c r="L14" i="104"/>
  <c r="H14" i="104"/>
  <c r="I14" i="104" s="1"/>
  <c r="N13" i="104"/>
  <c r="M13" i="104"/>
  <c r="L13" i="104"/>
  <c r="H13" i="104"/>
  <c r="I13" i="104" s="1"/>
  <c r="K13" i="104" s="1"/>
  <c r="N12" i="104"/>
  <c r="M12" i="104"/>
  <c r="L12" i="104"/>
  <c r="H12" i="104"/>
  <c r="I12" i="104" s="1"/>
  <c r="J12" i="104" s="1"/>
  <c r="N11" i="104"/>
  <c r="M11" i="104"/>
  <c r="L11" i="104"/>
  <c r="K11" i="104"/>
  <c r="H11" i="104"/>
  <c r="I11" i="104" s="1"/>
  <c r="J11" i="104" s="1"/>
  <c r="N10" i="104"/>
  <c r="M10" i="104"/>
  <c r="L10" i="104"/>
  <c r="H10" i="104"/>
  <c r="B10" i="104"/>
  <c r="A10" i="104"/>
  <c r="A11" i="104" s="1"/>
  <c r="N9" i="104"/>
  <c r="M9" i="104"/>
  <c r="L9" i="104"/>
  <c r="J9" i="104"/>
  <c r="H9" i="104"/>
  <c r="I9" i="104" s="1"/>
  <c r="K9" i="104" s="1"/>
  <c r="B9" i="104"/>
  <c r="N38" i="103"/>
  <c r="K38" i="103"/>
  <c r="J38" i="103"/>
  <c r="H38" i="103"/>
  <c r="I38" i="103" s="1"/>
  <c r="N37" i="103"/>
  <c r="M37" i="103"/>
  <c r="L37" i="103"/>
  <c r="H37" i="103"/>
  <c r="I37" i="103" s="1"/>
  <c r="N36" i="103"/>
  <c r="M36" i="103"/>
  <c r="L36" i="103"/>
  <c r="K36" i="103"/>
  <c r="H36" i="103"/>
  <c r="I36" i="103" s="1"/>
  <c r="J36" i="103" s="1"/>
  <c r="N35" i="103"/>
  <c r="M35" i="103"/>
  <c r="L35" i="103"/>
  <c r="J35" i="103"/>
  <c r="I35" i="103"/>
  <c r="K35" i="103" s="1"/>
  <c r="H35" i="103"/>
  <c r="N34" i="103"/>
  <c r="M34" i="103"/>
  <c r="L34" i="103"/>
  <c r="H34" i="103"/>
  <c r="I34" i="103" s="1"/>
  <c r="K34" i="103" s="1"/>
  <c r="N33" i="103"/>
  <c r="M33" i="103"/>
  <c r="L33" i="103"/>
  <c r="L40" i="103" s="1"/>
  <c r="J33" i="103"/>
  <c r="H33" i="103"/>
  <c r="I33" i="103" s="1"/>
  <c r="K33" i="103" s="1"/>
  <c r="N32" i="103"/>
  <c r="M32" i="103"/>
  <c r="L32" i="103"/>
  <c r="I32" i="103"/>
  <c r="K32" i="103" s="1"/>
  <c r="H32" i="103"/>
  <c r="N31" i="103"/>
  <c r="M31" i="103"/>
  <c r="L31" i="103"/>
  <c r="H31" i="103"/>
  <c r="I31" i="103" s="1"/>
  <c r="N30" i="103"/>
  <c r="M30" i="103"/>
  <c r="L30" i="103"/>
  <c r="K30" i="103"/>
  <c r="J30" i="103"/>
  <c r="H30" i="103"/>
  <c r="I30" i="103" s="1"/>
  <c r="N29" i="103"/>
  <c r="M29" i="103"/>
  <c r="L29" i="103"/>
  <c r="K29" i="103"/>
  <c r="J29" i="103"/>
  <c r="H29" i="103"/>
  <c r="I29" i="103" s="1"/>
  <c r="N28" i="103"/>
  <c r="M28" i="103"/>
  <c r="L28" i="103"/>
  <c r="I28" i="103"/>
  <c r="H28" i="103"/>
  <c r="N27" i="103"/>
  <c r="M27" i="103"/>
  <c r="L27" i="103"/>
  <c r="I27" i="103"/>
  <c r="H27" i="103"/>
  <c r="N26" i="103"/>
  <c r="M26" i="103"/>
  <c r="L26" i="103"/>
  <c r="K26" i="103"/>
  <c r="J26" i="103"/>
  <c r="H26" i="103"/>
  <c r="I26" i="103" s="1"/>
  <c r="N25" i="103"/>
  <c r="M25" i="103"/>
  <c r="L25" i="103"/>
  <c r="J25" i="103"/>
  <c r="H25" i="103"/>
  <c r="I25" i="103" s="1"/>
  <c r="K25" i="103" s="1"/>
  <c r="N24" i="103"/>
  <c r="M24" i="103"/>
  <c r="L24" i="103"/>
  <c r="H24" i="103"/>
  <c r="I24" i="103" s="1"/>
  <c r="N23" i="103"/>
  <c r="M23" i="103"/>
  <c r="L23" i="103"/>
  <c r="H23" i="103"/>
  <c r="I23" i="103" s="1"/>
  <c r="N22" i="103"/>
  <c r="M22" i="103"/>
  <c r="L22" i="103"/>
  <c r="H22" i="103"/>
  <c r="I22" i="103" s="1"/>
  <c r="N21" i="103"/>
  <c r="M21" i="103"/>
  <c r="L21" i="103"/>
  <c r="H21" i="103"/>
  <c r="I21" i="103" s="1"/>
  <c r="N20" i="103"/>
  <c r="M20" i="103"/>
  <c r="L20" i="103"/>
  <c r="H20" i="103"/>
  <c r="I20" i="103" s="1"/>
  <c r="N19" i="103"/>
  <c r="M19" i="103"/>
  <c r="L19" i="103"/>
  <c r="I19" i="103"/>
  <c r="H19" i="103"/>
  <c r="N18" i="103"/>
  <c r="M18" i="103"/>
  <c r="L18" i="103"/>
  <c r="K18" i="103"/>
  <c r="J18" i="103"/>
  <c r="H18" i="103"/>
  <c r="I18" i="103" s="1"/>
  <c r="N17" i="103"/>
  <c r="M17" i="103"/>
  <c r="L17" i="103"/>
  <c r="K17" i="103"/>
  <c r="H17" i="103"/>
  <c r="I17" i="103" s="1"/>
  <c r="J17" i="103" s="1"/>
  <c r="N16" i="103"/>
  <c r="M16" i="103"/>
  <c r="L16" i="103"/>
  <c r="I16" i="103"/>
  <c r="H16" i="103"/>
  <c r="N15" i="103"/>
  <c r="M15" i="103"/>
  <c r="L15" i="103"/>
  <c r="K15" i="103"/>
  <c r="H15" i="103"/>
  <c r="I15" i="103" s="1"/>
  <c r="J15" i="103" s="1"/>
  <c r="N14" i="103"/>
  <c r="M14" i="103"/>
  <c r="L14" i="103"/>
  <c r="K14" i="103"/>
  <c r="J14" i="103"/>
  <c r="H14" i="103"/>
  <c r="I14" i="103" s="1"/>
  <c r="N13" i="103"/>
  <c r="M13" i="103"/>
  <c r="L13" i="103"/>
  <c r="H13" i="103"/>
  <c r="I13" i="103" s="1"/>
  <c r="N12" i="103"/>
  <c r="M12" i="103"/>
  <c r="L12" i="103"/>
  <c r="K12" i="103"/>
  <c r="H12" i="103"/>
  <c r="I12" i="103" s="1"/>
  <c r="J12" i="103" s="1"/>
  <c r="N11" i="103"/>
  <c r="M11" i="103"/>
  <c r="L11" i="103"/>
  <c r="H11" i="103"/>
  <c r="I11" i="103" s="1"/>
  <c r="K11" i="103" s="1"/>
  <c r="N10" i="103"/>
  <c r="M10" i="103"/>
  <c r="L10" i="103"/>
  <c r="H10" i="103"/>
  <c r="I10" i="103" s="1"/>
  <c r="A10" i="103"/>
  <c r="N9" i="103"/>
  <c r="M9" i="103"/>
  <c r="L9" i="103"/>
  <c r="H9" i="103"/>
  <c r="B9" i="103"/>
  <c r="N38" i="102"/>
  <c r="K38" i="102"/>
  <c r="J38" i="102"/>
  <c r="H38" i="102"/>
  <c r="I38" i="102" s="1"/>
  <c r="N37" i="102"/>
  <c r="M37" i="102"/>
  <c r="L37" i="102"/>
  <c r="K37" i="102"/>
  <c r="J37" i="102"/>
  <c r="H37" i="102"/>
  <c r="I37" i="102" s="1"/>
  <c r="N36" i="102"/>
  <c r="M36" i="102"/>
  <c r="L36" i="102"/>
  <c r="I36" i="102"/>
  <c r="K36" i="102" s="1"/>
  <c r="H36" i="102"/>
  <c r="N35" i="102"/>
  <c r="M35" i="102"/>
  <c r="L35" i="102"/>
  <c r="K35" i="102"/>
  <c r="I35" i="102"/>
  <c r="J35" i="102" s="1"/>
  <c r="H35" i="102"/>
  <c r="N34" i="102"/>
  <c r="M34" i="102"/>
  <c r="L34" i="102"/>
  <c r="H34" i="102"/>
  <c r="I34" i="102" s="1"/>
  <c r="N33" i="102"/>
  <c r="M33" i="102"/>
  <c r="L33" i="102"/>
  <c r="K33" i="102"/>
  <c r="J33" i="102"/>
  <c r="H33" i="102"/>
  <c r="I33" i="102" s="1"/>
  <c r="N32" i="102"/>
  <c r="M32" i="102"/>
  <c r="L32" i="102"/>
  <c r="I32" i="102"/>
  <c r="H32" i="102"/>
  <c r="N31" i="102"/>
  <c r="M31" i="102"/>
  <c r="L31" i="102"/>
  <c r="K31" i="102"/>
  <c r="J31" i="102"/>
  <c r="I31" i="102"/>
  <c r="H31" i="102"/>
  <c r="N30" i="102"/>
  <c r="M30" i="102"/>
  <c r="L30" i="102"/>
  <c r="K30" i="102"/>
  <c r="J30" i="102"/>
  <c r="H30" i="102"/>
  <c r="I30" i="102" s="1"/>
  <c r="N29" i="102"/>
  <c r="M29" i="102"/>
  <c r="L29" i="102"/>
  <c r="K29" i="102"/>
  <c r="J29" i="102"/>
  <c r="H29" i="102"/>
  <c r="I29" i="102" s="1"/>
  <c r="N28" i="102"/>
  <c r="M28" i="102"/>
  <c r="L28" i="102"/>
  <c r="I28" i="102"/>
  <c r="H28" i="102"/>
  <c r="N27" i="102"/>
  <c r="M27" i="102"/>
  <c r="L27" i="102"/>
  <c r="I27" i="102"/>
  <c r="H27" i="102"/>
  <c r="N26" i="102"/>
  <c r="M26" i="102"/>
  <c r="L26" i="102"/>
  <c r="K26" i="102"/>
  <c r="J26" i="102"/>
  <c r="H26" i="102"/>
  <c r="I26" i="102" s="1"/>
  <c r="N25" i="102"/>
  <c r="M25" i="102"/>
  <c r="L25" i="102"/>
  <c r="H25" i="102"/>
  <c r="I25" i="102" s="1"/>
  <c r="K25" i="102" s="1"/>
  <c r="N24" i="102"/>
  <c r="M24" i="102"/>
  <c r="L24" i="102"/>
  <c r="J24" i="102"/>
  <c r="I24" i="102"/>
  <c r="K24" i="102" s="1"/>
  <c r="H24" i="102"/>
  <c r="N23" i="102"/>
  <c r="M23" i="102"/>
  <c r="L23" i="102"/>
  <c r="K23" i="102"/>
  <c r="J23" i="102"/>
  <c r="I23" i="102"/>
  <c r="H23" i="102"/>
  <c r="N22" i="102"/>
  <c r="M22" i="102"/>
  <c r="L22" i="102"/>
  <c r="K22" i="102"/>
  <c r="J22" i="102"/>
  <c r="H22" i="102"/>
  <c r="I22" i="102" s="1"/>
  <c r="N21" i="102"/>
  <c r="M21" i="102"/>
  <c r="L21" i="102"/>
  <c r="K21" i="102"/>
  <c r="J21" i="102"/>
  <c r="H21" i="102"/>
  <c r="I21" i="102" s="1"/>
  <c r="N20" i="102"/>
  <c r="M20" i="102"/>
  <c r="L20" i="102"/>
  <c r="J20" i="102"/>
  <c r="I20" i="102"/>
  <c r="K20" i="102" s="1"/>
  <c r="H20" i="102"/>
  <c r="N19" i="102"/>
  <c r="M19" i="102"/>
  <c r="L19" i="102"/>
  <c r="H19" i="102"/>
  <c r="I19" i="102" s="1"/>
  <c r="N18" i="102"/>
  <c r="M18" i="102"/>
  <c r="L18" i="102"/>
  <c r="K18" i="102"/>
  <c r="J18" i="102"/>
  <c r="H18" i="102"/>
  <c r="I18" i="102" s="1"/>
  <c r="N17" i="102"/>
  <c r="M17" i="102"/>
  <c r="L17" i="102"/>
  <c r="K17" i="102"/>
  <c r="J17" i="102"/>
  <c r="H17" i="102"/>
  <c r="I17" i="102" s="1"/>
  <c r="N16" i="102"/>
  <c r="M16" i="102"/>
  <c r="L16" i="102"/>
  <c r="H16" i="102"/>
  <c r="I16" i="102" s="1"/>
  <c r="N15" i="102"/>
  <c r="M15" i="102"/>
  <c r="L15" i="102"/>
  <c r="J15" i="102"/>
  <c r="I15" i="102"/>
  <c r="K15" i="102" s="1"/>
  <c r="H15" i="102"/>
  <c r="N14" i="102"/>
  <c r="M14" i="102"/>
  <c r="L14" i="102"/>
  <c r="K14" i="102"/>
  <c r="J14" i="102"/>
  <c r="H14" i="102"/>
  <c r="I14" i="102" s="1"/>
  <c r="N13" i="102"/>
  <c r="M13" i="102"/>
  <c r="L13" i="102"/>
  <c r="K13" i="102"/>
  <c r="J13" i="102"/>
  <c r="H13" i="102"/>
  <c r="I13" i="102" s="1"/>
  <c r="N12" i="102"/>
  <c r="M12" i="102"/>
  <c r="L12" i="102"/>
  <c r="I12" i="102"/>
  <c r="H12" i="102"/>
  <c r="N11" i="102"/>
  <c r="M11" i="102"/>
  <c r="L11" i="102"/>
  <c r="K11" i="102"/>
  <c r="J11" i="102"/>
  <c r="I11" i="102"/>
  <c r="H11" i="102"/>
  <c r="A11" i="102"/>
  <c r="N10" i="102"/>
  <c r="M10" i="102"/>
  <c r="L10" i="102"/>
  <c r="H10" i="102"/>
  <c r="I10" i="102" s="1"/>
  <c r="A10" i="102"/>
  <c r="B10" i="102" s="1"/>
  <c r="N9" i="102"/>
  <c r="M9" i="102"/>
  <c r="L9" i="102"/>
  <c r="K9" i="102"/>
  <c r="J9" i="102"/>
  <c r="H9" i="102"/>
  <c r="I9" i="102" s="1"/>
  <c r="B9" i="102"/>
  <c r="N38" i="101"/>
  <c r="K38" i="101"/>
  <c r="H38" i="101"/>
  <c r="I38" i="101" s="1"/>
  <c r="J38" i="101" s="1"/>
  <c r="N37" i="101"/>
  <c r="M37" i="101"/>
  <c r="L37" i="101"/>
  <c r="K37" i="101"/>
  <c r="J37" i="101"/>
  <c r="H37" i="101"/>
  <c r="I37" i="101" s="1"/>
  <c r="N36" i="101"/>
  <c r="M36" i="101"/>
  <c r="L36" i="101"/>
  <c r="I36" i="101"/>
  <c r="H36" i="101"/>
  <c r="N35" i="101"/>
  <c r="M35" i="101"/>
  <c r="L35" i="101"/>
  <c r="H35" i="101"/>
  <c r="I35" i="101" s="1"/>
  <c r="K35" i="101" s="1"/>
  <c r="N34" i="101"/>
  <c r="M34" i="101"/>
  <c r="L34" i="101"/>
  <c r="K34" i="101"/>
  <c r="J34" i="101"/>
  <c r="H34" i="101"/>
  <c r="I34" i="101" s="1"/>
  <c r="N33" i="101"/>
  <c r="M33" i="101"/>
  <c r="L33" i="101"/>
  <c r="K33" i="101"/>
  <c r="J33" i="101"/>
  <c r="H33" i="101"/>
  <c r="I33" i="101" s="1"/>
  <c r="N32" i="101"/>
  <c r="M32" i="101"/>
  <c r="L32" i="101"/>
  <c r="H32" i="101"/>
  <c r="I32" i="101" s="1"/>
  <c r="K32" i="101" s="1"/>
  <c r="N31" i="101"/>
  <c r="M31" i="101"/>
  <c r="L31" i="101"/>
  <c r="K31" i="101"/>
  <c r="J31" i="101"/>
  <c r="I31" i="101"/>
  <c r="H31" i="101"/>
  <c r="N30" i="101"/>
  <c r="M30" i="101"/>
  <c r="L30" i="101"/>
  <c r="K30" i="101"/>
  <c r="J30" i="101"/>
  <c r="H30" i="101"/>
  <c r="I30" i="101" s="1"/>
  <c r="N29" i="101"/>
  <c r="M29" i="101"/>
  <c r="L29" i="101"/>
  <c r="H29" i="101"/>
  <c r="I29" i="101" s="1"/>
  <c r="N28" i="101"/>
  <c r="M28" i="101"/>
  <c r="L28" i="101"/>
  <c r="K28" i="101"/>
  <c r="J28" i="101"/>
  <c r="I28" i="101"/>
  <c r="H28" i="101"/>
  <c r="N27" i="101"/>
  <c r="M27" i="101"/>
  <c r="L27" i="101"/>
  <c r="H27" i="101"/>
  <c r="I27" i="101" s="1"/>
  <c r="N26" i="101"/>
  <c r="M26" i="101"/>
  <c r="L26" i="101"/>
  <c r="K26" i="101"/>
  <c r="H26" i="101"/>
  <c r="I26" i="101" s="1"/>
  <c r="J26" i="101" s="1"/>
  <c r="N25" i="101"/>
  <c r="M25" i="101"/>
  <c r="L25" i="101"/>
  <c r="K25" i="101"/>
  <c r="J25" i="101"/>
  <c r="H25" i="101"/>
  <c r="I25" i="101" s="1"/>
  <c r="N24" i="101"/>
  <c r="M24" i="101"/>
  <c r="L24" i="101"/>
  <c r="I24" i="101"/>
  <c r="K24" i="101" s="1"/>
  <c r="H24" i="101"/>
  <c r="N23" i="101"/>
  <c r="M23" i="101"/>
  <c r="L23" i="101"/>
  <c r="J23" i="101"/>
  <c r="H23" i="101"/>
  <c r="I23" i="101" s="1"/>
  <c r="K23" i="101" s="1"/>
  <c r="N22" i="101"/>
  <c r="M22" i="101"/>
  <c r="L22" i="101"/>
  <c r="K22" i="101"/>
  <c r="J22" i="101"/>
  <c r="H22" i="101"/>
  <c r="I22" i="101" s="1"/>
  <c r="N21" i="101"/>
  <c r="M21" i="101"/>
  <c r="L21" i="101"/>
  <c r="J21" i="101"/>
  <c r="H21" i="101"/>
  <c r="I21" i="101" s="1"/>
  <c r="K21" i="101" s="1"/>
  <c r="N20" i="101"/>
  <c r="M20" i="101"/>
  <c r="L20" i="101"/>
  <c r="H20" i="101"/>
  <c r="I20" i="101" s="1"/>
  <c r="N19" i="101"/>
  <c r="M19" i="101"/>
  <c r="L19" i="101"/>
  <c r="K19" i="101"/>
  <c r="J19" i="101"/>
  <c r="I19" i="101"/>
  <c r="H19" i="101"/>
  <c r="N18" i="101"/>
  <c r="M18" i="101"/>
  <c r="L18" i="101"/>
  <c r="H18" i="101"/>
  <c r="I18" i="101" s="1"/>
  <c r="N17" i="101"/>
  <c r="M17" i="101"/>
  <c r="L17" i="101"/>
  <c r="H17" i="101"/>
  <c r="I17" i="101" s="1"/>
  <c r="J17" i="101" s="1"/>
  <c r="N16" i="101"/>
  <c r="M16" i="101"/>
  <c r="L16" i="101"/>
  <c r="K16" i="101"/>
  <c r="J16" i="101"/>
  <c r="I16" i="101"/>
  <c r="H16" i="101"/>
  <c r="N15" i="101"/>
  <c r="M15" i="101"/>
  <c r="L15" i="101"/>
  <c r="K15" i="101"/>
  <c r="H15" i="101"/>
  <c r="I15" i="101" s="1"/>
  <c r="J15" i="101" s="1"/>
  <c r="N14" i="101"/>
  <c r="M14" i="101"/>
  <c r="L14" i="101"/>
  <c r="K14" i="101"/>
  <c r="H14" i="101"/>
  <c r="I14" i="101" s="1"/>
  <c r="J14" i="101" s="1"/>
  <c r="N13" i="101"/>
  <c r="M13" i="101"/>
  <c r="L13" i="101"/>
  <c r="K13" i="101"/>
  <c r="J13" i="101"/>
  <c r="H13" i="101"/>
  <c r="I13" i="101" s="1"/>
  <c r="N12" i="101"/>
  <c r="M12" i="101"/>
  <c r="L12" i="101"/>
  <c r="H12" i="101"/>
  <c r="N11" i="101"/>
  <c r="M11" i="101"/>
  <c r="L11" i="101"/>
  <c r="K11" i="101"/>
  <c r="J11" i="101"/>
  <c r="H11" i="101"/>
  <c r="I11" i="101" s="1"/>
  <c r="N10" i="101"/>
  <c r="M10" i="101"/>
  <c r="L10" i="101"/>
  <c r="K10" i="101"/>
  <c r="J10" i="101"/>
  <c r="H10" i="101"/>
  <c r="I10" i="101" s="1"/>
  <c r="B10" i="101"/>
  <c r="A10" i="101"/>
  <c r="A11" i="101" s="1"/>
  <c r="N9" i="101"/>
  <c r="M9" i="101"/>
  <c r="M40" i="101" s="1"/>
  <c r="L9" i="101"/>
  <c r="H9" i="101"/>
  <c r="I9" i="101" s="1"/>
  <c r="B9" i="101"/>
  <c r="N38" i="100"/>
  <c r="K38" i="100"/>
  <c r="H38" i="100"/>
  <c r="I38" i="100" s="1"/>
  <c r="J38" i="100" s="1"/>
  <c r="N37" i="100"/>
  <c r="M37" i="100"/>
  <c r="L37" i="100"/>
  <c r="H37" i="100"/>
  <c r="I37" i="100" s="1"/>
  <c r="N36" i="100"/>
  <c r="M36" i="100"/>
  <c r="L36" i="100"/>
  <c r="H36" i="100"/>
  <c r="I36" i="100" s="1"/>
  <c r="J36" i="100" s="1"/>
  <c r="N35" i="100"/>
  <c r="M35" i="100"/>
  <c r="L35" i="100"/>
  <c r="I35" i="100"/>
  <c r="J35" i="100" s="1"/>
  <c r="H35" i="100"/>
  <c r="N34" i="100"/>
  <c r="M34" i="100"/>
  <c r="L34" i="100"/>
  <c r="J34" i="100"/>
  <c r="H34" i="100"/>
  <c r="I34" i="100" s="1"/>
  <c r="K34" i="100" s="1"/>
  <c r="N33" i="100"/>
  <c r="M33" i="100"/>
  <c r="L33" i="100"/>
  <c r="H33" i="100"/>
  <c r="I33" i="100" s="1"/>
  <c r="N32" i="100"/>
  <c r="M32" i="100"/>
  <c r="L32" i="100"/>
  <c r="H32" i="100"/>
  <c r="I32" i="100" s="1"/>
  <c r="J32" i="100" s="1"/>
  <c r="N31" i="100"/>
  <c r="M31" i="100"/>
  <c r="L31" i="100"/>
  <c r="I31" i="100"/>
  <c r="J31" i="100" s="1"/>
  <c r="H31" i="100"/>
  <c r="N30" i="100"/>
  <c r="M30" i="100"/>
  <c r="L30" i="100"/>
  <c r="H30" i="100"/>
  <c r="I30" i="100" s="1"/>
  <c r="N29" i="100"/>
  <c r="M29" i="100"/>
  <c r="L29" i="100"/>
  <c r="K29" i="100"/>
  <c r="H29" i="100"/>
  <c r="I29" i="100" s="1"/>
  <c r="J29" i="100" s="1"/>
  <c r="N28" i="100"/>
  <c r="M28" i="100"/>
  <c r="L28" i="100"/>
  <c r="I28" i="100"/>
  <c r="H28" i="100"/>
  <c r="N27" i="100"/>
  <c r="M27" i="100"/>
  <c r="L27" i="100"/>
  <c r="H27" i="100"/>
  <c r="I27" i="100" s="1"/>
  <c r="N26" i="100"/>
  <c r="M26" i="100"/>
  <c r="L26" i="100"/>
  <c r="H26" i="100"/>
  <c r="I26" i="100" s="1"/>
  <c r="K26" i="100" s="1"/>
  <c r="N25" i="100"/>
  <c r="M25" i="100"/>
  <c r="L25" i="100"/>
  <c r="J25" i="100"/>
  <c r="H25" i="100"/>
  <c r="I25" i="100" s="1"/>
  <c r="K25" i="100" s="1"/>
  <c r="N24" i="100"/>
  <c r="M24" i="100"/>
  <c r="L24" i="100"/>
  <c r="H24" i="100"/>
  <c r="I24" i="100" s="1"/>
  <c r="J24" i="100" s="1"/>
  <c r="N23" i="100"/>
  <c r="M23" i="100"/>
  <c r="L23" i="100"/>
  <c r="H23" i="100"/>
  <c r="I23" i="100" s="1"/>
  <c r="K23" i="100" s="1"/>
  <c r="N22" i="100"/>
  <c r="M22" i="100"/>
  <c r="L22" i="100"/>
  <c r="H22" i="100"/>
  <c r="I22" i="100" s="1"/>
  <c r="N21" i="100"/>
  <c r="M21" i="100"/>
  <c r="L21" i="100"/>
  <c r="H21" i="100"/>
  <c r="I21" i="100" s="1"/>
  <c r="N20" i="100"/>
  <c r="M20" i="100"/>
  <c r="L20" i="100"/>
  <c r="K20" i="100"/>
  <c r="J20" i="100"/>
  <c r="H20" i="100"/>
  <c r="I20" i="100" s="1"/>
  <c r="N19" i="100"/>
  <c r="M19" i="100"/>
  <c r="L19" i="100"/>
  <c r="H19" i="100"/>
  <c r="I19" i="100" s="1"/>
  <c r="J19" i="100" s="1"/>
  <c r="N18" i="100"/>
  <c r="M18" i="100"/>
  <c r="L18" i="100"/>
  <c r="H18" i="100"/>
  <c r="I18" i="100" s="1"/>
  <c r="N17" i="100"/>
  <c r="M17" i="100"/>
  <c r="L17" i="100"/>
  <c r="K17" i="100"/>
  <c r="J17" i="100"/>
  <c r="H17" i="100"/>
  <c r="I17" i="100" s="1"/>
  <c r="N16" i="100"/>
  <c r="M16" i="100"/>
  <c r="L16" i="100"/>
  <c r="I16" i="100"/>
  <c r="H16" i="100"/>
  <c r="N15" i="100"/>
  <c r="M15" i="100"/>
  <c r="L15" i="100"/>
  <c r="K15" i="100"/>
  <c r="H15" i="100"/>
  <c r="I15" i="100" s="1"/>
  <c r="J15" i="100" s="1"/>
  <c r="N14" i="100"/>
  <c r="M14" i="100"/>
  <c r="L14" i="100"/>
  <c r="H14" i="100"/>
  <c r="I14" i="100" s="1"/>
  <c r="N13" i="100"/>
  <c r="M13" i="100"/>
  <c r="L13" i="100"/>
  <c r="H13" i="100"/>
  <c r="I13" i="100" s="1"/>
  <c r="N12" i="100"/>
  <c r="M12" i="100"/>
  <c r="L12" i="100"/>
  <c r="H12" i="100"/>
  <c r="I12" i="100" s="1"/>
  <c r="J12" i="100" s="1"/>
  <c r="N11" i="100"/>
  <c r="M11" i="100"/>
  <c r="L11" i="100"/>
  <c r="H11" i="100"/>
  <c r="I11" i="100" s="1"/>
  <c r="B11" i="100"/>
  <c r="N10" i="100"/>
  <c r="M10" i="100"/>
  <c r="L10" i="100"/>
  <c r="H10" i="100"/>
  <c r="I10" i="100" s="1"/>
  <c r="B10" i="100"/>
  <c r="A10" i="100"/>
  <c r="A11" i="100" s="1"/>
  <c r="A12" i="100" s="1"/>
  <c r="A13" i="100" s="1"/>
  <c r="N9" i="100"/>
  <c r="M9" i="100"/>
  <c r="L9" i="100"/>
  <c r="H9" i="100"/>
  <c r="B9" i="100"/>
  <c r="N38" i="99"/>
  <c r="J38" i="99"/>
  <c r="H38" i="99"/>
  <c r="I38" i="99" s="1"/>
  <c r="K38" i="99" s="1"/>
  <c r="N37" i="99"/>
  <c r="M37" i="99"/>
  <c r="L37" i="99"/>
  <c r="K37" i="99"/>
  <c r="J37" i="99"/>
  <c r="H37" i="99"/>
  <c r="I37" i="99" s="1"/>
  <c r="N36" i="99"/>
  <c r="M36" i="99"/>
  <c r="L36" i="99"/>
  <c r="J36" i="99"/>
  <c r="I36" i="99"/>
  <c r="K36" i="99" s="1"/>
  <c r="H36" i="99"/>
  <c r="N35" i="99"/>
  <c r="M35" i="99"/>
  <c r="L35" i="99"/>
  <c r="I35" i="99"/>
  <c r="H35" i="99"/>
  <c r="N34" i="99"/>
  <c r="M34" i="99"/>
  <c r="L34" i="99"/>
  <c r="H34" i="99"/>
  <c r="I34" i="99" s="1"/>
  <c r="N33" i="99"/>
  <c r="M33" i="99"/>
  <c r="L33" i="99"/>
  <c r="H33" i="99"/>
  <c r="I33" i="99" s="1"/>
  <c r="K33" i="99" s="1"/>
  <c r="N32" i="99"/>
  <c r="M32" i="99"/>
  <c r="L32" i="99"/>
  <c r="H32" i="99"/>
  <c r="I32" i="99" s="1"/>
  <c r="N31" i="99"/>
  <c r="M31" i="99"/>
  <c r="L31" i="99"/>
  <c r="H31" i="99"/>
  <c r="I31" i="99" s="1"/>
  <c r="N30" i="99"/>
  <c r="M30" i="99"/>
  <c r="L30" i="99"/>
  <c r="H30" i="99"/>
  <c r="I30" i="99" s="1"/>
  <c r="N29" i="99"/>
  <c r="M29" i="99"/>
  <c r="L29" i="99"/>
  <c r="H29" i="99"/>
  <c r="I29" i="99" s="1"/>
  <c r="K29" i="99" s="1"/>
  <c r="N28" i="99"/>
  <c r="M28" i="99"/>
  <c r="L28" i="99"/>
  <c r="K28" i="99"/>
  <c r="J28" i="99"/>
  <c r="I28" i="99"/>
  <c r="H28" i="99"/>
  <c r="N27" i="99"/>
  <c r="M27" i="99"/>
  <c r="L27" i="99"/>
  <c r="H27" i="99"/>
  <c r="I27" i="99" s="1"/>
  <c r="N26" i="99"/>
  <c r="M26" i="99"/>
  <c r="L26" i="99"/>
  <c r="J26" i="99"/>
  <c r="H26" i="99"/>
  <c r="I26" i="99" s="1"/>
  <c r="K26" i="99" s="1"/>
  <c r="N25" i="99"/>
  <c r="M25" i="99"/>
  <c r="L25" i="99"/>
  <c r="K25" i="99"/>
  <c r="J25" i="99"/>
  <c r="H25" i="99"/>
  <c r="I25" i="99" s="1"/>
  <c r="N24" i="99"/>
  <c r="M24" i="99"/>
  <c r="L24" i="99"/>
  <c r="J24" i="99"/>
  <c r="I24" i="99"/>
  <c r="K24" i="99" s="1"/>
  <c r="H24" i="99"/>
  <c r="N23" i="99"/>
  <c r="M23" i="99"/>
  <c r="L23" i="99"/>
  <c r="I23" i="99"/>
  <c r="H23" i="99"/>
  <c r="N22" i="99"/>
  <c r="M22" i="99"/>
  <c r="L22" i="99"/>
  <c r="H22" i="99"/>
  <c r="I22" i="99" s="1"/>
  <c r="N21" i="99"/>
  <c r="M21" i="99"/>
  <c r="L21" i="99"/>
  <c r="H21" i="99"/>
  <c r="I21" i="99" s="1"/>
  <c r="N20" i="99"/>
  <c r="M20" i="99"/>
  <c r="L20" i="99"/>
  <c r="I20" i="99"/>
  <c r="H20" i="99"/>
  <c r="N19" i="99"/>
  <c r="M19" i="99"/>
  <c r="L19" i="99"/>
  <c r="H19" i="99"/>
  <c r="I19" i="99" s="1"/>
  <c r="N18" i="99"/>
  <c r="M18" i="99"/>
  <c r="L18" i="99"/>
  <c r="H18" i="99"/>
  <c r="I18" i="99" s="1"/>
  <c r="N17" i="99"/>
  <c r="M17" i="99"/>
  <c r="L17" i="99"/>
  <c r="H17" i="99"/>
  <c r="I17" i="99" s="1"/>
  <c r="K17" i="99" s="1"/>
  <c r="N16" i="99"/>
  <c r="M16" i="99"/>
  <c r="L16" i="99"/>
  <c r="K16" i="99"/>
  <c r="J16" i="99"/>
  <c r="I16" i="99"/>
  <c r="H16" i="99"/>
  <c r="N15" i="99"/>
  <c r="M15" i="99"/>
  <c r="L15" i="99"/>
  <c r="H15" i="99"/>
  <c r="I15" i="99" s="1"/>
  <c r="N14" i="99"/>
  <c r="M14" i="99"/>
  <c r="L14" i="99"/>
  <c r="J14" i="99"/>
  <c r="H14" i="99"/>
  <c r="I14" i="99" s="1"/>
  <c r="K14" i="99" s="1"/>
  <c r="N13" i="99"/>
  <c r="M13" i="99"/>
  <c r="L13" i="99"/>
  <c r="J13" i="99"/>
  <c r="H13" i="99"/>
  <c r="I13" i="99" s="1"/>
  <c r="K13" i="99" s="1"/>
  <c r="N12" i="99"/>
  <c r="M12" i="99"/>
  <c r="L12" i="99"/>
  <c r="J12" i="99"/>
  <c r="I12" i="99"/>
  <c r="K12" i="99" s="1"/>
  <c r="H12" i="99"/>
  <c r="N11" i="99"/>
  <c r="M11" i="99"/>
  <c r="L11" i="99"/>
  <c r="I11" i="99"/>
  <c r="H11" i="99"/>
  <c r="A11" i="99"/>
  <c r="N10" i="99"/>
  <c r="M10" i="99"/>
  <c r="L10" i="99"/>
  <c r="H10" i="99"/>
  <c r="I10" i="99" s="1"/>
  <c r="B10" i="99"/>
  <c r="A10" i="99"/>
  <c r="N9" i="99"/>
  <c r="M9" i="99"/>
  <c r="L9" i="99"/>
  <c r="K9" i="99"/>
  <c r="J9" i="99"/>
  <c r="H9" i="99"/>
  <c r="I9" i="99" s="1"/>
  <c r="B9" i="99"/>
  <c r="N38" i="98"/>
  <c r="H38" i="98"/>
  <c r="I38" i="98" s="1"/>
  <c r="J38" i="98" s="1"/>
  <c r="N37" i="98"/>
  <c r="M37" i="98"/>
  <c r="L37" i="98"/>
  <c r="K37" i="98"/>
  <c r="J37" i="98"/>
  <c r="H37" i="98"/>
  <c r="I37" i="98" s="1"/>
  <c r="N36" i="98"/>
  <c r="M36" i="98"/>
  <c r="L36" i="98"/>
  <c r="K36" i="98"/>
  <c r="J36" i="98"/>
  <c r="I36" i="98"/>
  <c r="H36" i="98"/>
  <c r="N35" i="98"/>
  <c r="M35" i="98"/>
  <c r="L35" i="98"/>
  <c r="I35" i="98"/>
  <c r="H35" i="98"/>
  <c r="N34" i="98"/>
  <c r="M34" i="98"/>
  <c r="L34" i="98"/>
  <c r="K34" i="98"/>
  <c r="J34" i="98"/>
  <c r="H34" i="98"/>
  <c r="I34" i="98" s="1"/>
  <c r="N33" i="98"/>
  <c r="M33" i="98"/>
  <c r="L33" i="98"/>
  <c r="K33" i="98"/>
  <c r="J33" i="98"/>
  <c r="H33" i="98"/>
  <c r="I33" i="98" s="1"/>
  <c r="N32" i="98"/>
  <c r="M32" i="98"/>
  <c r="L32" i="98"/>
  <c r="H32" i="98"/>
  <c r="I32" i="98" s="1"/>
  <c r="N31" i="98"/>
  <c r="M31" i="98"/>
  <c r="L31" i="98"/>
  <c r="J31" i="98"/>
  <c r="I31" i="98"/>
  <c r="K31" i="98" s="1"/>
  <c r="H31" i="98"/>
  <c r="N30" i="98"/>
  <c r="M30" i="98"/>
  <c r="L30" i="98"/>
  <c r="K30" i="98"/>
  <c r="J30" i="98"/>
  <c r="H30" i="98"/>
  <c r="I30" i="98" s="1"/>
  <c r="N29" i="98"/>
  <c r="M29" i="98"/>
  <c r="L29" i="98"/>
  <c r="K29" i="98"/>
  <c r="J29" i="98"/>
  <c r="H29" i="98"/>
  <c r="I29" i="98" s="1"/>
  <c r="N28" i="98"/>
  <c r="M28" i="98"/>
  <c r="L28" i="98"/>
  <c r="I28" i="98"/>
  <c r="H28" i="98"/>
  <c r="N27" i="98"/>
  <c r="M27" i="98"/>
  <c r="L27" i="98"/>
  <c r="I27" i="98"/>
  <c r="H27" i="98"/>
  <c r="N26" i="98"/>
  <c r="M26" i="98"/>
  <c r="L26" i="98"/>
  <c r="H26" i="98"/>
  <c r="I26" i="98" s="1"/>
  <c r="N25" i="98"/>
  <c r="M25" i="98"/>
  <c r="L25" i="98"/>
  <c r="K25" i="98"/>
  <c r="J25" i="98"/>
  <c r="H25" i="98"/>
  <c r="I25" i="98" s="1"/>
  <c r="N24" i="98"/>
  <c r="M24" i="98"/>
  <c r="L24" i="98"/>
  <c r="I24" i="98"/>
  <c r="K24" i="98" s="1"/>
  <c r="H24" i="98"/>
  <c r="N23" i="98"/>
  <c r="M23" i="98"/>
  <c r="L23" i="98"/>
  <c r="K23" i="98"/>
  <c r="J23" i="98"/>
  <c r="I23" i="98"/>
  <c r="H23" i="98"/>
  <c r="N22" i="98"/>
  <c r="M22" i="98"/>
  <c r="L22" i="98"/>
  <c r="K22" i="98"/>
  <c r="J22" i="98"/>
  <c r="H22" i="98"/>
  <c r="I22" i="98" s="1"/>
  <c r="N21" i="98"/>
  <c r="M21" i="98"/>
  <c r="L21" i="98"/>
  <c r="K21" i="98"/>
  <c r="J21" i="98"/>
  <c r="H21" i="98"/>
  <c r="I21" i="98" s="1"/>
  <c r="N20" i="98"/>
  <c r="M20" i="98"/>
  <c r="L20" i="98"/>
  <c r="I20" i="98"/>
  <c r="J20" i="98" s="1"/>
  <c r="H20" i="98"/>
  <c r="N19" i="98"/>
  <c r="M19" i="98"/>
  <c r="L19" i="98"/>
  <c r="J19" i="98"/>
  <c r="I19" i="98"/>
  <c r="K19" i="98" s="1"/>
  <c r="H19" i="98"/>
  <c r="N18" i="98"/>
  <c r="M18" i="98"/>
  <c r="L18" i="98"/>
  <c r="K18" i="98"/>
  <c r="J18" i="98"/>
  <c r="H18" i="98"/>
  <c r="I18" i="98" s="1"/>
  <c r="N17" i="98"/>
  <c r="M17" i="98"/>
  <c r="L17" i="98"/>
  <c r="H17" i="98"/>
  <c r="I17" i="98" s="1"/>
  <c r="K17" i="98" s="1"/>
  <c r="N16" i="98"/>
  <c r="M16" i="98"/>
  <c r="L16" i="98"/>
  <c r="I16" i="98"/>
  <c r="K16" i="98" s="1"/>
  <c r="H16" i="98"/>
  <c r="N15" i="98"/>
  <c r="M15" i="98"/>
  <c r="L15" i="98"/>
  <c r="K15" i="98"/>
  <c r="J15" i="98"/>
  <c r="I15" i="98"/>
  <c r="H15" i="98"/>
  <c r="N14" i="98"/>
  <c r="M14" i="98"/>
  <c r="L14" i="98"/>
  <c r="K14" i="98"/>
  <c r="J14" i="98"/>
  <c r="H14" i="98"/>
  <c r="I14" i="98" s="1"/>
  <c r="N13" i="98"/>
  <c r="M13" i="98"/>
  <c r="L13" i="98"/>
  <c r="K13" i="98"/>
  <c r="J13" i="98"/>
  <c r="H13" i="98"/>
  <c r="I13" i="98" s="1"/>
  <c r="N12" i="98"/>
  <c r="M12" i="98"/>
  <c r="L12" i="98"/>
  <c r="K12" i="98"/>
  <c r="J12" i="98"/>
  <c r="I12" i="98"/>
  <c r="H12" i="98"/>
  <c r="N11" i="98"/>
  <c r="M11" i="98"/>
  <c r="L11" i="98"/>
  <c r="K11" i="98"/>
  <c r="I11" i="98"/>
  <c r="J11" i="98" s="1"/>
  <c r="H11" i="98"/>
  <c r="N10" i="98"/>
  <c r="M10" i="98"/>
  <c r="L10" i="98"/>
  <c r="K10" i="98"/>
  <c r="J10" i="98"/>
  <c r="H10" i="98"/>
  <c r="I10" i="98" s="1"/>
  <c r="A10" i="98"/>
  <c r="A11" i="98" s="1"/>
  <c r="N9" i="98"/>
  <c r="M9" i="98"/>
  <c r="L9" i="98"/>
  <c r="K9" i="98"/>
  <c r="J9" i="98"/>
  <c r="H9" i="98"/>
  <c r="I9" i="98" s="1"/>
  <c r="B9" i="98"/>
  <c r="N38" i="97"/>
  <c r="K38" i="97"/>
  <c r="J38" i="97"/>
  <c r="H38" i="97"/>
  <c r="I38" i="97" s="1"/>
  <c r="N37" i="97"/>
  <c r="M37" i="97"/>
  <c r="L37" i="97"/>
  <c r="H37" i="97"/>
  <c r="I37" i="97" s="1"/>
  <c r="K37" i="97" s="1"/>
  <c r="N36" i="97"/>
  <c r="M36" i="97"/>
  <c r="L36" i="97"/>
  <c r="H36" i="97"/>
  <c r="I36" i="97" s="1"/>
  <c r="N35" i="97"/>
  <c r="M35" i="97"/>
  <c r="L35" i="97"/>
  <c r="K35" i="97"/>
  <c r="J35" i="97"/>
  <c r="I35" i="97"/>
  <c r="H35" i="97"/>
  <c r="N34" i="97"/>
  <c r="M34" i="97"/>
  <c r="L34" i="97"/>
  <c r="H34" i="97"/>
  <c r="I34" i="97" s="1"/>
  <c r="I40" i="97" s="1"/>
  <c r="N33" i="97"/>
  <c r="M33" i="97"/>
  <c r="L33" i="97"/>
  <c r="K33" i="97"/>
  <c r="H33" i="97"/>
  <c r="I33" i="97" s="1"/>
  <c r="J33" i="97" s="1"/>
  <c r="N32" i="97"/>
  <c r="M32" i="97"/>
  <c r="L32" i="97"/>
  <c r="K32" i="97"/>
  <c r="J32" i="97"/>
  <c r="I32" i="97"/>
  <c r="H32" i="97"/>
  <c r="N31" i="97"/>
  <c r="M31" i="97"/>
  <c r="L31" i="97"/>
  <c r="I31" i="97"/>
  <c r="K31" i="97" s="1"/>
  <c r="H31" i="97"/>
  <c r="N30" i="97"/>
  <c r="M30" i="97"/>
  <c r="L30" i="97"/>
  <c r="K30" i="97"/>
  <c r="H30" i="97"/>
  <c r="I30" i="97" s="1"/>
  <c r="J30" i="97" s="1"/>
  <c r="N29" i="97"/>
  <c r="M29" i="97"/>
  <c r="L29" i="97"/>
  <c r="K29" i="97"/>
  <c r="J29" i="97"/>
  <c r="H29" i="97"/>
  <c r="I29" i="97" s="1"/>
  <c r="N28" i="97"/>
  <c r="M28" i="97"/>
  <c r="L28" i="97"/>
  <c r="J28" i="97"/>
  <c r="I28" i="97"/>
  <c r="K28" i="97" s="1"/>
  <c r="H28" i="97"/>
  <c r="N27" i="97"/>
  <c r="M27" i="97"/>
  <c r="L27" i="97"/>
  <c r="H27" i="97"/>
  <c r="I27" i="97" s="1"/>
  <c r="J27" i="97" s="1"/>
  <c r="N26" i="97"/>
  <c r="M26" i="97"/>
  <c r="L26" i="97"/>
  <c r="K26" i="97"/>
  <c r="J26" i="97"/>
  <c r="H26" i="97"/>
  <c r="I26" i="97" s="1"/>
  <c r="N25" i="97"/>
  <c r="M25" i="97"/>
  <c r="L25" i="97"/>
  <c r="H25" i="97"/>
  <c r="I25" i="97" s="1"/>
  <c r="N24" i="97"/>
  <c r="M24" i="97"/>
  <c r="L24" i="97"/>
  <c r="K24" i="97"/>
  <c r="J24" i="97"/>
  <c r="H24" i="97"/>
  <c r="I24" i="97" s="1"/>
  <c r="N23" i="97"/>
  <c r="M23" i="97"/>
  <c r="L23" i="97"/>
  <c r="K23" i="97"/>
  <c r="J23" i="97"/>
  <c r="I23" i="97"/>
  <c r="H23" i="97"/>
  <c r="N22" i="97"/>
  <c r="M22" i="97"/>
  <c r="L22" i="97"/>
  <c r="H22" i="97"/>
  <c r="I22" i="97" s="1"/>
  <c r="N21" i="97"/>
  <c r="M21" i="97"/>
  <c r="L21" i="97"/>
  <c r="K21" i="97"/>
  <c r="H21" i="97"/>
  <c r="I21" i="97" s="1"/>
  <c r="J21" i="97" s="1"/>
  <c r="N20" i="97"/>
  <c r="M20" i="97"/>
  <c r="L20" i="97"/>
  <c r="K20" i="97"/>
  <c r="J20" i="97"/>
  <c r="I20" i="97"/>
  <c r="H20" i="97"/>
  <c r="N19" i="97"/>
  <c r="M19" i="97"/>
  <c r="L19" i="97"/>
  <c r="K19" i="97"/>
  <c r="J19" i="97"/>
  <c r="I19" i="97"/>
  <c r="H19" i="97"/>
  <c r="N18" i="97"/>
  <c r="M18" i="97"/>
  <c r="L18" i="97"/>
  <c r="K18" i="97"/>
  <c r="H18" i="97"/>
  <c r="I18" i="97" s="1"/>
  <c r="J18" i="97" s="1"/>
  <c r="N17" i="97"/>
  <c r="M17" i="97"/>
  <c r="L17" i="97"/>
  <c r="K17" i="97"/>
  <c r="J17" i="97"/>
  <c r="H17" i="97"/>
  <c r="I17" i="97" s="1"/>
  <c r="N16" i="97"/>
  <c r="M16" i="97"/>
  <c r="L16" i="97"/>
  <c r="I16" i="97"/>
  <c r="H16" i="97"/>
  <c r="N15" i="97"/>
  <c r="M15" i="97"/>
  <c r="L15" i="97"/>
  <c r="H15" i="97"/>
  <c r="I15" i="97" s="1"/>
  <c r="K15" i="97" s="1"/>
  <c r="N14" i="97"/>
  <c r="M14" i="97"/>
  <c r="L14" i="97"/>
  <c r="K14" i="97"/>
  <c r="J14" i="97"/>
  <c r="H14" i="97"/>
  <c r="I14" i="97" s="1"/>
  <c r="N13" i="97"/>
  <c r="M13" i="97"/>
  <c r="L13" i="97"/>
  <c r="H13" i="97"/>
  <c r="I13" i="97" s="1"/>
  <c r="N12" i="97"/>
  <c r="M12" i="97"/>
  <c r="L12" i="97"/>
  <c r="H12" i="97"/>
  <c r="I12" i="97" s="1"/>
  <c r="K12" i="97" s="1"/>
  <c r="B12" i="97"/>
  <c r="N11" i="97"/>
  <c r="M11" i="97"/>
  <c r="L11" i="97"/>
  <c r="K11" i="97"/>
  <c r="J11" i="97"/>
  <c r="I11" i="97"/>
  <c r="H11" i="97"/>
  <c r="B11" i="97"/>
  <c r="A11" i="97"/>
  <c r="A12" i="97" s="1"/>
  <c r="A13" i="97" s="1"/>
  <c r="N10" i="97"/>
  <c r="M10" i="97"/>
  <c r="L10" i="97"/>
  <c r="K10" i="97"/>
  <c r="J10" i="97"/>
  <c r="H10" i="97"/>
  <c r="I10" i="97" s="1"/>
  <c r="B10" i="97"/>
  <c r="A10" i="97"/>
  <c r="N9" i="97"/>
  <c r="M9" i="97"/>
  <c r="L9" i="97"/>
  <c r="L40" i="97" s="1"/>
  <c r="H9" i="97"/>
  <c r="I9" i="97" s="1"/>
  <c r="B9" i="97"/>
  <c r="N38" i="96"/>
  <c r="J38" i="96"/>
  <c r="H38" i="96"/>
  <c r="I38" i="96" s="1"/>
  <c r="K38" i="96" s="1"/>
  <c r="N37" i="96"/>
  <c r="M37" i="96"/>
  <c r="L37" i="96"/>
  <c r="H37" i="96"/>
  <c r="I37" i="96" s="1"/>
  <c r="N36" i="96"/>
  <c r="M36" i="96"/>
  <c r="L36" i="96"/>
  <c r="H36" i="96"/>
  <c r="I36" i="96" s="1"/>
  <c r="J36" i="96" s="1"/>
  <c r="N35" i="96"/>
  <c r="M35" i="96"/>
  <c r="L35" i="96"/>
  <c r="K35" i="96"/>
  <c r="I35" i="96"/>
  <c r="J35" i="96" s="1"/>
  <c r="H35" i="96"/>
  <c r="N34" i="96"/>
  <c r="M34" i="96"/>
  <c r="L34" i="96"/>
  <c r="H34" i="96"/>
  <c r="I34" i="96" s="1"/>
  <c r="N33" i="96"/>
  <c r="M33" i="96"/>
  <c r="L33" i="96"/>
  <c r="K33" i="96"/>
  <c r="J33" i="96"/>
  <c r="H33" i="96"/>
  <c r="I33" i="96" s="1"/>
  <c r="N32" i="96"/>
  <c r="M32" i="96"/>
  <c r="L32" i="96"/>
  <c r="H32" i="96"/>
  <c r="I32" i="96" s="1"/>
  <c r="N31" i="96"/>
  <c r="M31" i="96"/>
  <c r="L31" i="96"/>
  <c r="H31" i="96"/>
  <c r="I31" i="96" s="1"/>
  <c r="N30" i="96"/>
  <c r="M30" i="96"/>
  <c r="L30" i="96"/>
  <c r="H30" i="96"/>
  <c r="I30" i="96" s="1"/>
  <c r="N29" i="96"/>
  <c r="M29" i="96"/>
  <c r="L29" i="96"/>
  <c r="H29" i="96"/>
  <c r="I29" i="96" s="1"/>
  <c r="N28" i="96"/>
  <c r="M28" i="96"/>
  <c r="L28" i="96"/>
  <c r="K28" i="96"/>
  <c r="H28" i="96"/>
  <c r="I28" i="96" s="1"/>
  <c r="J28" i="96" s="1"/>
  <c r="N27" i="96"/>
  <c r="M27" i="96"/>
  <c r="L27" i="96"/>
  <c r="J27" i="96"/>
  <c r="I27" i="96"/>
  <c r="K27" i="96" s="1"/>
  <c r="H27" i="96"/>
  <c r="N26" i="96"/>
  <c r="M26" i="96"/>
  <c r="L26" i="96"/>
  <c r="H26" i="96"/>
  <c r="I26" i="96" s="1"/>
  <c r="K26" i="96" s="1"/>
  <c r="N25" i="96"/>
  <c r="M25" i="96"/>
  <c r="L25" i="96"/>
  <c r="H25" i="96"/>
  <c r="I25" i="96" s="1"/>
  <c r="N24" i="96"/>
  <c r="M24" i="96"/>
  <c r="L24" i="96"/>
  <c r="K24" i="96"/>
  <c r="J24" i="96"/>
  <c r="I24" i="96"/>
  <c r="H24" i="96"/>
  <c r="N23" i="96"/>
  <c r="M23" i="96"/>
  <c r="L23" i="96"/>
  <c r="H23" i="96"/>
  <c r="I23" i="96" s="1"/>
  <c r="J23" i="96" s="1"/>
  <c r="N22" i="96"/>
  <c r="M22" i="96"/>
  <c r="L22" i="96"/>
  <c r="H22" i="96"/>
  <c r="I22" i="96" s="1"/>
  <c r="N21" i="96"/>
  <c r="M21" i="96"/>
  <c r="L21" i="96"/>
  <c r="J21" i="96"/>
  <c r="H21" i="96"/>
  <c r="I21" i="96" s="1"/>
  <c r="K21" i="96" s="1"/>
  <c r="N20" i="96"/>
  <c r="M20" i="96"/>
  <c r="L20" i="96"/>
  <c r="K20" i="96"/>
  <c r="I20" i="96"/>
  <c r="J20" i="96" s="1"/>
  <c r="H20" i="96"/>
  <c r="N19" i="96"/>
  <c r="M19" i="96"/>
  <c r="L19" i="96"/>
  <c r="H19" i="96"/>
  <c r="I19" i="96" s="1"/>
  <c r="J19" i="96" s="1"/>
  <c r="N18" i="96"/>
  <c r="M18" i="96"/>
  <c r="L18" i="96"/>
  <c r="H18" i="96"/>
  <c r="I18" i="96" s="1"/>
  <c r="N17" i="96"/>
  <c r="M17" i="96"/>
  <c r="L17" i="96"/>
  <c r="J17" i="96"/>
  <c r="H17" i="96"/>
  <c r="I17" i="96" s="1"/>
  <c r="K17" i="96" s="1"/>
  <c r="N16" i="96"/>
  <c r="M16" i="96"/>
  <c r="L16" i="96"/>
  <c r="K16" i="96"/>
  <c r="H16" i="96"/>
  <c r="I16" i="96" s="1"/>
  <c r="J16" i="96" s="1"/>
  <c r="N15" i="96"/>
  <c r="M15" i="96"/>
  <c r="L15" i="96"/>
  <c r="K15" i="96"/>
  <c r="J15" i="96"/>
  <c r="I15" i="96"/>
  <c r="H15" i="96"/>
  <c r="N14" i="96"/>
  <c r="M14" i="96"/>
  <c r="L14" i="96"/>
  <c r="J14" i="96"/>
  <c r="H14" i="96"/>
  <c r="I14" i="96" s="1"/>
  <c r="K14" i="96" s="1"/>
  <c r="N13" i="96"/>
  <c r="M13" i="96"/>
  <c r="L13" i="96"/>
  <c r="H13" i="96"/>
  <c r="I13" i="96" s="1"/>
  <c r="N12" i="96"/>
  <c r="M12" i="96"/>
  <c r="L12" i="96"/>
  <c r="H12" i="96"/>
  <c r="I12" i="96" s="1"/>
  <c r="N11" i="96"/>
  <c r="M11" i="96"/>
  <c r="L11" i="96"/>
  <c r="I11" i="96"/>
  <c r="J11" i="96" s="1"/>
  <c r="H11" i="96"/>
  <c r="A11" i="96"/>
  <c r="N10" i="96"/>
  <c r="M10" i="96"/>
  <c r="L10" i="96"/>
  <c r="H10" i="96"/>
  <c r="I10" i="96" s="1"/>
  <c r="B10" i="96"/>
  <c r="A10" i="96"/>
  <c r="N9" i="96"/>
  <c r="M9" i="96"/>
  <c r="M40" i="96" s="1"/>
  <c r="L9" i="96"/>
  <c r="H9" i="96"/>
  <c r="B9" i="96"/>
  <c r="N38" i="95"/>
  <c r="H38" i="95"/>
  <c r="I38" i="95" s="1"/>
  <c r="N37" i="95"/>
  <c r="M37" i="95"/>
  <c r="L37" i="95"/>
  <c r="H37" i="95"/>
  <c r="I37" i="95" s="1"/>
  <c r="N36" i="95"/>
  <c r="M36" i="95"/>
  <c r="L36" i="95"/>
  <c r="H36" i="95"/>
  <c r="I36" i="95" s="1"/>
  <c r="N35" i="95"/>
  <c r="M35" i="95"/>
  <c r="L35" i="95"/>
  <c r="H35" i="95"/>
  <c r="I35" i="95" s="1"/>
  <c r="N34" i="95"/>
  <c r="M34" i="95"/>
  <c r="L34" i="95"/>
  <c r="K34" i="95"/>
  <c r="J34" i="95"/>
  <c r="H34" i="95"/>
  <c r="I34" i="95" s="1"/>
  <c r="N33" i="95"/>
  <c r="M33" i="95"/>
  <c r="L33" i="95"/>
  <c r="J33" i="95"/>
  <c r="H33" i="95"/>
  <c r="I33" i="95" s="1"/>
  <c r="K33" i="95" s="1"/>
  <c r="N32" i="95"/>
  <c r="M32" i="95"/>
  <c r="L32" i="95"/>
  <c r="H32" i="95"/>
  <c r="I32" i="95" s="1"/>
  <c r="J32" i="95" s="1"/>
  <c r="N31" i="95"/>
  <c r="M31" i="95"/>
  <c r="L31" i="95"/>
  <c r="J31" i="95"/>
  <c r="I31" i="95"/>
  <c r="K31" i="95" s="1"/>
  <c r="H31" i="95"/>
  <c r="N30" i="95"/>
  <c r="M30" i="95"/>
  <c r="L30" i="95"/>
  <c r="J30" i="95"/>
  <c r="H30" i="95"/>
  <c r="I30" i="95" s="1"/>
  <c r="K30" i="95" s="1"/>
  <c r="N29" i="95"/>
  <c r="M29" i="95"/>
  <c r="L29" i="95"/>
  <c r="H29" i="95"/>
  <c r="I29" i="95" s="1"/>
  <c r="K29" i="95" s="1"/>
  <c r="N28" i="95"/>
  <c r="M28" i="95"/>
  <c r="L28" i="95"/>
  <c r="H28" i="95"/>
  <c r="I28" i="95" s="1"/>
  <c r="N27" i="95"/>
  <c r="M27" i="95"/>
  <c r="L27" i="95"/>
  <c r="H27" i="95"/>
  <c r="I27" i="95" s="1"/>
  <c r="N26" i="95"/>
  <c r="M26" i="95"/>
  <c r="L26" i="95"/>
  <c r="K26" i="95"/>
  <c r="J26" i="95"/>
  <c r="H26" i="95"/>
  <c r="I26" i="95" s="1"/>
  <c r="N25" i="95"/>
  <c r="M25" i="95"/>
  <c r="L25" i="95"/>
  <c r="K25" i="95"/>
  <c r="J25" i="95"/>
  <c r="H25" i="95"/>
  <c r="I25" i="95" s="1"/>
  <c r="N24" i="95"/>
  <c r="M24" i="95"/>
  <c r="L24" i="95"/>
  <c r="I24" i="95"/>
  <c r="H24" i="95"/>
  <c r="N23" i="95"/>
  <c r="M23" i="95"/>
  <c r="L23" i="95"/>
  <c r="K23" i="95"/>
  <c r="J23" i="95"/>
  <c r="H23" i="95"/>
  <c r="I23" i="95" s="1"/>
  <c r="N22" i="95"/>
  <c r="M22" i="95"/>
  <c r="L22" i="95"/>
  <c r="K22" i="95"/>
  <c r="H22" i="95"/>
  <c r="I22" i="95" s="1"/>
  <c r="J22" i="95" s="1"/>
  <c r="N21" i="95"/>
  <c r="M21" i="95"/>
  <c r="L21" i="95"/>
  <c r="H21" i="95"/>
  <c r="I21" i="95" s="1"/>
  <c r="N20" i="95"/>
  <c r="M20" i="95"/>
  <c r="L20" i="95"/>
  <c r="K20" i="95"/>
  <c r="J20" i="95"/>
  <c r="I20" i="95"/>
  <c r="H20" i="95"/>
  <c r="N19" i="95"/>
  <c r="M19" i="95"/>
  <c r="L19" i="95"/>
  <c r="I19" i="95"/>
  <c r="H19" i="95"/>
  <c r="N18" i="95"/>
  <c r="M18" i="95"/>
  <c r="L18" i="95"/>
  <c r="H18" i="95"/>
  <c r="I18" i="95" s="1"/>
  <c r="N17" i="95"/>
  <c r="M17" i="95"/>
  <c r="L17" i="95"/>
  <c r="K17" i="95"/>
  <c r="J17" i="95"/>
  <c r="H17" i="95"/>
  <c r="I17" i="95" s="1"/>
  <c r="N16" i="95"/>
  <c r="M16" i="95"/>
  <c r="L16" i="95"/>
  <c r="H16" i="95"/>
  <c r="I16" i="95" s="1"/>
  <c r="N15" i="95"/>
  <c r="M15" i="95"/>
  <c r="L15" i="95"/>
  <c r="H15" i="95"/>
  <c r="I15" i="95" s="1"/>
  <c r="N14" i="95"/>
  <c r="M14" i="95"/>
  <c r="L14" i="95"/>
  <c r="H14" i="95"/>
  <c r="I14" i="95" s="1"/>
  <c r="N13" i="95"/>
  <c r="M13" i="95"/>
  <c r="L13" i="95"/>
  <c r="K13" i="95"/>
  <c r="J13" i="95"/>
  <c r="H13" i="95"/>
  <c r="I13" i="95" s="1"/>
  <c r="N12" i="95"/>
  <c r="M12" i="95"/>
  <c r="L12" i="95"/>
  <c r="H12" i="95"/>
  <c r="I12" i="95" s="1"/>
  <c r="N11" i="95"/>
  <c r="M11" i="95"/>
  <c r="L11" i="95"/>
  <c r="K11" i="95"/>
  <c r="J11" i="95"/>
  <c r="I11" i="95"/>
  <c r="H11" i="95"/>
  <c r="N10" i="95"/>
  <c r="M10" i="95"/>
  <c r="L10" i="95"/>
  <c r="H10" i="95"/>
  <c r="B10" i="95"/>
  <c r="A10" i="95"/>
  <c r="A11" i="95" s="1"/>
  <c r="N9" i="95"/>
  <c r="M9" i="95"/>
  <c r="L9" i="95"/>
  <c r="J9" i="95"/>
  <c r="H9" i="95"/>
  <c r="I9" i="95" s="1"/>
  <c r="B9" i="95"/>
  <c r="N38" i="94"/>
  <c r="K38" i="94"/>
  <c r="J38" i="94"/>
  <c r="H38" i="94"/>
  <c r="I38" i="94" s="1"/>
  <c r="N37" i="94"/>
  <c r="M37" i="94"/>
  <c r="L37" i="94"/>
  <c r="K37" i="94"/>
  <c r="J37" i="94"/>
  <c r="H37" i="94"/>
  <c r="I37" i="94" s="1"/>
  <c r="N36" i="94"/>
  <c r="M36" i="94"/>
  <c r="L36" i="94"/>
  <c r="H36" i="94"/>
  <c r="I36" i="94" s="1"/>
  <c r="N35" i="94"/>
  <c r="M35" i="94"/>
  <c r="L35" i="94"/>
  <c r="I35" i="94"/>
  <c r="K35" i="94" s="1"/>
  <c r="H35" i="94"/>
  <c r="N34" i="94"/>
  <c r="M34" i="94"/>
  <c r="L34" i="94"/>
  <c r="K34" i="94"/>
  <c r="J34" i="94"/>
  <c r="H34" i="94"/>
  <c r="I34" i="94" s="1"/>
  <c r="N33" i="94"/>
  <c r="M33" i="94"/>
  <c r="L33" i="94"/>
  <c r="K33" i="94"/>
  <c r="J33" i="94"/>
  <c r="H33" i="94"/>
  <c r="I33" i="94" s="1"/>
  <c r="N32" i="94"/>
  <c r="M32" i="94"/>
  <c r="L32" i="94"/>
  <c r="I32" i="94"/>
  <c r="H32" i="94"/>
  <c r="N31" i="94"/>
  <c r="M31" i="94"/>
  <c r="L31" i="94"/>
  <c r="J31" i="94"/>
  <c r="I31" i="94"/>
  <c r="K31" i="94" s="1"/>
  <c r="H31" i="94"/>
  <c r="N30" i="94"/>
  <c r="M30" i="94"/>
  <c r="L30" i="94"/>
  <c r="H30" i="94"/>
  <c r="I30" i="94" s="1"/>
  <c r="N29" i="94"/>
  <c r="M29" i="94"/>
  <c r="L29" i="94"/>
  <c r="K29" i="94"/>
  <c r="J29" i="94"/>
  <c r="H29" i="94"/>
  <c r="I29" i="94" s="1"/>
  <c r="N28" i="94"/>
  <c r="M28" i="94"/>
  <c r="L28" i="94"/>
  <c r="I28" i="94"/>
  <c r="H28" i="94"/>
  <c r="N27" i="94"/>
  <c r="M27" i="94"/>
  <c r="L27" i="94"/>
  <c r="I27" i="94"/>
  <c r="H27" i="94"/>
  <c r="N26" i="94"/>
  <c r="M26" i="94"/>
  <c r="L26" i="94"/>
  <c r="K26" i="94"/>
  <c r="J26" i="94"/>
  <c r="H26" i="94"/>
  <c r="I26" i="94" s="1"/>
  <c r="N25" i="94"/>
  <c r="M25" i="94"/>
  <c r="L25" i="94"/>
  <c r="K25" i="94"/>
  <c r="J25" i="94"/>
  <c r="H25" i="94"/>
  <c r="I25" i="94" s="1"/>
  <c r="N24" i="94"/>
  <c r="M24" i="94"/>
  <c r="L24" i="94"/>
  <c r="K24" i="94"/>
  <c r="J24" i="94"/>
  <c r="I24" i="94"/>
  <c r="H24" i="94"/>
  <c r="N23" i="94"/>
  <c r="M23" i="94"/>
  <c r="L23" i="94"/>
  <c r="I23" i="94"/>
  <c r="K23" i="94" s="1"/>
  <c r="H23" i="94"/>
  <c r="N22" i="94"/>
  <c r="M22" i="94"/>
  <c r="L22" i="94"/>
  <c r="K22" i="94"/>
  <c r="J22" i="94"/>
  <c r="H22" i="94"/>
  <c r="I22" i="94" s="1"/>
  <c r="N21" i="94"/>
  <c r="M21" i="94"/>
  <c r="L21" i="94"/>
  <c r="H21" i="94"/>
  <c r="I21" i="94" s="1"/>
  <c r="K21" i="94" s="1"/>
  <c r="N20" i="94"/>
  <c r="M20" i="94"/>
  <c r="L20" i="94"/>
  <c r="J20" i="94"/>
  <c r="I20" i="94"/>
  <c r="K20" i="94" s="1"/>
  <c r="H20" i="94"/>
  <c r="N19" i="94"/>
  <c r="M19" i="94"/>
  <c r="L19" i="94"/>
  <c r="K19" i="94"/>
  <c r="J19" i="94"/>
  <c r="I19" i="94"/>
  <c r="H19" i="94"/>
  <c r="N18" i="94"/>
  <c r="M18" i="94"/>
  <c r="L18" i="94"/>
  <c r="K18" i="94"/>
  <c r="H18" i="94"/>
  <c r="I18" i="94" s="1"/>
  <c r="J18" i="94" s="1"/>
  <c r="N17" i="94"/>
  <c r="M17" i="94"/>
  <c r="L17" i="94"/>
  <c r="K17" i="94"/>
  <c r="J17" i="94"/>
  <c r="H17" i="94"/>
  <c r="I17" i="94" s="1"/>
  <c r="N16" i="94"/>
  <c r="M16" i="94"/>
  <c r="L16" i="94"/>
  <c r="I16" i="94"/>
  <c r="H16" i="94"/>
  <c r="N15" i="94"/>
  <c r="M15" i="94"/>
  <c r="L15" i="94"/>
  <c r="I15" i="94"/>
  <c r="H15" i="94"/>
  <c r="N14" i="94"/>
  <c r="M14" i="94"/>
  <c r="L14" i="94"/>
  <c r="K14" i="94"/>
  <c r="J14" i="94"/>
  <c r="H14" i="94"/>
  <c r="I14" i="94" s="1"/>
  <c r="N13" i="94"/>
  <c r="M13" i="94"/>
  <c r="L13" i="94"/>
  <c r="K13" i="94"/>
  <c r="J13" i="94"/>
  <c r="H13" i="94"/>
  <c r="I13" i="94" s="1"/>
  <c r="N12" i="94"/>
  <c r="M12" i="94"/>
  <c r="L12" i="94"/>
  <c r="H12" i="94"/>
  <c r="N11" i="94"/>
  <c r="M11" i="94"/>
  <c r="L11" i="94"/>
  <c r="I11" i="94"/>
  <c r="H11" i="94"/>
  <c r="N10" i="94"/>
  <c r="M10" i="94"/>
  <c r="L10" i="94"/>
  <c r="K10" i="94"/>
  <c r="J10" i="94"/>
  <c r="H10" i="94"/>
  <c r="I10" i="94" s="1"/>
  <c r="A10" i="94"/>
  <c r="N9" i="94"/>
  <c r="N40" i="94" s="1"/>
  <c r="M9" i="94"/>
  <c r="L9" i="94"/>
  <c r="L40" i="94" s="1"/>
  <c r="K9" i="94"/>
  <c r="J9" i="94"/>
  <c r="H9" i="94"/>
  <c r="I9" i="94" s="1"/>
  <c r="B9" i="94"/>
  <c r="N38" i="93"/>
  <c r="K38" i="93"/>
  <c r="J38" i="93"/>
  <c r="H38" i="93"/>
  <c r="I38" i="93" s="1"/>
  <c r="N37" i="93"/>
  <c r="M37" i="93"/>
  <c r="L37" i="93"/>
  <c r="H37" i="93"/>
  <c r="I37" i="93" s="1"/>
  <c r="N36" i="93"/>
  <c r="M36" i="93"/>
  <c r="L36" i="93"/>
  <c r="K36" i="93"/>
  <c r="J36" i="93"/>
  <c r="I36" i="93"/>
  <c r="H36" i="93"/>
  <c r="N35" i="93"/>
  <c r="M35" i="93"/>
  <c r="L35" i="93"/>
  <c r="K35" i="93"/>
  <c r="I35" i="93"/>
  <c r="J35" i="93" s="1"/>
  <c r="H35" i="93"/>
  <c r="N34" i="93"/>
  <c r="M34" i="93"/>
  <c r="L34" i="93"/>
  <c r="K34" i="93"/>
  <c r="H34" i="93"/>
  <c r="I34" i="93" s="1"/>
  <c r="J34" i="93" s="1"/>
  <c r="N33" i="93"/>
  <c r="M33" i="93"/>
  <c r="L33" i="93"/>
  <c r="K33" i="93"/>
  <c r="J33" i="93"/>
  <c r="H33" i="93"/>
  <c r="I33" i="93" s="1"/>
  <c r="N32" i="93"/>
  <c r="M32" i="93"/>
  <c r="L32" i="93"/>
  <c r="I32" i="93"/>
  <c r="K32" i="93" s="1"/>
  <c r="H32" i="93"/>
  <c r="N31" i="93"/>
  <c r="M31" i="93"/>
  <c r="L31" i="93"/>
  <c r="H31" i="93"/>
  <c r="I31" i="93" s="1"/>
  <c r="N30" i="93"/>
  <c r="M30" i="93"/>
  <c r="L30" i="93"/>
  <c r="K30" i="93"/>
  <c r="J30" i="93"/>
  <c r="H30" i="93"/>
  <c r="I30" i="93" s="1"/>
  <c r="N29" i="93"/>
  <c r="M29" i="93"/>
  <c r="L29" i="93"/>
  <c r="H29" i="93"/>
  <c r="I29" i="93" s="1"/>
  <c r="N28" i="93"/>
  <c r="M28" i="93"/>
  <c r="L28" i="93"/>
  <c r="H28" i="93"/>
  <c r="I28" i="93" s="1"/>
  <c r="K28" i="93" s="1"/>
  <c r="N27" i="93"/>
  <c r="M27" i="93"/>
  <c r="L27" i="93"/>
  <c r="K27" i="93"/>
  <c r="J27" i="93"/>
  <c r="I27" i="93"/>
  <c r="H27" i="93"/>
  <c r="N26" i="93"/>
  <c r="M26" i="93"/>
  <c r="L26" i="93"/>
  <c r="H26" i="93"/>
  <c r="I26" i="93" s="1"/>
  <c r="K26" i="93" s="1"/>
  <c r="N25" i="93"/>
  <c r="M25" i="93"/>
  <c r="L25" i="93"/>
  <c r="H25" i="93"/>
  <c r="I25" i="93" s="1"/>
  <c r="N24" i="93"/>
  <c r="M24" i="93"/>
  <c r="L24" i="93"/>
  <c r="K24" i="93"/>
  <c r="J24" i="93"/>
  <c r="I24" i="93"/>
  <c r="H24" i="93"/>
  <c r="N23" i="93"/>
  <c r="M23" i="93"/>
  <c r="L23" i="93"/>
  <c r="K23" i="93"/>
  <c r="H23" i="93"/>
  <c r="I23" i="93" s="1"/>
  <c r="J23" i="93" s="1"/>
  <c r="N22" i="93"/>
  <c r="M22" i="93"/>
  <c r="L22" i="93"/>
  <c r="K22" i="93"/>
  <c r="H22" i="93"/>
  <c r="I22" i="93" s="1"/>
  <c r="J22" i="93" s="1"/>
  <c r="N21" i="93"/>
  <c r="M21" i="93"/>
  <c r="L21" i="93"/>
  <c r="K21" i="93"/>
  <c r="J21" i="93"/>
  <c r="H21" i="93"/>
  <c r="I21" i="93" s="1"/>
  <c r="N20" i="93"/>
  <c r="M20" i="93"/>
  <c r="L20" i="93"/>
  <c r="H20" i="93"/>
  <c r="I20" i="93" s="1"/>
  <c r="K20" i="93" s="1"/>
  <c r="N19" i="93"/>
  <c r="M19" i="93"/>
  <c r="L19" i="93"/>
  <c r="K19" i="93"/>
  <c r="J19" i="93"/>
  <c r="H19" i="93"/>
  <c r="I19" i="93" s="1"/>
  <c r="N18" i="93"/>
  <c r="M18" i="93"/>
  <c r="L18" i="93"/>
  <c r="K18" i="93"/>
  <c r="J18" i="93"/>
  <c r="H18" i="93"/>
  <c r="I18" i="93" s="1"/>
  <c r="N17" i="93"/>
  <c r="M17" i="93"/>
  <c r="L17" i="93"/>
  <c r="H17" i="93"/>
  <c r="I17" i="93" s="1"/>
  <c r="N16" i="93"/>
  <c r="M16" i="93"/>
  <c r="L16" i="93"/>
  <c r="K16" i="93"/>
  <c r="J16" i="93"/>
  <c r="H16" i="93"/>
  <c r="I16" i="93" s="1"/>
  <c r="N15" i="93"/>
  <c r="M15" i="93"/>
  <c r="L15" i="93"/>
  <c r="K15" i="93"/>
  <c r="J15" i="93"/>
  <c r="I15" i="93"/>
  <c r="H15" i="93"/>
  <c r="N14" i="93"/>
  <c r="M14" i="93"/>
  <c r="L14" i="93"/>
  <c r="H14" i="93"/>
  <c r="I14" i="93" s="1"/>
  <c r="N13" i="93"/>
  <c r="M13" i="93"/>
  <c r="L13" i="93"/>
  <c r="L40" i="93" s="1"/>
  <c r="K13" i="93"/>
  <c r="H13" i="93"/>
  <c r="I13" i="93" s="1"/>
  <c r="J13" i="93" s="1"/>
  <c r="N12" i="93"/>
  <c r="M12" i="93"/>
  <c r="L12" i="93"/>
  <c r="K12" i="93"/>
  <c r="J12" i="93"/>
  <c r="I12" i="93"/>
  <c r="H12" i="93"/>
  <c r="N11" i="93"/>
  <c r="M11" i="93"/>
  <c r="L11" i="93"/>
  <c r="H11" i="93"/>
  <c r="I11" i="93" s="1"/>
  <c r="N10" i="93"/>
  <c r="M10" i="93"/>
  <c r="L10" i="93"/>
  <c r="H10" i="93"/>
  <c r="B10" i="93"/>
  <c r="A10" i="93"/>
  <c r="A11" i="93" s="1"/>
  <c r="N9" i="93"/>
  <c r="M9" i="93"/>
  <c r="L9" i="93"/>
  <c r="K9" i="93"/>
  <c r="J9" i="93"/>
  <c r="H9" i="93"/>
  <c r="I9" i="93" s="1"/>
  <c r="B9" i="93"/>
  <c r="N38" i="92"/>
  <c r="J38" i="92"/>
  <c r="I38" i="92"/>
  <c r="K38" i="92" s="1"/>
  <c r="H38" i="92"/>
  <c r="N37" i="92"/>
  <c r="M37" i="92"/>
  <c r="L37" i="92"/>
  <c r="K37" i="92"/>
  <c r="J37" i="92"/>
  <c r="I37" i="92"/>
  <c r="H37" i="92"/>
  <c r="N36" i="92"/>
  <c r="M36" i="92"/>
  <c r="L36" i="92"/>
  <c r="J36" i="92"/>
  <c r="I36" i="92"/>
  <c r="K36" i="92" s="1"/>
  <c r="H36" i="92"/>
  <c r="N35" i="92"/>
  <c r="M35" i="92"/>
  <c r="L35" i="92"/>
  <c r="J35" i="92"/>
  <c r="I35" i="92"/>
  <c r="K35" i="92" s="1"/>
  <c r="H35" i="92"/>
  <c r="N34" i="92"/>
  <c r="M34" i="92"/>
  <c r="L34" i="92"/>
  <c r="I34" i="92"/>
  <c r="H34" i="92"/>
  <c r="N33" i="92"/>
  <c r="M33" i="92"/>
  <c r="L33" i="92"/>
  <c r="K33" i="92"/>
  <c r="J33" i="92"/>
  <c r="I33" i="92"/>
  <c r="H33" i="92"/>
  <c r="N32" i="92"/>
  <c r="M32" i="92"/>
  <c r="L32" i="92"/>
  <c r="K32" i="92"/>
  <c r="J32" i="92"/>
  <c r="I32" i="92"/>
  <c r="H32" i="92"/>
  <c r="N31" i="92"/>
  <c r="M31" i="92"/>
  <c r="L31" i="92"/>
  <c r="H31" i="92"/>
  <c r="I31" i="92" s="1"/>
  <c r="N30" i="92"/>
  <c r="M30" i="92"/>
  <c r="L30" i="92"/>
  <c r="I30" i="92"/>
  <c r="K30" i="92" s="1"/>
  <c r="H30" i="92"/>
  <c r="N29" i="92"/>
  <c r="M29" i="92"/>
  <c r="L29" i="92"/>
  <c r="K29" i="92"/>
  <c r="J29" i="92"/>
  <c r="I29" i="92"/>
  <c r="H29" i="92"/>
  <c r="N28" i="92"/>
  <c r="M28" i="92"/>
  <c r="L28" i="92"/>
  <c r="H28" i="92"/>
  <c r="I28" i="92" s="1"/>
  <c r="N27" i="92"/>
  <c r="M27" i="92"/>
  <c r="L27" i="92"/>
  <c r="J27" i="92"/>
  <c r="I27" i="92"/>
  <c r="K27" i="92" s="1"/>
  <c r="H27" i="92"/>
  <c r="N26" i="92"/>
  <c r="M26" i="92"/>
  <c r="L26" i="92"/>
  <c r="I26" i="92"/>
  <c r="H26" i="92"/>
  <c r="N25" i="92"/>
  <c r="M25" i="92"/>
  <c r="L25" i="92"/>
  <c r="K25" i="92"/>
  <c r="J25" i="92"/>
  <c r="I25" i="92"/>
  <c r="H25" i="92"/>
  <c r="N24" i="92"/>
  <c r="M24" i="92"/>
  <c r="L24" i="92"/>
  <c r="I24" i="92"/>
  <c r="H24" i="92"/>
  <c r="N23" i="92"/>
  <c r="M23" i="92"/>
  <c r="L23" i="92"/>
  <c r="H23" i="92"/>
  <c r="I23" i="92" s="1"/>
  <c r="N22" i="92"/>
  <c r="M22" i="92"/>
  <c r="L22" i="92"/>
  <c r="I22" i="92"/>
  <c r="H22" i="92"/>
  <c r="N21" i="92"/>
  <c r="M21" i="92"/>
  <c r="L21" i="92"/>
  <c r="K21" i="92"/>
  <c r="J21" i="92"/>
  <c r="I21" i="92"/>
  <c r="H21" i="92"/>
  <c r="N20" i="92"/>
  <c r="M20" i="92"/>
  <c r="L20" i="92"/>
  <c r="K20" i="92"/>
  <c r="J20" i="92"/>
  <c r="I20" i="92"/>
  <c r="H20" i="92"/>
  <c r="N19" i="92"/>
  <c r="M19" i="92"/>
  <c r="L19" i="92"/>
  <c r="H19" i="92"/>
  <c r="I19" i="92" s="1"/>
  <c r="N18" i="92"/>
  <c r="M18" i="92"/>
  <c r="L18" i="92"/>
  <c r="I18" i="92"/>
  <c r="H18" i="92"/>
  <c r="N17" i="92"/>
  <c r="M17" i="92"/>
  <c r="L17" i="92"/>
  <c r="K17" i="92"/>
  <c r="J17" i="92"/>
  <c r="I17" i="92"/>
  <c r="H17" i="92"/>
  <c r="N16" i="92"/>
  <c r="M16" i="92"/>
  <c r="L16" i="92"/>
  <c r="H16" i="92"/>
  <c r="I16" i="92" s="1"/>
  <c r="N15" i="92"/>
  <c r="M15" i="92"/>
  <c r="L15" i="92"/>
  <c r="J15" i="92"/>
  <c r="I15" i="92"/>
  <c r="K15" i="92" s="1"/>
  <c r="H15" i="92"/>
  <c r="N14" i="92"/>
  <c r="M14" i="92"/>
  <c r="L14" i="92"/>
  <c r="I14" i="92"/>
  <c r="H14" i="92"/>
  <c r="N13" i="92"/>
  <c r="M13" i="92"/>
  <c r="L13" i="92"/>
  <c r="K13" i="92"/>
  <c r="J13" i="92"/>
  <c r="I13" i="92"/>
  <c r="H13" i="92"/>
  <c r="N12" i="92"/>
  <c r="M12" i="92"/>
  <c r="L12" i="92"/>
  <c r="H12" i="92"/>
  <c r="I12" i="92" s="1"/>
  <c r="J12" i="92" s="1"/>
  <c r="N11" i="92"/>
  <c r="M11" i="92"/>
  <c r="L11" i="92"/>
  <c r="J11" i="92"/>
  <c r="I11" i="92"/>
  <c r="K11" i="92" s="1"/>
  <c r="H11" i="92"/>
  <c r="N10" i="92"/>
  <c r="M10" i="92"/>
  <c r="L10" i="92"/>
  <c r="J10" i="92"/>
  <c r="I10" i="92"/>
  <c r="K10" i="92" s="1"/>
  <c r="H10" i="92"/>
  <c r="A10" i="92"/>
  <c r="A11" i="92" s="1"/>
  <c r="N9" i="92"/>
  <c r="M9" i="92"/>
  <c r="L9" i="92"/>
  <c r="K9" i="92"/>
  <c r="J9" i="92"/>
  <c r="I9" i="92"/>
  <c r="H9" i="92"/>
  <c r="B9" i="92"/>
  <c r="N38" i="91"/>
  <c r="J38" i="91"/>
  <c r="I38" i="91"/>
  <c r="K38" i="91" s="1"/>
  <c r="H38" i="91"/>
  <c r="N37" i="91"/>
  <c r="M37" i="91"/>
  <c r="L37" i="91"/>
  <c r="K37" i="91"/>
  <c r="J37" i="91"/>
  <c r="I37" i="91"/>
  <c r="H37" i="91"/>
  <c r="N36" i="91"/>
  <c r="M36" i="91"/>
  <c r="L36" i="91"/>
  <c r="K36" i="91"/>
  <c r="J36" i="91"/>
  <c r="I36" i="91"/>
  <c r="H36" i="91"/>
  <c r="N35" i="91"/>
  <c r="M35" i="91"/>
  <c r="L35" i="91"/>
  <c r="H35" i="91"/>
  <c r="I35" i="91" s="1"/>
  <c r="N34" i="91"/>
  <c r="M34" i="91"/>
  <c r="L34" i="91"/>
  <c r="I34" i="91"/>
  <c r="H34" i="91"/>
  <c r="N33" i="91"/>
  <c r="M33" i="91"/>
  <c r="L33" i="91"/>
  <c r="K33" i="91"/>
  <c r="J33" i="91"/>
  <c r="I33" i="91"/>
  <c r="H33" i="91"/>
  <c r="N32" i="91"/>
  <c r="M32" i="91"/>
  <c r="L32" i="91"/>
  <c r="I32" i="91"/>
  <c r="K32" i="91" s="1"/>
  <c r="H32" i="91"/>
  <c r="N31" i="91"/>
  <c r="M31" i="91"/>
  <c r="L31" i="91"/>
  <c r="H31" i="91"/>
  <c r="I31" i="91" s="1"/>
  <c r="K31" i="91" s="1"/>
  <c r="N30" i="91"/>
  <c r="M30" i="91"/>
  <c r="L30" i="91"/>
  <c r="J30" i="91"/>
  <c r="I30" i="91"/>
  <c r="K30" i="91" s="1"/>
  <c r="H30" i="91"/>
  <c r="N29" i="91"/>
  <c r="M29" i="91"/>
  <c r="L29" i="91"/>
  <c r="K29" i="91"/>
  <c r="J29" i="91"/>
  <c r="I29" i="91"/>
  <c r="H29" i="91"/>
  <c r="N28" i="91"/>
  <c r="M28" i="91"/>
  <c r="L28" i="91"/>
  <c r="I28" i="91"/>
  <c r="K28" i="91" s="1"/>
  <c r="H28" i="91"/>
  <c r="N27" i="91"/>
  <c r="M27" i="91"/>
  <c r="L27" i="91"/>
  <c r="H27" i="91"/>
  <c r="I27" i="91" s="1"/>
  <c r="N26" i="91"/>
  <c r="M26" i="91"/>
  <c r="L26" i="91"/>
  <c r="J26" i="91"/>
  <c r="I26" i="91"/>
  <c r="K26" i="91" s="1"/>
  <c r="H26" i="91"/>
  <c r="N25" i="91"/>
  <c r="M25" i="91"/>
  <c r="L25" i="91"/>
  <c r="K25" i="91"/>
  <c r="J25" i="91"/>
  <c r="I25" i="91"/>
  <c r="H25" i="91"/>
  <c r="N24" i="91"/>
  <c r="M24" i="91"/>
  <c r="L24" i="91"/>
  <c r="J24" i="91"/>
  <c r="H24" i="91"/>
  <c r="I24" i="91" s="1"/>
  <c r="K24" i="91" s="1"/>
  <c r="N23" i="91"/>
  <c r="M23" i="91"/>
  <c r="L23" i="91"/>
  <c r="I23" i="91"/>
  <c r="K23" i="91" s="1"/>
  <c r="H23" i="91"/>
  <c r="N22" i="91"/>
  <c r="M22" i="91"/>
  <c r="L22" i="91"/>
  <c r="I22" i="91"/>
  <c r="H22" i="91"/>
  <c r="N21" i="91"/>
  <c r="M21" i="91"/>
  <c r="L21" i="91"/>
  <c r="J21" i="91"/>
  <c r="I21" i="91"/>
  <c r="K21" i="91" s="1"/>
  <c r="H21" i="91"/>
  <c r="N20" i="91"/>
  <c r="M20" i="91"/>
  <c r="L20" i="91"/>
  <c r="K20" i="91"/>
  <c r="J20" i="91"/>
  <c r="I20" i="91"/>
  <c r="H20" i="91"/>
  <c r="N19" i="91"/>
  <c r="M19" i="91"/>
  <c r="L19" i="91"/>
  <c r="H19" i="91"/>
  <c r="I19" i="91" s="1"/>
  <c r="K19" i="91" s="1"/>
  <c r="N18" i="91"/>
  <c r="M18" i="91"/>
  <c r="L18" i="91"/>
  <c r="I18" i="91"/>
  <c r="H18" i="91"/>
  <c r="N17" i="91"/>
  <c r="M17" i="91"/>
  <c r="L17" i="91"/>
  <c r="K17" i="91"/>
  <c r="J17" i="91"/>
  <c r="I17" i="91"/>
  <c r="H17" i="91"/>
  <c r="N16" i="91"/>
  <c r="M16" i="91"/>
  <c r="L16" i="91"/>
  <c r="I16" i="91"/>
  <c r="H16" i="91"/>
  <c r="N15" i="91"/>
  <c r="M15" i="91"/>
  <c r="L15" i="91"/>
  <c r="H15" i="91"/>
  <c r="I15" i="91" s="1"/>
  <c r="N14" i="91"/>
  <c r="M14" i="91"/>
  <c r="L14" i="91"/>
  <c r="I14" i="91"/>
  <c r="H14" i="91"/>
  <c r="N13" i="91"/>
  <c r="M13" i="91"/>
  <c r="L13" i="91"/>
  <c r="I13" i="91"/>
  <c r="K13" i="91" s="1"/>
  <c r="H13" i="91"/>
  <c r="N12" i="91"/>
  <c r="M12" i="91"/>
  <c r="L12" i="91"/>
  <c r="I12" i="91"/>
  <c r="H12" i="91"/>
  <c r="N11" i="91"/>
  <c r="M11" i="91"/>
  <c r="L11" i="91"/>
  <c r="I11" i="91"/>
  <c r="K11" i="91" s="1"/>
  <c r="H11" i="91"/>
  <c r="N10" i="91"/>
  <c r="M10" i="91"/>
  <c r="L10" i="91"/>
  <c r="J10" i="91"/>
  <c r="I10" i="91"/>
  <c r="K10" i="91" s="1"/>
  <c r="H10" i="91"/>
  <c r="A10" i="91"/>
  <c r="N9" i="91"/>
  <c r="N40" i="91" s="1"/>
  <c r="M9" i="91"/>
  <c r="L9" i="91"/>
  <c r="J9" i="91"/>
  <c r="I9" i="91"/>
  <c r="H9" i="91"/>
  <c r="B9" i="91"/>
  <c r="N38" i="90"/>
  <c r="I38" i="90"/>
  <c r="H38" i="90"/>
  <c r="N37" i="90"/>
  <c r="M37" i="90"/>
  <c r="L37" i="90"/>
  <c r="I37" i="90"/>
  <c r="J37" i="90" s="1"/>
  <c r="H37" i="90"/>
  <c r="N36" i="90"/>
  <c r="M36" i="90"/>
  <c r="L36" i="90"/>
  <c r="H36" i="90"/>
  <c r="I36" i="90" s="1"/>
  <c r="K36" i="90" s="1"/>
  <c r="N35" i="90"/>
  <c r="M35" i="90"/>
  <c r="L35" i="90"/>
  <c r="J35" i="90"/>
  <c r="I35" i="90"/>
  <c r="K35" i="90" s="1"/>
  <c r="H35" i="90"/>
  <c r="N34" i="90"/>
  <c r="M34" i="90"/>
  <c r="L34" i="90"/>
  <c r="J34" i="90"/>
  <c r="I34" i="90"/>
  <c r="K34" i="90" s="1"/>
  <c r="H34" i="90"/>
  <c r="N33" i="90"/>
  <c r="M33" i="90"/>
  <c r="L33" i="90"/>
  <c r="I33" i="90"/>
  <c r="K33" i="90" s="1"/>
  <c r="H33" i="90"/>
  <c r="N32" i="90"/>
  <c r="M32" i="90"/>
  <c r="L32" i="90"/>
  <c r="I32" i="90"/>
  <c r="H32" i="90"/>
  <c r="N31" i="90"/>
  <c r="M31" i="90"/>
  <c r="L31" i="90"/>
  <c r="H31" i="90"/>
  <c r="I31" i="90" s="1"/>
  <c r="K31" i="90" s="1"/>
  <c r="N30" i="90"/>
  <c r="M30" i="90"/>
  <c r="L30" i="90"/>
  <c r="J30" i="90"/>
  <c r="I30" i="90"/>
  <c r="K30" i="90" s="1"/>
  <c r="H30" i="90"/>
  <c r="N29" i="90"/>
  <c r="M29" i="90"/>
  <c r="L29" i="90"/>
  <c r="J29" i="90"/>
  <c r="I29" i="90"/>
  <c r="K29" i="90" s="1"/>
  <c r="H29" i="90"/>
  <c r="N28" i="90"/>
  <c r="M28" i="90"/>
  <c r="L28" i="90"/>
  <c r="K28" i="90"/>
  <c r="J28" i="90"/>
  <c r="I28" i="90"/>
  <c r="H28" i="90"/>
  <c r="N27" i="90"/>
  <c r="M27" i="90"/>
  <c r="L27" i="90"/>
  <c r="H27" i="90"/>
  <c r="I27" i="90" s="1"/>
  <c r="N26" i="90"/>
  <c r="M26" i="90"/>
  <c r="L26" i="90"/>
  <c r="J26" i="90"/>
  <c r="I26" i="90"/>
  <c r="K26" i="90" s="1"/>
  <c r="H26" i="90"/>
  <c r="N25" i="90"/>
  <c r="M25" i="90"/>
  <c r="L25" i="90"/>
  <c r="K25" i="90"/>
  <c r="J25" i="90"/>
  <c r="I25" i="90"/>
  <c r="H25" i="90"/>
  <c r="N24" i="90"/>
  <c r="M24" i="90"/>
  <c r="L24" i="90"/>
  <c r="K24" i="90"/>
  <c r="H24" i="90"/>
  <c r="I24" i="90" s="1"/>
  <c r="J24" i="90" s="1"/>
  <c r="N23" i="90"/>
  <c r="M23" i="90"/>
  <c r="L23" i="90"/>
  <c r="H23" i="90"/>
  <c r="I23" i="90" s="1"/>
  <c r="N22" i="90"/>
  <c r="M22" i="90"/>
  <c r="L22" i="90"/>
  <c r="I22" i="90"/>
  <c r="H22" i="90"/>
  <c r="N21" i="90"/>
  <c r="M21" i="90"/>
  <c r="L21" i="90"/>
  <c r="K21" i="90"/>
  <c r="I21" i="90"/>
  <c r="J21" i="90" s="1"/>
  <c r="H21" i="90"/>
  <c r="N20" i="90"/>
  <c r="M20" i="90"/>
  <c r="L20" i="90"/>
  <c r="H20" i="90"/>
  <c r="N19" i="90"/>
  <c r="M19" i="90"/>
  <c r="L19" i="90"/>
  <c r="I19" i="90"/>
  <c r="K19" i="90" s="1"/>
  <c r="H19" i="90"/>
  <c r="N18" i="90"/>
  <c r="M18" i="90"/>
  <c r="L18" i="90"/>
  <c r="J18" i="90"/>
  <c r="I18" i="90"/>
  <c r="K18" i="90" s="1"/>
  <c r="H18" i="90"/>
  <c r="N17" i="90"/>
  <c r="M17" i="90"/>
  <c r="L17" i="90"/>
  <c r="I17" i="90"/>
  <c r="H17" i="90"/>
  <c r="N16" i="90"/>
  <c r="M16" i="90"/>
  <c r="L16" i="90"/>
  <c r="K16" i="90"/>
  <c r="J16" i="90"/>
  <c r="I16" i="90"/>
  <c r="H16" i="90"/>
  <c r="N15" i="90"/>
  <c r="M15" i="90"/>
  <c r="L15" i="90"/>
  <c r="H15" i="90"/>
  <c r="I15" i="90" s="1"/>
  <c r="N14" i="90"/>
  <c r="M14" i="90"/>
  <c r="L14" i="90"/>
  <c r="J14" i="90"/>
  <c r="I14" i="90"/>
  <c r="K14" i="90" s="1"/>
  <c r="H14" i="90"/>
  <c r="N13" i="90"/>
  <c r="M13" i="90"/>
  <c r="L13" i="90"/>
  <c r="K13" i="90"/>
  <c r="J13" i="90"/>
  <c r="I13" i="90"/>
  <c r="H13" i="90"/>
  <c r="A13" i="90"/>
  <c r="N12" i="90"/>
  <c r="M12" i="90"/>
  <c r="L12" i="90"/>
  <c r="K12" i="90"/>
  <c r="H12" i="90"/>
  <c r="I12" i="90" s="1"/>
  <c r="J12" i="90" s="1"/>
  <c r="A12" i="90"/>
  <c r="B12" i="90" s="1"/>
  <c r="N11" i="90"/>
  <c r="M11" i="90"/>
  <c r="L11" i="90"/>
  <c r="J11" i="90"/>
  <c r="I11" i="90"/>
  <c r="K11" i="90" s="1"/>
  <c r="H11" i="90"/>
  <c r="B11" i="90"/>
  <c r="N10" i="90"/>
  <c r="M10" i="90"/>
  <c r="L10" i="90"/>
  <c r="I10" i="90"/>
  <c r="K10" i="90" s="1"/>
  <c r="H10" i="90"/>
  <c r="B10" i="90"/>
  <c r="A10" i="90"/>
  <c r="A11" i="90" s="1"/>
  <c r="N9" i="90"/>
  <c r="M9" i="90"/>
  <c r="L9" i="90"/>
  <c r="J9" i="90"/>
  <c r="I9" i="90"/>
  <c r="H9" i="90"/>
  <c r="B9" i="90"/>
  <c r="N38" i="89"/>
  <c r="I38" i="89"/>
  <c r="H38" i="89"/>
  <c r="N37" i="89"/>
  <c r="M37" i="89"/>
  <c r="L37" i="89"/>
  <c r="J37" i="89"/>
  <c r="I37" i="89"/>
  <c r="K37" i="89" s="1"/>
  <c r="H37" i="89"/>
  <c r="N36" i="89"/>
  <c r="M36" i="89"/>
  <c r="L36" i="89"/>
  <c r="K36" i="89"/>
  <c r="J36" i="89"/>
  <c r="I36" i="89"/>
  <c r="H36" i="89"/>
  <c r="N35" i="89"/>
  <c r="M35" i="89"/>
  <c r="L35" i="89"/>
  <c r="I35" i="89"/>
  <c r="H35" i="89"/>
  <c r="N34" i="89"/>
  <c r="M34" i="89"/>
  <c r="L34" i="89"/>
  <c r="I34" i="89"/>
  <c r="H34" i="89"/>
  <c r="N33" i="89"/>
  <c r="M33" i="89"/>
  <c r="L33" i="89"/>
  <c r="K33" i="89"/>
  <c r="J33" i="89"/>
  <c r="I33" i="89"/>
  <c r="H33" i="89"/>
  <c r="N32" i="89"/>
  <c r="M32" i="89"/>
  <c r="L32" i="89"/>
  <c r="K32" i="89"/>
  <c r="J32" i="89"/>
  <c r="H32" i="89"/>
  <c r="I32" i="89" s="1"/>
  <c r="N31" i="89"/>
  <c r="M31" i="89"/>
  <c r="L31" i="89"/>
  <c r="H31" i="89"/>
  <c r="I31" i="89" s="1"/>
  <c r="N30" i="89"/>
  <c r="M30" i="89"/>
  <c r="L30" i="89"/>
  <c r="I30" i="89"/>
  <c r="H30" i="89"/>
  <c r="N29" i="89"/>
  <c r="M29" i="89"/>
  <c r="L29" i="89"/>
  <c r="I29" i="89"/>
  <c r="K29" i="89" s="1"/>
  <c r="H29" i="89"/>
  <c r="N28" i="89"/>
  <c r="M28" i="89"/>
  <c r="L28" i="89"/>
  <c r="H28" i="89"/>
  <c r="I28" i="89" s="1"/>
  <c r="N27" i="89"/>
  <c r="M27" i="89"/>
  <c r="L27" i="89"/>
  <c r="I27" i="89"/>
  <c r="K27" i="89" s="1"/>
  <c r="H27" i="89"/>
  <c r="N26" i="89"/>
  <c r="M26" i="89"/>
  <c r="L26" i="89"/>
  <c r="J26" i="89"/>
  <c r="I26" i="89"/>
  <c r="K26" i="89" s="1"/>
  <c r="H26" i="89"/>
  <c r="N25" i="89"/>
  <c r="M25" i="89"/>
  <c r="L25" i="89"/>
  <c r="I25" i="89"/>
  <c r="K25" i="89" s="1"/>
  <c r="H25" i="89"/>
  <c r="N24" i="89"/>
  <c r="M24" i="89"/>
  <c r="L24" i="89"/>
  <c r="I24" i="89"/>
  <c r="H24" i="89"/>
  <c r="N23" i="89"/>
  <c r="M23" i="89"/>
  <c r="L23" i="89"/>
  <c r="I23" i="89"/>
  <c r="H23" i="89"/>
  <c r="N22" i="89"/>
  <c r="M22" i="89"/>
  <c r="L22" i="89"/>
  <c r="I22" i="89"/>
  <c r="H22" i="89"/>
  <c r="N21" i="89"/>
  <c r="M21" i="89"/>
  <c r="L21" i="89"/>
  <c r="K21" i="89"/>
  <c r="I21" i="89"/>
  <c r="J21" i="89" s="1"/>
  <c r="H21" i="89"/>
  <c r="N20" i="89"/>
  <c r="M20" i="89"/>
  <c r="L20" i="89"/>
  <c r="K20" i="89"/>
  <c r="J20" i="89"/>
  <c r="H20" i="89"/>
  <c r="I20" i="89" s="1"/>
  <c r="N19" i="89"/>
  <c r="M19" i="89"/>
  <c r="L19" i="89"/>
  <c r="J19" i="89"/>
  <c r="I19" i="89"/>
  <c r="K19" i="89" s="1"/>
  <c r="H19" i="89"/>
  <c r="N18" i="89"/>
  <c r="M18" i="89"/>
  <c r="L18" i="89"/>
  <c r="J18" i="89"/>
  <c r="I18" i="89"/>
  <c r="K18" i="89" s="1"/>
  <c r="H18" i="89"/>
  <c r="N17" i="89"/>
  <c r="M17" i="89"/>
  <c r="L17" i="89"/>
  <c r="K17" i="89"/>
  <c r="J17" i="89"/>
  <c r="I17" i="89"/>
  <c r="H17" i="89"/>
  <c r="N16" i="89"/>
  <c r="M16" i="89"/>
  <c r="L16" i="89"/>
  <c r="H16" i="89"/>
  <c r="I16" i="89" s="1"/>
  <c r="J16" i="89" s="1"/>
  <c r="N15" i="89"/>
  <c r="M15" i="89"/>
  <c r="L15" i="89"/>
  <c r="J15" i="89"/>
  <c r="I15" i="89"/>
  <c r="K15" i="89" s="1"/>
  <c r="H15" i="89"/>
  <c r="N14" i="89"/>
  <c r="M14" i="89"/>
  <c r="L14" i="89"/>
  <c r="J14" i="89"/>
  <c r="I14" i="89"/>
  <c r="K14" i="89" s="1"/>
  <c r="H14" i="89"/>
  <c r="N13" i="89"/>
  <c r="M13" i="89"/>
  <c r="L13" i="89"/>
  <c r="I13" i="89"/>
  <c r="H13" i="89"/>
  <c r="N12" i="89"/>
  <c r="M12" i="89"/>
  <c r="L12" i="89"/>
  <c r="K12" i="89"/>
  <c r="J12" i="89"/>
  <c r="I12" i="89"/>
  <c r="H12" i="89"/>
  <c r="N11" i="89"/>
  <c r="M11" i="89"/>
  <c r="L11" i="89"/>
  <c r="L40" i="89" s="1"/>
  <c r="I11" i="89"/>
  <c r="K11" i="89" s="1"/>
  <c r="H11" i="89"/>
  <c r="N10" i="89"/>
  <c r="M10" i="89"/>
  <c r="L10" i="89"/>
  <c r="J10" i="89"/>
  <c r="I10" i="89"/>
  <c r="K10" i="89" s="1"/>
  <c r="H10" i="89"/>
  <c r="A10" i="89"/>
  <c r="N9" i="89"/>
  <c r="M9" i="89"/>
  <c r="L9" i="89"/>
  <c r="K9" i="89"/>
  <c r="J9" i="89"/>
  <c r="I9" i="89"/>
  <c r="H9" i="89"/>
  <c r="B9" i="89"/>
  <c r="N38" i="88"/>
  <c r="I38" i="88"/>
  <c r="H38" i="88"/>
  <c r="N37" i="88"/>
  <c r="M37" i="88"/>
  <c r="L37" i="88"/>
  <c r="I37" i="88"/>
  <c r="J37" i="88" s="1"/>
  <c r="H37" i="88"/>
  <c r="N36" i="88"/>
  <c r="M36" i="88"/>
  <c r="L36" i="88"/>
  <c r="I36" i="88"/>
  <c r="H36" i="88"/>
  <c r="N35" i="88"/>
  <c r="M35" i="88"/>
  <c r="L35" i="88"/>
  <c r="H35" i="88"/>
  <c r="I35" i="88" s="1"/>
  <c r="N34" i="88"/>
  <c r="M34" i="88"/>
  <c r="L34" i="88"/>
  <c r="J34" i="88"/>
  <c r="I34" i="88"/>
  <c r="K34" i="88" s="1"/>
  <c r="H34" i="88"/>
  <c r="N33" i="88"/>
  <c r="M33" i="88"/>
  <c r="L33" i="88"/>
  <c r="I33" i="88"/>
  <c r="H33" i="88"/>
  <c r="N32" i="88"/>
  <c r="M32" i="88"/>
  <c r="L32" i="88"/>
  <c r="K32" i="88"/>
  <c r="J32" i="88"/>
  <c r="H32" i="88"/>
  <c r="I32" i="88" s="1"/>
  <c r="N31" i="88"/>
  <c r="M31" i="88"/>
  <c r="L31" i="88"/>
  <c r="J31" i="88"/>
  <c r="I31" i="88"/>
  <c r="K31" i="88" s="1"/>
  <c r="H31" i="88"/>
  <c r="N30" i="88"/>
  <c r="M30" i="88"/>
  <c r="L30" i="88"/>
  <c r="I30" i="88"/>
  <c r="H30" i="88"/>
  <c r="N29" i="88"/>
  <c r="M29" i="88"/>
  <c r="L29" i="88"/>
  <c r="I29" i="88"/>
  <c r="J29" i="88" s="1"/>
  <c r="H29" i="88"/>
  <c r="N28" i="88"/>
  <c r="M28" i="88"/>
  <c r="L28" i="88"/>
  <c r="H28" i="88"/>
  <c r="I28" i="88" s="1"/>
  <c r="N27" i="88"/>
  <c r="M27" i="88"/>
  <c r="L27" i="88"/>
  <c r="H27" i="88"/>
  <c r="I27" i="88" s="1"/>
  <c r="K27" i="88" s="1"/>
  <c r="N26" i="88"/>
  <c r="M26" i="88"/>
  <c r="L26" i="88"/>
  <c r="J26" i="88"/>
  <c r="I26" i="88"/>
  <c r="K26" i="88" s="1"/>
  <c r="H26" i="88"/>
  <c r="N25" i="88"/>
  <c r="M25" i="88"/>
  <c r="L25" i="88"/>
  <c r="I25" i="88"/>
  <c r="H25" i="88"/>
  <c r="N24" i="88"/>
  <c r="M24" i="88"/>
  <c r="L24" i="88"/>
  <c r="K24" i="88"/>
  <c r="J24" i="88"/>
  <c r="I24" i="88"/>
  <c r="H24" i="88"/>
  <c r="N23" i="88"/>
  <c r="M23" i="88"/>
  <c r="L23" i="88"/>
  <c r="I23" i="88"/>
  <c r="K23" i="88" s="1"/>
  <c r="H23" i="88"/>
  <c r="N22" i="88"/>
  <c r="M22" i="88"/>
  <c r="L22" i="88"/>
  <c r="J22" i="88"/>
  <c r="I22" i="88"/>
  <c r="K22" i="88" s="1"/>
  <c r="H22" i="88"/>
  <c r="N21" i="88"/>
  <c r="M21" i="88"/>
  <c r="L21" i="88"/>
  <c r="K21" i="88"/>
  <c r="J21" i="88"/>
  <c r="I21" i="88"/>
  <c r="H21" i="88"/>
  <c r="N20" i="88"/>
  <c r="M20" i="88"/>
  <c r="L20" i="88"/>
  <c r="K20" i="88"/>
  <c r="J20" i="88"/>
  <c r="I20" i="88"/>
  <c r="H20" i="88"/>
  <c r="N19" i="88"/>
  <c r="M19" i="88"/>
  <c r="L19" i="88"/>
  <c r="H19" i="88"/>
  <c r="I19" i="88" s="1"/>
  <c r="N18" i="88"/>
  <c r="M18" i="88"/>
  <c r="L18" i="88"/>
  <c r="I18" i="88"/>
  <c r="H18" i="88"/>
  <c r="N17" i="88"/>
  <c r="M17" i="88"/>
  <c r="L17" i="88"/>
  <c r="I17" i="88"/>
  <c r="J17" i="88" s="1"/>
  <c r="H17" i="88"/>
  <c r="N16" i="88"/>
  <c r="M16" i="88"/>
  <c r="L16" i="88"/>
  <c r="K16" i="88"/>
  <c r="H16" i="88"/>
  <c r="I16" i="88" s="1"/>
  <c r="J16" i="88" s="1"/>
  <c r="N15" i="88"/>
  <c r="M15" i="88"/>
  <c r="L15" i="88"/>
  <c r="H15" i="88"/>
  <c r="I15" i="88" s="1"/>
  <c r="K15" i="88" s="1"/>
  <c r="N14" i="88"/>
  <c r="M14" i="88"/>
  <c r="L14" i="88"/>
  <c r="J14" i="88"/>
  <c r="I14" i="88"/>
  <c r="K14" i="88" s="1"/>
  <c r="H14" i="88"/>
  <c r="N13" i="88"/>
  <c r="M13" i="88"/>
  <c r="L13" i="88"/>
  <c r="K13" i="88"/>
  <c r="I13" i="88"/>
  <c r="J13" i="88" s="1"/>
  <c r="H13" i="88"/>
  <c r="N12" i="88"/>
  <c r="M12" i="88"/>
  <c r="L12" i="88"/>
  <c r="H12" i="88"/>
  <c r="I12" i="88" s="1"/>
  <c r="A12" i="88"/>
  <c r="A13" i="88" s="1"/>
  <c r="B13" i="88" s="1"/>
  <c r="N11" i="88"/>
  <c r="M11" i="88"/>
  <c r="L11" i="88"/>
  <c r="I11" i="88"/>
  <c r="H11" i="88"/>
  <c r="A11" i="88"/>
  <c r="B11" i="88" s="1"/>
  <c r="N10" i="88"/>
  <c r="M10" i="88"/>
  <c r="L10" i="88"/>
  <c r="I10" i="88"/>
  <c r="K10" i="88" s="1"/>
  <c r="H10" i="88"/>
  <c r="B10" i="88"/>
  <c r="A10" i="88"/>
  <c r="N9" i="88"/>
  <c r="M9" i="88"/>
  <c r="L9" i="88"/>
  <c r="I9" i="88"/>
  <c r="H9" i="88"/>
  <c r="B9" i="88"/>
  <c r="N38" i="87"/>
  <c r="I38" i="87"/>
  <c r="H38" i="87"/>
  <c r="N37" i="87"/>
  <c r="M37" i="87"/>
  <c r="L37" i="87"/>
  <c r="I37" i="87"/>
  <c r="J37" i="87" s="1"/>
  <c r="H37" i="87"/>
  <c r="N36" i="87"/>
  <c r="M36" i="87"/>
  <c r="L36" i="87"/>
  <c r="I36" i="87"/>
  <c r="H36" i="87"/>
  <c r="N35" i="87"/>
  <c r="M35" i="87"/>
  <c r="L35" i="87"/>
  <c r="I35" i="87"/>
  <c r="K35" i="87" s="1"/>
  <c r="H35" i="87"/>
  <c r="N34" i="87"/>
  <c r="M34" i="87"/>
  <c r="L34" i="87"/>
  <c r="J34" i="87"/>
  <c r="I34" i="87"/>
  <c r="K34" i="87" s="1"/>
  <c r="H34" i="87"/>
  <c r="N33" i="87"/>
  <c r="M33" i="87"/>
  <c r="L33" i="87"/>
  <c r="I33" i="87"/>
  <c r="H33" i="87"/>
  <c r="N32" i="87"/>
  <c r="M32" i="87"/>
  <c r="L32" i="87"/>
  <c r="K32" i="87"/>
  <c r="J32" i="87"/>
  <c r="I32" i="87"/>
  <c r="H32" i="87"/>
  <c r="N31" i="87"/>
  <c r="M31" i="87"/>
  <c r="L31" i="87"/>
  <c r="I31" i="87"/>
  <c r="K31" i="87" s="1"/>
  <c r="H31" i="87"/>
  <c r="N30" i="87"/>
  <c r="M30" i="87"/>
  <c r="L30" i="87"/>
  <c r="J30" i="87"/>
  <c r="I30" i="87"/>
  <c r="K30" i="87" s="1"/>
  <c r="H30" i="87"/>
  <c r="N29" i="87"/>
  <c r="M29" i="87"/>
  <c r="L29" i="87"/>
  <c r="K29" i="87"/>
  <c r="J29" i="87"/>
  <c r="I29" i="87"/>
  <c r="H29" i="87"/>
  <c r="N28" i="87"/>
  <c r="M28" i="87"/>
  <c r="L28" i="87"/>
  <c r="I28" i="87"/>
  <c r="J28" i="87" s="1"/>
  <c r="H28" i="87"/>
  <c r="N27" i="87"/>
  <c r="M27" i="87"/>
  <c r="L27" i="87"/>
  <c r="H27" i="87"/>
  <c r="I27" i="87" s="1"/>
  <c r="N26" i="87"/>
  <c r="M26" i="87"/>
  <c r="L26" i="87"/>
  <c r="I26" i="87"/>
  <c r="H26" i="87"/>
  <c r="N25" i="87"/>
  <c r="M25" i="87"/>
  <c r="L25" i="87"/>
  <c r="K25" i="87"/>
  <c r="I25" i="87"/>
  <c r="J25" i="87" s="1"/>
  <c r="H25" i="87"/>
  <c r="N24" i="87"/>
  <c r="M24" i="87"/>
  <c r="L24" i="87"/>
  <c r="H24" i="87"/>
  <c r="I24" i="87" s="1"/>
  <c r="K24" i="87" s="1"/>
  <c r="N23" i="87"/>
  <c r="M23" i="87"/>
  <c r="L23" i="87"/>
  <c r="J23" i="87"/>
  <c r="H23" i="87"/>
  <c r="I23" i="87" s="1"/>
  <c r="K23" i="87" s="1"/>
  <c r="N22" i="87"/>
  <c r="M22" i="87"/>
  <c r="L22" i="87"/>
  <c r="J22" i="87"/>
  <c r="I22" i="87"/>
  <c r="K22" i="87" s="1"/>
  <c r="H22" i="87"/>
  <c r="N21" i="87"/>
  <c r="M21" i="87"/>
  <c r="L21" i="87"/>
  <c r="K21" i="87"/>
  <c r="J21" i="87"/>
  <c r="I21" i="87"/>
  <c r="H21" i="87"/>
  <c r="N20" i="87"/>
  <c r="M20" i="87"/>
  <c r="L20" i="87"/>
  <c r="I20" i="87"/>
  <c r="K20" i="87" s="1"/>
  <c r="H20" i="87"/>
  <c r="N19" i="87"/>
  <c r="M19" i="87"/>
  <c r="L19" i="87"/>
  <c r="H19" i="87"/>
  <c r="I19" i="87" s="1"/>
  <c r="N18" i="87"/>
  <c r="M18" i="87"/>
  <c r="L18" i="87"/>
  <c r="I18" i="87"/>
  <c r="K18" i="87" s="1"/>
  <c r="H18" i="87"/>
  <c r="N17" i="87"/>
  <c r="N40" i="87" s="1"/>
  <c r="M17" i="87"/>
  <c r="L17" i="87"/>
  <c r="I17" i="87"/>
  <c r="K17" i="87" s="1"/>
  <c r="H17" i="87"/>
  <c r="N16" i="87"/>
  <c r="M16" i="87"/>
  <c r="L16" i="87"/>
  <c r="H16" i="87"/>
  <c r="I16" i="87" s="1"/>
  <c r="N15" i="87"/>
  <c r="M15" i="87"/>
  <c r="L15" i="87"/>
  <c r="J15" i="87"/>
  <c r="I15" i="87"/>
  <c r="K15" i="87" s="1"/>
  <c r="H15" i="87"/>
  <c r="N14" i="87"/>
  <c r="M14" i="87"/>
  <c r="L14" i="87"/>
  <c r="L40" i="87" s="1"/>
  <c r="J14" i="87"/>
  <c r="I14" i="87"/>
  <c r="K14" i="87" s="1"/>
  <c r="H14" i="87"/>
  <c r="N13" i="87"/>
  <c r="M13" i="87"/>
  <c r="L13" i="87"/>
  <c r="K13" i="87"/>
  <c r="I13" i="87"/>
  <c r="J13" i="87" s="1"/>
  <c r="H13" i="87"/>
  <c r="N12" i="87"/>
  <c r="M12" i="87"/>
  <c r="L12" i="87"/>
  <c r="I12" i="87"/>
  <c r="H12" i="87"/>
  <c r="N11" i="87"/>
  <c r="M11" i="87"/>
  <c r="L11" i="87"/>
  <c r="H11" i="87"/>
  <c r="I11" i="87" s="1"/>
  <c r="N10" i="87"/>
  <c r="M10" i="87"/>
  <c r="L10" i="87"/>
  <c r="J10" i="87"/>
  <c r="I10" i="87"/>
  <c r="K10" i="87" s="1"/>
  <c r="H10" i="87"/>
  <c r="B10" i="87"/>
  <c r="A10" i="87"/>
  <c r="A11" i="87" s="1"/>
  <c r="N9" i="87"/>
  <c r="M9" i="87"/>
  <c r="L9" i="87"/>
  <c r="J9" i="87"/>
  <c r="I9" i="87"/>
  <c r="H9" i="87"/>
  <c r="B9" i="87"/>
  <c r="N38" i="86"/>
  <c r="J38" i="86"/>
  <c r="I38" i="86"/>
  <c r="K38" i="86" s="1"/>
  <c r="H38" i="86"/>
  <c r="N37" i="86"/>
  <c r="M37" i="86"/>
  <c r="L37" i="86"/>
  <c r="K37" i="86"/>
  <c r="J37" i="86"/>
  <c r="I37" i="86"/>
  <c r="H37" i="86"/>
  <c r="N36" i="86"/>
  <c r="M36" i="86"/>
  <c r="L36" i="86"/>
  <c r="K36" i="86"/>
  <c r="J36" i="86"/>
  <c r="H36" i="86"/>
  <c r="I36" i="86" s="1"/>
  <c r="N35" i="86"/>
  <c r="M35" i="86"/>
  <c r="L35" i="86"/>
  <c r="I35" i="86"/>
  <c r="K35" i="86" s="1"/>
  <c r="H35" i="86"/>
  <c r="N34" i="86"/>
  <c r="M34" i="86"/>
  <c r="L34" i="86"/>
  <c r="I34" i="86"/>
  <c r="H34" i="86"/>
  <c r="N33" i="86"/>
  <c r="M33" i="86"/>
  <c r="L33" i="86"/>
  <c r="K33" i="86"/>
  <c r="J33" i="86"/>
  <c r="I33" i="86"/>
  <c r="H33" i="86"/>
  <c r="N32" i="86"/>
  <c r="M32" i="86"/>
  <c r="L32" i="86"/>
  <c r="H32" i="86"/>
  <c r="I32" i="86" s="1"/>
  <c r="N31" i="86"/>
  <c r="M31" i="86"/>
  <c r="L31" i="86"/>
  <c r="H31" i="86"/>
  <c r="I31" i="86" s="1"/>
  <c r="K31" i="86" s="1"/>
  <c r="N30" i="86"/>
  <c r="M30" i="86"/>
  <c r="L30" i="86"/>
  <c r="J30" i="86"/>
  <c r="I30" i="86"/>
  <c r="K30" i="86" s="1"/>
  <c r="H30" i="86"/>
  <c r="N29" i="86"/>
  <c r="M29" i="86"/>
  <c r="L29" i="86"/>
  <c r="I29" i="86"/>
  <c r="J29" i="86" s="1"/>
  <c r="H29" i="86"/>
  <c r="N28" i="86"/>
  <c r="M28" i="86"/>
  <c r="L28" i="86"/>
  <c r="H28" i="86"/>
  <c r="I28" i="86" s="1"/>
  <c r="K28" i="86" s="1"/>
  <c r="N27" i="86"/>
  <c r="M27" i="86"/>
  <c r="L27" i="86"/>
  <c r="H27" i="86"/>
  <c r="I27" i="86" s="1"/>
  <c r="N26" i="86"/>
  <c r="M26" i="86"/>
  <c r="L26" i="86"/>
  <c r="I26" i="86"/>
  <c r="H26" i="86"/>
  <c r="N25" i="86"/>
  <c r="M25" i="86"/>
  <c r="L25" i="86"/>
  <c r="I25" i="86"/>
  <c r="H25" i="86"/>
  <c r="N24" i="86"/>
  <c r="M24" i="86"/>
  <c r="L24" i="86"/>
  <c r="H24" i="86"/>
  <c r="I24" i="86" s="1"/>
  <c r="K24" i="86" s="1"/>
  <c r="N23" i="86"/>
  <c r="M23" i="86"/>
  <c r="L23" i="86"/>
  <c r="J23" i="86"/>
  <c r="I23" i="86"/>
  <c r="K23" i="86" s="1"/>
  <c r="H23" i="86"/>
  <c r="N22" i="86"/>
  <c r="M22" i="86"/>
  <c r="L22" i="86"/>
  <c r="J22" i="86"/>
  <c r="I22" i="86"/>
  <c r="K22" i="86" s="1"/>
  <c r="H22" i="86"/>
  <c r="N21" i="86"/>
  <c r="M21" i="86"/>
  <c r="L21" i="86"/>
  <c r="I21" i="86"/>
  <c r="H21" i="86"/>
  <c r="N20" i="86"/>
  <c r="M20" i="86"/>
  <c r="L20" i="86"/>
  <c r="H20" i="86"/>
  <c r="I20" i="86" s="1"/>
  <c r="N19" i="86"/>
  <c r="M19" i="86"/>
  <c r="L19" i="86"/>
  <c r="H19" i="86"/>
  <c r="I19" i="86" s="1"/>
  <c r="N18" i="86"/>
  <c r="M18" i="86"/>
  <c r="L18" i="86"/>
  <c r="I18" i="86"/>
  <c r="K18" i="86" s="1"/>
  <c r="H18" i="86"/>
  <c r="N17" i="86"/>
  <c r="M17" i="86"/>
  <c r="L17" i="86"/>
  <c r="J17" i="86"/>
  <c r="I17" i="86"/>
  <c r="K17" i="86" s="1"/>
  <c r="H17" i="86"/>
  <c r="N16" i="86"/>
  <c r="M16" i="86"/>
  <c r="L16" i="86"/>
  <c r="K16" i="86"/>
  <c r="J16" i="86"/>
  <c r="I16" i="86"/>
  <c r="H16" i="86"/>
  <c r="N15" i="86"/>
  <c r="M15" i="86"/>
  <c r="L15" i="86"/>
  <c r="I15" i="86"/>
  <c r="H15" i="86"/>
  <c r="N14" i="86"/>
  <c r="M14" i="86"/>
  <c r="L14" i="86"/>
  <c r="J14" i="86"/>
  <c r="I14" i="86"/>
  <c r="K14" i="86" s="1"/>
  <c r="H14" i="86"/>
  <c r="N13" i="86"/>
  <c r="M13" i="86"/>
  <c r="L13" i="86"/>
  <c r="K13" i="86"/>
  <c r="J13" i="86"/>
  <c r="I13" i="86"/>
  <c r="H13" i="86"/>
  <c r="N12" i="86"/>
  <c r="M12" i="86"/>
  <c r="L12" i="86"/>
  <c r="I12" i="86"/>
  <c r="K12" i="86" s="1"/>
  <c r="H12" i="86"/>
  <c r="N11" i="86"/>
  <c r="M11" i="86"/>
  <c r="L11" i="86"/>
  <c r="H11" i="86"/>
  <c r="N10" i="86"/>
  <c r="M10" i="86"/>
  <c r="L10" i="86"/>
  <c r="I10" i="86"/>
  <c r="H10" i="86"/>
  <c r="A10" i="86"/>
  <c r="N9" i="86"/>
  <c r="M9" i="86"/>
  <c r="L9" i="86"/>
  <c r="K9" i="86"/>
  <c r="J9" i="86"/>
  <c r="I9" i="86"/>
  <c r="H9" i="86"/>
  <c r="B9" i="86"/>
  <c r="N38" i="85"/>
  <c r="J38" i="85"/>
  <c r="I38" i="85"/>
  <c r="K38" i="85" s="1"/>
  <c r="H38" i="85"/>
  <c r="N37" i="85"/>
  <c r="M37" i="85"/>
  <c r="L37" i="85"/>
  <c r="K37" i="85"/>
  <c r="J37" i="85"/>
  <c r="I37" i="85"/>
  <c r="H37" i="85"/>
  <c r="N36" i="85"/>
  <c r="M36" i="85"/>
  <c r="L36" i="85"/>
  <c r="H36" i="85"/>
  <c r="I36" i="85" s="1"/>
  <c r="K36" i="85" s="1"/>
  <c r="N35" i="85"/>
  <c r="M35" i="85"/>
  <c r="L35" i="85"/>
  <c r="I35" i="85"/>
  <c r="H35" i="85"/>
  <c r="N34" i="85"/>
  <c r="M34" i="85"/>
  <c r="L34" i="85"/>
  <c r="I34" i="85"/>
  <c r="K34" i="85" s="1"/>
  <c r="H34" i="85"/>
  <c r="N33" i="85"/>
  <c r="M33" i="85"/>
  <c r="L33" i="85"/>
  <c r="K33" i="85"/>
  <c r="I33" i="85"/>
  <c r="J33" i="85" s="1"/>
  <c r="H33" i="85"/>
  <c r="N32" i="85"/>
  <c r="M32" i="85"/>
  <c r="L32" i="85"/>
  <c r="H32" i="85"/>
  <c r="I32" i="85" s="1"/>
  <c r="J32" i="85" s="1"/>
  <c r="N31" i="85"/>
  <c r="M31" i="85"/>
  <c r="L31" i="85"/>
  <c r="J31" i="85"/>
  <c r="I31" i="85"/>
  <c r="K31" i="85" s="1"/>
  <c r="H31" i="85"/>
  <c r="N30" i="85"/>
  <c r="M30" i="85"/>
  <c r="L30" i="85"/>
  <c r="I30" i="85"/>
  <c r="K30" i="85" s="1"/>
  <c r="H30" i="85"/>
  <c r="N29" i="85"/>
  <c r="M29" i="85"/>
  <c r="L29" i="85"/>
  <c r="K29" i="85"/>
  <c r="I29" i="85"/>
  <c r="J29" i="85" s="1"/>
  <c r="H29" i="85"/>
  <c r="N28" i="85"/>
  <c r="M28" i="85"/>
  <c r="L28" i="85"/>
  <c r="H28" i="85"/>
  <c r="I28" i="85" s="1"/>
  <c r="N27" i="85"/>
  <c r="M27" i="85"/>
  <c r="L27" i="85"/>
  <c r="J27" i="85"/>
  <c r="I27" i="85"/>
  <c r="K27" i="85" s="1"/>
  <c r="H27" i="85"/>
  <c r="N26" i="85"/>
  <c r="M26" i="85"/>
  <c r="L26" i="85"/>
  <c r="I26" i="85"/>
  <c r="H26" i="85"/>
  <c r="N25" i="85"/>
  <c r="M25" i="85"/>
  <c r="L25" i="85"/>
  <c r="I25" i="85"/>
  <c r="K25" i="85" s="1"/>
  <c r="H25" i="85"/>
  <c r="N24" i="85"/>
  <c r="M24" i="85"/>
  <c r="L24" i="85"/>
  <c r="K24" i="85"/>
  <c r="J24" i="85"/>
  <c r="I24" i="85"/>
  <c r="H24" i="85"/>
  <c r="N23" i="85"/>
  <c r="M23" i="85"/>
  <c r="L23" i="85"/>
  <c r="J23" i="85"/>
  <c r="I23" i="85"/>
  <c r="K23" i="85" s="1"/>
  <c r="H23" i="85"/>
  <c r="N22" i="85"/>
  <c r="M22" i="85"/>
  <c r="L22" i="85"/>
  <c r="J22" i="85"/>
  <c r="I22" i="85"/>
  <c r="K22" i="85" s="1"/>
  <c r="H22" i="85"/>
  <c r="N21" i="85"/>
  <c r="M21" i="85"/>
  <c r="L21" i="85"/>
  <c r="K21" i="85"/>
  <c r="J21" i="85"/>
  <c r="I21" i="85"/>
  <c r="H21" i="85"/>
  <c r="N20" i="85"/>
  <c r="M20" i="85"/>
  <c r="L20" i="85"/>
  <c r="K20" i="85"/>
  <c r="I20" i="85"/>
  <c r="J20" i="85" s="1"/>
  <c r="H20" i="85"/>
  <c r="N19" i="85"/>
  <c r="M19" i="85"/>
  <c r="L19" i="85"/>
  <c r="H19" i="85"/>
  <c r="I19" i="85" s="1"/>
  <c r="N18" i="85"/>
  <c r="M18" i="85"/>
  <c r="L18" i="85"/>
  <c r="I18" i="85"/>
  <c r="H18" i="85"/>
  <c r="N17" i="85"/>
  <c r="M17" i="85"/>
  <c r="L17" i="85"/>
  <c r="K17" i="85"/>
  <c r="J17" i="85"/>
  <c r="I17" i="85"/>
  <c r="H17" i="85"/>
  <c r="N16" i="85"/>
  <c r="M16" i="85"/>
  <c r="L16" i="85"/>
  <c r="K16" i="85"/>
  <c r="H16" i="85"/>
  <c r="I16" i="85" s="1"/>
  <c r="J16" i="85" s="1"/>
  <c r="N15" i="85"/>
  <c r="M15" i="85"/>
  <c r="L15" i="85"/>
  <c r="H15" i="85"/>
  <c r="I15" i="85" s="1"/>
  <c r="K15" i="85" s="1"/>
  <c r="A15" i="85"/>
  <c r="N14" i="85"/>
  <c r="N40" i="85" s="1"/>
  <c r="M14" i="85"/>
  <c r="L14" i="85"/>
  <c r="J14" i="85"/>
  <c r="I14" i="85"/>
  <c r="K14" i="85" s="1"/>
  <c r="H14" i="85"/>
  <c r="N13" i="85"/>
  <c r="M13" i="85"/>
  <c r="L13" i="85"/>
  <c r="K13" i="85"/>
  <c r="J13" i="85"/>
  <c r="I13" i="85"/>
  <c r="H13" i="85"/>
  <c r="B13" i="85"/>
  <c r="N12" i="85"/>
  <c r="M12" i="85"/>
  <c r="L12" i="85"/>
  <c r="H12" i="85"/>
  <c r="I12" i="85" s="1"/>
  <c r="A12" i="85"/>
  <c r="A13" i="85" s="1"/>
  <c r="A14" i="85" s="1"/>
  <c r="B14" i="85" s="1"/>
  <c r="N11" i="85"/>
  <c r="M11" i="85"/>
  <c r="L11" i="85"/>
  <c r="H11" i="85"/>
  <c r="H40" i="85" s="1"/>
  <c r="A11" i="85"/>
  <c r="B11" i="85" s="1"/>
  <c r="N10" i="85"/>
  <c r="M10" i="85"/>
  <c r="L10" i="85"/>
  <c r="I10" i="85"/>
  <c r="H10" i="85"/>
  <c r="B10" i="85"/>
  <c r="A10" i="85"/>
  <c r="N9" i="85"/>
  <c r="M9" i="85"/>
  <c r="L9" i="85"/>
  <c r="J9" i="85"/>
  <c r="I9" i="85"/>
  <c r="K9" i="85" s="1"/>
  <c r="H9" i="85"/>
  <c r="B9" i="85"/>
  <c r="N38" i="84"/>
  <c r="J38" i="84"/>
  <c r="I38" i="84"/>
  <c r="K38" i="84" s="1"/>
  <c r="H38" i="84"/>
  <c r="N37" i="84"/>
  <c r="M37" i="84"/>
  <c r="L37" i="84"/>
  <c r="K37" i="84"/>
  <c r="I37" i="84"/>
  <c r="J37" i="84" s="1"/>
  <c r="H37" i="84"/>
  <c r="N36" i="84"/>
  <c r="M36" i="84"/>
  <c r="L36" i="84"/>
  <c r="I36" i="84"/>
  <c r="H36" i="84"/>
  <c r="N35" i="84"/>
  <c r="M35" i="84"/>
  <c r="L35" i="84"/>
  <c r="I35" i="84"/>
  <c r="H35" i="84"/>
  <c r="N34" i="84"/>
  <c r="M34" i="84"/>
  <c r="L34" i="84"/>
  <c r="I34" i="84"/>
  <c r="K34" i="84" s="1"/>
  <c r="H34" i="84"/>
  <c r="N33" i="84"/>
  <c r="M33" i="84"/>
  <c r="L33" i="84"/>
  <c r="J33" i="84"/>
  <c r="I33" i="84"/>
  <c r="K33" i="84" s="1"/>
  <c r="H33" i="84"/>
  <c r="N32" i="84"/>
  <c r="M32" i="84"/>
  <c r="L32" i="84"/>
  <c r="K32" i="84"/>
  <c r="J32" i="84"/>
  <c r="I32" i="84"/>
  <c r="H32" i="84"/>
  <c r="N31" i="84"/>
  <c r="M31" i="84"/>
  <c r="L31" i="84"/>
  <c r="I31" i="84"/>
  <c r="K31" i="84" s="1"/>
  <c r="H31" i="84"/>
  <c r="N30" i="84"/>
  <c r="M30" i="84"/>
  <c r="L30" i="84"/>
  <c r="J30" i="84"/>
  <c r="I30" i="84"/>
  <c r="K30" i="84" s="1"/>
  <c r="H30" i="84"/>
  <c r="N29" i="84"/>
  <c r="M29" i="84"/>
  <c r="L29" i="84"/>
  <c r="K29" i="84"/>
  <c r="J29" i="84"/>
  <c r="I29" i="84"/>
  <c r="H29" i="84"/>
  <c r="N28" i="84"/>
  <c r="M28" i="84"/>
  <c r="L28" i="84"/>
  <c r="H28" i="84"/>
  <c r="I28" i="84" s="1"/>
  <c r="N27" i="84"/>
  <c r="M27" i="84"/>
  <c r="L27" i="84"/>
  <c r="H27" i="84"/>
  <c r="I27" i="84" s="1"/>
  <c r="N26" i="84"/>
  <c r="M26" i="84"/>
  <c r="L26" i="84"/>
  <c r="I26" i="84"/>
  <c r="H26" i="84"/>
  <c r="N25" i="84"/>
  <c r="M25" i="84"/>
  <c r="L25" i="84"/>
  <c r="I25" i="84"/>
  <c r="H25" i="84"/>
  <c r="N24" i="84"/>
  <c r="M24" i="84"/>
  <c r="L24" i="84"/>
  <c r="J24" i="84"/>
  <c r="I24" i="84"/>
  <c r="K24" i="84" s="1"/>
  <c r="H24" i="84"/>
  <c r="N23" i="84"/>
  <c r="M23" i="84"/>
  <c r="L23" i="84"/>
  <c r="H23" i="84"/>
  <c r="I23" i="84" s="1"/>
  <c r="K23" i="84" s="1"/>
  <c r="N22" i="84"/>
  <c r="M22" i="84"/>
  <c r="L22" i="84"/>
  <c r="J22" i="84"/>
  <c r="I22" i="84"/>
  <c r="K22" i="84" s="1"/>
  <c r="H22" i="84"/>
  <c r="N21" i="84"/>
  <c r="M21" i="84"/>
  <c r="L21" i="84"/>
  <c r="I21" i="84"/>
  <c r="K21" i="84" s="1"/>
  <c r="H21" i="84"/>
  <c r="N20" i="84"/>
  <c r="M20" i="84"/>
  <c r="L20" i="84"/>
  <c r="H20" i="84"/>
  <c r="I20" i="84" s="1"/>
  <c r="N19" i="84"/>
  <c r="M19" i="84"/>
  <c r="L19" i="84"/>
  <c r="H19" i="84"/>
  <c r="I19" i="84" s="1"/>
  <c r="N18" i="84"/>
  <c r="M18" i="84"/>
  <c r="L18" i="84"/>
  <c r="J18" i="84"/>
  <c r="I18" i="84"/>
  <c r="K18" i="84" s="1"/>
  <c r="H18" i="84"/>
  <c r="N17" i="84"/>
  <c r="M17" i="84"/>
  <c r="L17" i="84"/>
  <c r="I17" i="84"/>
  <c r="K17" i="84" s="1"/>
  <c r="H17" i="84"/>
  <c r="N16" i="84"/>
  <c r="M16" i="84"/>
  <c r="L16" i="84"/>
  <c r="K16" i="84"/>
  <c r="J16" i="84"/>
  <c r="H16" i="84"/>
  <c r="I16" i="84" s="1"/>
  <c r="N15" i="84"/>
  <c r="M15" i="84"/>
  <c r="L15" i="84"/>
  <c r="J15" i="84"/>
  <c r="I15" i="84"/>
  <c r="K15" i="84" s="1"/>
  <c r="H15" i="84"/>
  <c r="N14" i="84"/>
  <c r="M14" i="84"/>
  <c r="L14" i="84"/>
  <c r="I14" i="84"/>
  <c r="K14" i="84" s="1"/>
  <c r="H14" i="84"/>
  <c r="N13" i="84"/>
  <c r="M13" i="84"/>
  <c r="L13" i="84"/>
  <c r="K13" i="84"/>
  <c r="I13" i="84"/>
  <c r="J13" i="84" s="1"/>
  <c r="H13" i="84"/>
  <c r="N12" i="84"/>
  <c r="M12" i="84"/>
  <c r="L12" i="84"/>
  <c r="H12" i="84"/>
  <c r="I12" i="84" s="1"/>
  <c r="N11" i="84"/>
  <c r="M11" i="84"/>
  <c r="L11" i="84"/>
  <c r="I11" i="84"/>
  <c r="H11" i="84"/>
  <c r="N10" i="84"/>
  <c r="M10" i="84"/>
  <c r="L10" i="84"/>
  <c r="J10" i="84"/>
  <c r="I10" i="84"/>
  <c r="K10" i="84" s="1"/>
  <c r="H10" i="84"/>
  <c r="A10" i="84"/>
  <c r="N9" i="84"/>
  <c r="N40" i="84" s="1"/>
  <c r="M9" i="84"/>
  <c r="L9" i="84"/>
  <c r="J9" i="84"/>
  <c r="I9" i="84"/>
  <c r="K9" i="84" s="1"/>
  <c r="H9" i="84"/>
  <c r="B9" i="84"/>
  <c r="N38" i="83"/>
  <c r="J38" i="83"/>
  <c r="I38" i="83"/>
  <c r="K38" i="83" s="1"/>
  <c r="H38" i="83"/>
  <c r="N37" i="83"/>
  <c r="M37" i="83"/>
  <c r="L37" i="83"/>
  <c r="K37" i="83"/>
  <c r="J37" i="83"/>
  <c r="I37" i="83"/>
  <c r="H37" i="83"/>
  <c r="N36" i="83"/>
  <c r="M36" i="83"/>
  <c r="L36" i="83"/>
  <c r="I36" i="83"/>
  <c r="K36" i="83" s="1"/>
  <c r="H36" i="83"/>
  <c r="N35" i="83"/>
  <c r="M35" i="83"/>
  <c r="L35" i="83"/>
  <c r="H35" i="83"/>
  <c r="I35" i="83" s="1"/>
  <c r="N34" i="83"/>
  <c r="M34" i="83"/>
  <c r="L34" i="83"/>
  <c r="I34" i="83"/>
  <c r="H34" i="83"/>
  <c r="N33" i="83"/>
  <c r="M33" i="83"/>
  <c r="L33" i="83"/>
  <c r="I33" i="83"/>
  <c r="K33" i="83" s="1"/>
  <c r="H33" i="83"/>
  <c r="N32" i="83"/>
  <c r="M32" i="83"/>
  <c r="L32" i="83"/>
  <c r="K32" i="83"/>
  <c r="J32" i="83"/>
  <c r="H32" i="83"/>
  <c r="I32" i="83" s="1"/>
  <c r="N31" i="83"/>
  <c r="M31" i="83"/>
  <c r="L31" i="83"/>
  <c r="J31" i="83"/>
  <c r="H31" i="83"/>
  <c r="I31" i="83" s="1"/>
  <c r="K31" i="83" s="1"/>
  <c r="N30" i="83"/>
  <c r="M30" i="83"/>
  <c r="L30" i="83"/>
  <c r="J30" i="83"/>
  <c r="I30" i="83"/>
  <c r="K30" i="83" s="1"/>
  <c r="H30" i="83"/>
  <c r="N29" i="83"/>
  <c r="M29" i="83"/>
  <c r="L29" i="83"/>
  <c r="K29" i="83"/>
  <c r="J29" i="83"/>
  <c r="I29" i="83"/>
  <c r="H29" i="83"/>
  <c r="N28" i="83"/>
  <c r="M28" i="83"/>
  <c r="L28" i="83"/>
  <c r="I28" i="83"/>
  <c r="K28" i="83" s="1"/>
  <c r="H28" i="83"/>
  <c r="N27" i="83"/>
  <c r="M27" i="83"/>
  <c r="L27" i="83"/>
  <c r="I27" i="83"/>
  <c r="H27" i="83"/>
  <c r="N26" i="83"/>
  <c r="M26" i="83"/>
  <c r="L26" i="83"/>
  <c r="I26" i="83"/>
  <c r="K26" i="83" s="1"/>
  <c r="H26" i="83"/>
  <c r="N25" i="83"/>
  <c r="M25" i="83"/>
  <c r="L25" i="83"/>
  <c r="K25" i="83"/>
  <c r="J25" i="83"/>
  <c r="I25" i="83"/>
  <c r="H25" i="83"/>
  <c r="N24" i="83"/>
  <c r="M24" i="83"/>
  <c r="L24" i="83"/>
  <c r="H24" i="83"/>
  <c r="I24" i="83" s="1"/>
  <c r="J24" i="83" s="1"/>
  <c r="N23" i="83"/>
  <c r="M23" i="83"/>
  <c r="L23" i="83"/>
  <c r="J23" i="83"/>
  <c r="I23" i="83"/>
  <c r="K23" i="83" s="1"/>
  <c r="H23" i="83"/>
  <c r="N22" i="83"/>
  <c r="M22" i="83"/>
  <c r="L22" i="83"/>
  <c r="J22" i="83"/>
  <c r="I22" i="83"/>
  <c r="K22" i="83" s="1"/>
  <c r="H22" i="83"/>
  <c r="N21" i="83"/>
  <c r="M21" i="83"/>
  <c r="L21" i="83"/>
  <c r="K21" i="83"/>
  <c r="I21" i="83"/>
  <c r="J21" i="83" s="1"/>
  <c r="H21" i="83"/>
  <c r="N20" i="83"/>
  <c r="M20" i="83"/>
  <c r="L20" i="83"/>
  <c r="I20" i="83"/>
  <c r="H20" i="83"/>
  <c r="N19" i="83"/>
  <c r="M19" i="83"/>
  <c r="L19" i="83"/>
  <c r="H19" i="83"/>
  <c r="I19" i="83" s="1"/>
  <c r="N18" i="83"/>
  <c r="M18" i="83"/>
  <c r="L18" i="83"/>
  <c r="J18" i="83"/>
  <c r="I18" i="83"/>
  <c r="K18" i="83" s="1"/>
  <c r="H18" i="83"/>
  <c r="N17" i="83"/>
  <c r="M17" i="83"/>
  <c r="L17" i="83"/>
  <c r="I17" i="83"/>
  <c r="K17" i="83" s="1"/>
  <c r="H17" i="83"/>
  <c r="N16" i="83"/>
  <c r="M16" i="83"/>
  <c r="L16" i="83"/>
  <c r="K16" i="83"/>
  <c r="J16" i="83"/>
  <c r="I16" i="83"/>
  <c r="H16" i="83"/>
  <c r="N15" i="83"/>
  <c r="M15" i="83"/>
  <c r="L15" i="83"/>
  <c r="H15" i="83"/>
  <c r="I15" i="83" s="1"/>
  <c r="N14" i="83"/>
  <c r="M14" i="83"/>
  <c r="L14" i="83"/>
  <c r="J14" i="83"/>
  <c r="I14" i="83"/>
  <c r="K14" i="83" s="1"/>
  <c r="H14" i="83"/>
  <c r="N13" i="83"/>
  <c r="M13" i="83"/>
  <c r="L13" i="83"/>
  <c r="K13" i="83"/>
  <c r="J13" i="83"/>
  <c r="I13" i="83"/>
  <c r="H13" i="83"/>
  <c r="N12" i="83"/>
  <c r="M12" i="83"/>
  <c r="L12" i="83"/>
  <c r="I12" i="83"/>
  <c r="H12" i="83"/>
  <c r="N11" i="83"/>
  <c r="M11" i="83"/>
  <c r="L11" i="83"/>
  <c r="H11" i="83"/>
  <c r="H40" i="83" s="1"/>
  <c r="A11" i="83"/>
  <c r="A12" i="83" s="1"/>
  <c r="N10" i="83"/>
  <c r="M10" i="83"/>
  <c r="L10" i="83"/>
  <c r="I10" i="83"/>
  <c r="H10" i="83"/>
  <c r="A10" i="83"/>
  <c r="B10" i="83" s="1"/>
  <c r="N9" i="83"/>
  <c r="M9" i="83"/>
  <c r="M40" i="83" s="1"/>
  <c r="L9" i="83"/>
  <c r="I9" i="83"/>
  <c r="H9" i="83"/>
  <c r="B9" i="83"/>
  <c r="N38" i="82"/>
  <c r="J38" i="82"/>
  <c r="I38" i="82"/>
  <c r="K38" i="82" s="1"/>
  <c r="H38" i="82"/>
  <c r="N37" i="82"/>
  <c r="M37" i="82"/>
  <c r="L37" i="82"/>
  <c r="I37" i="82"/>
  <c r="K37" i="82" s="1"/>
  <c r="H37" i="82"/>
  <c r="N36" i="82"/>
  <c r="M36" i="82"/>
  <c r="L36" i="82"/>
  <c r="I36" i="82"/>
  <c r="H36" i="82"/>
  <c r="N35" i="82"/>
  <c r="M35" i="82"/>
  <c r="L35" i="82"/>
  <c r="I35" i="82"/>
  <c r="H35" i="82"/>
  <c r="N34" i="82"/>
  <c r="M34" i="82"/>
  <c r="L34" i="82"/>
  <c r="I34" i="82"/>
  <c r="H34" i="82"/>
  <c r="N33" i="82"/>
  <c r="M33" i="82"/>
  <c r="L33" i="82"/>
  <c r="K33" i="82"/>
  <c r="J33" i="82"/>
  <c r="I33" i="82"/>
  <c r="H33" i="82"/>
  <c r="N32" i="82"/>
  <c r="M32" i="82"/>
  <c r="L32" i="82"/>
  <c r="H32" i="82"/>
  <c r="I32" i="82" s="1"/>
  <c r="K32" i="82" s="1"/>
  <c r="N31" i="82"/>
  <c r="M31" i="82"/>
  <c r="L31" i="82"/>
  <c r="J31" i="82"/>
  <c r="I31" i="82"/>
  <c r="K31" i="82" s="1"/>
  <c r="H31" i="82"/>
  <c r="N30" i="82"/>
  <c r="M30" i="82"/>
  <c r="L30" i="82"/>
  <c r="J30" i="82"/>
  <c r="I30" i="82"/>
  <c r="K30" i="82" s="1"/>
  <c r="H30" i="82"/>
  <c r="N29" i="82"/>
  <c r="M29" i="82"/>
  <c r="L29" i="82"/>
  <c r="K29" i="82"/>
  <c r="I29" i="82"/>
  <c r="J29" i="82" s="1"/>
  <c r="H29" i="82"/>
  <c r="N28" i="82"/>
  <c r="M28" i="82"/>
  <c r="L28" i="82"/>
  <c r="I28" i="82"/>
  <c r="H28" i="82"/>
  <c r="N27" i="82"/>
  <c r="M27" i="82"/>
  <c r="L27" i="82"/>
  <c r="H27" i="82"/>
  <c r="I27" i="82" s="1"/>
  <c r="N26" i="82"/>
  <c r="M26" i="82"/>
  <c r="L26" i="82"/>
  <c r="J26" i="82"/>
  <c r="I26" i="82"/>
  <c r="K26" i="82" s="1"/>
  <c r="H26" i="82"/>
  <c r="N25" i="82"/>
  <c r="M25" i="82"/>
  <c r="L25" i="82"/>
  <c r="J25" i="82"/>
  <c r="I25" i="82"/>
  <c r="K25" i="82" s="1"/>
  <c r="H25" i="82"/>
  <c r="N24" i="82"/>
  <c r="M24" i="82"/>
  <c r="L24" i="82"/>
  <c r="K24" i="82"/>
  <c r="J24" i="82"/>
  <c r="I24" i="82"/>
  <c r="H24" i="82"/>
  <c r="N23" i="82"/>
  <c r="M23" i="82"/>
  <c r="L23" i="82"/>
  <c r="I23" i="82"/>
  <c r="H23" i="82"/>
  <c r="N22" i="82"/>
  <c r="M22" i="82"/>
  <c r="L22" i="82"/>
  <c r="J22" i="82"/>
  <c r="I22" i="82"/>
  <c r="K22" i="82" s="1"/>
  <c r="H22" i="82"/>
  <c r="N21" i="82"/>
  <c r="M21" i="82"/>
  <c r="L21" i="82"/>
  <c r="K21" i="82"/>
  <c r="J21" i="82"/>
  <c r="I21" i="82"/>
  <c r="H21" i="82"/>
  <c r="N20" i="82"/>
  <c r="M20" i="82"/>
  <c r="L20" i="82"/>
  <c r="H20" i="82"/>
  <c r="I20" i="82" s="1"/>
  <c r="N19" i="82"/>
  <c r="M19" i="82"/>
  <c r="L19" i="82"/>
  <c r="J19" i="82"/>
  <c r="H19" i="82"/>
  <c r="I19" i="82" s="1"/>
  <c r="K19" i="82" s="1"/>
  <c r="N18" i="82"/>
  <c r="M18" i="82"/>
  <c r="L18" i="82"/>
  <c r="I18" i="82"/>
  <c r="H18" i="82"/>
  <c r="N17" i="82"/>
  <c r="M17" i="82"/>
  <c r="L17" i="82"/>
  <c r="J17" i="82"/>
  <c r="I17" i="82"/>
  <c r="K17" i="82" s="1"/>
  <c r="H17" i="82"/>
  <c r="N16" i="82"/>
  <c r="M16" i="82"/>
  <c r="L16" i="82"/>
  <c r="I16" i="82"/>
  <c r="K16" i="82" s="1"/>
  <c r="H16" i="82"/>
  <c r="N15" i="82"/>
  <c r="M15" i="82"/>
  <c r="L15" i="82"/>
  <c r="H15" i="82"/>
  <c r="I15" i="82" s="1"/>
  <c r="N14" i="82"/>
  <c r="N40" i="82" s="1"/>
  <c r="M14" i="82"/>
  <c r="L14" i="82"/>
  <c r="J14" i="82"/>
  <c r="I14" i="82"/>
  <c r="K14" i="82" s="1"/>
  <c r="H14" i="82"/>
  <c r="N13" i="82"/>
  <c r="M13" i="82"/>
  <c r="L13" i="82"/>
  <c r="K13" i="82"/>
  <c r="J13" i="82"/>
  <c r="I13" i="82"/>
  <c r="H13" i="82"/>
  <c r="N12" i="82"/>
  <c r="M12" i="82"/>
  <c r="L12" i="82"/>
  <c r="H12" i="82"/>
  <c r="I12" i="82" s="1"/>
  <c r="A12" i="82"/>
  <c r="N11" i="82"/>
  <c r="M11" i="82"/>
  <c r="L11" i="82"/>
  <c r="H11" i="82"/>
  <c r="A11" i="82"/>
  <c r="B11" i="82" s="1"/>
  <c r="N10" i="82"/>
  <c r="M10" i="82"/>
  <c r="L10" i="82"/>
  <c r="I10" i="82"/>
  <c r="K10" i="82" s="1"/>
  <c r="H10" i="82"/>
  <c r="B10" i="82"/>
  <c r="A10" i="82"/>
  <c r="N9" i="82"/>
  <c r="M9" i="82"/>
  <c r="L9" i="82"/>
  <c r="K9" i="82"/>
  <c r="I9" i="82"/>
  <c r="H9" i="82"/>
  <c r="B9" i="82"/>
  <c r="N38" i="81"/>
  <c r="I38" i="81"/>
  <c r="K38" i="81" s="1"/>
  <c r="H38" i="81"/>
  <c r="N37" i="81"/>
  <c r="M37" i="81"/>
  <c r="L37" i="81"/>
  <c r="I37" i="81"/>
  <c r="J37" i="81" s="1"/>
  <c r="H37" i="81"/>
  <c r="N36" i="81"/>
  <c r="M36" i="81"/>
  <c r="L36" i="81"/>
  <c r="H36" i="81"/>
  <c r="I36" i="81" s="1"/>
  <c r="N35" i="81"/>
  <c r="M35" i="81"/>
  <c r="L35" i="81"/>
  <c r="H35" i="81"/>
  <c r="I35" i="81" s="1"/>
  <c r="N34" i="81"/>
  <c r="M34" i="81"/>
  <c r="L34" i="81"/>
  <c r="I34" i="81"/>
  <c r="K34" i="81" s="1"/>
  <c r="H34" i="81"/>
  <c r="N33" i="81"/>
  <c r="M33" i="81"/>
  <c r="L33" i="81"/>
  <c r="I33" i="81"/>
  <c r="H33" i="81"/>
  <c r="N32" i="81"/>
  <c r="M32" i="81"/>
  <c r="L32" i="81"/>
  <c r="K32" i="81"/>
  <c r="J32" i="81"/>
  <c r="I32" i="81"/>
  <c r="H32" i="81"/>
  <c r="N31" i="81"/>
  <c r="M31" i="81"/>
  <c r="L31" i="81"/>
  <c r="H31" i="81"/>
  <c r="I31" i="81" s="1"/>
  <c r="N30" i="81"/>
  <c r="M30" i="81"/>
  <c r="L30" i="81"/>
  <c r="J30" i="81"/>
  <c r="I30" i="81"/>
  <c r="K30" i="81" s="1"/>
  <c r="H30" i="81"/>
  <c r="N29" i="81"/>
  <c r="M29" i="81"/>
  <c r="L29" i="81"/>
  <c r="K29" i="81"/>
  <c r="J29" i="81"/>
  <c r="I29" i="81"/>
  <c r="H29" i="81"/>
  <c r="N28" i="81"/>
  <c r="M28" i="81"/>
  <c r="L28" i="81"/>
  <c r="H28" i="81"/>
  <c r="I28" i="81" s="1"/>
  <c r="N27" i="81"/>
  <c r="M27" i="81"/>
  <c r="L27" i="81"/>
  <c r="I27" i="81"/>
  <c r="H27" i="81"/>
  <c r="N26" i="81"/>
  <c r="M26" i="81"/>
  <c r="L26" i="81"/>
  <c r="I26" i="81"/>
  <c r="H26" i="81"/>
  <c r="N25" i="81"/>
  <c r="M25" i="81"/>
  <c r="L25" i="81"/>
  <c r="J25" i="81"/>
  <c r="I25" i="81"/>
  <c r="K25" i="81" s="1"/>
  <c r="H25" i="81"/>
  <c r="N24" i="81"/>
  <c r="M24" i="81"/>
  <c r="L24" i="81"/>
  <c r="I24" i="81"/>
  <c r="H24" i="81"/>
  <c r="N23" i="81"/>
  <c r="M23" i="81"/>
  <c r="L23" i="81"/>
  <c r="H23" i="81"/>
  <c r="I23" i="81" s="1"/>
  <c r="K23" i="81" s="1"/>
  <c r="N22" i="81"/>
  <c r="M22" i="81"/>
  <c r="L22" i="81"/>
  <c r="J22" i="81"/>
  <c r="I22" i="81"/>
  <c r="K22" i="81" s="1"/>
  <c r="H22" i="81"/>
  <c r="N21" i="81"/>
  <c r="M21" i="81"/>
  <c r="L21" i="81"/>
  <c r="I21" i="81"/>
  <c r="H21" i="81"/>
  <c r="N20" i="81"/>
  <c r="M20" i="81"/>
  <c r="L20" i="81"/>
  <c r="H20" i="81"/>
  <c r="I20" i="81" s="1"/>
  <c r="N19" i="81"/>
  <c r="M19" i="81"/>
  <c r="L19" i="81"/>
  <c r="H19" i="81"/>
  <c r="I19" i="81" s="1"/>
  <c r="N18" i="81"/>
  <c r="M18" i="81"/>
  <c r="L18" i="81"/>
  <c r="J18" i="81"/>
  <c r="I18" i="81"/>
  <c r="K18" i="81" s="1"/>
  <c r="H18" i="81"/>
  <c r="N17" i="81"/>
  <c r="M17" i="81"/>
  <c r="L17" i="81"/>
  <c r="I17" i="81"/>
  <c r="H17" i="81"/>
  <c r="N16" i="81"/>
  <c r="M16" i="81"/>
  <c r="L16" i="81"/>
  <c r="H16" i="81"/>
  <c r="I16" i="81" s="1"/>
  <c r="K16" i="81" s="1"/>
  <c r="N15" i="81"/>
  <c r="M15" i="81"/>
  <c r="L15" i="81"/>
  <c r="J15" i="81"/>
  <c r="I15" i="81"/>
  <c r="K15" i="81" s="1"/>
  <c r="H15" i="81"/>
  <c r="N14" i="81"/>
  <c r="M14" i="81"/>
  <c r="L14" i="81"/>
  <c r="I14" i="81"/>
  <c r="K14" i="81" s="1"/>
  <c r="H14" i="81"/>
  <c r="N13" i="81"/>
  <c r="M13" i="81"/>
  <c r="L13" i="81"/>
  <c r="I13" i="81"/>
  <c r="H13" i="81"/>
  <c r="N12" i="81"/>
  <c r="M12" i="81"/>
  <c r="L12" i="81"/>
  <c r="H12" i="81"/>
  <c r="I12" i="81" s="1"/>
  <c r="A12" i="81"/>
  <c r="N11" i="81"/>
  <c r="M11" i="81"/>
  <c r="L11" i="81"/>
  <c r="H11" i="81"/>
  <c r="N10" i="81"/>
  <c r="M10" i="81"/>
  <c r="L10" i="81"/>
  <c r="I10" i="81"/>
  <c r="H10" i="81"/>
  <c r="A10" i="81"/>
  <c r="A11" i="81" s="1"/>
  <c r="B11" i="81" s="1"/>
  <c r="N9" i="81"/>
  <c r="M9" i="81"/>
  <c r="L9" i="81"/>
  <c r="I9" i="81"/>
  <c r="H9" i="81"/>
  <c r="B9" i="81"/>
  <c r="N38" i="80"/>
  <c r="J38" i="80"/>
  <c r="I38" i="80"/>
  <c r="K38" i="80" s="1"/>
  <c r="H38" i="80"/>
  <c r="N37" i="80"/>
  <c r="M37" i="80"/>
  <c r="L37" i="80"/>
  <c r="K37" i="80"/>
  <c r="J37" i="80"/>
  <c r="I37" i="80"/>
  <c r="H37" i="80"/>
  <c r="N36" i="80"/>
  <c r="M36" i="80"/>
  <c r="L36" i="80"/>
  <c r="K36" i="80"/>
  <c r="J36" i="80"/>
  <c r="I36" i="80"/>
  <c r="H36" i="80"/>
  <c r="N35" i="80"/>
  <c r="M35" i="80"/>
  <c r="L35" i="80"/>
  <c r="J35" i="80"/>
  <c r="H35" i="80"/>
  <c r="I35" i="80" s="1"/>
  <c r="K35" i="80" s="1"/>
  <c r="N34" i="80"/>
  <c r="M34" i="80"/>
  <c r="L34" i="80"/>
  <c r="I34" i="80"/>
  <c r="H34" i="80"/>
  <c r="N33" i="80"/>
  <c r="M33" i="80"/>
  <c r="L33" i="80"/>
  <c r="K33" i="80"/>
  <c r="J33" i="80"/>
  <c r="I33" i="80"/>
  <c r="H33" i="80"/>
  <c r="N32" i="80"/>
  <c r="M32" i="80"/>
  <c r="L32" i="80"/>
  <c r="I32" i="80"/>
  <c r="K32" i="80" s="1"/>
  <c r="H32" i="80"/>
  <c r="N31" i="80"/>
  <c r="M31" i="80"/>
  <c r="L31" i="80"/>
  <c r="H31" i="80"/>
  <c r="I31" i="80" s="1"/>
  <c r="K31" i="80" s="1"/>
  <c r="N30" i="80"/>
  <c r="M30" i="80"/>
  <c r="L30" i="80"/>
  <c r="J30" i="80"/>
  <c r="I30" i="80"/>
  <c r="K30" i="80" s="1"/>
  <c r="H30" i="80"/>
  <c r="N29" i="80"/>
  <c r="M29" i="80"/>
  <c r="L29" i="80"/>
  <c r="I29" i="80"/>
  <c r="K29" i="80" s="1"/>
  <c r="H29" i="80"/>
  <c r="N28" i="80"/>
  <c r="M28" i="80"/>
  <c r="L28" i="80"/>
  <c r="H28" i="80"/>
  <c r="H40" i="80" s="1"/>
  <c r="N27" i="80"/>
  <c r="M27" i="80"/>
  <c r="L27" i="80"/>
  <c r="I27" i="80"/>
  <c r="H27" i="80"/>
  <c r="N26" i="80"/>
  <c r="M26" i="80"/>
  <c r="L26" i="80"/>
  <c r="J26" i="80"/>
  <c r="I26" i="80"/>
  <c r="K26" i="80" s="1"/>
  <c r="H26" i="80"/>
  <c r="N25" i="80"/>
  <c r="M25" i="80"/>
  <c r="L25" i="80"/>
  <c r="K25" i="80"/>
  <c r="J25" i="80"/>
  <c r="I25" i="80"/>
  <c r="H25" i="80"/>
  <c r="N24" i="80"/>
  <c r="M24" i="80"/>
  <c r="L24" i="80"/>
  <c r="K24" i="80"/>
  <c r="J24" i="80"/>
  <c r="H24" i="80"/>
  <c r="I24" i="80" s="1"/>
  <c r="N23" i="80"/>
  <c r="M23" i="80"/>
  <c r="L23" i="80"/>
  <c r="J23" i="80"/>
  <c r="I23" i="80"/>
  <c r="K23" i="80" s="1"/>
  <c r="H23" i="80"/>
  <c r="N22" i="80"/>
  <c r="M22" i="80"/>
  <c r="L22" i="80"/>
  <c r="J22" i="80"/>
  <c r="I22" i="80"/>
  <c r="K22" i="80" s="1"/>
  <c r="H22" i="80"/>
  <c r="N21" i="80"/>
  <c r="M21" i="80"/>
  <c r="L21" i="80"/>
  <c r="I21" i="80"/>
  <c r="H21" i="80"/>
  <c r="N20" i="80"/>
  <c r="M20" i="80"/>
  <c r="L20" i="80"/>
  <c r="H20" i="80"/>
  <c r="I20" i="80" s="1"/>
  <c r="N19" i="80"/>
  <c r="M19" i="80"/>
  <c r="L19" i="80"/>
  <c r="H19" i="80"/>
  <c r="I19" i="80" s="1"/>
  <c r="N18" i="80"/>
  <c r="M18" i="80"/>
  <c r="L18" i="80"/>
  <c r="I18" i="80"/>
  <c r="K18" i="80" s="1"/>
  <c r="H18" i="80"/>
  <c r="N17" i="80"/>
  <c r="M17" i="80"/>
  <c r="L17" i="80"/>
  <c r="I17" i="80"/>
  <c r="K17" i="80" s="1"/>
  <c r="H17" i="80"/>
  <c r="N16" i="80"/>
  <c r="M16" i="80"/>
  <c r="L16" i="80"/>
  <c r="K16" i="80"/>
  <c r="J16" i="80"/>
  <c r="I16" i="80"/>
  <c r="H16" i="80"/>
  <c r="N15" i="80"/>
  <c r="M15" i="80"/>
  <c r="L15" i="80"/>
  <c r="H15" i="80"/>
  <c r="I15" i="80" s="1"/>
  <c r="K15" i="80" s="1"/>
  <c r="N14" i="80"/>
  <c r="M14" i="80"/>
  <c r="L14" i="80"/>
  <c r="J14" i="80"/>
  <c r="I14" i="80"/>
  <c r="K14" i="80" s="1"/>
  <c r="H14" i="80"/>
  <c r="N13" i="80"/>
  <c r="M13" i="80"/>
  <c r="L13" i="80"/>
  <c r="K13" i="80"/>
  <c r="J13" i="80"/>
  <c r="I13" i="80"/>
  <c r="H13" i="80"/>
  <c r="N12" i="80"/>
  <c r="M12" i="80"/>
  <c r="L12" i="80"/>
  <c r="K12" i="80"/>
  <c r="H12" i="80"/>
  <c r="I12" i="80" s="1"/>
  <c r="J12" i="80" s="1"/>
  <c r="N11" i="80"/>
  <c r="M11" i="80"/>
  <c r="L11" i="80"/>
  <c r="I11" i="80"/>
  <c r="K11" i="80" s="1"/>
  <c r="H11" i="80"/>
  <c r="A11" i="80"/>
  <c r="A12" i="80" s="1"/>
  <c r="N10" i="80"/>
  <c r="M10" i="80"/>
  <c r="L10" i="80"/>
  <c r="I10" i="80"/>
  <c r="H10" i="80"/>
  <c r="A10" i="80"/>
  <c r="B10" i="80" s="1"/>
  <c r="N9" i="80"/>
  <c r="N40" i="80" s="1"/>
  <c r="M9" i="80"/>
  <c r="M40" i="80" s="1"/>
  <c r="L9" i="80"/>
  <c r="K9" i="80"/>
  <c r="I9" i="80"/>
  <c r="H9" i="80"/>
  <c r="B9" i="80"/>
  <c r="N38" i="79"/>
  <c r="J38" i="79"/>
  <c r="I38" i="79"/>
  <c r="K38" i="79" s="1"/>
  <c r="H38" i="79"/>
  <c r="N37" i="79"/>
  <c r="M37" i="79"/>
  <c r="L37" i="79"/>
  <c r="I37" i="79"/>
  <c r="K37" i="79" s="1"/>
  <c r="H37" i="79"/>
  <c r="N36" i="79"/>
  <c r="M36" i="79"/>
  <c r="L36" i="79"/>
  <c r="I36" i="79"/>
  <c r="H36" i="79"/>
  <c r="N35" i="79"/>
  <c r="M35" i="79"/>
  <c r="L35" i="79"/>
  <c r="H35" i="79"/>
  <c r="I35" i="79" s="1"/>
  <c r="N34" i="79"/>
  <c r="M34" i="79"/>
  <c r="L34" i="79"/>
  <c r="J34" i="79"/>
  <c r="I34" i="79"/>
  <c r="K34" i="79" s="1"/>
  <c r="H34" i="79"/>
  <c r="N33" i="79"/>
  <c r="M33" i="79"/>
  <c r="L33" i="79"/>
  <c r="I33" i="79"/>
  <c r="H33" i="79"/>
  <c r="N32" i="79"/>
  <c r="M32" i="79"/>
  <c r="L32" i="79"/>
  <c r="K32" i="79"/>
  <c r="J32" i="79"/>
  <c r="H32" i="79"/>
  <c r="I32" i="79" s="1"/>
  <c r="N31" i="79"/>
  <c r="M31" i="79"/>
  <c r="L31" i="79"/>
  <c r="J31" i="79"/>
  <c r="I31" i="79"/>
  <c r="K31" i="79" s="1"/>
  <c r="H31" i="79"/>
  <c r="N30" i="79"/>
  <c r="M30" i="79"/>
  <c r="L30" i="79"/>
  <c r="I30" i="79"/>
  <c r="K30" i="79" s="1"/>
  <c r="H30" i="79"/>
  <c r="N29" i="79"/>
  <c r="M29" i="79"/>
  <c r="L29" i="79"/>
  <c r="I29" i="79"/>
  <c r="J29" i="79" s="1"/>
  <c r="H29" i="79"/>
  <c r="N28" i="79"/>
  <c r="M28" i="79"/>
  <c r="L28" i="79"/>
  <c r="I28" i="79"/>
  <c r="H28" i="79"/>
  <c r="N27" i="79"/>
  <c r="M27" i="79"/>
  <c r="L27" i="79"/>
  <c r="I27" i="79"/>
  <c r="K27" i="79" s="1"/>
  <c r="H27" i="79"/>
  <c r="N26" i="79"/>
  <c r="M26" i="79"/>
  <c r="L26" i="79"/>
  <c r="I26" i="79"/>
  <c r="K26" i="79" s="1"/>
  <c r="H26" i="79"/>
  <c r="N25" i="79"/>
  <c r="M25" i="79"/>
  <c r="L25" i="79"/>
  <c r="J25" i="79"/>
  <c r="I25" i="79"/>
  <c r="K25" i="79" s="1"/>
  <c r="H25" i="79"/>
  <c r="N24" i="79"/>
  <c r="M24" i="79"/>
  <c r="L24" i="79"/>
  <c r="K24" i="79"/>
  <c r="J24" i="79"/>
  <c r="I24" i="79"/>
  <c r="H24" i="79"/>
  <c r="N23" i="79"/>
  <c r="M23" i="79"/>
  <c r="L23" i="79"/>
  <c r="H23" i="79"/>
  <c r="I23" i="79" s="1"/>
  <c r="K23" i="79" s="1"/>
  <c r="N22" i="79"/>
  <c r="M22" i="79"/>
  <c r="L22" i="79"/>
  <c r="J22" i="79"/>
  <c r="I22" i="79"/>
  <c r="K22" i="79" s="1"/>
  <c r="H22" i="79"/>
  <c r="N21" i="79"/>
  <c r="M21" i="79"/>
  <c r="L21" i="79"/>
  <c r="K21" i="79"/>
  <c r="J21" i="79"/>
  <c r="I21" i="79"/>
  <c r="H21" i="79"/>
  <c r="N20" i="79"/>
  <c r="M20" i="79"/>
  <c r="L20" i="79"/>
  <c r="H20" i="79"/>
  <c r="I20" i="79" s="1"/>
  <c r="N19" i="79"/>
  <c r="M19" i="79"/>
  <c r="L19" i="79"/>
  <c r="I19" i="79"/>
  <c r="H19" i="79"/>
  <c r="N18" i="79"/>
  <c r="M18" i="79"/>
  <c r="L18" i="79"/>
  <c r="I18" i="79"/>
  <c r="H18" i="79"/>
  <c r="N17" i="79"/>
  <c r="M17" i="79"/>
  <c r="L17" i="79"/>
  <c r="I17" i="79"/>
  <c r="H17" i="79"/>
  <c r="N16" i="79"/>
  <c r="M16" i="79"/>
  <c r="L16" i="79"/>
  <c r="H16" i="79"/>
  <c r="I16" i="79" s="1"/>
  <c r="N15" i="79"/>
  <c r="M15" i="79"/>
  <c r="L15" i="79"/>
  <c r="H15" i="79"/>
  <c r="I15" i="79" s="1"/>
  <c r="N14" i="79"/>
  <c r="M14" i="79"/>
  <c r="L14" i="79"/>
  <c r="J14" i="79"/>
  <c r="I14" i="79"/>
  <c r="K14" i="79" s="1"/>
  <c r="H14" i="79"/>
  <c r="N13" i="79"/>
  <c r="M13" i="79"/>
  <c r="L13" i="79"/>
  <c r="I13" i="79"/>
  <c r="K13" i="79" s="1"/>
  <c r="H13" i="79"/>
  <c r="N12" i="79"/>
  <c r="M12" i="79"/>
  <c r="L12" i="79"/>
  <c r="I12" i="79"/>
  <c r="H12" i="79"/>
  <c r="A12" i="79"/>
  <c r="A13" i="79" s="1"/>
  <c r="N11" i="79"/>
  <c r="M11" i="79"/>
  <c r="L11" i="79"/>
  <c r="H11" i="79"/>
  <c r="I11" i="79" s="1"/>
  <c r="A11" i="79"/>
  <c r="B11" i="79" s="1"/>
  <c r="N10" i="79"/>
  <c r="M10" i="79"/>
  <c r="L10" i="79"/>
  <c r="J10" i="79"/>
  <c r="I10" i="79"/>
  <c r="K10" i="79" s="1"/>
  <c r="H10" i="79"/>
  <c r="B10" i="79"/>
  <c r="A10" i="79"/>
  <c r="N9" i="79"/>
  <c r="M9" i="79"/>
  <c r="L9" i="79"/>
  <c r="K9" i="79"/>
  <c r="J9" i="79"/>
  <c r="I9" i="79"/>
  <c r="H9" i="79"/>
  <c r="B9" i="79"/>
  <c r="N38" i="78"/>
  <c r="I38" i="78"/>
  <c r="H38" i="78"/>
  <c r="N37" i="78"/>
  <c r="M37" i="78"/>
  <c r="L37" i="78"/>
  <c r="K37" i="78"/>
  <c r="I37" i="78"/>
  <c r="J37" i="78" s="1"/>
  <c r="H37" i="78"/>
  <c r="N36" i="78"/>
  <c r="M36" i="78"/>
  <c r="L36" i="78"/>
  <c r="H36" i="78"/>
  <c r="I36" i="78" s="1"/>
  <c r="N35" i="78"/>
  <c r="M35" i="78"/>
  <c r="L35" i="78"/>
  <c r="H35" i="78"/>
  <c r="I35" i="78" s="1"/>
  <c r="K35" i="78" s="1"/>
  <c r="N34" i="78"/>
  <c r="M34" i="78"/>
  <c r="L34" i="78"/>
  <c r="I34" i="78"/>
  <c r="K34" i="78" s="1"/>
  <c r="H34" i="78"/>
  <c r="N33" i="78"/>
  <c r="M33" i="78"/>
  <c r="L33" i="78"/>
  <c r="I33" i="78"/>
  <c r="H33" i="78"/>
  <c r="N32" i="78"/>
  <c r="M32" i="78"/>
  <c r="L32" i="78"/>
  <c r="K32" i="78"/>
  <c r="J32" i="78"/>
  <c r="I32" i="78"/>
  <c r="H32" i="78"/>
  <c r="N31" i="78"/>
  <c r="M31" i="78"/>
  <c r="L31" i="78"/>
  <c r="J31" i="78"/>
  <c r="I31" i="78"/>
  <c r="K31" i="78" s="1"/>
  <c r="H31" i="78"/>
  <c r="N30" i="78"/>
  <c r="M30" i="78"/>
  <c r="L30" i="78"/>
  <c r="J30" i="78"/>
  <c r="I30" i="78"/>
  <c r="K30" i="78" s="1"/>
  <c r="H30" i="78"/>
  <c r="N29" i="78"/>
  <c r="M29" i="78"/>
  <c r="L29" i="78"/>
  <c r="K29" i="78"/>
  <c r="J29" i="78"/>
  <c r="I29" i="78"/>
  <c r="H29" i="78"/>
  <c r="N28" i="78"/>
  <c r="M28" i="78"/>
  <c r="L28" i="78"/>
  <c r="H28" i="78"/>
  <c r="I28" i="78" s="1"/>
  <c r="N27" i="78"/>
  <c r="M27" i="78"/>
  <c r="L27" i="78"/>
  <c r="H27" i="78"/>
  <c r="H40" i="78" s="1"/>
  <c r="N26" i="78"/>
  <c r="M26" i="78"/>
  <c r="L26" i="78"/>
  <c r="I26" i="78"/>
  <c r="H26" i="78"/>
  <c r="N25" i="78"/>
  <c r="M25" i="78"/>
  <c r="L25" i="78"/>
  <c r="I25" i="78"/>
  <c r="J25" i="78" s="1"/>
  <c r="H25" i="78"/>
  <c r="N24" i="78"/>
  <c r="M24" i="78"/>
  <c r="L24" i="78"/>
  <c r="H24" i="78"/>
  <c r="I24" i="78" s="1"/>
  <c r="J24" i="78" s="1"/>
  <c r="N23" i="78"/>
  <c r="M23" i="78"/>
  <c r="L23" i="78"/>
  <c r="H23" i="78"/>
  <c r="I23" i="78" s="1"/>
  <c r="K23" i="78" s="1"/>
  <c r="N22" i="78"/>
  <c r="M22" i="78"/>
  <c r="L22" i="78"/>
  <c r="J22" i="78"/>
  <c r="I22" i="78"/>
  <c r="K22" i="78" s="1"/>
  <c r="H22" i="78"/>
  <c r="N21" i="78"/>
  <c r="M21" i="78"/>
  <c r="L21" i="78"/>
  <c r="K21" i="78"/>
  <c r="I21" i="78"/>
  <c r="J21" i="78" s="1"/>
  <c r="H21" i="78"/>
  <c r="N20" i="78"/>
  <c r="M20" i="78"/>
  <c r="L20" i="78"/>
  <c r="I20" i="78"/>
  <c r="K20" i="78" s="1"/>
  <c r="H20" i="78"/>
  <c r="N19" i="78"/>
  <c r="M19" i="78"/>
  <c r="L19" i="78"/>
  <c r="I19" i="78"/>
  <c r="H19" i="78"/>
  <c r="N18" i="78"/>
  <c r="M18" i="78"/>
  <c r="L18" i="78"/>
  <c r="J18" i="78"/>
  <c r="I18" i="78"/>
  <c r="K18" i="78" s="1"/>
  <c r="H18" i="78"/>
  <c r="N17" i="78"/>
  <c r="M17" i="78"/>
  <c r="L17" i="78"/>
  <c r="I17" i="78"/>
  <c r="J17" i="78" s="1"/>
  <c r="H17" i="78"/>
  <c r="N16" i="78"/>
  <c r="M16" i="78"/>
  <c r="L16" i="78"/>
  <c r="H16" i="78"/>
  <c r="I16" i="78" s="1"/>
  <c r="N15" i="78"/>
  <c r="M15" i="78"/>
  <c r="L15" i="78"/>
  <c r="J15" i="78"/>
  <c r="I15" i="78"/>
  <c r="K15" i="78" s="1"/>
  <c r="H15" i="78"/>
  <c r="N14" i="78"/>
  <c r="M14" i="78"/>
  <c r="L14" i="78"/>
  <c r="I14" i="78"/>
  <c r="H14" i="78"/>
  <c r="N13" i="78"/>
  <c r="M13" i="78"/>
  <c r="L13" i="78"/>
  <c r="I13" i="78"/>
  <c r="J13" i="78" s="1"/>
  <c r="H13" i="78"/>
  <c r="N12" i="78"/>
  <c r="M12" i="78"/>
  <c r="L12" i="78"/>
  <c r="I12" i="78"/>
  <c r="H12" i="78"/>
  <c r="A12" i="78"/>
  <c r="N11" i="78"/>
  <c r="M11" i="78"/>
  <c r="L11" i="78"/>
  <c r="I11" i="78"/>
  <c r="H11" i="78"/>
  <c r="N10" i="78"/>
  <c r="M10" i="78"/>
  <c r="L10" i="78"/>
  <c r="J10" i="78"/>
  <c r="I10" i="78"/>
  <c r="K10" i="78" s="1"/>
  <c r="H10" i="78"/>
  <c r="B10" i="78"/>
  <c r="A10" i="78"/>
  <c r="A11" i="78" s="1"/>
  <c r="B11" i="78" s="1"/>
  <c r="N9" i="78"/>
  <c r="M9" i="78"/>
  <c r="L9" i="78"/>
  <c r="I9" i="78"/>
  <c r="H9" i="78"/>
  <c r="B9" i="78"/>
  <c r="N40" i="77"/>
  <c r="N38" i="77"/>
  <c r="J38" i="77"/>
  <c r="I38" i="77"/>
  <c r="K38" i="77" s="1"/>
  <c r="H38" i="77"/>
  <c r="N37" i="77"/>
  <c r="M37" i="77"/>
  <c r="L37" i="77"/>
  <c r="K37" i="77"/>
  <c r="J37" i="77"/>
  <c r="I37" i="77"/>
  <c r="H37" i="77"/>
  <c r="N36" i="77"/>
  <c r="M36" i="77"/>
  <c r="L36" i="77"/>
  <c r="J36" i="77"/>
  <c r="I36" i="77"/>
  <c r="K36" i="77" s="1"/>
  <c r="H36" i="77"/>
  <c r="N35" i="77"/>
  <c r="M35" i="77"/>
  <c r="L35" i="77"/>
  <c r="I35" i="77"/>
  <c r="K35" i="77" s="1"/>
  <c r="H35" i="77"/>
  <c r="N34" i="77"/>
  <c r="M34" i="77"/>
  <c r="L34" i="77"/>
  <c r="I34" i="77"/>
  <c r="H34" i="77"/>
  <c r="N33" i="77"/>
  <c r="M33" i="77"/>
  <c r="L33" i="77"/>
  <c r="I33" i="77"/>
  <c r="K33" i="77" s="1"/>
  <c r="H33" i="77"/>
  <c r="N32" i="77"/>
  <c r="M32" i="77"/>
  <c r="L32" i="77"/>
  <c r="H32" i="77"/>
  <c r="I32" i="77" s="1"/>
  <c r="N31" i="77"/>
  <c r="M31" i="77"/>
  <c r="L31" i="77"/>
  <c r="H31" i="77"/>
  <c r="I31" i="77" s="1"/>
  <c r="N30" i="77"/>
  <c r="M30" i="77"/>
  <c r="L30" i="77"/>
  <c r="J30" i="77"/>
  <c r="I30" i="77"/>
  <c r="K30" i="77" s="1"/>
  <c r="H30" i="77"/>
  <c r="N29" i="77"/>
  <c r="M29" i="77"/>
  <c r="L29" i="77"/>
  <c r="I29" i="77"/>
  <c r="H29" i="77"/>
  <c r="N28" i="77"/>
  <c r="M28" i="77"/>
  <c r="L28" i="77"/>
  <c r="I28" i="77"/>
  <c r="K28" i="77" s="1"/>
  <c r="H28" i="77"/>
  <c r="N27" i="77"/>
  <c r="M27" i="77"/>
  <c r="L27" i="77"/>
  <c r="H27" i="77"/>
  <c r="I27" i="77" s="1"/>
  <c r="N26" i="77"/>
  <c r="M26" i="77"/>
  <c r="L26" i="77"/>
  <c r="I26" i="77"/>
  <c r="K26" i="77" s="1"/>
  <c r="H26" i="77"/>
  <c r="N25" i="77"/>
  <c r="M25" i="77"/>
  <c r="L25" i="77"/>
  <c r="I25" i="77"/>
  <c r="H25" i="77"/>
  <c r="N24" i="77"/>
  <c r="M24" i="77"/>
  <c r="L24" i="77"/>
  <c r="J24" i="77"/>
  <c r="H24" i="77"/>
  <c r="I24" i="77" s="1"/>
  <c r="K24" i="77" s="1"/>
  <c r="N23" i="77"/>
  <c r="M23" i="77"/>
  <c r="L23" i="77"/>
  <c r="J23" i="77"/>
  <c r="I23" i="77"/>
  <c r="K23" i="77" s="1"/>
  <c r="H23" i="77"/>
  <c r="N22" i="77"/>
  <c r="M22" i="77"/>
  <c r="L22" i="77"/>
  <c r="J22" i="77"/>
  <c r="I22" i="77"/>
  <c r="K22" i="77" s="1"/>
  <c r="H22" i="77"/>
  <c r="N21" i="77"/>
  <c r="M21" i="77"/>
  <c r="L21" i="77"/>
  <c r="I21" i="77"/>
  <c r="H21" i="77"/>
  <c r="N20" i="77"/>
  <c r="M20" i="77"/>
  <c r="L20" i="77"/>
  <c r="H20" i="77"/>
  <c r="I20" i="77" s="1"/>
  <c r="N19" i="77"/>
  <c r="M19" i="77"/>
  <c r="L19" i="77"/>
  <c r="J19" i="77"/>
  <c r="H19" i="77"/>
  <c r="I19" i="77" s="1"/>
  <c r="K19" i="77" s="1"/>
  <c r="N18" i="77"/>
  <c r="M18" i="77"/>
  <c r="L18" i="77"/>
  <c r="I18" i="77"/>
  <c r="K18" i="77" s="1"/>
  <c r="H18" i="77"/>
  <c r="N17" i="77"/>
  <c r="M17" i="77"/>
  <c r="L17" i="77"/>
  <c r="I17" i="77"/>
  <c r="K17" i="77" s="1"/>
  <c r="H17" i="77"/>
  <c r="N16" i="77"/>
  <c r="M16" i="77"/>
  <c r="L16" i="77"/>
  <c r="K16" i="77"/>
  <c r="J16" i="77"/>
  <c r="I16" i="77"/>
  <c r="H16" i="77"/>
  <c r="N15" i="77"/>
  <c r="M15" i="77"/>
  <c r="L15" i="77"/>
  <c r="J15" i="77"/>
  <c r="I15" i="77"/>
  <c r="K15" i="77" s="1"/>
  <c r="H15" i="77"/>
  <c r="N14" i="77"/>
  <c r="M14" i="77"/>
  <c r="L14" i="77"/>
  <c r="J14" i="77"/>
  <c r="I14" i="77"/>
  <c r="K14" i="77" s="1"/>
  <c r="H14" i="77"/>
  <c r="N13" i="77"/>
  <c r="M13" i="77"/>
  <c r="L13" i="77"/>
  <c r="K13" i="77"/>
  <c r="J13" i="77"/>
  <c r="I13" i="77"/>
  <c r="H13" i="77"/>
  <c r="N12" i="77"/>
  <c r="M12" i="77"/>
  <c r="L12" i="77"/>
  <c r="K12" i="77"/>
  <c r="J12" i="77"/>
  <c r="H12" i="77"/>
  <c r="I12" i="77" s="1"/>
  <c r="N11" i="77"/>
  <c r="M11" i="77"/>
  <c r="L11" i="77"/>
  <c r="I11" i="77"/>
  <c r="H11" i="77"/>
  <c r="A11" i="77"/>
  <c r="A12" i="77" s="1"/>
  <c r="N10" i="77"/>
  <c r="M10" i="77"/>
  <c r="L10" i="77"/>
  <c r="I10" i="77"/>
  <c r="H10" i="77"/>
  <c r="A10" i="77"/>
  <c r="B10" i="77" s="1"/>
  <c r="N9" i="77"/>
  <c r="M9" i="77"/>
  <c r="L9" i="77"/>
  <c r="L40" i="77" s="1"/>
  <c r="I9" i="77"/>
  <c r="H9" i="77"/>
  <c r="B9" i="77"/>
  <c r="N38" i="76"/>
  <c r="J38" i="76"/>
  <c r="I38" i="76"/>
  <c r="K38" i="76" s="1"/>
  <c r="H38" i="76"/>
  <c r="N37" i="76"/>
  <c r="M37" i="76"/>
  <c r="L37" i="76"/>
  <c r="J37" i="76"/>
  <c r="I37" i="76"/>
  <c r="K37" i="76" s="1"/>
  <c r="H37" i="76"/>
  <c r="N36" i="76"/>
  <c r="M36" i="76"/>
  <c r="L36" i="76"/>
  <c r="H36" i="76"/>
  <c r="I36" i="76" s="1"/>
  <c r="N35" i="76"/>
  <c r="M35" i="76"/>
  <c r="L35" i="76"/>
  <c r="I35" i="76"/>
  <c r="H35" i="76"/>
  <c r="N34" i="76"/>
  <c r="M34" i="76"/>
  <c r="L34" i="76"/>
  <c r="I34" i="76"/>
  <c r="K34" i="76" s="1"/>
  <c r="H34" i="76"/>
  <c r="N33" i="76"/>
  <c r="M33" i="76"/>
  <c r="L33" i="76"/>
  <c r="I33" i="76"/>
  <c r="K33" i="76" s="1"/>
  <c r="H33" i="76"/>
  <c r="N32" i="76"/>
  <c r="M32" i="76"/>
  <c r="L32" i="76"/>
  <c r="K32" i="76"/>
  <c r="H32" i="76"/>
  <c r="I32" i="76" s="1"/>
  <c r="J32" i="76" s="1"/>
  <c r="N31" i="76"/>
  <c r="M31" i="76"/>
  <c r="L31" i="76"/>
  <c r="J31" i="76"/>
  <c r="I31" i="76"/>
  <c r="K31" i="76" s="1"/>
  <c r="H31" i="76"/>
  <c r="N30" i="76"/>
  <c r="M30" i="76"/>
  <c r="L30" i="76"/>
  <c r="I30" i="76"/>
  <c r="K30" i="76" s="1"/>
  <c r="H30" i="76"/>
  <c r="N29" i="76"/>
  <c r="M29" i="76"/>
  <c r="L29" i="76"/>
  <c r="K29" i="76"/>
  <c r="I29" i="76"/>
  <c r="J29" i="76" s="1"/>
  <c r="H29" i="76"/>
  <c r="N28" i="76"/>
  <c r="M28" i="76"/>
  <c r="L28" i="76"/>
  <c r="H28" i="76"/>
  <c r="I28" i="76" s="1"/>
  <c r="N27" i="76"/>
  <c r="M27" i="76"/>
  <c r="L27" i="76"/>
  <c r="H27" i="76"/>
  <c r="I27" i="76" s="1"/>
  <c r="N26" i="76"/>
  <c r="M26" i="76"/>
  <c r="L26" i="76"/>
  <c r="I26" i="76"/>
  <c r="H26" i="76"/>
  <c r="N25" i="76"/>
  <c r="M25" i="76"/>
  <c r="L25" i="76"/>
  <c r="J25" i="76"/>
  <c r="I25" i="76"/>
  <c r="K25" i="76" s="1"/>
  <c r="H25" i="76"/>
  <c r="N24" i="76"/>
  <c r="M24" i="76"/>
  <c r="L24" i="76"/>
  <c r="K24" i="76"/>
  <c r="J24" i="76"/>
  <c r="I24" i="76"/>
  <c r="H24" i="76"/>
  <c r="N23" i="76"/>
  <c r="M23" i="76"/>
  <c r="L23" i="76"/>
  <c r="I23" i="76"/>
  <c r="K23" i="76" s="1"/>
  <c r="H23" i="76"/>
  <c r="N22" i="76"/>
  <c r="M22" i="76"/>
  <c r="L22" i="76"/>
  <c r="J22" i="76"/>
  <c r="I22" i="76"/>
  <c r="K22" i="76" s="1"/>
  <c r="H22" i="76"/>
  <c r="N21" i="76"/>
  <c r="M21" i="76"/>
  <c r="L21" i="76"/>
  <c r="K21" i="76"/>
  <c r="J21" i="76"/>
  <c r="I21" i="76"/>
  <c r="H21" i="76"/>
  <c r="N20" i="76"/>
  <c r="M20" i="76"/>
  <c r="L20" i="76"/>
  <c r="H20" i="76"/>
  <c r="I20" i="76" s="1"/>
  <c r="K20" i="76" s="1"/>
  <c r="N19" i="76"/>
  <c r="M19" i="76"/>
  <c r="L19" i="76"/>
  <c r="H19" i="76"/>
  <c r="I19" i="76" s="1"/>
  <c r="N18" i="76"/>
  <c r="M18" i="76"/>
  <c r="L18" i="76"/>
  <c r="I18" i="76"/>
  <c r="H18" i="76"/>
  <c r="N17" i="76"/>
  <c r="M17" i="76"/>
  <c r="L17" i="76"/>
  <c r="K17" i="76"/>
  <c r="I17" i="76"/>
  <c r="J17" i="76" s="1"/>
  <c r="H17" i="76"/>
  <c r="N16" i="76"/>
  <c r="M16" i="76"/>
  <c r="L16" i="76"/>
  <c r="I16" i="76"/>
  <c r="K16" i="76" s="1"/>
  <c r="H16" i="76"/>
  <c r="N15" i="76"/>
  <c r="M15" i="76"/>
  <c r="L15" i="76"/>
  <c r="H15" i="76"/>
  <c r="I15" i="76" s="1"/>
  <c r="N14" i="76"/>
  <c r="M14" i="76"/>
  <c r="L14" i="76"/>
  <c r="J14" i="76"/>
  <c r="I14" i="76"/>
  <c r="K14" i="76" s="1"/>
  <c r="H14" i="76"/>
  <c r="N13" i="76"/>
  <c r="M13" i="76"/>
  <c r="L13" i="76"/>
  <c r="I13" i="76"/>
  <c r="K13" i="76" s="1"/>
  <c r="H13" i="76"/>
  <c r="N12" i="76"/>
  <c r="M12" i="76"/>
  <c r="L12" i="76"/>
  <c r="H12" i="76"/>
  <c r="I12" i="76" s="1"/>
  <c r="K12" i="76" s="1"/>
  <c r="A12" i="76"/>
  <c r="A13" i="76" s="1"/>
  <c r="N11" i="76"/>
  <c r="M11" i="76"/>
  <c r="L11" i="76"/>
  <c r="I11" i="76"/>
  <c r="H11" i="76"/>
  <c r="A11" i="76"/>
  <c r="B11" i="76" s="1"/>
  <c r="N10" i="76"/>
  <c r="M10" i="76"/>
  <c r="L10" i="76"/>
  <c r="I10" i="76"/>
  <c r="H10" i="76"/>
  <c r="B10" i="76"/>
  <c r="A10" i="76"/>
  <c r="N9" i="76"/>
  <c r="M9" i="76"/>
  <c r="L9" i="76"/>
  <c r="J9" i="76"/>
  <c r="I9" i="76"/>
  <c r="K9" i="76" s="1"/>
  <c r="H9" i="76"/>
  <c r="B9" i="76"/>
  <c r="N38" i="75"/>
  <c r="I38" i="75"/>
  <c r="K38" i="75" s="1"/>
  <c r="H38" i="75"/>
  <c r="N37" i="75"/>
  <c r="M37" i="75"/>
  <c r="L37" i="75"/>
  <c r="I37" i="75"/>
  <c r="H37" i="75"/>
  <c r="N36" i="75"/>
  <c r="M36" i="75"/>
  <c r="L36" i="75"/>
  <c r="H36" i="75"/>
  <c r="I36" i="75" s="1"/>
  <c r="N35" i="75"/>
  <c r="M35" i="75"/>
  <c r="L35" i="75"/>
  <c r="I35" i="75"/>
  <c r="H35" i="75"/>
  <c r="N34" i="75"/>
  <c r="M34" i="75"/>
  <c r="L34" i="75"/>
  <c r="I34" i="75"/>
  <c r="H34" i="75"/>
  <c r="N33" i="75"/>
  <c r="M33" i="75"/>
  <c r="L33" i="75"/>
  <c r="I33" i="75"/>
  <c r="K33" i="75" s="1"/>
  <c r="H33" i="75"/>
  <c r="N32" i="75"/>
  <c r="M32" i="75"/>
  <c r="L32" i="75"/>
  <c r="K32" i="75"/>
  <c r="J32" i="75"/>
  <c r="I32" i="75"/>
  <c r="H32" i="75"/>
  <c r="N31" i="75"/>
  <c r="M31" i="75"/>
  <c r="L31" i="75"/>
  <c r="H31" i="75"/>
  <c r="I31" i="75" s="1"/>
  <c r="N30" i="75"/>
  <c r="M30" i="75"/>
  <c r="L30" i="75"/>
  <c r="J30" i="75"/>
  <c r="I30" i="75"/>
  <c r="K30" i="75" s="1"/>
  <c r="H30" i="75"/>
  <c r="N29" i="75"/>
  <c r="M29" i="75"/>
  <c r="L29" i="75"/>
  <c r="K29" i="75"/>
  <c r="J29" i="75"/>
  <c r="I29" i="75"/>
  <c r="H29" i="75"/>
  <c r="N28" i="75"/>
  <c r="M28" i="75"/>
  <c r="L28" i="75"/>
  <c r="H28" i="75"/>
  <c r="I28" i="75" s="1"/>
  <c r="N27" i="75"/>
  <c r="M27" i="75"/>
  <c r="L27" i="75"/>
  <c r="H27" i="75"/>
  <c r="N26" i="75"/>
  <c r="M26" i="75"/>
  <c r="L26" i="75"/>
  <c r="I26" i="75"/>
  <c r="H26" i="75"/>
  <c r="N25" i="75"/>
  <c r="M25" i="75"/>
  <c r="L25" i="75"/>
  <c r="K25" i="75"/>
  <c r="J25" i="75"/>
  <c r="I25" i="75"/>
  <c r="H25" i="75"/>
  <c r="N24" i="75"/>
  <c r="M24" i="75"/>
  <c r="L24" i="75"/>
  <c r="H24" i="75"/>
  <c r="I24" i="75" s="1"/>
  <c r="K24" i="75" s="1"/>
  <c r="N23" i="75"/>
  <c r="M23" i="75"/>
  <c r="L23" i="75"/>
  <c r="H23" i="75"/>
  <c r="I23" i="75" s="1"/>
  <c r="K23" i="75" s="1"/>
  <c r="N22" i="75"/>
  <c r="M22" i="75"/>
  <c r="L22" i="75"/>
  <c r="J22" i="75"/>
  <c r="I22" i="75"/>
  <c r="K22" i="75" s="1"/>
  <c r="H22" i="75"/>
  <c r="N21" i="75"/>
  <c r="M21" i="75"/>
  <c r="L21" i="75"/>
  <c r="K21" i="75"/>
  <c r="J21" i="75"/>
  <c r="I21" i="75"/>
  <c r="H21" i="75"/>
  <c r="N20" i="75"/>
  <c r="M20" i="75"/>
  <c r="L20" i="75"/>
  <c r="H20" i="75"/>
  <c r="I20" i="75" s="1"/>
  <c r="N19" i="75"/>
  <c r="M19" i="75"/>
  <c r="L19" i="75"/>
  <c r="H19" i="75"/>
  <c r="I19" i="75" s="1"/>
  <c r="N18" i="75"/>
  <c r="M18" i="75"/>
  <c r="L18" i="75"/>
  <c r="I18" i="75"/>
  <c r="K18" i="75" s="1"/>
  <c r="H18" i="75"/>
  <c r="N17" i="75"/>
  <c r="N40" i="75" s="1"/>
  <c r="M17" i="75"/>
  <c r="L17" i="75"/>
  <c r="K17" i="75"/>
  <c r="J17" i="75"/>
  <c r="I17" i="75"/>
  <c r="H17" i="75"/>
  <c r="N16" i="75"/>
  <c r="M16" i="75"/>
  <c r="L16" i="75"/>
  <c r="K16" i="75"/>
  <c r="H16" i="75"/>
  <c r="I16" i="75" s="1"/>
  <c r="J16" i="75" s="1"/>
  <c r="N15" i="75"/>
  <c r="M15" i="75"/>
  <c r="L15" i="75"/>
  <c r="J15" i="75"/>
  <c r="I15" i="75"/>
  <c r="K15" i="75" s="1"/>
  <c r="H15" i="75"/>
  <c r="N14" i="75"/>
  <c r="M14" i="75"/>
  <c r="L14" i="75"/>
  <c r="J14" i="75"/>
  <c r="I14" i="75"/>
  <c r="K14" i="75" s="1"/>
  <c r="H14" i="75"/>
  <c r="N13" i="75"/>
  <c r="M13" i="75"/>
  <c r="L13" i="75"/>
  <c r="K13" i="75"/>
  <c r="I13" i="75"/>
  <c r="J13" i="75" s="1"/>
  <c r="H13" i="75"/>
  <c r="N12" i="75"/>
  <c r="M12" i="75"/>
  <c r="L12" i="75"/>
  <c r="L40" i="75" s="1"/>
  <c r="I12" i="75"/>
  <c r="H12" i="75"/>
  <c r="N11" i="75"/>
  <c r="M11" i="75"/>
  <c r="L11" i="75"/>
  <c r="H11" i="75"/>
  <c r="I11" i="75" s="1"/>
  <c r="N10" i="75"/>
  <c r="M10" i="75"/>
  <c r="L10" i="75"/>
  <c r="I10" i="75"/>
  <c r="K10" i="75" s="1"/>
  <c r="H10" i="75"/>
  <c r="A10" i="75"/>
  <c r="A11" i="75" s="1"/>
  <c r="B11" i="75" s="1"/>
  <c r="N9" i="75"/>
  <c r="M9" i="75"/>
  <c r="L9" i="75"/>
  <c r="J9" i="75"/>
  <c r="I9" i="75"/>
  <c r="K9" i="75" s="1"/>
  <c r="H9" i="75"/>
  <c r="B9" i="75"/>
  <c r="N38" i="74"/>
  <c r="K38" i="74"/>
  <c r="I38" i="74"/>
  <c r="J38" i="74" s="1"/>
  <c r="H38" i="74"/>
  <c r="N37" i="74"/>
  <c r="M37" i="74"/>
  <c r="L37" i="74"/>
  <c r="I37" i="74"/>
  <c r="H37" i="74"/>
  <c r="N36" i="74"/>
  <c r="M36" i="74"/>
  <c r="L36" i="74"/>
  <c r="I36" i="74"/>
  <c r="K36" i="74" s="1"/>
  <c r="H36" i="74"/>
  <c r="N35" i="74"/>
  <c r="M35" i="74"/>
  <c r="L35" i="74"/>
  <c r="I35" i="74"/>
  <c r="H35" i="74"/>
  <c r="N34" i="74"/>
  <c r="M34" i="74"/>
  <c r="L34" i="74"/>
  <c r="H34" i="74"/>
  <c r="I34" i="74" s="1"/>
  <c r="N33" i="74"/>
  <c r="M33" i="74"/>
  <c r="L33" i="74"/>
  <c r="I33" i="74"/>
  <c r="H33" i="74"/>
  <c r="N32" i="74"/>
  <c r="M32" i="74"/>
  <c r="L32" i="74"/>
  <c r="K32" i="74"/>
  <c r="I32" i="74"/>
  <c r="J32" i="74" s="1"/>
  <c r="H32" i="74"/>
  <c r="N31" i="74"/>
  <c r="M31" i="74"/>
  <c r="L31" i="74"/>
  <c r="H31" i="74"/>
  <c r="I31" i="74" s="1"/>
  <c r="N30" i="74"/>
  <c r="M30" i="74"/>
  <c r="L30" i="74"/>
  <c r="I30" i="74"/>
  <c r="H30" i="74"/>
  <c r="N29" i="74"/>
  <c r="M29" i="74"/>
  <c r="L29" i="74"/>
  <c r="H29" i="74"/>
  <c r="I29" i="74" s="1"/>
  <c r="N28" i="74"/>
  <c r="M28" i="74"/>
  <c r="L28" i="74"/>
  <c r="K28" i="74"/>
  <c r="J28" i="74"/>
  <c r="I28" i="74"/>
  <c r="H28" i="74"/>
  <c r="N27" i="74"/>
  <c r="M27" i="74"/>
  <c r="L27" i="74"/>
  <c r="H27" i="74"/>
  <c r="I27" i="74" s="1"/>
  <c r="K27" i="74" s="1"/>
  <c r="N26" i="74"/>
  <c r="M26" i="74"/>
  <c r="L26" i="74"/>
  <c r="H26" i="74"/>
  <c r="I26" i="74" s="1"/>
  <c r="J26" i="74" s="1"/>
  <c r="N25" i="74"/>
  <c r="M25" i="74"/>
  <c r="L25" i="74"/>
  <c r="I25" i="74"/>
  <c r="H25" i="74"/>
  <c r="N24" i="74"/>
  <c r="M24" i="74"/>
  <c r="L24" i="74"/>
  <c r="I24" i="74"/>
  <c r="K24" i="74" s="1"/>
  <c r="H24" i="74"/>
  <c r="N23" i="74"/>
  <c r="M23" i="74"/>
  <c r="L23" i="74"/>
  <c r="K23" i="74"/>
  <c r="J23" i="74"/>
  <c r="I23" i="74"/>
  <c r="H23" i="74"/>
  <c r="N22" i="74"/>
  <c r="M22" i="74"/>
  <c r="L22" i="74"/>
  <c r="H22" i="74"/>
  <c r="I22" i="74" s="1"/>
  <c r="N21" i="74"/>
  <c r="M21" i="74"/>
  <c r="L21" i="74"/>
  <c r="H21" i="74"/>
  <c r="I21" i="74" s="1"/>
  <c r="N20" i="74"/>
  <c r="M20" i="74"/>
  <c r="L20" i="74"/>
  <c r="I20" i="74"/>
  <c r="K20" i="74" s="1"/>
  <c r="H20" i="74"/>
  <c r="N19" i="74"/>
  <c r="M19" i="74"/>
  <c r="L19" i="74"/>
  <c r="H19" i="74"/>
  <c r="I19" i="74" s="1"/>
  <c r="N18" i="74"/>
  <c r="M18" i="74"/>
  <c r="L18" i="74"/>
  <c r="H18" i="74"/>
  <c r="I18" i="74" s="1"/>
  <c r="N17" i="74"/>
  <c r="M17" i="74"/>
  <c r="L17" i="74"/>
  <c r="H17" i="74"/>
  <c r="I17" i="74" s="1"/>
  <c r="N16" i="74"/>
  <c r="M16" i="74"/>
  <c r="L16" i="74"/>
  <c r="I16" i="74"/>
  <c r="J16" i="74" s="1"/>
  <c r="H16" i="74"/>
  <c r="N15" i="74"/>
  <c r="M15" i="74"/>
  <c r="L15" i="74"/>
  <c r="K15" i="74"/>
  <c r="H15" i="74"/>
  <c r="I15" i="74" s="1"/>
  <c r="J15" i="74" s="1"/>
  <c r="N14" i="74"/>
  <c r="M14" i="74"/>
  <c r="L14" i="74"/>
  <c r="I14" i="74"/>
  <c r="J14" i="74" s="1"/>
  <c r="H14" i="74"/>
  <c r="N13" i="74"/>
  <c r="M13" i="74"/>
  <c r="L13" i="74"/>
  <c r="H13" i="74"/>
  <c r="I13" i="74" s="1"/>
  <c r="N12" i="74"/>
  <c r="M12" i="74"/>
  <c r="L12" i="74"/>
  <c r="K12" i="74"/>
  <c r="J12" i="74"/>
  <c r="I12" i="74"/>
  <c r="H12" i="74"/>
  <c r="N11" i="74"/>
  <c r="M11" i="74"/>
  <c r="L11" i="74"/>
  <c r="H11" i="74"/>
  <c r="I11" i="74" s="1"/>
  <c r="N10" i="74"/>
  <c r="M10" i="74"/>
  <c r="L10" i="74"/>
  <c r="H10" i="74"/>
  <c r="I10" i="74" s="1"/>
  <c r="A10" i="74"/>
  <c r="N9" i="74"/>
  <c r="M9" i="74"/>
  <c r="L9" i="74"/>
  <c r="L40" i="74" s="1"/>
  <c r="I9" i="74"/>
  <c r="H9" i="74"/>
  <c r="B9" i="74"/>
  <c r="N38" i="73"/>
  <c r="I38" i="73"/>
  <c r="H38" i="73"/>
  <c r="N37" i="73"/>
  <c r="M37" i="73"/>
  <c r="L37" i="73"/>
  <c r="H37" i="73"/>
  <c r="I37" i="73" s="1"/>
  <c r="N36" i="73"/>
  <c r="M36" i="73"/>
  <c r="L36" i="73"/>
  <c r="I36" i="73"/>
  <c r="H36" i="73"/>
  <c r="N35" i="73"/>
  <c r="M35" i="73"/>
  <c r="L35" i="73"/>
  <c r="I35" i="73"/>
  <c r="H35" i="73"/>
  <c r="N34" i="73"/>
  <c r="M34" i="73"/>
  <c r="L34" i="73"/>
  <c r="H34" i="73"/>
  <c r="I34" i="73" s="1"/>
  <c r="N33" i="73"/>
  <c r="M33" i="73"/>
  <c r="L33" i="73"/>
  <c r="H33" i="73"/>
  <c r="I33" i="73" s="1"/>
  <c r="N32" i="73"/>
  <c r="M32" i="73"/>
  <c r="L32" i="73"/>
  <c r="K32" i="73"/>
  <c r="J32" i="73"/>
  <c r="I32" i="73"/>
  <c r="H32" i="73"/>
  <c r="N31" i="73"/>
  <c r="M31" i="73"/>
  <c r="L31" i="73"/>
  <c r="I31" i="73"/>
  <c r="H31" i="73"/>
  <c r="N30" i="73"/>
  <c r="M30" i="73"/>
  <c r="L30" i="73"/>
  <c r="H30" i="73"/>
  <c r="I30" i="73" s="1"/>
  <c r="N29" i="73"/>
  <c r="M29" i="73"/>
  <c r="L29" i="73"/>
  <c r="H29" i="73"/>
  <c r="I29" i="73" s="1"/>
  <c r="N28" i="73"/>
  <c r="M28" i="73"/>
  <c r="L28" i="73"/>
  <c r="K28" i="73"/>
  <c r="J28" i="73"/>
  <c r="I28" i="73"/>
  <c r="H28" i="73"/>
  <c r="N27" i="73"/>
  <c r="M27" i="73"/>
  <c r="L27" i="73"/>
  <c r="K27" i="73"/>
  <c r="J27" i="73"/>
  <c r="H27" i="73"/>
  <c r="I27" i="73" s="1"/>
  <c r="N26" i="73"/>
  <c r="M26" i="73"/>
  <c r="L26" i="73"/>
  <c r="I26" i="73"/>
  <c r="H26" i="73"/>
  <c r="N25" i="73"/>
  <c r="M25" i="73"/>
  <c r="L25" i="73"/>
  <c r="I25" i="73"/>
  <c r="H25" i="73"/>
  <c r="N24" i="73"/>
  <c r="M24" i="73"/>
  <c r="L24" i="73"/>
  <c r="K24" i="73"/>
  <c r="J24" i="73"/>
  <c r="I24" i="73"/>
  <c r="H24" i="73"/>
  <c r="N23" i="73"/>
  <c r="M23" i="73"/>
  <c r="L23" i="73"/>
  <c r="H23" i="73"/>
  <c r="I23" i="73" s="1"/>
  <c r="N22" i="73"/>
  <c r="M22" i="73"/>
  <c r="L22" i="73"/>
  <c r="K22" i="73"/>
  <c r="I22" i="73"/>
  <c r="J22" i="73" s="1"/>
  <c r="H22" i="73"/>
  <c r="N21" i="73"/>
  <c r="M21" i="73"/>
  <c r="L21" i="73"/>
  <c r="H21" i="73"/>
  <c r="I21" i="73" s="1"/>
  <c r="N20" i="73"/>
  <c r="M20" i="73"/>
  <c r="L20" i="73"/>
  <c r="J20" i="73"/>
  <c r="I20" i="73"/>
  <c r="K20" i="73" s="1"/>
  <c r="H20" i="73"/>
  <c r="N19" i="73"/>
  <c r="M19" i="73"/>
  <c r="L19" i="73"/>
  <c r="H19" i="73"/>
  <c r="I19" i="73" s="1"/>
  <c r="N18" i="73"/>
  <c r="M18" i="73"/>
  <c r="L18" i="73"/>
  <c r="H18" i="73"/>
  <c r="I18" i="73" s="1"/>
  <c r="N17" i="73"/>
  <c r="M17" i="73"/>
  <c r="L17" i="73"/>
  <c r="I17" i="73"/>
  <c r="H17" i="73"/>
  <c r="N16" i="73"/>
  <c r="M16" i="73"/>
  <c r="L16" i="73"/>
  <c r="K16" i="73"/>
  <c r="I16" i="73"/>
  <c r="J16" i="73" s="1"/>
  <c r="H16" i="73"/>
  <c r="N15" i="73"/>
  <c r="M15" i="73"/>
  <c r="L15" i="73"/>
  <c r="H15" i="73"/>
  <c r="I15" i="73" s="1"/>
  <c r="N14" i="73"/>
  <c r="M14" i="73"/>
  <c r="L14" i="73"/>
  <c r="H14" i="73"/>
  <c r="H40" i="73" s="1"/>
  <c r="N13" i="73"/>
  <c r="M13" i="73"/>
  <c r="L13" i="73"/>
  <c r="H13" i="73"/>
  <c r="I13" i="73" s="1"/>
  <c r="N12" i="73"/>
  <c r="M12" i="73"/>
  <c r="L12" i="73"/>
  <c r="I12" i="73"/>
  <c r="K12" i="73" s="1"/>
  <c r="H12" i="73"/>
  <c r="A12" i="73"/>
  <c r="N11" i="73"/>
  <c r="M11" i="73"/>
  <c r="L11" i="73"/>
  <c r="H11" i="73"/>
  <c r="I11" i="73" s="1"/>
  <c r="K11" i="73" s="1"/>
  <c r="N10" i="73"/>
  <c r="M10" i="73"/>
  <c r="L10" i="73"/>
  <c r="H10" i="73"/>
  <c r="I10" i="73" s="1"/>
  <c r="J10" i="73" s="1"/>
  <c r="B10" i="73"/>
  <c r="A10" i="73"/>
  <c r="A11" i="73" s="1"/>
  <c r="B11" i="73" s="1"/>
  <c r="N9" i="73"/>
  <c r="M9" i="73"/>
  <c r="L9" i="73"/>
  <c r="H9" i="73"/>
  <c r="I9" i="73" s="1"/>
  <c r="B9" i="73"/>
  <c r="N38" i="72"/>
  <c r="K38" i="72"/>
  <c r="I38" i="72"/>
  <c r="J38" i="72" s="1"/>
  <c r="H38" i="72"/>
  <c r="N37" i="72"/>
  <c r="M37" i="72"/>
  <c r="L37" i="72"/>
  <c r="H37" i="72"/>
  <c r="I37" i="72" s="1"/>
  <c r="N36" i="72"/>
  <c r="M36" i="72"/>
  <c r="L36" i="72"/>
  <c r="I36" i="72"/>
  <c r="K36" i="72" s="1"/>
  <c r="H36" i="72"/>
  <c r="N35" i="72"/>
  <c r="M35" i="72"/>
  <c r="L35" i="72"/>
  <c r="H35" i="72"/>
  <c r="I35" i="72" s="1"/>
  <c r="N34" i="72"/>
  <c r="M34" i="72"/>
  <c r="L34" i="72"/>
  <c r="H34" i="72"/>
  <c r="I34" i="72" s="1"/>
  <c r="N33" i="72"/>
  <c r="M33" i="72"/>
  <c r="L33" i="72"/>
  <c r="H33" i="72"/>
  <c r="I33" i="72" s="1"/>
  <c r="N32" i="72"/>
  <c r="M32" i="72"/>
  <c r="L32" i="72"/>
  <c r="I32" i="72"/>
  <c r="H32" i="72"/>
  <c r="N31" i="72"/>
  <c r="M31" i="72"/>
  <c r="L31" i="72"/>
  <c r="H31" i="72"/>
  <c r="I31" i="72" s="1"/>
  <c r="J31" i="72" s="1"/>
  <c r="N30" i="72"/>
  <c r="M30" i="72"/>
  <c r="L30" i="72"/>
  <c r="H30" i="72"/>
  <c r="I30" i="72" s="1"/>
  <c r="N29" i="72"/>
  <c r="M29" i="72"/>
  <c r="L29" i="72"/>
  <c r="H29" i="72"/>
  <c r="I29" i="72" s="1"/>
  <c r="N28" i="72"/>
  <c r="M28" i="72"/>
  <c r="L28" i="72"/>
  <c r="K28" i="72"/>
  <c r="J28" i="72"/>
  <c r="I28" i="72"/>
  <c r="H28" i="72"/>
  <c r="N27" i="72"/>
  <c r="M27" i="72"/>
  <c r="L27" i="72"/>
  <c r="H27" i="72"/>
  <c r="I27" i="72" s="1"/>
  <c r="N26" i="72"/>
  <c r="M26" i="72"/>
  <c r="L26" i="72"/>
  <c r="H26" i="72"/>
  <c r="I26" i="72" s="1"/>
  <c r="J26" i="72" s="1"/>
  <c r="N25" i="72"/>
  <c r="M25" i="72"/>
  <c r="L25" i="72"/>
  <c r="I25" i="72"/>
  <c r="H25" i="72"/>
  <c r="N24" i="72"/>
  <c r="M24" i="72"/>
  <c r="L24" i="72"/>
  <c r="I24" i="72"/>
  <c r="K24" i="72" s="1"/>
  <c r="H24" i="72"/>
  <c r="N23" i="72"/>
  <c r="M23" i="72"/>
  <c r="L23" i="72"/>
  <c r="I23" i="72"/>
  <c r="K23" i="72" s="1"/>
  <c r="H23" i="72"/>
  <c r="N22" i="72"/>
  <c r="M22" i="72"/>
  <c r="L22" i="72"/>
  <c r="I22" i="72"/>
  <c r="J22" i="72" s="1"/>
  <c r="H22" i="72"/>
  <c r="N21" i="72"/>
  <c r="M21" i="72"/>
  <c r="L21" i="72"/>
  <c r="H21" i="72"/>
  <c r="I21" i="72" s="1"/>
  <c r="N20" i="72"/>
  <c r="N40" i="72" s="1"/>
  <c r="M20" i="72"/>
  <c r="L20" i="72"/>
  <c r="I20" i="72"/>
  <c r="H20" i="72"/>
  <c r="N19" i="72"/>
  <c r="M19" i="72"/>
  <c r="L19" i="72"/>
  <c r="H19" i="72"/>
  <c r="I19" i="72" s="1"/>
  <c r="N18" i="72"/>
  <c r="M18" i="72"/>
  <c r="L18" i="72"/>
  <c r="H18" i="72"/>
  <c r="I18" i="72" s="1"/>
  <c r="I40" i="72" s="1"/>
  <c r="N17" i="72"/>
  <c r="M17" i="72"/>
  <c r="L17" i="72"/>
  <c r="H17" i="72"/>
  <c r="I17" i="72" s="1"/>
  <c r="N16" i="72"/>
  <c r="M16" i="72"/>
  <c r="L16" i="72"/>
  <c r="I16" i="72"/>
  <c r="K16" i="72" s="1"/>
  <c r="H16" i="72"/>
  <c r="N15" i="72"/>
  <c r="M15" i="72"/>
  <c r="L15" i="72"/>
  <c r="K15" i="72"/>
  <c r="I15" i="72"/>
  <c r="J15" i="72" s="1"/>
  <c r="H15" i="72"/>
  <c r="N14" i="72"/>
  <c r="M14" i="72"/>
  <c r="L14" i="72"/>
  <c r="H14" i="72"/>
  <c r="I14" i="72" s="1"/>
  <c r="N13" i="72"/>
  <c r="M13" i="72"/>
  <c r="L13" i="72"/>
  <c r="I13" i="72"/>
  <c r="H13" i="72"/>
  <c r="N12" i="72"/>
  <c r="M12" i="72"/>
  <c r="L12" i="72"/>
  <c r="K12" i="72"/>
  <c r="J12" i="72"/>
  <c r="I12" i="72"/>
  <c r="H12" i="72"/>
  <c r="N11" i="72"/>
  <c r="M11" i="72"/>
  <c r="L11" i="72"/>
  <c r="H11" i="72"/>
  <c r="I11" i="72" s="1"/>
  <c r="A11" i="72"/>
  <c r="N10" i="72"/>
  <c r="M10" i="72"/>
  <c r="L10" i="72"/>
  <c r="K10" i="72"/>
  <c r="I10" i="72"/>
  <c r="J10" i="72" s="1"/>
  <c r="H10" i="72"/>
  <c r="A10" i="72"/>
  <c r="B10" i="72" s="1"/>
  <c r="N9" i="72"/>
  <c r="M9" i="72"/>
  <c r="L9" i="72"/>
  <c r="I9" i="72"/>
  <c r="H9" i="72"/>
  <c r="B9" i="72"/>
  <c r="N38" i="71"/>
  <c r="I38" i="71"/>
  <c r="J38" i="71" s="1"/>
  <c r="H38" i="71"/>
  <c r="N37" i="71"/>
  <c r="M37" i="71"/>
  <c r="L37" i="71"/>
  <c r="I37" i="71"/>
  <c r="H37" i="71"/>
  <c r="N36" i="71"/>
  <c r="M36" i="71"/>
  <c r="L36" i="71"/>
  <c r="I36" i="71"/>
  <c r="K36" i="71" s="1"/>
  <c r="H36" i="71"/>
  <c r="N35" i="71"/>
  <c r="M35" i="71"/>
  <c r="L35" i="71"/>
  <c r="I35" i="71"/>
  <c r="H35" i="71"/>
  <c r="N34" i="71"/>
  <c r="M34" i="71"/>
  <c r="L34" i="71"/>
  <c r="H34" i="71"/>
  <c r="I34" i="71" s="1"/>
  <c r="N33" i="71"/>
  <c r="M33" i="71"/>
  <c r="L33" i="71"/>
  <c r="I33" i="71"/>
  <c r="H33" i="71"/>
  <c r="N32" i="71"/>
  <c r="M32" i="71"/>
  <c r="L32" i="71"/>
  <c r="K32" i="71"/>
  <c r="I32" i="71"/>
  <c r="J32" i="71" s="1"/>
  <c r="H32" i="71"/>
  <c r="N31" i="71"/>
  <c r="M31" i="71"/>
  <c r="L31" i="71"/>
  <c r="H31" i="71"/>
  <c r="I31" i="71" s="1"/>
  <c r="N30" i="71"/>
  <c r="M30" i="71"/>
  <c r="L30" i="71"/>
  <c r="H30" i="71"/>
  <c r="I30" i="71" s="1"/>
  <c r="N29" i="71"/>
  <c r="M29" i="71"/>
  <c r="L29" i="71"/>
  <c r="H29" i="71"/>
  <c r="I29" i="71" s="1"/>
  <c r="N28" i="71"/>
  <c r="M28" i="71"/>
  <c r="L28" i="71"/>
  <c r="K28" i="71"/>
  <c r="I28" i="71"/>
  <c r="J28" i="71" s="1"/>
  <c r="H28" i="71"/>
  <c r="N27" i="71"/>
  <c r="M27" i="71"/>
  <c r="L27" i="71"/>
  <c r="K27" i="71"/>
  <c r="J27" i="71"/>
  <c r="H27" i="71"/>
  <c r="I27" i="71" s="1"/>
  <c r="N26" i="71"/>
  <c r="M26" i="71"/>
  <c r="L26" i="71"/>
  <c r="H26" i="71"/>
  <c r="I26" i="71" s="1"/>
  <c r="J26" i="71" s="1"/>
  <c r="N25" i="71"/>
  <c r="M25" i="71"/>
  <c r="L25" i="71"/>
  <c r="I25" i="71"/>
  <c r="H25" i="71"/>
  <c r="N24" i="71"/>
  <c r="M24" i="71"/>
  <c r="L24" i="71"/>
  <c r="I24" i="71"/>
  <c r="K24" i="71" s="1"/>
  <c r="H24" i="71"/>
  <c r="N23" i="71"/>
  <c r="M23" i="71"/>
  <c r="L23" i="71"/>
  <c r="K23" i="71"/>
  <c r="J23" i="71"/>
  <c r="I23" i="71"/>
  <c r="H23" i="71"/>
  <c r="N22" i="71"/>
  <c r="M22" i="71"/>
  <c r="L22" i="71"/>
  <c r="H22" i="71"/>
  <c r="I22" i="71" s="1"/>
  <c r="N21" i="71"/>
  <c r="M21" i="71"/>
  <c r="L21" i="71"/>
  <c r="H21" i="71"/>
  <c r="I21" i="71" s="1"/>
  <c r="N20" i="71"/>
  <c r="M20" i="71"/>
  <c r="L20" i="71"/>
  <c r="I20" i="71"/>
  <c r="K20" i="71" s="1"/>
  <c r="H20" i="71"/>
  <c r="N19" i="71"/>
  <c r="M19" i="71"/>
  <c r="L19" i="71"/>
  <c r="H19" i="71"/>
  <c r="I19" i="71" s="1"/>
  <c r="N18" i="71"/>
  <c r="M18" i="71"/>
  <c r="L18" i="71"/>
  <c r="H18" i="71"/>
  <c r="I18" i="71" s="1"/>
  <c r="N17" i="71"/>
  <c r="M17" i="71"/>
  <c r="L17" i="71"/>
  <c r="H17" i="71"/>
  <c r="I17" i="71" s="1"/>
  <c r="N16" i="71"/>
  <c r="M16" i="71"/>
  <c r="L16" i="71"/>
  <c r="I16" i="71"/>
  <c r="J16" i="71" s="1"/>
  <c r="H16" i="71"/>
  <c r="N15" i="71"/>
  <c r="M15" i="71"/>
  <c r="L15" i="71"/>
  <c r="H15" i="71"/>
  <c r="I15" i="71" s="1"/>
  <c r="J15" i="71" s="1"/>
  <c r="N14" i="71"/>
  <c r="M14" i="71"/>
  <c r="L14" i="71"/>
  <c r="I14" i="71"/>
  <c r="J14" i="71" s="1"/>
  <c r="H14" i="71"/>
  <c r="N13" i="71"/>
  <c r="M13" i="71"/>
  <c r="L13" i="71"/>
  <c r="H13" i="71"/>
  <c r="I13" i="71" s="1"/>
  <c r="N12" i="71"/>
  <c r="M12" i="71"/>
  <c r="L12" i="71"/>
  <c r="K12" i="71"/>
  <c r="J12" i="71"/>
  <c r="I12" i="71"/>
  <c r="H12" i="71"/>
  <c r="N11" i="71"/>
  <c r="M11" i="71"/>
  <c r="L11" i="71"/>
  <c r="I11" i="71"/>
  <c r="J11" i="71" s="1"/>
  <c r="H11" i="71"/>
  <c r="N10" i="71"/>
  <c r="M10" i="71"/>
  <c r="L10" i="71"/>
  <c r="H10" i="71"/>
  <c r="I10" i="71" s="1"/>
  <c r="A10" i="71"/>
  <c r="A11" i="71" s="1"/>
  <c r="N9" i="71"/>
  <c r="M9" i="71"/>
  <c r="M40" i="71" s="1"/>
  <c r="L9" i="71"/>
  <c r="I9" i="71"/>
  <c r="H9" i="71"/>
  <c r="B9" i="71"/>
  <c r="N38" i="70"/>
  <c r="I38" i="70"/>
  <c r="H38" i="70"/>
  <c r="N37" i="70"/>
  <c r="M37" i="70"/>
  <c r="L37" i="70"/>
  <c r="H37" i="70"/>
  <c r="I37" i="70" s="1"/>
  <c r="N36" i="70"/>
  <c r="M36" i="70"/>
  <c r="L36" i="70"/>
  <c r="I36" i="70"/>
  <c r="H36" i="70"/>
  <c r="N35" i="70"/>
  <c r="M35" i="70"/>
  <c r="L35" i="70"/>
  <c r="I35" i="70"/>
  <c r="H35" i="70"/>
  <c r="N34" i="70"/>
  <c r="M34" i="70"/>
  <c r="L34" i="70"/>
  <c r="H34" i="70"/>
  <c r="I34" i="70" s="1"/>
  <c r="N33" i="70"/>
  <c r="M33" i="70"/>
  <c r="L33" i="70"/>
  <c r="H33" i="70"/>
  <c r="I33" i="70" s="1"/>
  <c r="N32" i="70"/>
  <c r="M32" i="70"/>
  <c r="L32" i="70"/>
  <c r="K32" i="70"/>
  <c r="J32" i="70"/>
  <c r="I32" i="70"/>
  <c r="H32" i="70"/>
  <c r="N31" i="70"/>
  <c r="M31" i="70"/>
  <c r="L31" i="70"/>
  <c r="K31" i="70"/>
  <c r="I31" i="70"/>
  <c r="J31" i="70" s="1"/>
  <c r="H31" i="70"/>
  <c r="N30" i="70"/>
  <c r="M30" i="70"/>
  <c r="L30" i="70"/>
  <c r="H30" i="70"/>
  <c r="I30" i="70" s="1"/>
  <c r="N29" i="70"/>
  <c r="M29" i="70"/>
  <c r="L29" i="70"/>
  <c r="I29" i="70"/>
  <c r="H29" i="70"/>
  <c r="N28" i="70"/>
  <c r="M28" i="70"/>
  <c r="L28" i="70"/>
  <c r="K28" i="70"/>
  <c r="J28" i="70"/>
  <c r="I28" i="70"/>
  <c r="H28" i="70"/>
  <c r="N27" i="70"/>
  <c r="M27" i="70"/>
  <c r="L27" i="70"/>
  <c r="H27" i="70"/>
  <c r="I27" i="70" s="1"/>
  <c r="K27" i="70" s="1"/>
  <c r="N26" i="70"/>
  <c r="M26" i="70"/>
  <c r="L26" i="70"/>
  <c r="H26" i="70"/>
  <c r="I26" i="70" s="1"/>
  <c r="N25" i="70"/>
  <c r="M25" i="70"/>
  <c r="L25" i="70"/>
  <c r="I25" i="70"/>
  <c r="H25" i="70"/>
  <c r="N24" i="70"/>
  <c r="M24" i="70"/>
  <c r="L24" i="70"/>
  <c r="K24" i="70"/>
  <c r="J24" i="70"/>
  <c r="I24" i="70"/>
  <c r="H24" i="70"/>
  <c r="N23" i="70"/>
  <c r="M23" i="70"/>
  <c r="L23" i="70"/>
  <c r="H23" i="70"/>
  <c r="I23" i="70" s="1"/>
  <c r="N22" i="70"/>
  <c r="M22" i="70"/>
  <c r="L22" i="70"/>
  <c r="K22" i="70"/>
  <c r="I22" i="70"/>
  <c r="J22" i="70" s="1"/>
  <c r="H22" i="70"/>
  <c r="N21" i="70"/>
  <c r="M21" i="70"/>
  <c r="L21" i="70"/>
  <c r="H21" i="70"/>
  <c r="I21" i="70" s="1"/>
  <c r="N20" i="70"/>
  <c r="M20" i="70"/>
  <c r="L20" i="70"/>
  <c r="J20" i="70"/>
  <c r="I20" i="70"/>
  <c r="K20" i="70" s="1"/>
  <c r="H20" i="70"/>
  <c r="N19" i="70"/>
  <c r="M19" i="70"/>
  <c r="L19" i="70"/>
  <c r="H19" i="70"/>
  <c r="I19" i="70" s="1"/>
  <c r="N18" i="70"/>
  <c r="M18" i="70"/>
  <c r="L18" i="70"/>
  <c r="H18" i="70"/>
  <c r="I18" i="70" s="1"/>
  <c r="N17" i="70"/>
  <c r="M17" i="70"/>
  <c r="L17" i="70"/>
  <c r="H17" i="70"/>
  <c r="I17" i="70" s="1"/>
  <c r="N16" i="70"/>
  <c r="M16" i="70"/>
  <c r="L16" i="70"/>
  <c r="K16" i="70"/>
  <c r="I16" i="70"/>
  <c r="J16" i="70" s="1"/>
  <c r="H16" i="70"/>
  <c r="N15" i="70"/>
  <c r="M15" i="70"/>
  <c r="L15" i="70"/>
  <c r="H15" i="70"/>
  <c r="I15" i="70" s="1"/>
  <c r="N14" i="70"/>
  <c r="M14" i="70"/>
  <c r="L14" i="70"/>
  <c r="I14" i="70"/>
  <c r="H14" i="70"/>
  <c r="N13" i="70"/>
  <c r="M13" i="70"/>
  <c r="L13" i="70"/>
  <c r="H13" i="70"/>
  <c r="I13" i="70" s="1"/>
  <c r="N12" i="70"/>
  <c r="M12" i="70"/>
  <c r="L12" i="70"/>
  <c r="K12" i="70"/>
  <c r="J12" i="70"/>
  <c r="I12" i="70"/>
  <c r="H12" i="70"/>
  <c r="N11" i="70"/>
  <c r="M11" i="70"/>
  <c r="L11" i="70"/>
  <c r="H11" i="70"/>
  <c r="I11" i="70" s="1"/>
  <c r="K11" i="70" s="1"/>
  <c r="A11" i="70"/>
  <c r="B11" i="70" s="1"/>
  <c r="N10" i="70"/>
  <c r="M10" i="70"/>
  <c r="L10" i="70"/>
  <c r="K10" i="70"/>
  <c r="H10" i="70"/>
  <c r="I10" i="70" s="1"/>
  <c r="J10" i="70" s="1"/>
  <c r="B10" i="70"/>
  <c r="A10" i="70"/>
  <c r="N9" i="70"/>
  <c r="M9" i="70"/>
  <c r="L9" i="70"/>
  <c r="H9" i="70"/>
  <c r="I9" i="70" s="1"/>
  <c r="B9" i="70"/>
  <c r="I40" i="69"/>
  <c r="N38" i="69"/>
  <c r="K38" i="69"/>
  <c r="I38" i="69"/>
  <c r="J38" i="69" s="1"/>
  <c r="H38" i="69"/>
  <c r="N37" i="69"/>
  <c r="M37" i="69"/>
  <c r="L37" i="69"/>
  <c r="H37" i="69"/>
  <c r="I37" i="69" s="1"/>
  <c r="N36" i="69"/>
  <c r="M36" i="69"/>
  <c r="M40" i="69" s="1"/>
  <c r="L36" i="69"/>
  <c r="I36" i="69"/>
  <c r="K36" i="69" s="1"/>
  <c r="H36" i="69"/>
  <c r="N35" i="69"/>
  <c r="M35" i="69"/>
  <c r="L35" i="69"/>
  <c r="H35" i="69"/>
  <c r="I35" i="69" s="1"/>
  <c r="N34" i="69"/>
  <c r="M34" i="69"/>
  <c r="L34" i="69"/>
  <c r="H34" i="69"/>
  <c r="I34" i="69" s="1"/>
  <c r="N33" i="69"/>
  <c r="M33" i="69"/>
  <c r="L33" i="69"/>
  <c r="H33" i="69"/>
  <c r="I33" i="69" s="1"/>
  <c r="N32" i="69"/>
  <c r="M32" i="69"/>
  <c r="L32" i="69"/>
  <c r="I32" i="69"/>
  <c r="H32" i="69"/>
  <c r="N31" i="69"/>
  <c r="M31" i="69"/>
  <c r="L31" i="69"/>
  <c r="H31" i="69"/>
  <c r="I31" i="69" s="1"/>
  <c r="J31" i="69" s="1"/>
  <c r="N30" i="69"/>
  <c r="M30" i="69"/>
  <c r="L30" i="69"/>
  <c r="H30" i="69"/>
  <c r="I30" i="69" s="1"/>
  <c r="N29" i="69"/>
  <c r="M29" i="69"/>
  <c r="L29" i="69"/>
  <c r="H29" i="69"/>
  <c r="I29" i="69" s="1"/>
  <c r="N28" i="69"/>
  <c r="M28" i="69"/>
  <c r="L28" i="69"/>
  <c r="K28" i="69"/>
  <c r="J28" i="69"/>
  <c r="I28" i="69"/>
  <c r="H28" i="69"/>
  <c r="N27" i="69"/>
  <c r="M27" i="69"/>
  <c r="L27" i="69"/>
  <c r="H27" i="69"/>
  <c r="I27" i="69" s="1"/>
  <c r="N26" i="69"/>
  <c r="M26" i="69"/>
  <c r="L26" i="69"/>
  <c r="H26" i="69"/>
  <c r="I26" i="69" s="1"/>
  <c r="J26" i="69" s="1"/>
  <c r="N25" i="69"/>
  <c r="M25" i="69"/>
  <c r="L25" i="69"/>
  <c r="I25" i="69"/>
  <c r="H25" i="69"/>
  <c r="N24" i="69"/>
  <c r="M24" i="69"/>
  <c r="L24" i="69"/>
  <c r="I24" i="69"/>
  <c r="K24" i="69" s="1"/>
  <c r="H24" i="69"/>
  <c r="N23" i="69"/>
  <c r="M23" i="69"/>
  <c r="L23" i="69"/>
  <c r="I23" i="69"/>
  <c r="K23" i="69" s="1"/>
  <c r="H23" i="69"/>
  <c r="N22" i="69"/>
  <c r="M22" i="69"/>
  <c r="L22" i="69"/>
  <c r="I22" i="69"/>
  <c r="J22" i="69" s="1"/>
  <c r="H22" i="69"/>
  <c r="N21" i="69"/>
  <c r="M21" i="69"/>
  <c r="L21" i="69"/>
  <c r="H21" i="69"/>
  <c r="I21" i="69" s="1"/>
  <c r="N20" i="69"/>
  <c r="M20" i="69"/>
  <c r="L20" i="69"/>
  <c r="I20" i="69"/>
  <c r="H20" i="69"/>
  <c r="N19" i="69"/>
  <c r="M19" i="69"/>
  <c r="L19" i="69"/>
  <c r="I19" i="69"/>
  <c r="H19" i="69"/>
  <c r="N18" i="69"/>
  <c r="M18" i="69"/>
  <c r="L18" i="69"/>
  <c r="H18" i="69"/>
  <c r="I18" i="69" s="1"/>
  <c r="N17" i="69"/>
  <c r="M17" i="69"/>
  <c r="L17" i="69"/>
  <c r="H17" i="69"/>
  <c r="I17" i="69" s="1"/>
  <c r="N16" i="69"/>
  <c r="M16" i="69"/>
  <c r="L16" i="69"/>
  <c r="J16" i="69"/>
  <c r="I16" i="69"/>
  <c r="K16" i="69" s="1"/>
  <c r="H16" i="69"/>
  <c r="N15" i="69"/>
  <c r="M15" i="69"/>
  <c r="L15" i="69"/>
  <c r="K15" i="69"/>
  <c r="I15" i="69"/>
  <c r="J15" i="69" s="1"/>
  <c r="H15" i="69"/>
  <c r="N14" i="69"/>
  <c r="M14" i="69"/>
  <c r="L14" i="69"/>
  <c r="H14" i="69"/>
  <c r="I14" i="69" s="1"/>
  <c r="N13" i="69"/>
  <c r="M13" i="69"/>
  <c r="L13" i="69"/>
  <c r="I13" i="69"/>
  <c r="H13" i="69"/>
  <c r="N12" i="69"/>
  <c r="M12" i="69"/>
  <c r="L12" i="69"/>
  <c r="K12" i="69"/>
  <c r="J12" i="69"/>
  <c r="I12" i="69"/>
  <c r="H12" i="69"/>
  <c r="N11" i="69"/>
  <c r="M11" i="69"/>
  <c r="L11" i="69"/>
  <c r="H11" i="69"/>
  <c r="I11" i="69" s="1"/>
  <c r="B11" i="69"/>
  <c r="A11" i="69"/>
  <c r="A12" i="69" s="1"/>
  <c r="N10" i="69"/>
  <c r="M10" i="69"/>
  <c r="L10" i="69"/>
  <c r="K10" i="69"/>
  <c r="I10" i="69"/>
  <c r="J10" i="69" s="1"/>
  <c r="H10" i="69"/>
  <c r="A10" i="69"/>
  <c r="B10" i="69" s="1"/>
  <c r="N9" i="69"/>
  <c r="M9" i="69"/>
  <c r="L9" i="69"/>
  <c r="I9" i="69"/>
  <c r="H9" i="69"/>
  <c r="B9" i="69"/>
  <c r="N38" i="68"/>
  <c r="I38" i="68"/>
  <c r="J38" i="68" s="1"/>
  <c r="H38" i="68"/>
  <c r="N37" i="68"/>
  <c r="M37" i="68"/>
  <c r="L37" i="68"/>
  <c r="I37" i="68"/>
  <c r="H37" i="68"/>
  <c r="N36" i="68"/>
  <c r="M36" i="68"/>
  <c r="L36" i="68"/>
  <c r="I36" i="68"/>
  <c r="K36" i="68" s="1"/>
  <c r="H36" i="68"/>
  <c r="N35" i="68"/>
  <c r="M35" i="68"/>
  <c r="L35" i="68"/>
  <c r="I35" i="68"/>
  <c r="H35" i="68"/>
  <c r="N34" i="68"/>
  <c r="M34" i="68"/>
  <c r="L34" i="68"/>
  <c r="H34" i="68"/>
  <c r="I34" i="68" s="1"/>
  <c r="N33" i="68"/>
  <c r="M33" i="68"/>
  <c r="M40" i="68" s="1"/>
  <c r="L33" i="68"/>
  <c r="I33" i="68"/>
  <c r="H33" i="68"/>
  <c r="N32" i="68"/>
  <c r="M32" i="68"/>
  <c r="L32" i="68"/>
  <c r="K32" i="68"/>
  <c r="I32" i="68"/>
  <c r="J32" i="68" s="1"/>
  <c r="H32" i="68"/>
  <c r="N31" i="68"/>
  <c r="M31" i="68"/>
  <c r="L31" i="68"/>
  <c r="H31" i="68"/>
  <c r="I31" i="68" s="1"/>
  <c r="N30" i="68"/>
  <c r="M30" i="68"/>
  <c r="L30" i="68"/>
  <c r="H30" i="68"/>
  <c r="I30" i="68" s="1"/>
  <c r="N29" i="68"/>
  <c r="M29" i="68"/>
  <c r="L29" i="68"/>
  <c r="H29" i="68"/>
  <c r="I29" i="68" s="1"/>
  <c r="N28" i="68"/>
  <c r="N40" i="68" s="1"/>
  <c r="M28" i="68"/>
  <c r="L28" i="68"/>
  <c r="I28" i="68"/>
  <c r="K28" i="68" s="1"/>
  <c r="H28" i="68"/>
  <c r="N27" i="68"/>
  <c r="M27" i="68"/>
  <c r="L27" i="68"/>
  <c r="K27" i="68"/>
  <c r="J27" i="68"/>
  <c r="H27" i="68"/>
  <c r="I27" i="68" s="1"/>
  <c r="N26" i="68"/>
  <c r="M26" i="68"/>
  <c r="L26" i="68"/>
  <c r="H26" i="68"/>
  <c r="I26" i="68" s="1"/>
  <c r="J26" i="68" s="1"/>
  <c r="N25" i="68"/>
  <c r="M25" i="68"/>
  <c r="L25" i="68"/>
  <c r="H25" i="68"/>
  <c r="I25" i="68" s="1"/>
  <c r="N24" i="68"/>
  <c r="M24" i="68"/>
  <c r="L24" i="68"/>
  <c r="I24" i="68"/>
  <c r="K24" i="68" s="1"/>
  <c r="H24" i="68"/>
  <c r="N23" i="68"/>
  <c r="M23" i="68"/>
  <c r="L23" i="68"/>
  <c r="I23" i="68"/>
  <c r="H23" i="68"/>
  <c r="N22" i="68"/>
  <c r="M22" i="68"/>
  <c r="L22" i="68"/>
  <c r="H22" i="68"/>
  <c r="I22" i="68" s="1"/>
  <c r="N21" i="68"/>
  <c r="M21" i="68"/>
  <c r="L21" i="68"/>
  <c r="H21" i="68"/>
  <c r="I21" i="68" s="1"/>
  <c r="N20" i="68"/>
  <c r="M20" i="68"/>
  <c r="L20" i="68"/>
  <c r="I20" i="68"/>
  <c r="J20" i="68" s="1"/>
  <c r="H20" i="68"/>
  <c r="N19" i="68"/>
  <c r="M19" i="68"/>
  <c r="L19" i="68"/>
  <c r="H19" i="68"/>
  <c r="I19" i="68" s="1"/>
  <c r="N18" i="68"/>
  <c r="M18" i="68"/>
  <c r="L18" i="68"/>
  <c r="H18" i="68"/>
  <c r="I18" i="68" s="1"/>
  <c r="N17" i="68"/>
  <c r="M17" i="68"/>
  <c r="L17" i="68"/>
  <c r="H17" i="68"/>
  <c r="I17" i="68" s="1"/>
  <c r="N16" i="68"/>
  <c r="M16" i="68"/>
  <c r="L16" i="68"/>
  <c r="I16" i="68"/>
  <c r="J16" i="68" s="1"/>
  <c r="H16" i="68"/>
  <c r="N15" i="68"/>
  <c r="M15" i="68"/>
  <c r="L15" i="68"/>
  <c r="K15" i="68"/>
  <c r="H15" i="68"/>
  <c r="I15" i="68" s="1"/>
  <c r="J15" i="68" s="1"/>
  <c r="N14" i="68"/>
  <c r="M14" i="68"/>
  <c r="L14" i="68"/>
  <c r="I14" i="68"/>
  <c r="J14" i="68" s="1"/>
  <c r="H14" i="68"/>
  <c r="N13" i="68"/>
  <c r="M13" i="68"/>
  <c r="L13" i="68"/>
  <c r="H13" i="68"/>
  <c r="I13" i="68" s="1"/>
  <c r="N12" i="68"/>
  <c r="M12" i="68"/>
  <c r="L12" i="68"/>
  <c r="K12" i="68"/>
  <c r="J12" i="68"/>
  <c r="I12" i="68"/>
  <c r="H12" i="68"/>
  <c r="N11" i="68"/>
  <c r="M11" i="68"/>
  <c r="L11" i="68"/>
  <c r="K11" i="68"/>
  <c r="J11" i="68"/>
  <c r="I11" i="68"/>
  <c r="H11" i="68"/>
  <c r="N10" i="68"/>
  <c r="M10" i="68"/>
  <c r="L10" i="68"/>
  <c r="H10" i="68"/>
  <c r="I10" i="68" s="1"/>
  <c r="B10" i="68"/>
  <c r="A10" i="68"/>
  <c r="A11" i="68" s="1"/>
  <c r="N9" i="68"/>
  <c r="M9" i="68"/>
  <c r="L9" i="68"/>
  <c r="L40" i="68" s="1"/>
  <c r="I9" i="68"/>
  <c r="H9" i="68"/>
  <c r="B9" i="68"/>
  <c r="N38" i="67"/>
  <c r="K38" i="67"/>
  <c r="I38" i="67"/>
  <c r="J38" i="67" s="1"/>
  <c r="H38" i="67"/>
  <c r="N37" i="67"/>
  <c r="M37" i="67"/>
  <c r="L37" i="67"/>
  <c r="H37" i="67"/>
  <c r="I37" i="67" s="1"/>
  <c r="N36" i="67"/>
  <c r="M36" i="67"/>
  <c r="L36" i="67"/>
  <c r="I36" i="67"/>
  <c r="H36" i="67"/>
  <c r="N35" i="67"/>
  <c r="M35" i="67"/>
  <c r="L35" i="67"/>
  <c r="H35" i="67"/>
  <c r="I35" i="67" s="1"/>
  <c r="N34" i="67"/>
  <c r="M34" i="67"/>
  <c r="L34" i="67"/>
  <c r="H34" i="67"/>
  <c r="I34" i="67" s="1"/>
  <c r="N33" i="67"/>
  <c r="M33" i="67"/>
  <c r="L33" i="67"/>
  <c r="H33" i="67"/>
  <c r="I33" i="67" s="1"/>
  <c r="N32" i="67"/>
  <c r="M32" i="67"/>
  <c r="L32" i="67"/>
  <c r="K32" i="67"/>
  <c r="J32" i="67"/>
  <c r="I32" i="67"/>
  <c r="H32" i="67"/>
  <c r="N31" i="67"/>
  <c r="M31" i="67"/>
  <c r="L31" i="67"/>
  <c r="H31" i="67"/>
  <c r="I31" i="67" s="1"/>
  <c r="N30" i="67"/>
  <c r="M30" i="67"/>
  <c r="L30" i="67"/>
  <c r="H30" i="67"/>
  <c r="I30" i="67" s="1"/>
  <c r="N29" i="67"/>
  <c r="M29" i="67"/>
  <c r="L29" i="67"/>
  <c r="I29" i="67"/>
  <c r="H29" i="67"/>
  <c r="N28" i="67"/>
  <c r="M28" i="67"/>
  <c r="L28" i="67"/>
  <c r="K28" i="67"/>
  <c r="J28" i="67"/>
  <c r="I28" i="67"/>
  <c r="H28" i="67"/>
  <c r="N27" i="67"/>
  <c r="M27" i="67"/>
  <c r="L27" i="67"/>
  <c r="H27" i="67"/>
  <c r="I27" i="67" s="1"/>
  <c r="K27" i="67" s="1"/>
  <c r="N26" i="67"/>
  <c r="M26" i="67"/>
  <c r="L26" i="67"/>
  <c r="H26" i="67"/>
  <c r="I26" i="67" s="1"/>
  <c r="N25" i="67"/>
  <c r="M25" i="67"/>
  <c r="L25" i="67"/>
  <c r="I25" i="67"/>
  <c r="H25" i="67"/>
  <c r="N24" i="67"/>
  <c r="M24" i="67"/>
  <c r="L24" i="67"/>
  <c r="I24" i="67"/>
  <c r="K24" i="67" s="1"/>
  <c r="H24" i="67"/>
  <c r="N23" i="67"/>
  <c r="M23" i="67"/>
  <c r="L23" i="67"/>
  <c r="H23" i="67"/>
  <c r="I23" i="67" s="1"/>
  <c r="N22" i="67"/>
  <c r="M22" i="67"/>
  <c r="L22" i="67"/>
  <c r="K22" i="67"/>
  <c r="I22" i="67"/>
  <c r="J22" i="67" s="1"/>
  <c r="H22" i="67"/>
  <c r="N21" i="67"/>
  <c r="M21" i="67"/>
  <c r="L21" i="67"/>
  <c r="H21" i="67"/>
  <c r="I21" i="67" s="1"/>
  <c r="N20" i="67"/>
  <c r="M20" i="67"/>
  <c r="L20" i="67"/>
  <c r="J20" i="67"/>
  <c r="I20" i="67"/>
  <c r="K20" i="67" s="1"/>
  <c r="H20" i="67"/>
  <c r="N19" i="67"/>
  <c r="M19" i="67"/>
  <c r="L19" i="67"/>
  <c r="H19" i="67"/>
  <c r="I19" i="67" s="1"/>
  <c r="N18" i="67"/>
  <c r="M18" i="67"/>
  <c r="L18" i="67"/>
  <c r="H18" i="67"/>
  <c r="I18" i="67" s="1"/>
  <c r="N17" i="67"/>
  <c r="M17" i="67"/>
  <c r="L17" i="67"/>
  <c r="H17" i="67"/>
  <c r="I17" i="67" s="1"/>
  <c r="N16" i="67"/>
  <c r="M16" i="67"/>
  <c r="L16" i="67"/>
  <c r="K16" i="67"/>
  <c r="I16" i="67"/>
  <c r="J16" i="67" s="1"/>
  <c r="H16" i="67"/>
  <c r="N15" i="67"/>
  <c r="M15" i="67"/>
  <c r="L15" i="67"/>
  <c r="H15" i="67"/>
  <c r="I15" i="67" s="1"/>
  <c r="N14" i="67"/>
  <c r="M14" i="67"/>
  <c r="L14" i="67"/>
  <c r="H14" i="67"/>
  <c r="N13" i="67"/>
  <c r="M13" i="67"/>
  <c r="L13" i="67"/>
  <c r="H13" i="67"/>
  <c r="I13" i="67" s="1"/>
  <c r="N12" i="67"/>
  <c r="M12" i="67"/>
  <c r="L12" i="67"/>
  <c r="I12" i="67"/>
  <c r="J12" i="67" s="1"/>
  <c r="H12" i="67"/>
  <c r="N11" i="67"/>
  <c r="M11" i="67"/>
  <c r="L11" i="67"/>
  <c r="H11" i="67"/>
  <c r="I11" i="67" s="1"/>
  <c r="K11" i="67" s="1"/>
  <c r="A11" i="67"/>
  <c r="B11" i="67" s="1"/>
  <c r="N10" i="67"/>
  <c r="M10" i="67"/>
  <c r="L10" i="67"/>
  <c r="H10" i="67"/>
  <c r="I10" i="67" s="1"/>
  <c r="J10" i="67" s="1"/>
  <c r="B10" i="67"/>
  <c r="A10" i="67"/>
  <c r="N9" i="67"/>
  <c r="M9" i="67"/>
  <c r="L9" i="67"/>
  <c r="H9" i="67"/>
  <c r="I9" i="67" s="1"/>
  <c r="B9" i="67"/>
  <c r="M40" i="66"/>
  <c r="N38" i="66"/>
  <c r="K38" i="66"/>
  <c r="I38" i="66"/>
  <c r="J38" i="66" s="1"/>
  <c r="H38" i="66"/>
  <c r="N37" i="66"/>
  <c r="M37" i="66"/>
  <c r="L37" i="66"/>
  <c r="H37" i="66"/>
  <c r="I37" i="66" s="1"/>
  <c r="N36" i="66"/>
  <c r="M36" i="66"/>
  <c r="L36" i="66"/>
  <c r="I36" i="66"/>
  <c r="K36" i="66" s="1"/>
  <c r="H36" i="66"/>
  <c r="N35" i="66"/>
  <c r="M35" i="66"/>
  <c r="L35" i="66"/>
  <c r="H35" i="66"/>
  <c r="I35" i="66" s="1"/>
  <c r="N34" i="66"/>
  <c r="M34" i="66"/>
  <c r="L34" i="66"/>
  <c r="H34" i="66"/>
  <c r="I34" i="66" s="1"/>
  <c r="N33" i="66"/>
  <c r="M33" i="66"/>
  <c r="L33" i="66"/>
  <c r="H33" i="66"/>
  <c r="I33" i="66" s="1"/>
  <c r="N32" i="66"/>
  <c r="M32" i="66"/>
  <c r="L32" i="66"/>
  <c r="I32" i="66"/>
  <c r="H32" i="66"/>
  <c r="N31" i="66"/>
  <c r="M31" i="66"/>
  <c r="L31" i="66"/>
  <c r="H31" i="66"/>
  <c r="I31" i="66" s="1"/>
  <c r="J31" i="66" s="1"/>
  <c r="N30" i="66"/>
  <c r="M30" i="66"/>
  <c r="L30" i="66"/>
  <c r="I30" i="66"/>
  <c r="H30" i="66"/>
  <c r="N29" i="66"/>
  <c r="M29" i="66"/>
  <c r="L29" i="66"/>
  <c r="H29" i="66"/>
  <c r="I29" i="66" s="1"/>
  <c r="N28" i="66"/>
  <c r="M28" i="66"/>
  <c r="L28" i="66"/>
  <c r="K28" i="66"/>
  <c r="J28" i="66"/>
  <c r="I28" i="66"/>
  <c r="H28" i="66"/>
  <c r="N27" i="66"/>
  <c r="M27" i="66"/>
  <c r="L27" i="66"/>
  <c r="H27" i="66"/>
  <c r="I27" i="66" s="1"/>
  <c r="N26" i="66"/>
  <c r="M26" i="66"/>
  <c r="L26" i="66"/>
  <c r="K26" i="66"/>
  <c r="H26" i="66"/>
  <c r="I26" i="66" s="1"/>
  <c r="J26" i="66" s="1"/>
  <c r="N25" i="66"/>
  <c r="M25" i="66"/>
  <c r="L25" i="66"/>
  <c r="I25" i="66"/>
  <c r="H25" i="66"/>
  <c r="N24" i="66"/>
  <c r="N40" i="66" s="1"/>
  <c r="M24" i="66"/>
  <c r="L24" i="66"/>
  <c r="K24" i="66"/>
  <c r="J24" i="66"/>
  <c r="I24" i="66"/>
  <c r="H24" i="66"/>
  <c r="N23" i="66"/>
  <c r="M23" i="66"/>
  <c r="L23" i="66"/>
  <c r="I23" i="66"/>
  <c r="K23" i="66" s="1"/>
  <c r="H23" i="66"/>
  <c r="N22" i="66"/>
  <c r="M22" i="66"/>
  <c r="L22" i="66"/>
  <c r="I22" i="66"/>
  <c r="J22" i="66" s="1"/>
  <c r="H22" i="66"/>
  <c r="N21" i="66"/>
  <c r="M21" i="66"/>
  <c r="L21" i="66"/>
  <c r="H21" i="66"/>
  <c r="I21" i="66" s="1"/>
  <c r="N20" i="66"/>
  <c r="M20" i="66"/>
  <c r="L20" i="66"/>
  <c r="I20" i="66"/>
  <c r="H20" i="66"/>
  <c r="N19" i="66"/>
  <c r="M19" i="66"/>
  <c r="L19" i="66"/>
  <c r="H19" i="66"/>
  <c r="I19" i="66" s="1"/>
  <c r="N18" i="66"/>
  <c r="M18" i="66"/>
  <c r="L18" i="66"/>
  <c r="H18" i="66"/>
  <c r="I18" i="66" s="1"/>
  <c r="N17" i="66"/>
  <c r="M17" i="66"/>
  <c r="L17" i="66"/>
  <c r="H17" i="66"/>
  <c r="I17" i="66" s="1"/>
  <c r="N16" i="66"/>
  <c r="M16" i="66"/>
  <c r="L16" i="66"/>
  <c r="J16" i="66"/>
  <c r="I16" i="66"/>
  <c r="K16" i="66" s="1"/>
  <c r="H16" i="66"/>
  <c r="N15" i="66"/>
  <c r="M15" i="66"/>
  <c r="L15" i="66"/>
  <c r="K15" i="66"/>
  <c r="I15" i="66"/>
  <c r="J15" i="66" s="1"/>
  <c r="H15" i="66"/>
  <c r="N14" i="66"/>
  <c r="M14" i="66"/>
  <c r="L14" i="66"/>
  <c r="H14" i="66"/>
  <c r="I14" i="66" s="1"/>
  <c r="N13" i="66"/>
  <c r="M13" i="66"/>
  <c r="L13" i="66"/>
  <c r="I13" i="66"/>
  <c r="H13" i="66"/>
  <c r="N12" i="66"/>
  <c r="M12" i="66"/>
  <c r="L12" i="66"/>
  <c r="K12" i="66"/>
  <c r="J12" i="66"/>
  <c r="I12" i="66"/>
  <c r="H12" i="66"/>
  <c r="N11" i="66"/>
  <c r="M11" i="66"/>
  <c r="L11" i="66"/>
  <c r="H11" i="66"/>
  <c r="I11" i="66" s="1"/>
  <c r="A11" i="66"/>
  <c r="A12" i="66" s="1"/>
  <c r="N10" i="66"/>
  <c r="M10" i="66"/>
  <c r="L10" i="66"/>
  <c r="I10" i="66"/>
  <c r="J10" i="66" s="1"/>
  <c r="H10" i="66"/>
  <c r="A10" i="66"/>
  <c r="B10" i="66" s="1"/>
  <c r="N9" i="66"/>
  <c r="M9" i="66"/>
  <c r="L9" i="66"/>
  <c r="I9" i="66"/>
  <c r="H9" i="66"/>
  <c r="B9" i="66"/>
  <c r="N38" i="65"/>
  <c r="I38" i="65"/>
  <c r="J38" i="65" s="1"/>
  <c r="H38" i="65"/>
  <c r="N37" i="65"/>
  <c r="M37" i="65"/>
  <c r="L37" i="65"/>
  <c r="I37" i="65"/>
  <c r="H37" i="65"/>
  <c r="N36" i="65"/>
  <c r="M36" i="65"/>
  <c r="L36" i="65"/>
  <c r="I36" i="65"/>
  <c r="K36" i="65" s="1"/>
  <c r="H36" i="65"/>
  <c r="N35" i="65"/>
  <c r="M35" i="65"/>
  <c r="L35" i="65"/>
  <c r="I35" i="65"/>
  <c r="H35" i="65"/>
  <c r="N34" i="65"/>
  <c r="M34" i="65"/>
  <c r="L34" i="65"/>
  <c r="H34" i="65"/>
  <c r="I34" i="65" s="1"/>
  <c r="N33" i="65"/>
  <c r="M33" i="65"/>
  <c r="L33" i="65"/>
  <c r="I33" i="65"/>
  <c r="H33" i="65"/>
  <c r="N32" i="65"/>
  <c r="M32" i="65"/>
  <c r="L32" i="65"/>
  <c r="K32" i="65"/>
  <c r="I32" i="65"/>
  <c r="J32" i="65" s="1"/>
  <c r="H32" i="65"/>
  <c r="N31" i="65"/>
  <c r="M31" i="65"/>
  <c r="L31" i="65"/>
  <c r="H31" i="65"/>
  <c r="I31" i="65" s="1"/>
  <c r="N30" i="65"/>
  <c r="M30" i="65"/>
  <c r="L30" i="65"/>
  <c r="H30" i="65"/>
  <c r="I30" i="65" s="1"/>
  <c r="N29" i="65"/>
  <c r="M29" i="65"/>
  <c r="L29" i="65"/>
  <c r="H29" i="65"/>
  <c r="I29" i="65" s="1"/>
  <c r="N28" i="65"/>
  <c r="M28" i="65"/>
  <c r="L28" i="65"/>
  <c r="I28" i="65"/>
  <c r="J28" i="65" s="1"/>
  <c r="H28" i="65"/>
  <c r="N27" i="65"/>
  <c r="M27" i="65"/>
  <c r="L27" i="65"/>
  <c r="H27" i="65"/>
  <c r="I27" i="65" s="1"/>
  <c r="K27" i="65" s="1"/>
  <c r="N26" i="65"/>
  <c r="M26" i="65"/>
  <c r="L26" i="65"/>
  <c r="H26" i="65"/>
  <c r="I26" i="65" s="1"/>
  <c r="J26" i="65" s="1"/>
  <c r="N25" i="65"/>
  <c r="M25" i="65"/>
  <c r="L25" i="65"/>
  <c r="H25" i="65"/>
  <c r="I25" i="65" s="1"/>
  <c r="N24" i="65"/>
  <c r="M24" i="65"/>
  <c r="L24" i="65"/>
  <c r="I24" i="65"/>
  <c r="K24" i="65" s="1"/>
  <c r="H24" i="65"/>
  <c r="N23" i="65"/>
  <c r="M23" i="65"/>
  <c r="L23" i="65"/>
  <c r="K23" i="65"/>
  <c r="J23" i="65"/>
  <c r="I23" i="65"/>
  <c r="H23" i="65"/>
  <c r="N22" i="65"/>
  <c r="M22" i="65"/>
  <c r="L22" i="65"/>
  <c r="H22" i="65"/>
  <c r="I22" i="65" s="1"/>
  <c r="N21" i="65"/>
  <c r="M21" i="65"/>
  <c r="L21" i="65"/>
  <c r="H21" i="65"/>
  <c r="I21" i="65" s="1"/>
  <c r="N20" i="65"/>
  <c r="M20" i="65"/>
  <c r="L20" i="65"/>
  <c r="I20" i="65"/>
  <c r="H20" i="65"/>
  <c r="N19" i="65"/>
  <c r="M19" i="65"/>
  <c r="L19" i="65"/>
  <c r="H19" i="65"/>
  <c r="I19" i="65" s="1"/>
  <c r="N18" i="65"/>
  <c r="M18" i="65"/>
  <c r="L18" i="65"/>
  <c r="H18" i="65"/>
  <c r="I18" i="65" s="1"/>
  <c r="N17" i="65"/>
  <c r="M17" i="65"/>
  <c r="L17" i="65"/>
  <c r="H17" i="65"/>
  <c r="I17" i="65" s="1"/>
  <c r="N16" i="65"/>
  <c r="M16" i="65"/>
  <c r="L16" i="65"/>
  <c r="I16" i="65"/>
  <c r="J16" i="65" s="1"/>
  <c r="H16" i="65"/>
  <c r="N15" i="65"/>
  <c r="M15" i="65"/>
  <c r="L15" i="65"/>
  <c r="K15" i="65"/>
  <c r="H15" i="65"/>
  <c r="I15" i="65" s="1"/>
  <c r="J15" i="65" s="1"/>
  <c r="N14" i="65"/>
  <c r="M14" i="65"/>
  <c r="L14" i="65"/>
  <c r="I14" i="65"/>
  <c r="J14" i="65" s="1"/>
  <c r="H14" i="65"/>
  <c r="N13" i="65"/>
  <c r="M13" i="65"/>
  <c r="L13" i="65"/>
  <c r="H13" i="65"/>
  <c r="I13" i="65" s="1"/>
  <c r="N12" i="65"/>
  <c r="M12" i="65"/>
  <c r="L12" i="65"/>
  <c r="K12" i="65"/>
  <c r="J12" i="65"/>
  <c r="I12" i="65"/>
  <c r="H12" i="65"/>
  <c r="N11" i="65"/>
  <c r="M11" i="65"/>
  <c r="L11" i="65"/>
  <c r="H11" i="65"/>
  <c r="I11" i="65" s="1"/>
  <c r="J11" i="65" s="1"/>
  <c r="N10" i="65"/>
  <c r="M10" i="65"/>
  <c r="L10" i="65"/>
  <c r="H10" i="65"/>
  <c r="I10" i="65" s="1"/>
  <c r="A10" i="65"/>
  <c r="A11" i="65" s="1"/>
  <c r="N9" i="65"/>
  <c r="N40" i="65" s="1"/>
  <c r="M9" i="65"/>
  <c r="L9" i="65"/>
  <c r="I9" i="65"/>
  <c r="H9" i="65"/>
  <c r="B9" i="65"/>
  <c r="N38" i="64"/>
  <c r="I38" i="64"/>
  <c r="J38" i="64" s="1"/>
  <c r="H38" i="64"/>
  <c r="N37" i="64"/>
  <c r="M37" i="64"/>
  <c r="L37" i="64"/>
  <c r="H37" i="64"/>
  <c r="I37" i="64" s="1"/>
  <c r="N36" i="64"/>
  <c r="M36" i="64"/>
  <c r="L36" i="64"/>
  <c r="I36" i="64"/>
  <c r="H36" i="64"/>
  <c r="N35" i="64"/>
  <c r="M35" i="64"/>
  <c r="L35" i="64"/>
  <c r="H35" i="64"/>
  <c r="I35" i="64" s="1"/>
  <c r="N34" i="64"/>
  <c r="M34" i="64"/>
  <c r="L34" i="64"/>
  <c r="H34" i="64"/>
  <c r="I34" i="64" s="1"/>
  <c r="N33" i="64"/>
  <c r="M33" i="64"/>
  <c r="L33" i="64"/>
  <c r="H33" i="64"/>
  <c r="I33" i="64" s="1"/>
  <c r="N32" i="64"/>
  <c r="M32" i="64"/>
  <c r="L32" i="64"/>
  <c r="K32" i="64"/>
  <c r="J32" i="64"/>
  <c r="I32" i="64"/>
  <c r="H32" i="64"/>
  <c r="N31" i="64"/>
  <c r="M31" i="64"/>
  <c r="L31" i="64"/>
  <c r="H31" i="64"/>
  <c r="I31" i="64" s="1"/>
  <c r="N30" i="64"/>
  <c r="M30" i="64"/>
  <c r="L30" i="64"/>
  <c r="H30" i="64"/>
  <c r="I30" i="64" s="1"/>
  <c r="N29" i="64"/>
  <c r="M29" i="64"/>
  <c r="L29" i="64"/>
  <c r="H29" i="64"/>
  <c r="I29" i="64" s="1"/>
  <c r="N28" i="64"/>
  <c r="M28" i="64"/>
  <c r="L28" i="64"/>
  <c r="K28" i="64"/>
  <c r="J28" i="64"/>
  <c r="I28" i="64"/>
  <c r="H28" i="64"/>
  <c r="N27" i="64"/>
  <c r="M27" i="64"/>
  <c r="L27" i="64"/>
  <c r="H27" i="64"/>
  <c r="I27" i="64" s="1"/>
  <c r="J27" i="64" s="1"/>
  <c r="N26" i="64"/>
  <c r="M26" i="64"/>
  <c r="L26" i="64"/>
  <c r="H26" i="64"/>
  <c r="I26" i="64" s="1"/>
  <c r="N25" i="64"/>
  <c r="M25" i="64"/>
  <c r="L25" i="64"/>
  <c r="I25" i="64"/>
  <c r="H25" i="64"/>
  <c r="N24" i="64"/>
  <c r="M24" i="64"/>
  <c r="L24" i="64"/>
  <c r="K24" i="64"/>
  <c r="J24" i="64"/>
  <c r="I24" i="64"/>
  <c r="H24" i="64"/>
  <c r="N23" i="64"/>
  <c r="M23" i="64"/>
  <c r="L23" i="64"/>
  <c r="H23" i="64"/>
  <c r="I23" i="64" s="1"/>
  <c r="N22" i="64"/>
  <c r="M22" i="64"/>
  <c r="L22" i="64"/>
  <c r="K22" i="64"/>
  <c r="I22" i="64"/>
  <c r="J22" i="64" s="1"/>
  <c r="H22" i="64"/>
  <c r="N21" i="64"/>
  <c r="M21" i="64"/>
  <c r="L21" i="64"/>
  <c r="H21" i="64"/>
  <c r="N20" i="64"/>
  <c r="M20" i="64"/>
  <c r="L20" i="64"/>
  <c r="J20" i="64"/>
  <c r="I20" i="64"/>
  <c r="K20" i="64" s="1"/>
  <c r="H20" i="64"/>
  <c r="N19" i="64"/>
  <c r="M19" i="64"/>
  <c r="L19" i="64"/>
  <c r="H19" i="64"/>
  <c r="I19" i="64" s="1"/>
  <c r="N18" i="64"/>
  <c r="M18" i="64"/>
  <c r="L18" i="64"/>
  <c r="H18" i="64"/>
  <c r="I18" i="64" s="1"/>
  <c r="N17" i="64"/>
  <c r="M17" i="64"/>
  <c r="L17" i="64"/>
  <c r="H17" i="64"/>
  <c r="I17" i="64" s="1"/>
  <c r="N16" i="64"/>
  <c r="M16" i="64"/>
  <c r="L16" i="64"/>
  <c r="K16" i="64"/>
  <c r="I16" i="64"/>
  <c r="J16" i="64" s="1"/>
  <c r="H16" i="64"/>
  <c r="N15" i="64"/>
  <c r="M15" i="64"/>
  <c r="L15" i="64"/>
  <c r="H15" i="64"/>
  <c r="I15" i="64" s="1"/>
  <c r="N14" i="64"/>
  <c r="M14" i="64"/>
  <c r="L14" i="64"/>
  <c r="I14" i="64"/>
  <c r="H14" i="64"/>
  <c r="N13" i="64"/>
  <c r="M13" i="64"/>
  <c r="L13" i="64"/>
  <c r="H13" i="64"/>
  <c r="I13" i="64" s="1"/>
  <c r="N12" i="64"/>
  <c r="M12" i="64"/>
  <c r="L12" i="64"/>
  <c r="K12" i="64"/>
  <c r="J12" i="64"/>
  <c r="I12" i="64"/>
  <c r="H12" i="64"/>
  <c r="N11" i="64"/>
  <c r="M11" i="64"/>
  <c r="L11" i="64"/>
  <c r="H11" i="64"/>
  <c r="I11" i="64" s="1"/>
  <c r="K11" i="64" s="1"/>
  <c r="A11" i="64"/>
  <c r="N10" i="64"/>
  <c r="M10" i="64"/>
  <c r="L10" i="64"/>
  <c r="K10" i="64"/>
  <c r="H10" i="64"/>
  <c r="I10" i="64" s="1"/>
  <c r="J10" i="64" s="1"/>
  <c r="A10" i="64"/>
  <c r="B10" i="64" s="1"/>
  <c r="N9" i="64"/>
  <c r="M9" i="64"/>
  <c r="L9" i="64"/>
  <c r="H9" i="64"/>
  <c r="I9" i="64" s="1"/>
  <c r="B9" i="64"/>
  <c r="N38" i="63"/>
  <c r="K38" i="63"/>
  <c r="I38" i="63"/>
  <c r="J38" i="63" s="1"/>
  <c r="H38" i="63"/>
  <c r="N37" i="63"/>
  <c r="M37" i="63"/>
  <c r="L37" i="63"/>
  <c r="I37" i="63"/>
  <c r="H37" i="63"/>
  <c r="N36" i="63"/>
  <c r="M36" i="63"/>
  <c r="L36" i="63"/>
  <c r="I36" i="63"/>
  <c r="K36" i="63" s="1"/>
  <c r="H36" i="63"/>
  <c r="N35" i="63"/>
  <c r="M35" i="63"/>
  <c r="L35" i="63"/>
  <c r="H35" i="63"/>
  <c r="I35" i="63" s="1"/>
  <c r="N34" i="63"/>
  <c r="M34" i="63"/>
  <c r="L34" i="63"/>
  <c r="H34" i="63"/>
  <c r="I34" i="63" s="1"/>
  <c r="N33" i="63"/>
  <c r="M33" i="63"/>
  <c r="L33" i="63"/>
  <c r="H33" i="63"/>
  <c r="I33" i="63" s="1"/>
  <c r="N32" i="63"/>
  <c r="M32" i="63"/>
  <c r="L32" i="63"/>
  <c r="I32" i="63"/>
  <c r="H32" i="63"/>
  <c r="N31" i="63"/>
  <c r="M31" i="63"/>
  <c r="L31" i="63"/>
  <c r="H31" i="63"/>
  <c r="I31" i="63" s="1"/>
  <c r="N30" i="63"/>
  <c r="M30" i="63"/>
  <c r="L30" i="63"/>
  <c r="K30" i="63"/>
  <c r="I30" i="63"/>
  <c r="J30" i="63" s="1"/>
  <c r="H30" i="63"/>
  <c r="N29" i="63"/>
  <c r="M29" i="63"/>
  <c r="L29" i="63"/>
  <c r="H29" i="63"/>
  <c r="I29" i="63" s="1"/>
  <c r="N28" i="63"/>
  <c r="M28" i="63"/>
  <c r="L28" i="63"/>
  <c r="K28" i="63"/>
  <c r="J28" i="63"/>
  <c r="I28" i="63"/>
  <c r="H28" i="63"/>
  <c r="N27" i="63"/>
  <c r="M27" i="63"/>
  <c r="L27" i="63"/>
  <c r="H27" i="63"/>
  <c r="I27" i="63" s="1"/>
  <c r="N26" i="63"/>
  <c r="M26" i="63"/>
  <c r="L26" i="63"/>
  <c r="K26" i="63"/>
  <c r="H26" i="63"/>
  <c r="I26" i="63" s="1"/>
  <c r="J26" i="63" s="1"/>
  <c r="N25" i="63"/>
  <c r="M25" i="63"/>
  <c r="L25" i="63"/>
  <c r="I25" i="63"/>
  <c r="H25" i="63"/>
  <c r="N24" i="63"/>
  <c r="M24" i="63"/>
  <c r="L24" i="63"/>
  <c r="K24" i="63"/>
  <c r="J24" i="63"/>
  <c r="I24" i="63"/>
  <c r="H24" i="63"/>
  <c r="N23" i="63"/>
  <c r="M23" i="63"/>
  <c r="L23" i="63"/>
  <c r="I23" i="63"/>
  <c r="H23" i="63"/>
  <c r="N22" i="63"/>
  <c r="M22" i="63"/>
  <c r="L22" i="63"/>
  <c r="I22" i="63"/>
  <c r="J22" i="63" s="1"/>
  <c r="H22" i="63"/>
  <c r="N21" i="63"/>
  <c r="M21" i="63"/>
  <c r="L21" i="63"/>
  <c r="H21" i="63"/>
  <c r="I21" i="63" s="1"/>
  <c r="N20" i="63"/>
  <c r="M20" i="63"/>
  <c r="L20" i="63"/>
  <c r="I20" i="63"/>
  <c r="H20" i="63"/>
  <c r="N19" i="63"/>
  <c r="M19" i="63"/>
  <c r="L19" i="63"/>
  <c r="I19" i="63"/>
  <c r="K19" i="63" s="1"/>
  <c r="H19" i="63"/>
  <c r="N18" i="63"/>
  <c r="M18" i="63"/>
  <c r="L18" i="63"/>
  <c r="H18" i="63"/>
  <c r="I18" i="63" s="1"/>
  <c r="N17" i="63"/>
  <c r="M17" i="63"/>
  <c r="L17" i="63"/>
  <c r="H17" i="63"/>
  <c r="I17" i="63" s="1"/>
  <c r="N16" i="63"/>
  <c r="M16" i="63"/>
  <c r="L16" i="63"/>
  <c r="I16" i="63"/>
  <c r="J16" i="63" s="1"/>
  <c r="H16" i="63"/>
  <c r="N15" i="63"/>
  <c r="M15" i="63"/>
  <c r="L15" i="63"/>
  <c r="K15" i="63"/>
  <c r="I15" i="63"/>
  <c r="J15" i="63" s="1"/>
  <c r="H15" i="63"/>
  <c r="N14" i="63"/>
  <c r="M14" i="63"/>
  <c r="L14" i="63"/>
  <c r="H14" i="63"/>
  <c r="I14" i="63" s="1"/>
  <c r="N13" i="63"/>
  <c r="M13" i="63"/>
  <c r="M40" i="63" s="1"/>
  <c r="L13" i="63"/>
  <c r="I13" i="63"/>
  <c r="H13" i="63"/>
  <c r="N12" i="63"/>
  <c r="M12" i="63"/>
  <c r="L12" i="63"/>
  <c r="K12" i="63"/>
  <c r="J12" i="63"/>
  <c r="I12" i="63"/>
  <c r="H12" i="63"/>
  <c r="A12" i="63"/>
  <c r="N11" i="63"/>
  <c r="N40" i="63" s="1"/>
  <c r="M11" i="63"/>
  <c r="L11" i="63"/>
  <c r="J11" i="63"/>
  <c r="H11" i="63"/>
  <c r="I11" i="63" s="1"/>
  <c r="K11" i="63" s="1"/>
  <c r="A11" i="63"/>
  <c r="B11" i="63" s="1"/>
  <c r="N10" i="63"/>
  <c r="M10" i="63"/>
  <c r="L10" i="63"/>
  <c r="I10" i="63"/>
  <c r="H10" i="63"/>
  <c r="A10" i="63"/>
  <c r="B10" i="63" s="1"/>
  <c r="N9" i="63"/>
  <c r="M9" i="63"/>
  <c r="L9" i="63"/>
  <c r="I9" i="63"/>
  <c r="H9" i="63"/>
  <c r="B9" i="63"/>
  <c r="N38" i="62"/>
  <c r="I38" i="62"/>
  <c r="J38" i="62" s="1"/>
  <c r="H38" i="62"/>
  <c r="N37" i="62"/>
  <c r="M37" i="62"/>
  <c r="L37" i="62"/>
  <c r="I37" i="62"/>
  <c r="H37" i="62"/>
  <c r="N36" i="62"/>
  <c r="M36" i="62"/>
  <c r="L36" i="62"/>
  <c r="I36" i="62"/>
  <c r="K36" i="62" s="1"/>
  <c r="H36" i="62"/>
  <c r="N35" i="62"/>
  <c r="M35" i="62"/>
  <c r="L35" i="62"/>
  <c r="I35" i="62"/>
  <c r="H35" i="62"/>
  <c r="N34" i="62"/>
  <c r="M34" i="62"/>
  <c r="L34" i="62"/>
  <c r="H34" i="62"/>
  <c r="I34" i="62" s="1"/>
  <c r="N33" i="62"/>
  <c r="M33" i="62"/>
  <c r="L33" i="62"/>
  <c r="I33" i="62"/>
  <c r="H33" i="62"/>
  <c r="N32" i="62"/>
  <c r="M32" i="62"/>
  <c r="L32" i="62"/>
  <c r="K32" i="62"/>
  <c r="I32" i="62"/>
  <c r="J32" i="62" s="1"/>
  <c r="H32" i="62"/>
  <c r="N31" i="62"/>
  <c r="M31" i="62"/>
  <c r="L31" i="62"/>
  <c r="H31" i="62"/>
  <c r="I31" i="62" s="1"/>
  <c r="N30" i="62"/>
  <c r="M30" i="62"/>
  <c r="L30" i="62"/>
  <c r="H30" i="62"/>
  <c r="I30" i="62" s="1"/>
  <c r="N29" i="62"/>
  <c r="M29" i="62"/>
  <c r="L29" i="62"/>
  <c r="H29" i="62"/>
  <c r="I29" i="62" s="1"/>
  <c r="N28" i="62"/>
  <c r="M28" i="62"/>
  <c r="L28" i="62"/>
  <c r="I28" i="62"/>
  <c r="K28" i="62" s="1"/>
  <c r="H28" i="62"/>
  <c r="N27" i="62"/>
  <c r="M27" i="62"/>
  <c r="L27" i="62"/>
  <c r="H27" i="62"/>
  <c r="I27" i="62" s="1"/>
  <c r="K27" i="62" s="1"/>
  <c r="N26" i="62"/>
  <c r="M26" i="62"/>
  <c r="L26" i="62"/>
  <c r="H26" i="62"/>
  <c r="I26" i="62" s="1"/>
  <c r="J26" i="62" s="1"/>
  <c r="N25" i="62"/>
  <c r="M25" i="62"/>
  <c r="L25" i="62"/>
  <c r="H25" i="62"/>
  <c r="I25" i="62" s="1"/>
  <c r="N24" i="62"/>
  <c r="M24" i="62"/>
  <c r="L24" i="62"/>
  <c r="I24" i="62"/>
  <c r="H24" i="62"/>
  <c r="N23" i="62"/>
  <c r="M23" i="62"/>
  <c r="L23" i="62"/>
  <c r="I23" i="62"/>
  <c r="H23" i="62"/>
  <c r="N22" i="62"/>
  <c r="M22" i="62"/>
  <c r="L22" i="62"/>
  <c r="H22" i="62"/>
  <c r="I22" i="62" s="1"/>
  <c r="N21" i="62"/>
  <c r="M21" i="62"/>
  <c r="L21" i="62"/>
  <c r="H21" i="62"/>
  <c r="I21" i="62" s="1"/>
  <c r="N20" i="62"/>
  <c r="M20" i="62"/>
  <c r="L20" i="62"/>
  <c r="K20" i="62"/>
  <c r="I20" i="62"/>
  <c r="J20" i="62" s="1"/>
  <c r="H20" i="62"/>
  <c r="N19" i="62"/>
  <c r="M19" i="62"/>
  <c r="L19" i="62"/>
  <c r="H19" i="62"/>
  <c r="I19" i="62" s="1"/>
  <c r="N18" i="62"/>
  <c r="M18" i="62"/>
  <c r="L18" i="62"/>
  <c r="H18" i="62"/>
  <c r="I18" i="62" s="1"/>
  <c r="N17" i="62"/>
  <c r="M17" i="62"/>
  <c r="L17" i="62"/>
  <c r="I17" i="62"/>
  <c r="H17" i="62"/>
  <c r="N16" i="62"/>
  <c r="M16" i="62"/>
  <c r="L16" i="62"/>
  <c r="I16" i="62"/>
  <c r="J16" i="62" s="1"/>
  <c r="H16" i="62"/>
  <c r="N15" i="62"/>
  <c r="M15" i="62"/>
  <c r="L15" i="62"/>
  <c r="H15" i="62"/>
  <c r="I15" i="62" s="1"/>
  <c r="J15" i="62" s="1"/>
  <c r="N14" i="62"/>
  <c r="M14" i="62"/>
  <c r="L14" i="62"/>
  <c r="I14" i="62"/>
  <c r="J14" i="62" s="1"/>
  <c r="H14" i="62"/>
  <c r="N13" i="62"/>
  <c r="M13" i="62"/>
  <c r="L13" i="62"/>
  <c r="H13" i="62"/>
  <c r="I13" i="62" s="1"/>
  <c r="N12" i="62"/>
  <c r="M12" i="62"/>
  <c r="L12" i="62"/>
  <c r="K12" i="62"/>
  <c r="J12" i="62"/>
  <c r="I12" i="62"/>
  <c r="H12" i="62"/>
  <c r="N11" i="62"/>
  <c r="M11" i="62"/>
  <c r="L11" i="62"/>
  <c r="I11" i="62"/>
  <c r="K11" i="62" s="1"/>
  <c r="H11" i="62"/>
  <c r="N10" i="62"/>
  <c r="M10" i="62"/>
  <c r="L10" i="62"/>
  <c r="H10" i="62"/>
  <c r="I10" i="62" s="1"/>
  <c r="J10" i="62" s="1"/>
  <c r="A10" i="62"/>
  <c r="N9" i="62"/>
  <c r="N40" i="62" s="1"/>
  <c r="M9" i="62"/>
  <c r="L9" i="62"/>
  <c r="I9" i="62"/>
  <c r="H9" i="62"/>
  <c r="B9" i="62"/>
  <c r="N38" i="61"/>
  <c r="I38" i="61"/>
  <c r="H38" i="61"/>
  <c r="N37" i="61"/>
  <c r="M37" i="61"/>
  <c r="L37" i="61"/>
  <c r="H37" i="61"/>
  <c r="I37" i="61" s="1"/>
  <c r="N36" i="61"/>
  <c r="M36" i="61"/>
  <c r="L36" i="61"/>
  <c r="I36" i="61"/>
  <c r="H36" i="61"/>
  <c r="N35" i="61"/>
  <c r="M35" i="61"/>
  <c r="L35" i="61"/>
  <c r="H35" i="61"/>
  <c r="I35" i="61" s="1"/>
  <c r="N34" i="61"/>
  <c r="M34" i="61"/>
  <c r="L34" i="61"/>
  <c r="I34" i="61"/>
  <c r="J34" i="61" s="1"/>
  <c r="H34" i="61"/>
  <c r="N33" i="61"/>
  <c r="M33" i="61"/>
  <c r="L33" i="61"/>
  <c r="H33" i="61"/>
  <c r="I33" i="61" s="1"/>
  <c r="N32" i="61"/>
  <c r="M32" i="61"/>
  <c r="L32" i="61"/>
  <c r="K32" i="61"/>
  <c r="J32" i="61"/>
  <c r="I32" i="61"/>
  <c r="H32" i="61"/>
  <c r="N31" i="61"/>
  <c r="M31" i="61"/>
  <c r="L31" i="61"/>
  <c r="H31" i="61"/>
  <c r="I31" i="61" s="1"/>
  <c r="N30" i="61"/>
  <c r="M30" i="61"/>
  <c r="L30" i="61"/>
  <c r="H30" i="61"/>
  <c r="I30" i="61" s="1"/>
  <c r="N29" i="61"/>
  <c r="M29" i="61"/>
  <c r="L29" i="61"/>
  <c r="H29" i="61"/>
  <c r="I29" i="61" s="1"/>
  <c r="N28" i="61"/>
  <c r="M28" i="61"/>
  <c r="L28" i="61"/>
  <c r="K28" i="61"/>
  <c r="J28" i="61"/>
  <c r="I28" i="61"/>
  <c r="H28" i="61"/>
  <c r="N27" i="61"/>
  <c r="M27" i="61"/>
  <c r="L27" i="61"/>
  <c r="K27" i="61"/>
  <c r="J27" i="61"/>
  <c r="I27" i="61"/>
  <c r="H27" i="61"/>
  <c r="N26" i="61"/>
  <c r="M26" i="61"/>
  <c r="L26" i="61"/>
  <c r="K26" i="61"/>
  <c r="I26" i="61"/>
  <c r="J26" i="61" s="1"/>
  <c r="H26" i="61"/>
  <c r="N25" i="61"/>
  <c r="M25" i="61"/>
  <c r="L25" i="61"/>
  <c r="I25" i="61"/>
  <c r="H25" i="61"/>
  <c r="N24" i="61"/>
  <c r="M24" i="61"/>
  <c r="L24" i="61"/>
  <c r="I24" i="61"/>
  <c r="K24" i="61" s="1"/>
  <c r="H24" i="61"/>
  <c r="N23" i="61"/>
  <c r="M23" i="61"/>
  <c r="L23" i="61"/>
  <c r="H23" i="61"/>
  <c r="I23" i="61" s="1"/>
  <c r="N22" i="61"/>
  <c r="M22" i="61"/>
  <c r="L22" i="61"/>
  <c r="K22" i="61"/>
  <c r="I22" i="61"/>
  <c r="J22" i="61" s="1"/>
  <c r="H22" i="61"/>
  <c r="N21" i="61"/>
  <c r="M21" i="61"/>
  <c r="L21" i="61"/>
  <c r="H21" i="61"/>
  <c r="I21" i="61" s="1"/>
  <c r="N20" i="61"/>
  <c r="M20" i="61"/>
  <c r="L20" i="61"/>
  <c r="I20" i="61"/>
  <c r="K20" i="61" s="1"/>
  <c r="H20" i="61"/>
  <c r="N19" i="61"/>
  <c r="M19" i="61"/>
  <c r="L19" i="61"/>
  <c r="I19" i="61"/>
  <c r="H19" i="61"/>
  <c r="N18" i="61"/>
  <c r="M18" i="61"/>
  <c r="L18" i="61"/>
  <c r="H18" i="61"/>
  <c r="I18" i="61" s="1"/>
  <c r="N17" i="61"/>
  <c r="M17" i="61"/>
  <c r="L17" i="61"/>
  <c r="I17" i="61"/>
  <c r="H17" i="61"/>
  <c r="N16" i="61"/>
  <c r="M16" i="61"/>
  <c r="L16" i="61"/>
  <c r="K16" i="61"/>
  <c r="J16" i="61"/>
  <c r="I16" i="61"/>
  <c r="H16" i="61"/>
  <c r="N15" i="61"/>
  <c r="M15" i="61"/>
  <c r="L15" i="61"/>
  <c r="K15" i="61"/>
  <c r="J15" i="61"/>
  <c r="I15" i="61"/>
  <c r="H15" i="61"/>
  <c r="N14" i="61"/>
  <c r="M14" i="61"/>
  <c r="L14" i="61"/>
  <c r="H14" i="61"/>
  <c r="I14" i="61" s="1"/>
  <c r="N13" i="61"/>
  <c r="M13" i="61"/>
  <c r="L13" i="61"/>
  <c r="I13" i="61"/>
  <c r="H13" i="61"/>
  <c r="N12" i="61"/>
  <c r="M12" i="61"/>
  <c r="L12" i="61"/>
  <c r="I12" i="61"/>
  <c r="K12" i="61" s="1"/>
  <c r="H12" i="61"/>
  <c r="N11" i="61"/>
  <c r="M11" i="61"/>
  <c r="L11" i="61"/>
  <c r="H11" i="61"/>
  <c r="I11" i="61" s="1"/>
  <c r="A11" i="61"/>
  <c r="A12" i="61" s="1"/>
  <c r="N10" i="61"/>
  <c r="M10" i="61"/>
  <c r="L10" i="61"/>
  <c r="K10" i="61"/>
  <c r="I10" i="61"/>
  <c r="J10" i="61" s="1"/>
  <c r="H10" i="61"/>
  <c r="A10" i="61"/>
  <c r="B10" i="61" s="1"/>
  <c r="N9" i="61"/>
  <c r="M9" i="61"/>
  <c r="L9" i="61"/>
  <c r="H9" i="61"/>
  <c r="B9" i="61"/>
  <c r="N38" i="60"/>
  <c r="H38" i="60"/>
  <c r="I38" i="60" s="1"/>
  <c r="N37" i="60"/>
  <c r="M37" i="60"/>
  <c r="L37" i="60"/>
  <c r="I37" i="60"/>
  <c r="H37" i="60"/>
  <c r="N36" i="60"/>
  <c r="M36" i="60"/>
  <c r="L36" i="60"/>
  <c r="I36" i="60"/>
  <c r="K36" i="60" s="1"/>
  <c r="H36" i="60"/>
  <c r="N35" i="60"/>
  <c r="M35" i="60"/>
  <c r="L35" i="60"/>
  <c r="J35" i="60"/>
  <c r="I35" i="60"/>
  <c r="K35" i="60" s="1"/>
  <c r="H35" i="60"/>
  <c r="N34" i="60"/>
  <c r="M34" i="60"/>
  <c r="L34" i="60"/>
  <c r="H34" i="60"/>
  <c r="I34" i="60" s="1"/>
  <c r="N33" i="60"/>
  <c r="M33" i="60"/>
  <c r="L33" i="60"/>
  <c r="H33" i="60"/>
  <c r="I33" i="60" s="1"/>
  <c r="N32" i="60"/>
  <c r="M32" i="60"/>
  <c r="L32" i="60"/>
  <c r="I32" i="60"/>
  <c r="J32" i="60" s="1"/>
  <c r="H32" i="60"/>
  <c r="N31" i="60"/>
  <c r="M31" i="60"/>
  <c r="L31" i="60"/>
  <c r="H31" i="60"/>
  <c r="I31" i="60" s="1"/>
  <c r="N30" i="60"/>
  <c r="M30" i="60"/>
  <c r="L30" i="60"/>
  <c r="H30" i="60"/>
  <c r="I30" i="60" s="1"/>
  <c r="N29" i="60"/>
  <c r="M29" i="60"/>
  <c r="L29" i="60"/>
  <c r="H29" i="60"/>
  <c r="I29" i="60" s="1"/>
  <c r="N28" i="60"/>
  <c r="M28" i="60"/>
  <c r="L28" i="60"/>
  <c r="K28" i="60"/>
  <c r="J28" i="60"/>
  <c r="I28" i="60"/>
  <c r="H28" i="60"/>
  <c r="N27" i="60"/>
  <c r="M27" i="60"/>
  <c r="L27" i="60"/>
  <c r="H27" i="60"/>
  <c r="I27" i="60" s="1"/>
  <c r="J27" i="60" s="1"/>
  <c r="N26" i="60"/>
  <c r="M26" i="60"/>
  <c r="L26" i="60"/>
  <c r="H26" i="60"/>
  <c r="I26" i="60" s="1"/>
  <c r="J26" i="60" s="1"/>
  <c r="N25" i="60"/>
  <c r="M25" i="60"/>
  <c r="L25" i="60"/>
  <c r="I25" i="60"/>
  <c r="H25" i="60"/>
  <c r="N24" i="60"/>
  <c r="M24" i="60"/>
  <c r="L24" i="60"/>
  <c r="I24" i="60"/>
  <c r="H24" i="60"/>
  <c r="N23" i="60"/>
  <c r="M23" i="60"/>
  <c r="L23" i="60"/>
  <c r="I23" i="60"/>
  <c r="K23" i="60" s="1"/>
  <c r="H23" i="60"/>
  <c r="N22" i="60"/>
  <c r="M22" i="60"/>
  <c r="L22" i="60"/>
  <c r="I22" i="60"/>
  <c r="J22" i="60" s="1"/>
  <c r="H22" i="60"/>
  <c r="N21" i="60"/>
  <c r="M21" i="60"/>
  <c r="L21" i="60"/>
  <c r="I21" i="60"/>
  <c r="H21" i="60"/>
  <c r="N20" i="60"/>
  <c r="M20" i="60"/>
  <c r="L20" i="60"/>
  <c r="I20" i="60"/>
  <c r="H20" i="60"/>
  <c r="N19" i="60"/>
  <c r="M19" i="60"/>
  <c r="L19" i="60"/>
  <c r="K19" i="60"/>
  <c r="H19" i="60"/>
  <c r="I19" i="60" s="1"/>
  <c r="J19" i="60" s="1"/>
  <c r="N18" i="60"/>
  <c r="M18" i="60"/>
  <c r="L18" i="60"/>
  <c r="H18" i="60"/>
  <c r="I18" i="60" s="1"/>
  <c r="N17" i="60"/>
  <c r="N40" i="60" s="1"/>
  <c r="M17" i="60"/>
  <c r="L17" i="60"/>
  <c r="H17" i="60"/>
  <c r="I17" i="60" s="1"/>
  <c r="N16" i="60"/>
  <c r="M16" i="60"/>
  <c r="L16" i="60"/>
  <c r="I16" i="60"/>
  <c r="K16" i="60" s="1"/>
  <c r="H16" i="60"/>
  <c r="N15" i="60"/>
  <c r="M15" i="60"/>
  <c r="L15" i="60"/>
  <c r="H15" i="60"/>
  <c r="I15" i="60" s="1"/>
  <c r="N14" i="60"/>
  <c r="M14" i="60"/>
  <c r="L14" i="60"/>
  <c r="H14" i="60"/>
  <c r="I14" i="60" s="1"/>
  <c r="N13" i="60"/>
  <c r="M13" i="60"/>
  <c r="L13" i="60"/>
  <c r="H13" i="60"/>
  <c r="I13" i="60" s="1"/>
  <c r="N12" i="60"/>
  <c r="M12" i="60"/>
  <c r="L12" i="60"/>
  <c r="K12" i="60"/>
  <c r="J12" i="60"/>
  <c r="I12" i="60"/>
  <c r="H12" i="60"/>
  <c r="N11" i="60"/>
  <c r="M11" i="60"/>
  <c r="L11" i="60"/>
  <c r="K11" i="60"/>
  <c r="J11" i="60"/>
  <c r="I11" i="60"/>
  <c r="H11" i="60"/>
  <c r="B11" i="60"/>
  <c r="A11" i="60"/>
  <c r="A12" i="60" s="1"/>
  <c r="N10" i="60"/>
  <c r="M10" i="60"/>
  <c r="L10" i="60"/>
  <c r="H10" i="60"/>
  <c r="I10" i="60" s="1"/>
  <c r="A10" i="60"/>
  <c r="B10" i="60" s="1"/>
  <c r="N9" i="60"/>
  <c r="M9" i="60"/>
  <c r="L9" i="60"/>
  <c r="I9" i="60"/>
  <c r="H9" i="60"/>
  <c r="B9" i="60"/>
  <c r="N38" i="59"/>
  <c r="I38" i="59"/>
  <c r="J38" i="59" s="1"/>
  <c r="H38" i="59"/>
  <c r="N37" i="59"/>
  <c r="M37" i="59"/>
  <c r="L37" i="59"/>
  <c r="I37" i="59"/>
  <c r="H37" i="59"/>
  <c r="N36" i="59"/>
  <c r="M36" i="59"/>
  <c r="L36" i="59"/>
  <c r="I36" i="59"/>
  <c r="K36" i="59" s="1"/>
  <c r="H36" i="59"/>
  <c r="N35" i="59"/>
  <c r="M35" i="59"/>
  <c r="L35" i="59"/>
  <c r="H35" i="59"/>
  <c r="I35" i="59" s="1"/>
  <c r="N34" i="59"/>
  <c r="M34" i="59"/>
  <c r="L34" i="59"/>
  <c r="K34" i="59"/>
  <c r="I34" i="59"/>
  <c r="J34" i="59" s="1"/>
  <c r="H34" i="59"/>
  <c r="N33" i="59"/>
  <c r="M33" i="59"/>
  <c r="L33" i="59"/>
  <c r="I33" i="59"/>
  <c r="H33" i="59"/>
  <c r="N32" i="59"/>
  <c r="M32" i="59"/>
  <c r="L32" i="59"/>
  <c r="K32" i="59"/>
  <c r="J32" i="59"/>
  <c r="I32" i="59"/>
  <c r="H32" i="59"/>
  <c r="N31" i="59"/>
  <c r="M31" i="59"/>
  <c r="L31" i="59"/>
  <c r="H31" i="59"/>
  <c r="I31" i="59" s="1"/>
  <c r="N30" i="59"/>
  <c r="M30" i="59"/>
  <c r="L30" i="59"/>
  <c r="I30" i="59"/>
  <c r="H30" i="59"/>
  <c r="N29" i="59"/>
  <c r="M29" i="59"/>
  <c r="L29" i="59"/>
  <c r="I29" i="59"/>
  <c r="H29" i="59"/>
  <c r="N28" i="59"/>
  <c r="M28" i="59"/>
  <c r="L28" i="59"/>
  <c r="K28" i="59"/>
  <c r="I28" i="59"/>
  <c r="J28" i="59" s="1"/>
  <c r="H28" i="59"/>
  <c r="N27" i="59"/>
  <c r="M27" i="59"/>
  <c r="L27" i="59"/>
  <c r="H27" i="59"/>
  <c r="I27" i="59" s="1"/>
  <c r="K27" i="59" s="1"/>
  <c r="N26" i="59"/>
  <c r="M26" i="59"/>
  <c r="L26" i="59"/>
  <c r="K26" i="59"/>
  <c r="I26" i="59"/>
  <c r="J26" i="59" s="1"/>
  <c r="H26" i="59"/>
  <c r="N25" i="59"/>
  <c r="M25" i="59"/>
  <c r="L25" i="59"/>
  <c r="H25" i="59"/>
  <c r="I25" i="59" s="1"/>
  <c r="N24" i="59"/>
  <c r="M24" i="59"/>
  <c r="L24" i="59"/>
  <c r="J24" i="59"/>
  <c r="I24" i="59"/>
  <c r="K24" i="59" s="1"/>
  <c r="H24" i="59"/>
  <c r="N23" i="59"/>
  <c r="M23" i="59"/>
  <c r="L23" i="59"/>
  <c r="I23" i="59"/>
  <c r="H23" i="59"/>
  <c r="N22" i="59"/>
  <c r="M22" i="59"/>
  <c r="L22" i="59"/>
  <c r="H22" i="59"/>
  <c r="I22" i="59" s="1"/>
  <c r="N21" i="59"/>
  <c r="M21" i="59"/>
  <c r="L21" i="59"/>
  <c r="I21" i="59"/>
  <c r="H21" i="59"/>
  <c r="N20" i="59"/>
  <c r="M20" i="59"/>
  <c r="L20" i="59"/>
  <c r="J20" i="59"/>
  <c r="I20" i="59"/>
  <c r="K20" i="59" s="1"/>
  <c r="H20" i="59"/>
  <c r="N19" i="59"/>
  <c r="M19" i="59"/>
  <c r="L19" i="59"/>
  <c r="H19" i="59"/>
  <c r="I19" i="59" s="1"/>
  <c r="N18" i="59"/>
  <c r="M18" i="59"/>
  <c r="L18" i="59"/>
  <c r="I18" i="59"/>
  <c r="H18" i="59"/>
  <c r="N17" i="59"/>
  <c r="M17" i="59"/>
  <c r="L17" i="59"/>
  <c r="I17" i="59"/>
  <c r="H17" i="59"/>
  <c r="N16" i="59"/>
  <c r="M16" i="59"/>
  <c r="L16" i="59"/>
  <c r="K16" i="59"/>
  <c r="I16" i="59"/>
  <c r="J16" i="59" s="1"/>
  <c r="H16" i="59"/>
  <c r="N15" i="59"/>
  <c r="M15" i="59"/>
  <c r="L15" i="59"/>
  <c r="K15" i="59"/>
  <c r="H15" i="59"/>
  <c r="I15" i="59" s="1"/>
  <c r="J15" i="59" s="1"/>
  <c r="N14" i="59"/>
  <c r="M14" i="59"/>
  <c r="L14" i="59"/>
  <c r="K14" i="59"/>
  <c r="I14" i="59"/>
  <c r="J14" i="59" s="1"/>
  <c r="H14" i="59"/>
  <c r="N13" i="59"/>
  <c r="M13" i="59"/>
  <c r="L13" i="59"/>
  <c r="H13" i="59"/>
  <c r="I13" i="59" s="1"/>
  <c r="N12" i="59"/>
  <c r="M12" i="59"/>
  <c r="M40" i="59" s="1"/>
  <c r="L12" i="59"/>
  <c r="K12" i="59"/>
  <c r="J12" i="59"/>
  <c r="I12" i="59"/>
  <c r="H12" i="59"/>
  <c r="N11" i="59"/>
  <c r="M11" i="59"/>
  <c r="L11" i="59"/>
  <c r="H11" i="59"/>
  <c r="I11" i="59" s="1"/>
  <c r="A11" i="59"/>
  <c r="N10" i="59"/>
  <c r="M10" i="59"/>
  <c r="L10" i="59"/>
  <c r="K10" i="59"/>
  <c r="H10" i="59"/>
  <c r="I10" i="59" s="1"/>
  <c r="J10" i="59" s="1"/>
  <c r="A10" i="59"/>
  <c r="B10" i="59" s="1"/>
  <c r="N9" i="59"/>
  <c r="M9" i="59"/>
  <c r="L9" i="59"/>
  <c r="I9" i="59"/>
  <c r="H9" i="59"/>
  <c r="B9" i="59"/>
  <c r="N38" i="58"/>
  <c r="I38" i="58"/>
  <c r="J38" i="58" s="1"/>
  <c r="H38" i="58"/>
  <c r="N37" i="58"/>
  <c r="M37" i="58"/>
  <c r="L37" i="58"/>
  <c r="I37" i="58"/>
  <c r="H37" i="58"/>
  <c r="N36" i="58"/>
  <c r="M36" i="58"/>
  <c r="L36" i="58"/>
  <c r="I36" i="58"/>
  <c r="H36" i="58"/>
  <c r="N35" i="58"/>
  <c r="M35" i="58"/>
  <c r="L35" i="58"/>
  <c r="K35" i="58"/>
  <c r="J35" i="58"/>
  <c r="I35" i="58"/>
  <c r="H35" i="58"/>
  <c r="N34" i="58"/>
  <c r="M34" i="58"/>
  <c r="L34" i="58"/>
  <c r="H34" i="58"/>
  <c r="I34" i="58" s="1"/>
  <c r="N33" i="58"/>
  <c r="M33" i="58"/>
  <c r="L33" i="58"/>
  <c r="H33" i="58"/>
  <c r="I33" i="58" s="1"/>
  <c r="N32" i="58"/>
  <c r="M32" i="58"/>
  <c r="L32" i="58"/>
  <c r="I32" i="58"/>
  <c r="K32" i="58" s="1"/>
  <c r="H32" i="58"/>
  <c r="N31" i="58"/>
  <c r="M31" i="58"/>
  <c r="L31" i="58"/>
  <c r="I31" i="58"/>
  <c r="H31" i="58"/>
  <c r="N30" i="58"/>
  <c r="M30" i="58"/>
  <c r="L30" i="58"/>
  <c r="H30" i="58"/>
  <c r="I30" i="58" s="1"/>
  <c r="N29" i="58"/>
  <c r="M29" i="58"/>
  <c r="L29" i="58"/>
  <c r="I29" i="58"/>
  <c r="H29" i="58"/>
  <c r="N28" i="58"/>
  <c r="M28" i="58"/>
  <c r="L28" i="58"/>
  <c r="K28" i="58"/>
  <c r="J28" i="58"/>
  <c r="I28" i="58"/>
  <c r="H28" i="58"/>
  <c r="N27" i="58"/>
  <c r="M27" i="58"/>
  <c r="L27" i="58"/>
  <c r="K27" i="58"/>
  <c r="J27" i="58"/>
  <c r="I27" i="58"/>
  <c r="H27" i="58"/>
  <c r="N26" i="58"/>
  <c r="M26" i="58"/>
  <c r="L26" i="58"/>
  <c r="H26" i="58"/>
  <c r="I26" i="58" s="1"/>
  <c r="N25" i="58"/>
  <c r="M25" i="58"/>
  <c r="L25" i="58"/>
  <c r="I25" i="58"/>
  <c r="H25" i="58"/>
  <c r="N24" i="58"/>
  <c r="M24" i="58"/>
  <c r="L24" i="58"/>
  <c r="K24" i="58"/>
  <c r="I24" i="58"/>
  <c r="J24" i="58" s="1"/>
  <c r="H24" i="58"/>
  <c r="N23" i="58"/>
  <c r="M23" i="58"/>
  <c r="L23" i="58"/>
  <c r="H23" i="58"/>
  <c r="I23" i="58" s="1"/>
  <c r="J23" i="58" s="1"/>
  <c r="N22" i="58"/>
  <c r="M22" i="58"/>
  <c r="L22" i="58"/>
  <c r="K22" i="58"/>
  <c r="I22" i="58"/>
  <c r="J22" i="58" s="1"/>
  <c r="H22" i="58"/>
  <c r="N21" i="58"/>
  <c r="M21" i="58"/>
  <c r="L21" i="58"/>
  <c r="H21" i="58"/>
  <c r="I21" i="58" s="1"/>
  <c r="N20" i="58"/>
  <c r="M20" i="58"/>
  <c r="L20" i="58"/>
  <c r="J20" i="58"/>
  <c r="I20" i="58"/>
  <c r="K20" i="58" s="1"/>
  <c r="H20" i="58"/>
  <c r="N19" i="58"/>
  <c r="M19" i="58"/>
  <c r="L19" i="58"/>
  <c r="H19" i="58"/>
  <c r="I19" i="58" s="1"/>
  <c r="N18" i="58"/>
  <c r="M18" i="58"/>
  <c r="L18" i="58"/>
  <c r="K18" i="58"/>
  <c r="I18" i="58"/>
  <c r="J18" i="58" s="1"/>
  <c r="H18" i="58"/>
  <c r="N17" i="58"/>
  <c r="M17" i="58"/>
  <c r="L17" i="58"/>
  <c r="H17" i="58"/>
  <c r="I17" i="58" s="1"/>
  <c r="N16" i="58"/>
  <c r="N40" i="58" s="1"/>
  <c r="M16" i="58"/>
  <c r="L16" i="58"/>
  <c r="K16" i="58"/>
  <c r="J16" i="58"/>
  <c r="I16" i="58"/>
  <c r="H16" i="58"/>
  <c r="N15" i="58"/>
  <c r="M15" i="58"/>
  <c r="L15" i="58"/>
  <c r="H15" i="58"/>
  <c r="I15" i="58" s="1"/>
  <c r="N14" i="58"/>
  <c r="M14" i="58"/>
  <c r="L14" i="58"/>
  <c r="H14" i="58"/>
  <c r="I14" i="58" s="1"/>
  <c r="N13" i="58"/>
  <c r="M13" i="58"/>
  <c r="L13" i="58"/>
  <c r="I13" i="58"/>
  <c r="H13" i="58"/>
  <c r="N12" i="58"/>
  <c r="M12" i="58"/>
  <c r="L12" i="58"/>
  <c r="I12" i="58"/>
  <c r="K12" i="58" s="1"/>
  <c r="H12" i="58"/>
  <c r="N11" i="58"/>
  <c r="M11" i="58"/>
  <c r="L11" i="58"/>
  <c r="K11" i="58"/>
  <c r="J11" i="58"/>
  <c r="H11" i="58"/>
  <c r="I11" i="58" s="1"/>
  <c r="N10" i="58"/>
  <c r="M10" i="58"/>
  <c r="L10" i="58"/>
  <c r="K10" i="58"/>
  <c r="I10" i="58"/>
  <c r="J10" i="58" s="1"/>
  <c r="H10" i="58"/>
  <c r="A10" i="58"/>
  <c r="A11" i="58" s="1"/>
  <c r="N9" i="58"/>
  <c r="M9" i="58"/>
  <c r="L9" i="58"/>
  <c r="H9" i="58"/>
  <c r="B9" i="58"/>
  <c r="N38" i="57"/>
  <c r="K38" i="57"/>
  <c r="I38" i="57"/>
  <c r="J38" i="57" s="1"/>
  <c r="H38" i="57"/>
  <c r="N37" i="57"/>
  <c r="M37" i="57"/>
  <c r="L37" i="57"/>
  <c r="H37" i="57"/>
  <c r="I37" i="57" s="1"/>
  <c r="N36" i="57"/>
  <c r="M36" i="57"/>
  <c r="L36" i="57"/>
  <c r="I36" i="57"/>
  <c r="K36" i="57" s="1"/>
  <c r="H36" i="57"/>
  <c r="N35" i="57"/>
  <c r="M35" i="57"/>
  <c r="L35" i="57"/>
  <c r="H35" i="57"/>
  <c r="I35" i="57" s="1"/>
  <c r="N34" i="57"/>
  <c r="M34" i="57"/>
  <c r="L34" i="57"/>
  <c r="H34" i="57"/>
  <c r="I34" i="57" s="1"/>
  <c r="N33" i="57"/>
  <c r="M33" i="57"/>
  <c r="L33" i="57"/>
  <c r="H33" i="57"/>
  <c r="I33" i="57" s="1"/>
  <c r="N32" i="57"/>
  <c r="M32" i="57"/>
  <c r="L32" i="57"/>
  <c r="I32" i="57"/>
  <c r="H32" i="57"/>
  <c r="N31" i="57"/>
  <c r="M31" i="57"/>
  <c r="L31" i="57"/>
  <c r="H31" i="57"/>
  <c r="I31" i="57" s="1"/>
  <c r="J31" i="57" s="1"/>
  <c r="N30" i="57"/>
  <c r="M30" i="57"/>
  <c r="L30" i="57"/>
  <c r="K30" i="57"/>
  <c r="I30" i="57"/>
  <c r="J30" i="57" s="1"/>
  <c r="H30" i="57"/>
  <c r="N29" i="57"/>
  <c r="M29" i="57"/>
  <c r="L29" i="57"/>
  <c r="H29" i="57"/>
  <c r="I29" i="57" s="1"/>
  <c r="N28" i="57"/>
  <c r="M28" i="57"/>
  <c r="L28" i="57"/>
  <c r="K28" i="57"/>
  <c r="J28" i="57"/>
  <c r="I28" i="57"/>
  <c r="H28" i="57"/>
  <c r="N27" i="57"/>
  <c r="M27" i="57"/>
  <c r="L27" i="57"/>
  <c r="H27" i="57"/>
  <c r="I27" i="57" s="1"/>
  <c r="N26" i="57"/>
  <c r="M26" i="57"/>
  <c r="L26" i="57"/>
  <c r="K26" i="57"/>
  <c r="H26" i="57"/>
  <c r="I26" i="57" s="1"/>
  <c r="J26" i="57" s="1"/>
  <c r="N25" i="57"/>
  <c r="M25" i="57"/>
  <c r="L25" i="57"/>
  <c r="I25" i="57"/>
  <c r="H25" i="57"/>
  <c r="N24" i="57"/>
  <c r="M24" i="57"/>
  <c r="L24" i="57"/>
  <c r="K24" i="57"/>
  <c r="J24" i="57"/>
  <c r="I24" i="57"/>
  <c r="H24" i="57"/>
  <c r="N23" i="57"/>
  <c r="M23" i="57"/>
  <c r="L23" i="57"/>
  <c r="I23" i="57"/>
  <c r="K23" i="57" s="1"/>
  <c r="H23" i="57"/>
  <c r="N22" i="57"/>
  <c r="M22" i="57"/>
  <c r="L22" i="57"/>
  <c r="I22" i="57"/>
  <c r="J22" i="57" s="1"/>
  <c r="H22" i="57"/>
  <c r="N21" i="57"/>
  <c r="M21" i="57"/>
  <c r="L21" i="57"/>
  <c r="I21" i="57"/>
  <c r="H21" i="57"/>
  <c r="N20" i="57"/>
  <c r="M20" i="57"/>
  <c r="L20" i="57"/>
  <c r="I20" i="57"/>
  <c r="H20" i="57"/>
  <c r="N19" i="57"/>
  <c r="M19" i="57"/>
  <c r="L19" i="57"/>
  <c r="I19" i="57"/>
  <c r="H19" i="57"/>
  <c r="N18" i="57"/>
  <c r="M18" i="57"/>
  <c r="L18" i="57"/>
  <c r="H18" i="57"/>
  <c r="I18" i="57" s="1"/>
  <c r="N17" i="57"/>
  <c r="M17" i="57"/>
  <c r="L17" i="57"/>
  <c r="H17" i="57"/>
  <c r="I17" i="57" s="1"/>
  <c r="N16" i="57"/>
  <c r="M16" i="57"/>
  <c r="L16" i="57"/>
  <c r="I16" i="57"/>
  <c r="K16" i="57" s="1"/>
  <c r="H16" i="57"/>
  <c r="N15" i="57"/>
  <c r="M15" i="57"/>
  <c r="L15" i="57"/>
  <c r="K15" i="57"/>
  <c r="I15" i="57"/>
  <c r="J15" i="57" s="1"/>
  <c r="H15" i="57"/>
  <c r="N14" i="57"/>
  <c r="M14" i="57"/>
  <c r="L14" i="57"/>
  <c r="H14" i="57"/>
  <c r="I14" i="57" s="1"/>
  <c r="N13" i="57"/>
  <c r="M13" i="57"/>
  <c r="M40" i="57" s="1"/>
  <c r="L13" i="57"/>
  <c r="I13" i="57"/>
  <c r="H13" i="57"/>
  <c r="N12" i="57"/>
  <c r="M12" i="57"/>
  <c r="L12" i="57"/>
  <c r="K12" i="57"/>
  <c r="J12" i="57"/>
  <c r="I12" i="57"/>
  <c r="H12" i="57"/>
  <c r="N11" i="57"/>
  <c r="M11" i="57"/>
  <c r="L11" i="57"/>
  <c r="K11" i="57"/>
  <c r="J11" i="57"/>
  <c r="I11" i="57"/>
  <c r="H11" i="57"/>
  <c r="N10" i="57"/>
  <c r="M10" i="57"/>
  <c r="L10" i="57"/>
  <c r="K10" i="57"/>
  <c r="I10" i="57"/>
  <c r="J10" i="57" s="1"/>
  <c r="H10" i="57"/>
  <c r="A10" i="57"/>
  <c r="N9" i="57"/>
  <c r="M9" i="57"/>
  <c r="L9" i="57"/>
  <c r="I9" i="57"/>
  <c r="H9" i="57"/>
  <c r="B9" i="57"/>
  <c r="N38" i="56"/>
  <c r="K38" i="56"/>
  <c r="I38" i="56"/>
  <c r="J38" i="56" s="1"/>
  <c r="H38" i="56"/>
  <c r="N37" i="56"/>
  <c r="M37" i="56"/>
  <c r="L37" i="56"/>
  <c r="H37" i="56"/>
  <c r="I37" i="56" s="1"/>
  <c r="N36" i="56"/>
  <c r="M36" i="56"/>
  <c r="L36" i="56"/>
  <c r="I36" i="56"/>
  <c r="K36" i="56" s="1"/>
  <c r="H36" i="56"/>
  <c r="N35" i="56"/>
  <c r="M35" i="56"/>
  <c r="L35" i="56"/>
  <c r="H35" i="56"/>
  <c r="I35" i="56" s="1"/>
  <c r="N34" i="56"/>
  <c r="M34" i="56"/>
  <c r="L34" i="56"/>
  <c r="K34" i="56"/>
  <c r="I34" i="56"/>
  <c r="J34" i="56" s="1"/>
  <c r="H34" i="56"/>
  <c r="N33" i="56"/>
  <c r="M33" i="56"/>
  <c r="L33" i="56"/>
  <c r="H33" i="56"/>
  <c r="I33" i="56" s="1"/>
  <c r="N32" i="56"/>
  <c r="M32" i="56"/>
  <c r="L32" i="56"/>
  <c r="K32" i="56"/>
  <c r="J32" i="56"/>
  <c r="I32" i="56"/>
  <c r="H32" i="56"/>
  <c r="N31" i="56"/>
  <c r="M31" i="56"/>
  <c r="L31" i="56"/>
  <c r="H31" i="56"/>
  <c r="I31" i="56" s="1"/>
  <c r="N30" i="56"/>
  <c r="M30" i="56"/>
  <c r="L30" i="56"/>
  <c r="I30" i="56"/>
  <c r="H30" i="56"/>
  <c r="N29" i="56"/>
  <c r="M29" i="56"/>
  <c r="L29" i="56"/>
  <c r="I29" i="56"/>
  <c r="H29" i="56"/>
  <c r="N28" i="56"/>
  <c r="M28" i="56"/>
  <c r="L28" i="56"/>
  <c r="I28" i="56"/>
  <c r="K28" i="56" s="1"/>
  <c r="H28" i="56"/>
  <c r="N27" i="56"/>
  <c r="M27" i="56"/>
  <c r="L27" i="56"/>
  <c r="H27" i="56"/>
  <c r="I27" i="56" s="1"/>
  <c r="N26" i="56"/>
  <c r="M26" i="56"/>
  <c r="L26" i="56"/>
  <c r="K26" i="56"/>
  <c r="I26" i="56"/>
  <c r="J26" i="56" s="1"/>
  <c r="H26" i="56"/>
  <c r="N25" i="56"/>
  <c r="M25" i="56"/>
  <c r="L25" i="56"/>
  <c r="I25" i="56"/>
  <c r="H25" i="56"/>
  <c r="N24" i="56"/>
  <c r="M24" i="56"/>
  <c r="L24" i="56"/>
  <c r="I24" i="56"/>
  <c r="K24" i="56" s="1"/>
  <c r="H24" i="56"/>
  <c r="N23" i="56"/>
  <c r="M23" i="56"/>
  <c r="L23" i="56"/>
  <c r="I23" i="56"/>
  <c r="H23" i="56"/>
  <c r="N22" i="56"/>
  <c r="M22" i="56"/>
  <c r="L22" i="56"/>
  <c r="H22" i="56"/>
  <c r="I22" i="56" s="1"/>
  <c r="N21" i="56"/>
  <c r="M21" i="56"/>
  <c r="L21" i="56"/>
  <c r="I21" i="56"/>
  <c r="H21" i="56"/>
  <c r="N20" i="56"/>
  <c r="M20" i="56"/>
  <c r="L20" i="56"/>
  <c r="K20" i="56"/>
  <c r="J20" i="56"/>
  <c r="I20" i="56"/>
  <c r="H20" i="56"/>
  <c r="N19" i="56"/>
  <c r="M19" i="56"/>
  <c r="L19" i="56"/>
  <c r="J19" i="56"/>
  <c r="I19" i="56"/>
  <c r="K19" i="56" s="1"/>
  <c r="H19" i="56"/>
  <c r="N18" i="56"/>
  <c r="M18" i="56"/>
  <c r="L18" i="56"/>
  <c r="H18" i="56"/>
  <c r="I18" i="56" s="1"/>
  <c r="N17" i="56"/>
  <c r="M17" i="56"/>
  <c r="L17" i="56"/>
  <c r="H17" i="56"/>
  <c r="I17" i="56" s="1"/>
  <c r="N16" i="56"/>
  <c r="M16" i="56"/>
  <c r="L16" i="56"/>
  <c r="I16" i="56"/>
  <c r="J16" i="56" s="1"/>
  <c r="H16" i="56"/>
  <c r="N15" i="56"/>
  <c r="M15" i="56"/>
  <c r="L15" i="56"/>
  <c r="H15" i="56"/>
  <c r="I15" i="56" s="1"/>
  <c r="N14" i="56"/>
  <c r="M14" i="56"/>
  <c r="L14" i="56"/>
  <c r="H14" i="56"/>
  <c r="I14" i="56" s="1"/>
  <c r="N13" i="56"/>
  <c r="M13" i="56"/>
  <c r="L13" i="56"/>
  <c r="H13" i="56"/>
  <c r="I13" i="56" s="1"/>
  <c r="N12" i="56"/>
  <c r="M12" i="56"/>
  <c r="L12" i="56"/>
  <c r="K12" i="56"/>
  <c r="J12" i="56"/>
  <c r="I12" i="56"/>
  <c r="H12" i="56"/>
  <c r="N11" i="56"/>
  <c r="M11" i="56"/>
  <c r="L11" i="56"/>
  <c r="K11" i="56"/>
  <c r="J11" i="56"/>
  <c r="I11" i="56"/>
  <c r="H11" i="56"/>
  <c r="N10" i="56"/>
  <c r="M10" i="56"/>
  <c r="L10" i="56"/>
  <c r="H10" i="56"/>
  <c r="I10" i="56" s="1"/>
  <c r="B10" i="56"/>
  <c r="A10" i="56"/>
  <c r="A11" i="56" s="1"/>
  <c r="N9" i="56"/>
  <c r="M9" i="56"/>
  <c r="L9" i="56"/>
  <c r="I9" i="56"/>
  <c r="H9" i="56"/>
  <c r="B9" i="56"/>
  <c r="I40" i="55"/>
  <c r="H40" i="55"/>
  <c r="N38" i="55"/>
  <c r="K38" i="55"/>
  <c r="I38" i="55"/>
  <c r="J38" i="55" s="1"/>
  <c r="H38" i="55"/>
  <c r="N37" i="55"/>
  <c r="M37" i="55"/>
  <c r="L37" i="55"/>
  <c r="H37" i="55"/>
  <c r="I37" i="55" s="1"/>
  <c r="N36" i="55"/>
  <c r="M36" i="55"/>
  <c r="L36" i="55"/>
  <c r="I36" i="55"/>
  <c r="H36" i="55"/>
  <c r="N35" i="55"/>
  <c r="M35" i="55"/>
  <c r="L35" i="55"/>
  <c r="H35" i="55"/>
  <c r="I35" i="55" s="1"/>
  <c r="N34" i="55"/>
  <c r="M34" i="55"/>
  <c r="L34" i="55"/>
  <c r="H34" i="55"/>
  <c r="I34" i="55" s="1"/>
  <c r="N33" i="55"/>
  <c r="M33" i="55"/>
  <c r="L33" i="55"/>
  <c r="H33" i="55"/>
  <c r="I33" i="55" s="1"/>
  <c r="N32" i="55"/>
  <c r="M32" i="55"/>
  <c r="L32" i="55"/>
  <c r="J32" i="55"/>
  <c r="I32" i="55"/>
  <c r="K32" i="55" s="1"/>
  <c r="H32" i="55"/>
  <c r="N31" i="55"/>
  <c r="M31" i="55"/>
  <c r="L31" i="55"/>
  <c r="I31" i="55"/>
  <c r="H31" i="55"/>
  <c r="N30" i="55"/>
  <c r="M30" i="55"/>
  <c r="L30" i="55"/>
  <c r="H30" i="55"/>
  <c r="I30" i="55" s="1"/>
  <c r="N29" i="55"/>
  <c r="M29" i="55"/>
  <c r="L29" i="55"/>
  <c r="I29" i="55"/>
  <c r="H29" i="55"/>
  <c r="N28" i="55"/>
  <c r="M28" i="55"/>
  <c r="L28" i="55"/>
  <c r="K28" i="55"/>
  <c r="J28" i="55"/>
  <c r="I28" i="55"/>
  <c r="H28" i="55"/>
  <c r="N27" i="55"/>
  <c r="M27" i="55"/>
  <c r="L27" i="55"/>
  <c r="K27" i="55"/>
  <c r="J27" i="55"/>
  <c r="I27" i="55"/>
  <c r="H27" i="55"/>
  <c r="N26" i="55"/>
  <c r="M26" i="55"/>
  <c r="L26" i="55"/>
  <c r="I26" i="55"/>
  <c r="J26" i="55" s="1"/>
  <c r="H26" i="55"/>
  <c r="N25" i="55"/>
  <c r="M25" i="55"/>
  <c r="L25" i="55"/>
  <c r="I25" i="55"/>
  <c r="H25" i="55"/>
  <c r="N24" i="55"/>
  <c r="M24" i="55"/>
  <c r="L24" i="55"/>
  <c r="I24" i="55"/>
  <c r="K24" i="55" s="1"/>
  <c r="H24" i="55"/>
  <c r="N23" i="55"/>
  <c r="M23" i="55"/>
  <c r="L23" i="55"/>
  <c r="K23" i="55"/>
  <c r="J23" i="55"/>
  <c r="I23" i="55"/>
  <c r="H23" i="55"/>
  <c r="N22" i="55"/>
  <c r="M22" i="55"/>
  <c r="L22" i="55"/>
  <c r="I22" i="55"/>
  <c r="J22" i="55" s="1"/>
  <c r="H22" i="55"/>
  <c r="N21" i="55"/>
  <c r="M21" i="55"/>
  <c r="L21" i="55"/>
  <c r="I21" i="55"/>
  <c r="H21" i="55"/>
  <c r="N20" i="55"/>
  <c r="M20" i="55"/>
  <c r="L20" i="55"/>
  <c r="I20" i="55"/>
  <c r="K20" i="55" s="1"/>
  <c r="H20" i="55"/>
  <c r="N19" i="55"/>
  <c r="M19" i="55"/>
  <c r="L19" i="55"/>
  <c r="I19" i="55"/>
  <c r="H19" i="55"/>
  <c r="N18" i="55"/>
  <c r="M18" i="55"/>
  <c r="L18" i="55"/>
  <c r="H18" i="55"/>
  <c r="I18" i="55" s="1"/>
  <c r="N17" i="55"/>
  <c r="M17" i="55"/>
  <c r="L17" i="55"/>
  <c r="I17" i="55"/>
  <c r="H17" i="55"/>
  <c r="N16" i="55"/>
  <c r="M16" i="55"/>
  <c r="L16" i="55"/>
  <c r="K16" i="55"/>
  <c r="J16" i="55"/>
  <c r="I16" i="55"/>
  <c r="H16" i="55"/>
  <c r="N15" i="55"/>
  <c r="M15" i="55"/>
  <c r="L15" i="55"/>
  <c r="H15" i="55"/>
  <c r="I15" i="55" s="1"/>
  <c r="N14" i="55"/>
  <c r="M14" i="55"/>
  <c r="L14" i="55"/>
  <c r="H14" i="55"/>
  <c r="I14" i="55" s="1"/>
  <c r="N13" i="55"/>
  <c r="M13" i="55"/>
  <c r="L13" i="55"/>
  <c r="I13" i="55"/>
  <c r="H13" i="55"/>
  <c r="N12" i="55"/>
  <c r="M12" i="55"/>
  <c r="L12" i="55"/>
  <c r="K12" i="55"/>
  <c r="J12" i="55"/>
  <c r="I12" i="55"/>
  <c r="H12" i="55"/>
  <c r="A12" i="55"/>
  <c r="N11" i="55"/>
  <c r="M11" i="55"/>
  <c r="L11" i="55"/>
  <c r="H11" i="55"/>
  <c r="I11" i="55" s="1"/>
  <c r="J11" i="55" s="1"/>
  <c r="A11" i="55"/>
  <c r="B11" i="55" s="1"/>
  <c r="N10" i="55"/>
  <c r="M10" i="55"/>
  <c r="L10" i="55"/>
  <c r="K10" i="55"/>
  <c r="I10" i="55"/>
  <c r="J10" i="55" s="1"/>
  <c r="H10" i="55"/>
  <c r="A10" i="55"/>
  <c r="B10" i="55" s="1"/>
  <c r="N9" i="55"/>
  <c r="M9" i="55"/>
  <c r="L9" i="55"/>
  <c r="I9" i="55"/>
  <c r="H9" i="55"/>
  <c r="B9" i="55"/>
  <c r="N38" i="54"/>
  <c r="H38" i="54"/>
  <c r="I38" i="54" s="1"/>
  <c r="N37" i="54"/>
  <c r="M37" i="54"/>
  <c r="L37" i="54"/>
  <c r="H37" i="54"/>
  <c r="I37" i="54" s="1"/>
  <c r="N36" i="54"/>
  <c r="M36" i="54"/>
  <c r="L36" i="54"/>
  <c r="I36" i="54"/>
  <c r="J36" i="54" s="1"/>
  <c r="H36" i="54"/>
  <c r="N35" i="54"/>
  <c r="M35" i="54"/>
  <c r="L35" i="54"/>
  <c r="H35" i="54"/>
  <c r="I35" i="54" s="1"/>
  <c r="N34" i="54"/>
  <c r="M34" i="54"/>
  <c r="L34" i="54"/>
  <c r="I34" i="54"/>
  <c r="H34" i="54"/>
  <c r="N33" i="54"/>
  <c r="M33" i="54"/>
  <c r="L33" i="54"/>
  <c r="I33" i="54"/>
  <c r="H33" i="54"/>
  <c r="N32" i="54"/>
  <c r="M32" i="54"/>
  <c r="L32" i="54"/>
  <c r="K32" i="54"/>
  <c r="I32" i="54"/>
  <c r="J32" i="54" s="1"/>
  <c r="H32" i="54"/>
  <c r="N31" i="54"/>
  <c r="M31" i="54"/>
  <c r="L31" i="54"/>
  <c r="H31" i="54"/>
  <c r="I31" i="54" s="1"/>
  <c r="N30" i="54"/>
  <c r="M30" i="54"/>
  <c r="L30" i="54"/>
  <c r="H30" i="54"/>
  <c r="I30" i="54" s="1"/>
  <c r="N29" i="54"/>
  <c r="M29" i="54"/>
  <c r="L29" i="54"/>
  <c r="H29" i="54"/>
  <c r="I29" i="54" s="1"/>
  <c r="N28" i="54"/>
  <c r="M28" i="54"/>
  <c r="L28" i="54"/>
  <c r="K28" i="54"/>
  <c r="J28" i="54"/>
  <c r="I28" i="54"/>
  <c r="H28" i="54"/>
  <c r="N27" i="54"/>
  <c r="M27" i="54"/>
  <c r="L27" i="54"/>
  <c r="K27" i="54"/>
  <c r="J27" i="54"/>
  <c r="I27" i="54"/>
  <c r="H27" i="54"/>
  <c r="N26" i="54"/>
  <c r="M26" i="54"/>
  <c r="L26" i="54"/>
  <c r="H26" i="54"/>
  <c r="I26" i="54" s="1"/>
  <c r="J26" i="54" s="1"/>
  <c r="N25" i="54"/>
  <c r="M25" i="54"/>
  <c r="M40" i="54" s="1"/>
  <c r="L25" i="54"/>
  <c r="I25" i="54"/>
  <c r="H25" i="54"/>
  <c r="N24" i="54"/>
  <c r="M24" i="54"/>
  <c r="L24" i="54"/>
  <c r="I24" i="54"/>
  <c r="H24" i="54"/>
  <c r="N23" i="54"/>
  <c r="M23" i="54"/>
  <c r="L23" i="54"/>
  <c r="I23" i="54"/>
  <c r="K23" i="54" s="1"/>
  <c r="H23" i="54"/>
  <c r="N22" i="54"/>
  <c r="M22" i="54"/>
  <c r="L22" i="54"/>
  <c r="I22" i="54"/>
  <c r="J22" i="54" s="1"/>
  <c r="H22" i="54"/>
  <c r="N21" i="54"/>
  <c r="M21" i="54"/>
  <c r="L21" i="54"/>
  <c r="H21" i="54"/>
  <c r="I21" i="54" s="1"/>
  <c r="N20" i="54"/>
  <c r="M20" i="54"/>
  <c r="L20" i="54"/>
  <c r="I20" i="54"/>
  <c r="H20" i="54"/>
  <c r="N19" i="54"/>
  <c r="M19" i="54"/>
  <c r="L19" i="54"/>
  <c r="H19" i="54"/>
  <c r="I19" i="54" s="1"/>
  <c r="N18" i="54"/>
  <c r="M18" i="54"/>
  <c r="L18" i="54"/>
  <c r="K18" i="54"/>
  <c r="I18" i="54"/>
  <c r="J18" i="54" s="1"/>
  <c r="H18" i="54"/>
  <c r="N17" i="54"/>
  <c r="M17" i="54"/>
  <c r="L17" i="54"/>
  <c r="H17" i="54"/>
  <c r="I17" i="54" s="1"/>
  <c r="N16" i="54"/>
  <c r="M16" i="54"/>
  <c r="L16" i="54"/>
  <c r="K16" i="54"/>
  <c r="J16" i="54"/>
  <c r="I16" i="54"/>
  <c r="H16" i="54"/>
  <c r="N15" i="54"/>
  <c r="M15" i="54"/>
  <c r="L15" i="54"/>
  <c r="H15" i="54"/>
  <c r="I15" i="54" s="1"/>
  <c r="N14" i="54"/>
  <c r="M14" i="54"/>
  <c r="L14" i="54"/>
  <c r="H14" i="54"/>
  <c r="I14" i="54" s="1"/>
  <c r="N13" i="54"/>
  <c r="M13" i="54"/>
  <c r="L13" i="54"/>
  <c r="H13" i="54"/>
  <c r="I13" i="54" s="1"/>
  <c r="N12" i="54"/>
  <c r="M12" i="54"/>
  <c r="L12" i="54"/>
  <c r="K12" i="54"/>
  <c r="J12" i="54"/>
  <c r="I12" i="54"/>
  <c r="H12" i="54"/>
  <c r="N11" i="54"/>
  <c r="M11" i="54"/>
  <c r="L11" i="54"/>
  <c r="K11" i="54"/>
  <c r="J11" i="54"/>
  <c r="I11" i="54"/>
  <c r="H11" i="54"/>
  <c r="A11" i="54"/>
  <c r="N10" i="54"/>
  <c r="M10" i="54"/>
  <c r="L10" i="54"/>
  <c r="H10" i="54"/>
  <c r="I10" i="54" s="1"/>
  <c r="A10" i="54"/>
  <c r="B10" i="54" s="1"/>
  <c r="N9" i="54"/>
  <c r="M9" i="54"/>
  <c r="L9" i="54"/>
  <c r="I9" i="54"/>
  <c r="H9" i="54"/>
  <c r="B9" i="54"/>
  <c r="N38" i="53"/>
  <c r="I38" i="53"/>
  <c r="J38" i="53" s="1"/>
  <c r="H38" i="53"/>
  <c r="N37" i="53"/>
  <c r="M37" i="53"/>
  <c r="L37" i="53"/>
  <c r="H37" i="53"/>
  <c r="I37" i="53" s="1"/>
  <c r="N36" i="53"/>
  <c r="M36" i="53"/>
  <c r="L36" i="53"/>
  <c r="I36" i="53"/>
  <c r="H36" i="53"/>
  <c r="N35" i="53"/>
  <c r="M35" i="53"/>
  <c r="L35" i="53"/>
  <c r="H35" i="53"/>
  <c r="I35" i="53" s="1"/>
  <c r="N34" i="53"/>
  <c r="M34" i="53"/>
  <c r="L34" i="53"/>
  <c r="K34" i="53"/>
  <c r="H34" i="53"/>
  <c r="I34" i="53" s="1"/>
  <c r="J34" i="53" s="1"/>
  <c r="N33" i="53"/>
  <c r="M33" i="53"/>
  <c r="L33" i="53"/>
  <c r="H33" i="53"/>
  <c r="I33" i="53" s="1"/>
  <c r="N32" i="53"/>
  <c r="M32" i="53"/>
  <c r="L32" i="53"/>
  <c r="K32" i="53"/>
  <c r="J32" i="53"/>
  <c r="I32" i="53"/>
  <c r="H32" i="53"/>
  <c r="N31" i="53"/>
  <c r="M31" i="53"/>
  <c r="L31" i="53"/>
  <c r="H31" i="53"/>
  <c r="I31" i="53" s="1"/>
  <c r="J31" i="53" s="1"/>
  <c r="N30" i="53"/>
  <c r="M30" i="53"/>
  <c r="L30" i="53"/>
  <c r="I30" i="53"/>
  <c r="H30" i="53"/>
  <c r="N29" i="53"/>
  <c r="M29" i="53"/>
  <c r="L29" i="53"/>
  <c r="I29" i="53"/>
  <c r="H29" i="53"/>
  <c r="N28" i="53"/>
  <c r="M28" i="53"/>
  <c r="L28" i="53"/>
  <c r="K28" i="53"/>
  <c r="J28" i="53"/>
  <c r="I28" i="53"/>
  <c r="H28" i="53"/>
  <c r="N27" i="53"/>
  <c r="M27" i="53"/>
  <c r="L27" i="53"/>
  <c r="H27" i="53"/>
  <c r="I27" i="53" s="1"/>
  <c r="N26" i="53"/>
  <c r="M26" i="53"/>
  <c r="L26" i="53"/>
  <c r="K26" i="53"/>
  <c r="I26" i="53"/>
  <c r="J26" i="53" s="1"/>
  <c r="H26" i="53"/>
  <c r="N25" i="53"/>
  <c r="M25" i="53"/>
  <c r="L25" i="53"/>
  <c r="H25" i="53"/>
  <c r="I25" i="53" s="1"/>
  <c r="N24" i="53"/>
  <c r="M24" i="53"/>
  <c r="L24" i="53"/>
  <c r="I24" i="53"/>
  <c r="H24" i="53"/>
  <c r="N23" i="53"/>
  <c r="M23" i="53"/>
  <c r="L23" i="53"/>
  <c r="K23" i="53"/>
  <c r="J23" i="53"/>
  <c r="I23" i="53"/>
  <c r="H23" i="53"/>
  <c r="N22" i="53"/>
  <c r="M22" i="53"/>
  <c r="L22" i="53"/>
  <c r="H22" i="53"/>
  <c r="I22" i="53" s="1"/>
  <c r="N21" i="53"/>
  <c r="M21" i="53"/>
  <c r="L21" i="53"/>
  <c r="H21" i="53"/>
  <c r="I21" i="53" s="1"/>
  <c r="N20" i="53"/>
  <c r="M20" i="53"/>
  <c r="L20" i="53"/>
  <c r="I20" i="53"/>
  <c r="H20" i="53"/>
  <c r="N19" i="53"/>
  <c r="M19" i="53"/>
  <c r="L19" i="53"/>
  <c r="H19" i="53"/>
  <c r="I19" i="53" s="1"/>
  <c r="N18" i="53"/>
  <c r="M18" i="53"/>
  <c r="L18" i="53"/>
  <c r="H18" i="53"/>
  <c r="I18" i="53" s="1"/>
  <c r="N17" i="53"/>
  <c r="M17" i="53"/>
  <c r="L17" i="53"/>
  <c r="I17" i="53"/>
  <c r="H17" i="53"/>
  <c r="N16" i="53"/>
  <c r="M16" i="53"/>
  <c r="L16" i="53"/>
  <c r="I16" i="53"/>
  <c r="H16" i="53"/>
  <c r="N15" i="53"/>
  <c r="M15" i="53"/>
  <c r="L15" i="53"/>
  <c r="K15" i="53"/>
  <c r="H15" i="53"/>
  <c r="I15" i="53" s="1"/>
  <c r="J15" i="53" s="1"/>
  <c r="N14" i="53"/>
  <c r="M14" i="53"/>
  <c r="L14" i="53"/>
  <c r="I14" i="53"/>
  <c r="H14" i="53"/>
  <c r="N13" i="53"/>
  <c r="M13" i="53"/>
  <c r="L13" i="53"/>
  <c r="H13" i="53"/>
  <c r="I13" i="53" s="1"/>
  <c r="N12" i="53"/>
  <c r="M12" i="53"/>
  <c r="L12" i="53"/>
  <c r="K12" i="53"/>
  <c r="J12" i="53"/>
  <c r="I12" i="53"/>
  <c r="H12" i="53"/>
  <c r="N11" i="53"/>
  <c r="M11" i="53"/>
  <c r="L11" i="53"/>
  <c r="H11" i="53"/>
  <c r="I11" i="53" s="1"/>
  <c r="A11" i="53"/>
  <c r="A12" i="53" s="1"/>
  <c r="B12" i="53" s="1"/>
  <c r="N10" i="53"/>
  <c r="M10" i="53"/>
  <c r="L10" i="53"/>
  <c r="K10" i="53"/>
  <c r="H10" i="53"/>
  <c r="I10" i="53" s="1"/>
  <c r="B10" i="53"/>
  <c r="A10" i="53"/>
  <c r="N9" i="53"/>
  <c r="M9" i="53"/>
  <c r="L9" i="53"/>
  <c r="I9" i="53"/>
  <c r="H9" i="53"/>
  <c r="B9" i="53"/>
  <c r="N38" i="52"/>
  <c r="K38" i="52"/>
  <c r="I38" i="52"/>
  <c r="J38" i="52" s="1"/>
  <c r="H38" i="52"/>
  <c r="N37" i="52"/>
  <c r="M37" i="52"/>
  <c r="L37" i="52"/>
  <c r="I37" i="52"/>
  <c r="H37" i="52"/>
  <c r="N36" i="52"/>
  <c r="M36" i="52"/>
  <c r="L36" i="52"/>
  <c r="I36" i="52"/>
  <c r="H36" i="52"/>
  <c r="N35" i="52"/>
  <c r="M35" i="52"/>
  <c r="L35" i="52"/>
  <c r="I35" i="52"/>
  <c r="H35" i="52"/>
  <c r="N34" i="52"/>
  <c r="M34" i="52"/>
  <c r="L34" i="52"/>
  <c r="K34" i="52"/>
  <c r="I34" i="52"/>
  <c r="J34" i="52" s="1"/>
  <c r="H34" i="52"/>
  <c r="N33" i="52"/>
  <c r="M33" i="52"/>
  <c r="L33" i="52"/>
  <c r="H33" i="52"/>
  <c r="I33" i="52" s="1"/>
  <c r="N32" i="52"/>
  <c r="M32" i="52"/>
  <c r="L32" i="52"/>
  <c r="K32" i="52"/>
  <c r="J32" i="52"/>
  <c r="I32" i="52"/>
  <c r="H32" i="52"/>
  <c r="N31" i="52"/>
  <c r="M31" i="52"/>
  <c r="L31" i="52"/>
  <c r="H31" i="52"/>
  <c r="I31" i="52" s="1"/>
  <c r="N30" i="52"/>
  <c r="M30" i="52"/>
  <c r="L30" i="52"/>
  <c r="H30" i="52"/>
  <c r="I30" i="52" s="1"/>
  <c r="N29" i="52"/>
  <c r="M29" i="52"/>
  <c r="L29" i="52"/>
  <c r="H29" i="52"/>
  <c r="I29" i="52" s="1"/>
  <c r="N28" i="52"/>
  <c r="M28" i="52"/>
  <c r="L28" i="52"/>
  <c r="K28" i="52"/>
  <c r="J28" i="52"/>
  <c r="I28" i="52"/>
  <c r="H28" i="52"/>
  <c r="N27" i="52"/>
  <c r="M27" i="52"/>
  <c r="L27" i="52"/>
  <c r="K27" i="52"/>
  <c r="J27" i="52"/>
  <c r="I27" i="52"/>
  <c r="H27" i="52"/>
  <c r="N26" i="52"/>
  <c r="M26" i="52"/>
  <c r="L26" i="52"/>
  <c r="H26" i="52"/>
  <c r="I26" i="52" s="1"/>
  <c r="N25" i="52"/>
  <c r="M25" i="52"/>
  <c r="L25" i="52"/>
  <c r="I25" i="52"/>
  <c r="H25" i="52"/>
  <c r="N24" i="52"/>
  <c r="M24" i="52"/>
  <c r="L24" i="52"/>
  <c r="I24" i="52"/>
  <c r="K24" i="52" s="1"/>
  <c r="H24" i="52"/>
  <c r="N23" i="52"/>
  <c r="M23" i="52"/>
  <c r="L23" i="52"/>
  <c r="H23" i="52"/>
  <c r="I23" i="52" s="1"/>
  <c r="N22" i="52"/>
  <c r="M22" i="52"/>
  <c r="L22" i="52"/>
  <c r="K22" i="52"/>
  <c r="I22" i="52"/>
  <c r="J22" i="52" s="1"/>
  <c r="H22" i="52"/>
  <c r="N21" i="52"/>
  <c r="M21" i="52"/>
  <c r="L21" i="52"/>
  <c r="H21" i="52"/>
  <c r="I21" i="52" s="1"/>
  <c r="N20" i="52"/>
  <c r="M20" i="52"/>
  <c r="L20" i="52"/>
  <c r="I20" i="52"/>
  <c r="K20" i="52" s="1"/>
  <c r="H20" i="52"/>
  <c r="N19" i="52"/>
  <c r="M19" i="52"/>
  <c r="L19" i="52"/>
  <c r="H19" i="52"/>
  <c r="I19" i="52" s="1"/>
  <c r="N18" i="52"/>
  <c r="M18" i="52"/>
  <c r="L18" i="52"/>
  <c r="I18" i="52"/>
  <c r="H18" i="52"/>
  <c r="N17" i="52"/>
  <c r="M17" i="52"/>
  <c r="L17" i="52"/>
  <c r="H17" i="52"/>
  <c r="I17" i="52" s="1"/>
  <c r="N16" i="52"/>
  <c r="M16" i="52"/>
  <c r="L16" i="52"/>
  <c r="K16" i="52"/>
  <c r="J16" i="52"/>
  <c r="I16" i="52"/>
  <c r="H16" i="52"/>
  <c r="N15" i="52"/>
  <c r="M15" i="52"/>
  <c r="L15" i="52"/>
  <c r="K15" i="52"/>
  <c r="J15" i="52"/>
  <c r="I15" i="52"/>
  <c r="H15" i="52"/>
  <c r="N14" i="52"/>
  <c r="M14" i="52"/>
  <c r="L14" i="52"/>
  <c r="I14" i="52"/>
  <c r="H14" i="52"/>
  <c r="N13" i="52"/>
  <c r="M13" i="52"/>
  <c r="L13" i="52"/>
  <c r="I13" i="52"/>
  <c r="H13" i="52"/>
  <c r="N12" i="52"/>
  <c r="M12" i="52"/>
  <c r="L12" i="52"/>
  <c r="I12" i="52"/>
  <c r="J12" i="52" s="1"/>
  <c r="H12" i="52"/>
  <c r="N11" i="52"/>
  <c r="M11" i="52"/>
  <c r="L11" i="52"/>
  <c r="K11" i="52"/>
  <c r="J11" i="52"/>
  <c r="H11" i="52"/>
  <c r="I11" i="52" s="1"/>
  <c r="N10" i="52"/>
  <c r="M10" i="52"/>
  <c r="L10" i="52"/>
  <c r="K10" i="52"/>
  <c r="I10" i="52"/>
  <c r="J10" i="52" s="1"/>
  <c r="H10" i="52"/>
  <c r="A10" i="52"/>
  <c r="N9" i="52"/>
  <c r="M9" i="52"/>
  <c r="M40" i="52" s="1"/>
  <c r="L9" i="52"/>
  <c r="I9" i="52"/>
  <c r="H9" i="52"/>
  <c r="B9" i="52"/>
  <c r="N38" i="51"/>
  <c r="H38" i="51"/>
  <c r="I38" i="51" s="1"/>
  <c r="J38" i="51" s="1"/>
  <c r="N37" i="51"/>
  <c r="M37" i="51"/>
  <c r="L37" i="51"/>
  <c r="I37" i="51"/>
  <c r="H37" i="51"/>
  <c r="N36" i="51"/>
  <c r="M36" i="51"/>
  <c r="L36" i="51"/>
  <c r="I36" i="51"/>
  <c r="K36" i="51" s="1"/>
  <c r="H36" i="51"/>
  <c r="N35" i="51"/>
  <c r="M35" i="51"/>
  <c r="L35" i="51"/>
  <c r="J35" i="51"/>
  <c r="I35" i="51"/>
  <c r="K35" i="51" s="1"/>
  <c r="H35" i="51"/>
  <c r="N34" i="51"/>
  <c r="M34" i="51"/>
  <c r="L34" i="51"/>
  <c r="H34" i="51"/>
  <c r="I34" i="51" s="1"/>
  <c r="N33" i="51"/>
  <c r="M33" i="51"/>
  <c r="L33" i="51"/>
  <c r="H33" i="51"/>
  <c r="I33" i="51" s="1"/>
  <c r="N32" i="51"/>
  <c r="M32" i="51"/>
  <c r="L32" i="51"/>
  <c r="I32" i="51"/>
  <c r="H32" i="51"/>
  <c r="N31" i="51"/>
  <c r="M31" i="51"/>
  <c r="L31" i="51"/>
  <c r="H31" i="51"/>
  <c r="I31" i="51" s="1"/>
  <c r="N30" i="51"/>
  <c r="M30" i="51"/>
  <c r="L30" i="51"/>
  <c r="H30" i="51"/>
  <c r="I30" i="51" s="1"/>
  <c r="N29" i="51"/>
  <c r="M29" i="51"/>
  <c r="L29" i="51"/>
  <c r="H29" i="51"/>
  <c r="I29" i="51" s="1"/>
  <c r="N28" i="51"/>
  <c r="M28" i="51"/>
  <c r="L28" i="51"/>
  <c r="K28" i="51"/>
  <c r="J28" i="51"/>
  <c r="I28" i="51"/>
  <c r="H28" i="51"/>
  <c r="N27" i="51"/>
  <c r="M27" i="51"/>
  <c r="L27" i="51"/>
  <c r="H27" i="51"/>
  <c r="I27" i="51" s="1"/>
  <c r="N26" i="51"/>
  <c r="M26" i="51"/>
  <c r="L26" i="51"/>
  <c r="H26" i="51"/>
  <c r="I26" i="51" s="1"/>
  <c r="J26" i="51" s="1"/>
  <c r="N25" i="51"/>
  <c r="M25" i="51"/>
  <c r="L25" i="51"/>
  <c r="I25" i="51"/>
  <c r="H25" i="51"/>
  <c r="N24" i="51"/>
  <c r="M24" i="51"/>
  <c r="L24" i="51"/>
  <c r="I24" i="51"/>
  <c r="H24" i="51"/>
  <c r="N23" i="51"/>
  <c r="M23" i="51"/>
  <c r="L23" i="51"/>
  <c r="I23" i="51"/>
  <c r="H23" i="51"/>
  <c r="N22" i="51"/>
  <c r="M22" i="51"/>
  <c r="L22" i="51"/>
  <c r="K22" i="51"/>
  <c r="I22" i="51"/>
  <c r="J22" i="51" s="1"/>
  <c r="H22" i="51"/>
  <c r="N21" i="51"/>
  <c r="M21" i="51"/>
  <c r="L21" i="51"/>
  <c r="I21" i="51"/>
  <c r="H21" i="51"/>
  <c r="N20" i="51"/>
  <c r="M20" i="51"/>
  <c r="L20" i="51"/>
  <c r="I20" i="51"/>
  <c r="H20" i="51"/>
  <c r="N19" i="51"/>
  <c r="M19" i="51"/>
  <c r="L19" i="51"/>
  <c r="H19" i="51"/>
  <c r="I19" i="51" s="1"/>
  <c r="J19" i="51" s="1"/>
  <c r="N18" i="51"/>
  <c r="M18" i="51"/>
  <c r="L18" i="51"/>
  <c r="I18" i="51"/>
  <c r="H18" i="51"/>
  <c r="N17" i="51"/>
  <c r="M17" i="51"/>
  <c r="L17" i="51"/>
  <c r="H17" i="51"/>
  <c r="I17" i="51" s="1"/>
  <c r="N16" i="51"/>
  <c r="M16" i="51"/>
  <c r="L16" i="51"/>
  <c r="K16" i="51"/>
  <c r="J16" i="51"/>
  <c r="I16" i="51"/>
  <c r="H16" i="51"/>
  <c r="N15" i="51"/>
  <c r="M15" i="51"/>
  <c r="L15" i="51"/>
  <c r="H15" i="51"/>
  <c r="I15" i="51" s="1"/>
  <c r="N14" i="51"/>
  <c r="M14" i="51"/>
  <c r="L14" i="51"/>
  <c r="H14" i="51"/>
  <c r="I14" i="51" s="1"/>
  <c r="N13" i="51"/>
  <c r="M13" i="51"/>
  <c r="L13" i="51"/>
  <c r="H13" i="51"/>
  <c r="I13" i="51" s="1"/>
  <c r="N12" i="51"/>
  <c r="M12" i="51"/>
  <c r="L12" i="51"/>
  <c r="K12" i="51"/>
  <c r="J12" i="51"/>
  <c r="I12" i="51"/>
  <c r="H12" i="51"/>
  <c r="N11" i="51"/>
  <c r="M11" i="51"/>
  <c r="L11" i="51"/>
  <c r="K11" i="51"/>
  <c r="J11" i="51"/>
  <c r="I11" i="51"/>
  <c r="H11" i="51"/>
  <c r="N10" i="51"/>
  <c r="M10" i="51"/>
  <c r="L10" i="51"/>
  <c r="H10" i="51"/>
  <c r="I10" i="51" s="1"/>
  <c r="A10" i="51"/>
  <c r="A11" i="51" s="1"/>
  <c r="N9" i="51"/>
  <c r="M9" i="51"/>
  <c r="L9" i="51"/>
  <c r="I9" i="51"/>
  <c r="H9" i="51"/>
  <c r="B9" i="51"/>
  <c r="N38" i="50"/>
  <c r="I38" i="50"/>
  <c r="J38" i="50" s="1"/>
  <c r="H38" i="50"/>
  <c r="N37" i="50"/>
  <c r="M37" i="50"/>
  <c r="L37" i="50"/>
  <c r="H37" i="50"/>
  <c r="I37" i="50" s="1"/>
  <c r="N36" i="50"/>
  <c r="M36" i="50"/>
  <c r="L36" i="50"/>
  <c r="I36" i="50"/>
  <c r="H36" i="50"/>
  <c r="N35" i="50"/>
  <c r="M35" i="50"/>
  <c r="L35" i="50"/>
  <c r="H35" i="50"/>
  <c r="I35" i="50" s="1"/>
  <c r="N34" i="50"/>
  <c r="M34" i="50"/>
  <c r="L34" i="50"/>
  <c r="K34" i="50"/>
  <c r="I34" i="50"/>
  <c r="J34" i="50" s="1"/>
  <c r="H34" i="50"/>
  <c r="N33" i="50"/>
  <c r="M33" i="50"/>
  <c r="L33" i="50"/>
  <c r="H33" i="50"/>
  <c r="I33" i="50" s="1"/>
  <c r="N32" i="50"/>
  <c r="M32" i="50"/>
  <c r="L32" i="50"/>
  <c r="K32" i="50"/>
  <c r="J32" i="50"/>
  <c r="I32" i="50"/>
  <c r="H32" i="50"/>
  <c r="N31" i="50"/>
  <c r="M31" i="50"/>
  <c r="L31" i="50"/>
  <c r="H31" i="50"/>
  <c r="I31" i="50" s="1"/>
  <c r="N30" i="50"/>
  <c r="M30" i="50"/>
  <c r="L30" i="50"/>
  <c r="I30" i="50"/>
  <c r="H30" i="50"/>
  <c r="N29" i="50"/>
  <c r="M29" i="50"/>
  <c r="L29" i="50"/>
  <c r="I29" i="50"/>
  <c r="H29" i="50"/>
  <c r="N28" i="50"/>
  <c r="M28" i="50"/>
  <c r="L28" i="50"/>
  <c r="I28" i="50"/>
  <c r="K28" i="50" s="1"/>
  <c r="H28" i="50"/>
  <c r="N27" i="50"/>
  <c r="M27" i="50"/>
  <c r="L27" i="50"/>
  <c r="H27" i="50"/>
  <c r="I27" i="50" s="1"/>
  <c r="K27" i="50" s="1"/>
  <c r="N26" i="50"/>
  <c r="M26" i="50"/>
  <c r="L26" i="50"/>
  <c r="K26" i="50"/>
  <c r="I26" i="50"/>
  <c r="J26" i="50" s="1"/>
  <c r="H26" i="50"/>
  <c r="N25" i="50"/>
  <c r="M25" i="50"/>
  <c r="L25" i="50"/>
  <c r="H25" i="50"/>
  <c r="I25" i="50" s="1"/>
  <c r="N24" i="50"/>
  <c r="M24" i="50"/>
  <c r="L24" i="50"/>
  <c r="I24" i="50"/>
  <c r="K24" i="50" s="1"/>
  <c r="H24" i="50"/>
  <c r="N23" i="50"/>
  <c r="M23" i="50"/>
  <c r="L23" i="50"/>
  <c r="K23" i="50"/>
  <c r="J23" i="50"/>
  <c r="I23" i="50"/>
  <c r="H23" i="50"/>
  <c r="N22" i="50"/>
  <c r="M22" i="50"/>
  <c r="L22" i="50"/>
  <c r="H22" i="50"/>
  <c r="I22" i="50" s="1"/>
  <c r="N21" i="50"/>
  <c r="M21" i="50"/>
  <c r="L21" i="50"/>
  <c r="I21" i="50"/>
  <c r="H21" i="50"/>
  <c r="N20" i="50"/>
  <c r="M20" i="50"/>
  <c r="L20" i="50"/>
  <c r="I20" i="50"/>
  <c r="K20" i="50" s="1"/>
  <c r="H20" i="50"/>
  <c r="N19" i="50"/>
  <c r="M19" i="50"/>
  <c r="L19" i="50"/>
  <c r="J19" i="50"/>
  <c r="I19" i="50"/>
  <c r="K19" i="50" s="1"/>
  <c r="H19" i="50"/>
  <c r="N18" i="50"/>
  <c r="M18" i="50"/>
  <c r="L18" i="50"/>
  <c r="H18" i="50"/>
  <c r="I18" i="50" s="1"/>
  <c r="N17" i="50"/>
  <c r="M17" i="50"/>
  <c r="L17" i="50"/>
  <c r="I17" i="50"/>
  <c r="H17" i="50"/>
  <c r="N16" i="50"/>
  <c r="M16" i="50"/>
  <c r="L16" i="50"/>
  <c r="I16" i="50"/>
  <c r="J16" i="50" s="1"/>
  <c r="H16" i="50"/>
  <c r="N15" i="50"/>
  <c r="M15" i="50"/>
  <c r="L15" i="50"/>
  <c r="K15" i="50"/>
  <c r="H15" i="50"/>
  <c r="I15" i="50" s="1"/>
  <c r="J15" i="50" s="1"/>
  <c r="N14" i="50"/>
  <c r="M14" i="50"/>
  <c r="L14" i="50"/>
  <c r="H14" i="50"/>
  <c r="I14" i="50" s="1"/>
  <c r="N13" i="50"/>
  <c r="M13" i="50"/>
  <c r="L13" i="50"/>
  <c r="H13" i="50"/>
  <c r="I13" i="50" s="1"/>
  <c r="N12" i="50"/>
  <c r="M12" i="50"/>
  <c r="L12" i="50"/>
  <c r="K12" i="50"/>
  <c r="J12" i="50"/>
  <c r="I12" i="50"/>
  <c r="H12" i="50"/>
  <c r="A12" i="50"/>
  <c r="N11" i="50"/>
  <c r="M11" i="50"/>
  <c r="L11" i="50"/>
  <c r="J11" i="50"/>
  <c r="I11" i="50"/>
  <c r="K11" i="50" s="1"/>
  <c r="H11" i="50"/>
  <c r="A11" i="50"/>
  <c r="B11" i="50" s="1"/>
  <c r="N10" i="50"/>
  <c r="M10" i="50"/>
  <c r="L10" i="50"/>
  <c r="K10" i="50"/>
  <c r="H10" i="50"/>
  <c r="I10" i="50" s="1"/>
  <c r="J10" i="50" s="1"/>
  <c r="A10" i="50"/>
  <c r="B10" i="50" s="1"/>
  <c r="N9" i="50"/>
  <c r="M9" i="50"/>
  <c r="L9" i="50"/>
  <c r="I9" i="50"/>
  <c r="H9" i="50"/>
  <c r="B9" i="50"/>
  <c r="N38" i="49"/>
  <c r="K38" i="49"/>
  <c r="I38" i="49"/>
  <c r="J38" i="49" s="1"/>
  <c r="H38" i="49"/>
  <c r="N37" i="49"/>
  <c r="M37" i="49"/>
  <c r="L37" i="49"/>
  <c r="I37" i="49"/>
  <c r="H37" i="49"/>
  <c r="N36" i="49"/>
  <c r="M36" i="49"/>
  <c r="L36" i="49"/>
  <c r="I36" i="49"/>
  <c r="H36" i="49"/>
  <c r="N35" i="49"/>
  <c r="M35" i="49"/>
  <c r="L35" i="49"/>
  <c r="K35" i="49"/>
  <c r="J35" i="49"/>
  <c r="I35" i="49"/>
  <c r="H35" i="49"/>
  <c r="N34" i="49"/>
  <c r="M34" i="49"/>
  <c r="L34" i="49"/>
  <c r="H34" i="49"/>
  <c r="I34" i="49" s="1"/>
  <c r="N33" i="49"/>
  <c r="M33" i="49"/>
  <c r="L33" i="49"/>
  <c r="H33" i="49"/>
  <c r="I33" i="49" s="1"/>
  <c r="N32" i="49"/>
  <c r="M32" i="49"/>
  <c r="L32" i="49"/>
  <c r="K32" i="49"/>
  <c r="J32" i="49"/>
  <c r="I32" i="49"/>
  <c r="H32" i="49"/>
  <c r="N31" i="49"/>
  <c r="M31" i="49"/>
  <c r="L31" i="49"/>
  <c r="H31" i="49"/>
  <c r="I31" i="49" s="1"/>
  <c r="N30" i="49"/>
  <c r="M30" i="49"/>
  <c r="L30" i="49"/>
  <c r="H30" i="49"/>
  <c r="I30" i="49" s="1"/>
  <c r="N29" i="49"/>
  <c r="M29" i="49"/>
  <c r="L29" i="49"/>
  <c r="H29" i="49"/>
  <c r="I29" i="49" s="1"/>
  <c r="N28" i="49"/>
  <c r="M28" i="49"/>
  <c r="L28" i="49"/>
  <c r="K28" i="49"/>
  <c r="J28" i="49"/>
  <c r="I28" i="49"/>
  <c r="H28" i="49"/>
  <c r="N27" i="49"/>
  <c r="M27" i="49"/>
  <c r="L27" i="49"/>
  <c r="K27" i="49"/>
  <c r="J27" i="49"/>
  <c r="I27" i="49"/>
  <c r="H27" i="49"/>
  <c r="N26" i="49"/>
  <c r="M26" i="49"/>
  <c r="L26" i="49"/>
  <c r="H26" i="49"/>
  <c r="I26" i="49" s="1"/>
  <c r="N25" i="49"/>
  <c r="M25" i="49"/>
  <c r="L25" i="49"/>
  <c r="I25" i="49"/>
  <c r="H25" i="49"/>
  <c r="N24" i="49"/>
  <c r="M24" i="49"/>
  <c r="L24" i="49"/>
  <c r="I24" i="49"/>
  <c r="J24" i="49" s="1"/>
  <c r="H24" i="49"/>
  <c r="N23" i="49"/>
  <c r="M23" i="49"/>
  <c r="L23" i="49"/>
  <c r="H23" i="49"/>
  <c r="I23" i="49" s="1"/>
  <c r="J23" i="49" s="1"/>
  <c r="N22" i="49"/>
  <c r="M22" i="49"/>
  <c r="L22" i="49"/>
  <c r="I22" i="49"/>
  <c r="J22" i="49" s="1"/>
  <c r="H22" i="49"/>
  <c r="N21" i="49"/>
  <c r="M21" i="49"/>
  <c r="L21" i="49"/>
  <c r="I21" i="49"/>
  <c r="H21" i="49"/>
  <c r="N20" i="49"/>
  <c r="M20" i="49"/>
  <c r="L20" i="49"/>
  <c r="I20" i="49"/>
  <c r="K20" i="49" s="1"/>
  <c r="H20" i="49"/>
  <c r="N19" i="49"/>
  <c r="M19" i="49"/>
  <c r="L19" i="49"/>
  <c r="I19" i="49"/>
  <c r="H19" i="49"/>
  <c r="N18" i="49"/>
  <c r="M18" i="49"/>
  <c r="L18" i="49"/>
  <c r="I18" i="49"/>
  <c r="J18" i="49" s="1"/>
  <c r="H18" i="49"/>
  <c r="N17" i="49"/>
  <c r="M17" i="49"/>
  <c r="L17" i="49"/>
  <c r="H17" i="49"/>
  <c r="I17" i="49" s="1"/>
  <c r="N16" i="49"/>
  <c r="M16" i="49"/>
  <c r="L16" i="49"/>
  <c r="K16" i="49"/>
  <c r="J16" i="49"/>
  <c r="I16" i="49"/>
  <c r="H16" i="49"/>
  <c r="N15" i="49"/>
  <c r="M15" i="49"/>
  <c r="L15" i="49"/>
  <c r="K15" i="49"/>
  <c r="J15" i="49"/>
  <c r="I15" i="49"/>
  <c r="H15" i="49"/>
  <c r="N14" i="49"/>
  <c r="M14" i="49"/>
  <c r="L14" i="49"/>
  <c r="H14" i="49"/>
  <c r="I14" i="49" s="1"/>
  <c r="N13" i="49"/>
  <c r="N40" i="49" s="1"/>
  <c r="M13" i="49"/>
  <c r="M40" i="49" s="1"/>
  <c r="L13" i="49"/>
  <c r="I13" i="49"/>
  <c r="H13" i="49"/>
  <c r="N12" i="49"/>
  <c r="M12" i="49"/>
  <c r="L12" i="49"/>
  <c r="K12" i="49"/>
  <c r="I12" i="49"/>
  <c r="J12" i="49" s="1"/>
  <c r="H12" i="49"/>
  <c r="A12" i="49"/>
  <c r="N11" i="49"/>
  <c r="M11" i="49"/>
  <c r="L11" i="49"/>
  <c r="K11" i="49"/>
  <c r="J11" i="49"/>
  <c r="H11" i="49"/>
  <c r="I11" i="49" s="1"/>
  <c r="A11" i="49"/>
  <c r="B11" i="49" s="1"/>
  <c r="N10" i="49"/>
  <c r="M10" i="49"/>
  <c r="L10" i="49"/>
  <c r="K10" i="49"/>
  <c r="I10" i="49"/>
  <c r="J10" i="49" s="1"/>
  <c r="H10" i="49"/>
  <c r="B10" i="49"/>
  <c r="A10" i="49"/>
  <c r="N9" i="49"/>
  <c r="M9" i="49"/>
  <c r="L9" i="49"/>
  <c r="H9" i="49"/>
  <c r="B9" i="49"/>
  <c r="N38" i="48"/>
  <c r="K38" i="48"/>
  <c r="I38" i="48"/>
  <c r="J38" i="48" s="1"/>
  <c r="H38" i="48"/>
  <c r="N37" i="48"/>
  <c r="M37" i="48"/>
  <c r="L37" i="48"/>
  <c r="H37" i="48"/>
  <c r="I37" i="48" s="1"/>
  <c r="N36" i="48"/>
  <c r="M36" i="48"/>
  <c r="L36" i="48"/>
  <c r="I36" i="48"/>
  <c r="K36" i="48" s="1"/>
  <c r="H36" i="48"/>
  <c r="N35" i="48"/>
  <c r="M35" i="48"/>
  <c r="L35" i="48"/>
  <c r="H35" i="48"/>
  <c r="I35" i="48" s="1"/>
  <c r="N34" i="48"/>
  <c r="M34" i="48"/>
  <c r="L34" i="48"/>
  <c r="H34" i="48"/>
  <c r="I34" i="48" s="1"/>
  <c r="N33" i="48"/>
  <c r="M33" i="48"/>
  <c r="L33" i="48"/>
  <c r="I33" i="48"/>
  <c r="H33" i="48"/>
  <c r="N32" i="48"/>
  <c r="M32" i="48"/>
  <c r="L32" i="48"/>
  <c r="I32" i="48"/>
  <c r="J32" i="48" s="1"/>
  <c r="H32" i="48"/>
  <c r="N31" i="48"/>
  <c r="M31" i="48"/>
  <c r="L31" i="48"/>
  <c r="K31" i="48"/>
  <c r="H31" i="48"/>
  <c r="I31" i="48" s="1"/>
  <c r="J31" i="48" s="1"/>
  <c r="N30" i="48"/>
  <c r="M30" i="48"/>
  <c r="L30" i="48"/>
  <c r="H30" i="48"/>
  <c r="I30" i="48" s="1"/>
  <c r="N29" i="48"/>
  <c r="M29" i="48"/>
  <c r="L29" i="48"/>
  <c r="H29" i="48"/>
  <c r="I29" i="48" s="1"/>
  <c r="N28" i="48"/>
  <c r="M28" i="48"/>
  <c r="L28" i="48"/>
  <c r="K28" i="48"/>
  <c r="J28" i="48"/>
  <c r="I28" i="48"/>
  <c r="H28" i="48"/>
  <c r="N27" i="48"/>
  <c r="M27" i="48"/>
  <c r="L27" i="48"/>
  <c r="H27" i="48"/>
  <c r="I27" i="48" s="1"/>
  <c r="N26" i="48"/>
  <c r="M26" i="48"/>
  <c r="L26" i="48"/>
  <c r="H26" i="48"/>
  <c r="I26" i="48" s="1"/>
  <c r="J26" i="48" s="1"/>
  <c r="N25" i="48"/>
  <c r="M25" i="48"/>
  <c r="L25" i="48"/>
  <c r="I25" i="48"/>
  <c r="H25" i="48"/>
  <c r="N24" i="48"/>
  <c r="M24" i="48"/>
  <c r="L24" i="48"/>
  <c r="I24" i="48"/>
  <c r="K24" i="48" s="1"/>
  <c r="H24" i="48"/>
  <c r="N23" i="48"/>
  <c r="M23" i="48"/>
  <c r="L23" i="48"/>
  <c r="I23" i="48"/>
  <c r="H23" i="48"/>
  <c r="N22" i="48"/>
  <c r="M22" i="48"/>
  <c r="L22" i="48"/>
  <c r="I22" i="48"/>
  <c r="J22" i="48" s="1"/>
  <c r="H22" i="48"/>
  <c r="N21" i="48"/>
  <c r="M21" i="48"/>
  <c r="L21" i="48"/>
  <c r="I21" i="48"/>
  <c r="H21" i="48"/>
  <c r="N20" i="48"/>
  <c r="M20" i="48"/>
  <c r="L20" i="48"/>
  <c r="I20" i="48"/>
  <c r="H20" i="48"/>
  <c r="N19" i="48"/>
  <c r="M19" i="48"/>
  <c r="L19" i="48"/>
  <c r="K19" i="48"/>
  <c r="J19" i="48"/>
  <c r="I19" i="48"/>
  <c r="H19" i="48"/>
  <c r="N18" i="48"/>
  <c r="M18" i="48"/>
  <c r="L18" i="48"/>
  <c r="H18" i="48"/>
  <c r="I18" i="48" s="1"/>
  <c r="N17" i="48"/>
  <c r="M17" i="48"/>
  <c r="L17" i="48"/>
  <c r="H17" i="48"/>
  <c r="I17" i="48" s="1"/>
  <c r="N16" i="48"/>
  <c r="M16" i="48"/>
  <c r="L16" i="48"/>
  <c r="I16" i="48"/>
  <c r="K16" i="48" s="1"/>
  <c r="H16" i="48"/>
  <c r="N15" i="48"/>
  <c r="M15" i="48"/>
  <c r="L15" i="48"/>
  <c r="K15" i="48"/>
  <c r="I15" i="48"/>
  <c r="J15" i="48" s="1"/>
  <c r="H15" i="48"/>
  <c r="N14" i="48"/>
  <c r="M14" i="48"/>
  <c r="L14" i="48"/>
  <c r="H14" i="48"/>
  <c r="I14" i="48" s="1"/>
  <c r="N13" i="48"/>
  <c r="M13" i="48"/>
  <c r="L13" i="48"/>
  <c r="I13" i="48"/>
  <c r="H13" i="48"/>
  <c r="N12" i="48"/>
  <c r="M12" i="48"/>
  <c r="L12" i="48"/>
  <c r="K12" i="48"/>
  <c r="J12" i="48"/>
  <c r="I12" i="48"/>
  <c r="H12" i="48"/>
  <c r="A12" i="48"/>
  <c r="N11" i="48"/>
  <c r="M11" i="48"/>
  <c r="L11" i="48"/>
  <c r="K11" i="48"/>
  <c r="J11" i="48"/>
  <c r="I11" i="48"/>
  <c r="H11" i="48"/>
  <c r="A11" i="48"/>
  <c r="B11" i="48" s="1"/>
  <c r="N10" i="48"/>
  <c r="M10" i="48"/>
  <c r="L10" i="48"/>
  <c r="K10" i="48"/>
  <c r="I10" i="48"/>
  <c r="J10" i="48" s="1"/>
  <c r="H10" i="48"/>
  <c r="A10" i="48"/>
  <c r="B10" i="48" s="1"/>
  <c r="N9" i="48"/>
  <c r="M9" i="48"/>
  <c r="L9" i="48"/>
  <c r="I9" i="48"/>
  <c r="H9" i="48"/>
  <c r="B9" i="48"/>
  <c r="N40" i="47"/>
  <c r="N38" i="47"/>
  <c r="I38" i="47"/>
  <c r="J38" i="47" s="1"/>
  <c r="H38" i="47"/>
  <c r="N37" i="47"/>
  <c r="M37" i="47"/>
  <c r="L37" i="47"/>
  <c r="H37" i="47"/>
  <c r="I37" i="47" s="1"/>
  <c r="N36" i="47"/>
  <c r="M36" i="47"/>
  <c r="L36" i="47"/>
  <c r="I36" i="47"/>
  <c r="K36" i="47" s="1"/>
  <c r="H36" i="47"/>
  <c r="N35" i="47"/>
  <c r="M35" i="47"/>
  <c r="L35" i="47"/>
  <c r="H35" i="47"/>
  <c r="I35" i="47" s="1"/>
  <c r="N34" i="47"/>
  <c r="M34" i="47"/>
  <c r="L34" i="47"/>
  <c r="H34" i="47"/>
  <c r="I34" i="47" s="1"/>
  <c r="N33" i="47"/>
  <c r="M33" i="47"/>
  <c r="L33" i="47"/>
  <c r="H33" i="47"/>
  <c r="I33" i="47" s="1"/>
  <c r="N32" i="47"/>
  <c r="M32" i="47"/>
  <c r="L32" i="47"/>
  <c r="K32" i="47"/>
  <c r="J32" i="47"/>
  <c r="I32" i="47"/>
  <c r="H32" i="47"/>
  <c r="N31" i="47"/>
  <c r="M31" i="47"/>
  <c r="L31" i="47"/>
  <c r="I31" i="47"/>
  <c r="K31" i="47" s="1"/>
  <c r="H31" i="47"/>
  <c r="N30" i="47"/>
  <c r="M30" i="47"/>
  <c r="L30" i="47"/>
  <c r="I30" i="47"/>
  <c r="H30" i="47"/>
  <c r="N29" i="47"/>
  <c r="M29" i="47"/>
  <c r="L29" i="47"/>
  <c r="I29" i="47"/>
  <c r="H29" i="47"/>
  <c r="N28" i="47"/>
  <c r="M28" i="47"/>
  <c r="L28" i="47"/>
  <c r="I28" i="47"/>
  <c r="K28" i="47" s="1"/>
  <c r="H28" i="47"/>
  <c r="N27" i="47"/>
  <c r="M27" i="47"/>
  <c r="L27" i="47"/>
  <c r="K27" i="47"/>
  <c r="J27" i="47"/>
  <c r="H27" i="47"/>
  <c r="I27" i="47" s="1"/>
  <c r="N26" i="47"/>
  <c r="M26" i="47"/>
  <c r="L26" i="47"/>
  <c r="K26" i="47"/>
  <c r="I26" i="47"/>
  <c r="J26" i="47" s="1"/>
  <c r="H26" i="47"/>
  <c r="N25" i="47"/>
  <c r="M25" i="47"/>
  <c r="M40" i="47" s="1"/>
  <c r="L25" i="47"/>
  <c r="I25" i="47"/>
  <c r="H25" i="47"/>
  <c r="N24" i="47"/>
  <c r="M24" i="47"/>
  <c r="L24" i="47"/>
  <c r="I24" i="47"/>
  <c r="H24" i="47"/>
  <c r="N23" i="47"/>
  <c r="M23" i="47"/>
  <c r="L23" i="47"/>
  <c r="I23" i="47"/>
  <c r="H23" i="47"/>
  <c r="N22" i="47"/>
  <c r="M22" i="47"/>
  <c r="L22" i="47"/>
  <c r="H22" i="47"/>
  <c r="I22" i="47" s="1"/>
  <c r="N21" i="47"/>
  <c r="M21" i="47"/>
  <c r="L21" i="47"/>
  <c r="I21" i="47"/>
  <c r="H21" i="47"/>
  <c r="N20" i="47"/>
  <c r="M20" i="47"/>
  <c r="L20" i="47"/>
  <c r="K20" i="47"/>
  <c r="J20" i="47"/>
  <c r="I20" i="47"/>
  <c r="H20" i="47"/>
  <c r="N19" i="47"/>
  <c r="M19" i="47"/>
  <c r="L19" i="47"/>
  <c r="H19" i="47"/>
  <c r="I19" i="47" s="1"/>
  <c r="N18" i="47"/>
  <c r="M18" i="47"/>
  <c r="L18" i="47"/>
  <c r="H18" i="47"/>
  <c r="I18" i="47" s="1"/>
  <c r="N17" i="47"/>
  <c r="M17" i="47"/>
  <c r="L17" i="47"/>
  <c r="H17" i="47"/>
  <c r="I17" i="47" s="1"/>
  <c r="N16" i="47"/>
  <c r="M16" i="47"/>
  <c r="L16" i="47"/>
  <c r="I16" i="47"/>
  <c r="J16" i="47" s="1"/>
  <c r="H16" i="47"/>
  <c r="N15" i="47"/>
  <c r="M15" i="47"/>
  <c r="L15" i="47"/>
  <c r="H15" i="47"/>
  <c r="I15" i="47" s="1"/>
  <c r="J15" i="47" s="1"/>
  <c r="N14" i="47"/>
  <c r="M14" i="47"/>
  <c r="L14" i="47"/>
  <c r="H14" i="47"/>
  <c r="I14" i="47" s="1"/>
  <c r="N13" i="47"/>
  <c r="M13" i="47"/>
  <c r="L13" i="47"/>
  <c r="H13" i="47"/>
  <c r="I13" i="47" s="1"/>
  <c r="N12" i="47"/>
  <c r="M12" i="47"/>
  <c r="L12" i="47"/>
  <c r="K12" i="47"/>
  <c r="J12" i="47"/>
  <c r="I12" i="47"/>
  <c r="H12" i="47"/>
  <c r="A12" i="47"/>
  <c r="N11" i="47"/>
  <c r="M11" i="47"/>
  <c r="L11" i="47"/>
  <c r="K11" i="47"/>
  <c r="J11" i="47"/>
  <c r="I11" i="47"/>
  <c r="H11" i="47"/>
  <c r="A11" i="47"/>
  <c r="B11" i="47" s="1"/>
  <c r="N10" i="47"/>
  <c r="M10" i="47"/>
  <c r="L10" i="47"/>
  <c r="K10" i="47"/>
  <c r="H10" i="47"/>
  <c r="I10" i="47" s="1"/>
  <c r="J10" i="47" s="1"/>
  <c r="B10" i="47"/>
  <c r="A10" i="47"/>
  <c r="N9" i="47"/>
  <c r="M9" i="47"/>
  <c r="L9" i="47"/>
  <c r="I9" i="47"/>
  <c r="H9" i="47"/>
  <c r="B9" i="47"/>
  <c r="N38" i="46"/>
  <c r="K38" i="46"/>
  <c r="I38" i="46"/>
  <c r="J38" i="46" s="1"/>
  <c r="H38" i="46"/>
  <c r="N37" i="46"/>
  <c r="M37" i="46"/>
  <c r="L37" i="46"/>
  <c r="I37" i="46"/>
  <c r="H37" i="46"/>
  <c r="N36" i="46"/>
  <c r="M36" i="46"/>
  <c r="L36" i="46"/>
  <c r="I36" i="46"/>
  <c r="H36" i="46"/>
  <c r="N35" i="46"/>
  <c r="M35" i="46"/>
  <c r="L35" i="46"/>
  <c r="K35" i="46"/>
  <c r="J35" i="46"/>
  <c r="I35" i="46"/>
  <c r="H35" i="46"/>
  <c r="N34" i="46"/>
  <c r="M34" i="46"/>
  <c r="L34" i="46"/>
  <c r="H34" i="46"/>
  <c r="I34" i="46" s="1"/>
  <c r="N33" i="46"/>
  <c r="M33" i="46"/>
  <c r="L33" i="46"/>
  <c r="H33" i="46"/>
  <c r="I33" i="46" s="1"/>
  <c r="N32" i="46"/>
  <c r="M32" i="46"/>
  <c r="L32" i="46"/>
  <c r="I32" i="46"/>
  <c r="K32" i="46" s="1"/>
  <c r="H32" i="46"/>
  <c r="N31" i="46"/>
  <c r="M31" i="46"/>
  <c r="L31" i="46"/>
  <c r="K31" i="46"/>
  <c r="I31" i="46"/>
  <c r="J31" i="46" s="1"/>
  <c r="H31" i="46"/>
  <c r="N30" i="46"/>
  <c r="M30" i="46"/>
  <c r="L30" i="46"/>
  <c r="H30" i="46"/>
  <c r="I30" i="46" s="1"/>
  <c r="N29" i="46"/>
  <c r="M29" i="46"/>
  <c r="L29" i="46"/>
  <c r="I29" i="46"/>
  <c r="H29" i="46"/>
  <c r="N28" i="46"/>
  <c r="M28" i="46"/>
  <c r="L28" i="46"/>
  <c r="K28" i="46"/>
  <c r="J28" i="46"/>
  <c r="I28" i="46"/>
  <c r="H28" i="46"/>
  <c r="N27" i="46"/>
  <c r="M27" i="46"/>
  <c r="L27" i="46"/>
  <c r="K27" i="46"/>
  <c r="J27" i="46"/>
  <c r="I27" i="46"/>
  <c r="H27" i="46"/>
  <c r="N26" i="46"/>
  <c r="M26" i="46"/>
  <c r="L26" i="46"/>
  <c r="I26" i="46"/>
  <c r="J26" i="46" s="1"/>
  <c r="H26" i="46"/>
  <c r="N25" i="46"/>
  <c r="M25" i="46"/>
  <c r="L25" i="46"/>
  <c r="I25" i="46"/>
  <c r="H25" i="46"/>
  <c r="N24" i="46"/>
  <c r="M24" i="46"/>
  <c r="L24" i="46"/>
  <c r="I24" i="46"/>
  <c r="K24" i="46" s="1"/>
  <c r="H24" i="46"/>
  <c r="N23" i="46"/>
  <c r="M23" i="46"/>
  <c r="L23" i="46"/>
  <c r="H23" i="46"/>
  <c r="I23" i="46" s="1"/>
  <c r="N22" i="46"/>
  <c r="M22" i="46"/>
  <c r="L22" i="46"/>
  <c r="K22" i="46"/>
  <c r="I22" i="46"/>
  <c r="J22" i="46" s="1"/>
  <c r="H22" i="46"/>
  <c r="N21" i="46"/>
  <c r="M21" i="46"/>
  <c r="L21" i="46"/>
  <c r="I21" i="46"/>
  <c r="H21" i="46"/>
  <c r="N20" i="46"/>
  <c r="M20" i="46"/>
  <c r="L20" i="46"/>
  <c r="I20" i="46"/>
  <c r="H20" i="46"/>
  <c r="N19" i="46"/>
  <c r="M19" i="46"/>
  <c r="L19" i="46"/>
  <c r="I19" i="46"/>
  <c r="H19" i="46"/>
  <c r="N18" i="46"/>
  <c r="M18" i="46"/>
  <c r="L18" i="46"/>
  <c r="I18" i="46"/>
  <c r="J18" i="46" s="1"/>
  <c r="H18" i="46"/>
  <c r="N17" i="46"/>
  <c r="M17" i="46"/>
  <c r="L17" i="46"/>
  <c r="I17" i="46"/>
  <c r="H17" i="46"/>
  <c r="N16" i="46"/>
  <c r="M16" i="46"/>
  <c r="L16" i="46"/>
  <c r="K16" i="46"/>
  <c r="J16" i="46"/>
  <c r="I16" i="46"/>
  <c r="H16" i="46"/>
  <c r="N15" i="46"/>
  <c r="M15" i="46"/>
  <c r="L15" i="46"/>
  <c r="H15" i="46"/>
  <c r="I15" i="46" s="1"/>
  <c r="N14" i="46"/>
  <c r="M14" i="46"/>
  <c r="L14" i="46"/>
  <c r="I14" i="46"/>
  <c r="H14" i="46"/>
  <c r="N13" i="46"/>
  <c r="M13" i="46"/>
  <c r="L13" i="46"/>
  <c r="I13" i="46"/>
  <c r="H13" i="46"/>
  <c r="A13" i="46"/>
  <c r="N12" i="46"/>
  <c r="M12" i="46"/>
  <c r="L12" i="46"/>
  <c r="K12" i="46"/>
  <c r="J12" i="46"/>
  <c r="I12" i="46"/>
  <c r="H12" i="46"/>
  <c r="N11" i="46"/>
  <c r="M11" i="46"/>
  <c r="L11" i="46"/>
  <c r="H11" i="46"/>
  <c r="A11" i="46"/>
  <c r="A12" i="46" s="1"/>
  <c r="B12" i="46" s="1"/>
  <c r="N10" i="46"/>
  <c r="M10" i="46"/>
  <c r="L10" i="46"/>
  <c r="K10" i="46"/>
  <c r="I10" i="46"/>
  <c r="J10" i="46" s="1"/>
  <c r="H10" i="46"/>
  <c r="A10" i="46"/>
  <c r="B10" i="46" s="1"/>
  <c r="N9" i="46"/>
  <c r="M9" i="46"/>
  <c r="M40" i="46" s="1"/>
  <c r="L9" i="46"/>
  <c r="I9" i="46"/>
  <c r="H9" i="46"/>
  <c r="B9" i="46"/>
  <c r="N38" i="45"/>
  <c r="H38" i="45"/>
  <c r="I38" i="45" s="1"/>
  <c r="N37" i="45"/>
  <c r="M37" i="45"/>
  <c r="L37" i="45"/>
  <c r="H37" i="45"/>
  <c r="I37" i="45" s="1"/>
  <c r="N36" i="45"/>
  <c r="M36" i="45"/>
  <c r="L36" i="45"/>
  <c r="I36" i="45"/>
  <c r="K36" i="45" s="1"/>
  <c r="H36" i="45"/>
  <c r="N35" i="45"/>
  <c r="M35" i="45"/>
  <c r="L35" i="45"/>
  <c r="H35" i="45"/>
  <c r="I35" i="45" s="1"/>
  <c r="N34" i="45"/>
  <c r="M34" i="45"/>
  <c r="L34" i="45"/>
  <c r="I34" i="45"/>
  <c r="H34" i="45"/>
  <c r="N33" i="45"/>
  <c r="M33" i="45"/>
  <c r="L33" i="45"/>
  <c r="H33" i="45"/>
  <c r="I33" i="45" s="1"/>
  <c r="N32" i="45"/>
  <c r="M32" i="45"/>
  <c r="L32" i="45"/>
  <c r="K32" i="45"/>
  <c r="I32" i="45"/>
  <c r="J32" i="45" s="1"/>
  <c r="H32" i="45"/>
  <c r="N31" i="45"/>
  <c r="M31" i="45"/>
  <c r="L31" i="45"/>
  <c r="H31" i="45"/>
  <c r="I31" i="45" s="1"/>
  <c r="J31" i="45" s="1"/>
  <c r="N30" i="45"/>
  <c r="M30" i="45"/>
  <c r="L30" i="45"/>
  <c r="H30" i="45"/>
  <c r="I30" i="45" s="1"/>
  <c r="N29" i="45"/>
  <c r="M29" i="45"/>
  <c r="L29" i="45"/>
  <c r="H29" i="45"/>
  <c r="I29" i="45" s="1"/>
  <c r="N28" i="45"/>
  <c r="M28" i="45"/>
  <c r="L28" i="45"/>
  <c r="K28" i="45"/>
  <c r="J28" i="45"/>
  <c r="I28" i="45"/>
  <c r="H28" i="45"/>
  <c r="N27" i="45"/>
  <c r="M27" i="45"/>
  <c r="L27" i="45"/>
  <c r="H27" i="45"/>
  <c r="I27" i="45" s="1"/>
  <c r="N26" i="45"/>
  <c r="M26" i="45"/>
  <c r="L26" i="45"/>
  <c r="K26" i="45"/>
  <c r="H26" i="45"/>
  <c r="I26" i="45" s="1"/>
  <c r="J26" i="45" s="1"/>
  <c r="N25" i="45"/>
  <c r="M25" i="45"/>
  <c r="L25" i="45"/>
  <c r="I25" i="45"/>
  <c r="H25" i="45"/>
  <c r="N24" i="45"/>
  <c r="M24" i="45"/>
  <c r="L24" i="45"/>
  <c r="K24" i="45"/>
  <c r="J24" i="45"/>
  <c r="I24" i="45"/>
  <c r="H24" i="45"/>
  <c r="N23" i="45"/>
  <c r="M23" i="45"/>
  <c r="L23" i="45"/>
  <c r="I23" i="45"/>
  <c r="K23" i="45" s="1"/>
  <c r="H23" i="45"/>
  <c r="N22" i="45"/>
  <c r="M22" i="45"/>
  <c r="L22" i="45"/>
  <c r="K22" i="45"/>
  <c r="I22" i="45"/>
  <c r="J22" i="45" s="1"/>
  <c r="H22" i="45"/>
  <c r="N21" i="45"/>
  <c r="M21" i="45"/>
  <c r="L21" i="45"/>
  <c r="I21" i="45"/>
  <c r="H21" i="45"/>
  <c r="N20" i="45"/>
  <c r="M20" i="45"/>
  <c r="L20" i="45"/>
  <c r="I20" i="45"/>
  <c r="H20" i="45"/>
  <c r="N19" i="45"/>
  <c r="M19" i="45"/>
  <c r="L19" i="45"/>
  <c r="J19" i="45"/>
  <c r="I19" i="45"/>
  <c r="K19" i="45" s="1"/>
  <c r="H19" i="45"/>
  <c r="N18" i="45"/>
  <c r="M18" i="45"/>
  <c r="L18" i="45"/>
  <c r="K18" i="45"/>
  <c r="I18" i="45"/>
  <c r="J18" i="45" s="1"/>
  <c r="H18" i="45"/>
  <c r="N17" i="45"/>
  <c r="M17" i="45"/>
  <c r="L17" i="45"/>
  <c r="H17" i="45"/>
  <c r="I17" i="45" s="1"/>
  <c r="N16" i="45"/>
  <c r="M16" i="45"/>
  <c r="L16" i="45"/>
  <c r="K16" i="45"/>
  <c r="J16" i="45"/>
  <c r="I16" i="45"/>
  <c r="H16" i="45"/>
  <c r="N15" i="45"/>
  <c r="M15" i="45"/>
  <c r="L15" i="45"/>
  <c r="K15" i="45"/>
  <c r="I15" i="45"/>
  <c r="J15" i="45" s="1"/>
  <c r="H15" i="45"/>
  <c r="N14" i="45"/>
  <c r="M14" i="45"/>
  <c r="L14" i="45"/>
  <c r="H14" i="45"/>
  <c r="I14" i="45" s="1"/>
  <c r="N13" i="45"/>
  <c r="M13" i="45"/>
  <c r="L13" i="45"/>
  <c r="H13" i="45"/>
  <c r="I13" i="45" s="1"/>
  <c r="N12" i="45"/>
  <c r="M12" i="45"/>
  <c r="L12" i="45"/>
  <c r="K12" i="45"/>
  <c r="J12" i="45"/>
  <c r="I12" i="45"/>
  <c r="H12" i="45"/>
  <c r="N11" i="45"/>
  <c r="N40" i="45" s="1"/>
  <c r="M11" i="45"/>
  <c r="L11" i="45"/>
  <c r="K11" i="45"/>
  <c r="J11" i="45"/>
  <c r="I11" i="45"/>
  <c r="H11" i="45"/>
  <c r="N10" i="45"/>
  <c r="M10" i="45"/>
  <c r="L10" i="45"/>
  <c r="H10" i="45"/>
  <c r="I10" i="45" s="1"/>
  <c r="A10" i="45"/>
  <c r="A11" i="45" s="1"/>
  <c r="N9" i="45"/>
  <c r="M9" i="45"/>
  <c r="L9" i="45"/>
  <c r="I9" i="45"/>
  <c r="H9" i="45"/>
  <c r="B9" i="45"/>
  <c r="N38" i="44"/>
  <c r="I38" i="44"/>
  <c r="J38" i="44" s="1"/>
  <c r="H38" i="44"/>
  <c r="N37" i="44"/>
  <c r="M37" i="44"/>
  <c r="L37" i="44"/>
  <c r="H37" i="44"/>
  <c r="I37" i="44" s="1"/>
  <c r="N36" i="44"/>
  <c r="M36" i="44"/>
  <c r="L36" i="44"/>
  <c r="I36" i="44"/>
  <c r="H36" i="44"/>
  <c r="N35" i="44"/>
  <c r="M35" i="44"/>
  <c r="L35" i="44"/>
  <c r="I35" i="44"/>
  <c r="H35" i="44"/>
  <c r="N34" i="44"/>
  <c r="M34" i="44"/>
  <c r="L34" i="44"/>
  <c r="H34" i="44"/>
  <c r="I34" i="44" s="1"/>
  <c r="N33" i="44"/>
  <c r="M33" i="44"/>
  <c r="L33" i="44"/>
  <c r="H33" i="44"/>
  <c r="I33" i="44" s="1"/>
  <c r="N32" i="44"/>
  <c r="M32" i="44"/>
  <c r="L32" i="44"/>
  <c r="K32" i="44"/>
  <c r="J32" i="44"/>
  <c r="I32" i="44"/>
  <c r="H32" i="44"/>
  <c r="N31" i="44"/>
  <c r="M31" i="44"/>
  <c r="L31" i="44"/>
  <c r="K31" i="44"/>
  <c r="H31" i="44"/>
  <c r="I31" i="44" s="1"/>
  <c r="J31" i="44" s="1"/>
  <c r="N30" i="44"/>
  <c r="M30" i="44"/>
  <c r="L30" i="44"/>
  <c r="H30" i="44"/>
  <c r="I30" i="44" s="1"/>
  <c r="N29" i="44"/>
  <c r="M29" i="44"/>
  <c r="L29" i="44"/>
  <c r="I29" i="44"/>
  <c r="H29" i="44"/>
  <c r="N28" i="44"/>
  <c r="M28" i="44"/>
  <c r="L28" i="44"/>
  <c r="I28" i="44"/>
  <c r="K28" i="44" s="1"/>
  <c r="H28" i="44"/>
  <c r="N27" i="44"/>
  <c r="M27" i="44"/>
  <c r="L27" i="44"/>
  <c r="K27" i="44"/>
  <c r="J27" i="44"/>
  <c r="H27" i="44"/>
  <c r="I27" i="44" s="1"/>
  <c r="N26" i="44"/>
  <c r="M26" i="44"/>
  <c r="L26" i="44"/>
  <c r="K26" i="44"/>
  <c r="I26" i="44"/>
  <c r="J26" i="44" s="1"/>
  <c r="H26" i="44"/>
  <c r="N25" i="44"/>
  <c r="M25" i="44"/>
  <c r="L25" i="44"/>
  <c r="H25" i="44"/>
  <c r="I25" i="44" s="1"/>
  <c r="N24" i="44"/>
  <c r="M24" i="44"/>
  <c r="L24" i="44"/>
  <c r="I24" i="44"/>
  <c r="H24" i="44"/>
  <c r="N23" i="44"/>
  <c r="M23" i="44"/>
  <c r="L23" i="44"/>
  <c r="I23" i="44"/>
  <c r="K23" i="44" s="1"/>
  <c r="H23" i="44"/>
  <c r="N22" i="44"/>
  <c r="M22" i="44"/>
  <c r="L22" i="44"/>
  <c r="K22" i="44"/>
  <c r="I22" i="44"/>
  <c r="J22" i="44" s="1"/>
  <c r="H22" i="44"/>
  <c r="N21" i="44"/>
  <c r="M21" i="44"/>
  <c r="L21" i="44"/>
  <c r="H21" i="44"/>
  <c r="I21" i="44" s="1"/>
  <c r="N20" i="44"/>
  <c r="M20" i="44"/>
  <c r="L20" i="44"/>
  <c r="K20" i="44"/>
  <c r="J20" i="44"/>
  <c r="I20" i="44"/>
  <c r="H20" i="44"/>
  <c r="N19" i="44"/>
  <c r="M19" i="44"/>
  <c r="L19" i="44"/>
  <c r="H19" i="44"/>
  <c r="I19" i="44" s="1"/>
  <c r="N18" i="44"/>
  <c r="M18" i="44"/>
  <c r="L18" i="44"/>
  <c r="I18" i="44"/>
  <c r="H18" i="44"/>
  <c r="N17" i="44"/>
  <c r="M17" i="44"/>
  <c r="L17" i="44"/>
  <c r="H17" i="44"/>
  <c r="I17" i="44" s="1"/>
  <c r="N16" i="44"/>
  <c r="M16" i="44"/>
  <c r="L16" i="44"/>
  <c r="K16" i="44"/>
  <c r="I16" i="44"/>
  <c r="J16" i="44" s="1"/>
  <c r="H16" i="44"/>
  <c r="N15" i="44"/>
  <c r="M15" i="44"/>
  <c r="L15" i="44"/>
  <c r="H15" i="44"/>
  <c r="I15" i="44" s="1"/>
  <c r="J15" i="44" s="1"/>
  <c r="N14" i="44"/>
  <c r="M14" i="44"/>
  <c r="L14" i="44"/>
  <c r="K14" i="44"/>
  <c r="I14" i="44"/>
  <c r="J14" i="44" s="1"/>
  <c r="H14" i="44"/>
  <c r="N13" i="44"/>
  <c r="M13" i="44"/>
  <c r="L13" i="44"/>
  <c r="H13" i="44"/>
  <c r="I13" i="44" s="1"/>
  <c r="N12" i="44"/>
  <c r="M12" i="44"/>
  <c r="L12" i="44"/>
  <c r="K12" i="44"/>
  <c r="J12" i="44"/>
  <c r="I12" i="44"/>
  <c r="H12" i="44"/>
  <c r="N11" i="44"/>
  <c r="M11" i="44"/>
  <c r="L11" i="44"/>
  <c r="I11" i="44"/>
  <c r="H11" i="44"/>
  <c r="A11" i="44"/>
  <c r="N10" i="44"/>
  <c r="M10" i="44"/>
  <c r="L10" i="44"/>
  <c r="H10" i="44"/>
  <c r="I10" i="44" s="1"/>
  <c r="J10" i="44" s="1"/>
  <c r="A10" i="44"/>
  <c r="B10" i="44" s="1"/>
  <c r="N9" i="44"/>
  <c r="M9" i="44"/>
  <c r="M40" i="44" s="1"/>
  <c r="L9" i="44"/>
  <c r="L40" i="44" s="1"/>
  <c r="I9" i="44"/>
  <c r="H9" i="44"/>
  <c r="B9" i="44"/>
  <c r="N38" i="43"/>
  <c r="I38" i="43"/>
  <c r="J38" i="43" s="1"/>
  <c r="H38" i="43"/>
  <c r="N37" i="43"/>
  <c r="M37" i="43"/>
  <c r="L37" i="43"/>
  <c r="I37" i="43"/>
  <c r="H37" i="43"/>
  <c r="N36" i="43"/>
  <c r="M36" i="43"/>
  <c r="L36" i="43"/>
  <c r="I36" i="43"/>
  <c r="H36" i="43"/>
  <c r="N35" i="43"/>
  <c r="M35" i="43"/>
  <c r="L35" i="43"/>
  <c r="J35" i="43"/>
  <c r="I35" i="43"/>
  <c r="K35" i="43" s="1"/>
  <c r="H35" i="43"/>
  <c r="N34" i="43"/>
  <c r="M34" i="43"/>
  <c r="L34" i="43"/>
  <c r="H34" i="43"/>
  <c r="I34" i="43" s="1"/>
  <c r="N33" i="43"/>
  <c r="M33" i="43"/>
  <c r="L33" i="43"/>
  <c r="H33" i="43"/>
  <c r="I33" i="43" s="1"/>
  <c r="N32" i="43"/>
  <c r="M32" i="43"/>
  <c r="L32" i="43"/>
  <c r="K32" i="43"/>
  <c r="J32" i="43"/>
  <c r="I32" i="43"/>
  <c r="H32" i="43"/>
  <c r="N31" i="43"/>
  <c r="M31" i="43"/>
  <c r="L31" i="43"/>
  <c r="K31" i="43"/>
  <c r="I31" i="43"/>
  <c r="J31" i="43" s="1"/>
  <c r="H31" i="43"/>
  <c r="N30" i="43"/>
  <c r="M30" i="43"/>
  <c r="L30" i="43"/>
  <c r="H30" i="43"/>
  <c r="I30" i="43" s="1"/>
  <c r="N29" i="43"/>
  <c r="M29" i="43"/>
  <c r="L29" i="43"/>
  <c r="I29" i="43"/>
  <c r="H29" i="43"/>
  <c r="N28" i="43"/>
  <c r="M28" i="43"/>
  <c r="L28" i="43"/>
  <c r="K28" i="43"/>
  <c r="J28" i="43"/>
  <c r="I28" i="43"/>
  <c r="H28" i="43"/>
  <c r="N27" i="43"/>
  <c r="M27" i="43"/>
  <c r="L27" i="43"/>
  <c r="K27" i="43"/>
  <c r="J27" i="43"/>
  <c r="I27" i="43"/>
  <c r="H27" i="43"/>
  <c r="N26" i="43"/>
  <c r="M26" i="43"/>
  <c r="L26" i="43"/>
  <c r="H26" i="43"/>
  <c r="I26" i="43" s="1"/>
  <c r="N25" i="43"/>
  <c r="M25" i="43"/>
  <c r="L25" i="43"/>
  <c r="I25" i="43"/>
  <c r="H25" i="43"/>
  <c r="N24" i="43"/>
  <c r="M24" i="43"/>
  <c r="L24" i="43"/>
  <c r="K24" i="43"/>
  <c r="J24" i="43"/>
  <c r="I24" i="43"/>
  <c r="H24" i="43"/>
  <c r="N23" i="43"/>
  <c r="M23" i="43"/>
  <c r="L23" i="43"/>
  <c r="I23" i="43"/>
  <c r="K23" i="43" s="1"/>
  <c r="H23" i="43"/>
  <c r="N22" i="43"/>
  <c r="M22" i="43"/>
  <c r="L22" i="43"/>
  <c r="K22" i="43"/>
  <c r="I22" i="43"/>
  <c r="J22" i="43" s="1"/>
  <c r="H22" i="43"/>
  <c r="N21" i="43"/>
  <c r="M21" i="43"/>
  <c r="L21" i="43"/>
  <c r="I21" i="43"/>
  <c r="H21" i="43"/>
  <c r="N20" i="43"/>
  <c r="M20" i="43"/>
  <c r="L20" i="43"/>
  <c r="I20" i="43"/>
  <c r="K20" i="43" s="1"/>
  <c r="H20" i="43"/>
  <c r="N19" i="43"/>
  <c r="M19" i="43"/>
  <c r="L19" i="43"/>
  <c r="H19" i="43"/>
  <c r="I19" i="43" s="1"/>
  <c r="N18" i="43"/>
  <c r="M18" i="43"/>
  <c r="L18" i="43"/>
  <c r="H18" i="43"/>
  <c r="I18" i="43" s="1"/>
  <c r="N17" i="43"/>
  <c r="M17" i="43"/>
  <c r="L17" i="43"/>
  <c r="H17" i="43"/>
  <c r="I17" i="43" s="1"/>
  <c r="N16" i="43"/>
  <c r="M16" i="43"/>
  <c r="L16" i="43"/>
  <c r="K16" i="43"/>
  <c r="J16" i="43"/>
  <c r="I16" i="43"/>
  <c r="H16" i="43"/>
  <c r="N15" i="43"/>
  <c r="M15" i="43"/>
  <c r="L15" i="43"/>
  <c r="K15" i="43"/>
  <c r="J15" i="43"/>
  <c r="I15" i="43"/>
  <c r="H15" i="43"/>
  <c r="N14" i="43"/>
  <c r="M14" i="43"/>
  <c r="L14" i="43"/>
  <c r="H14" i="43"/>
  <c r="I14" i="43" s="1"/>
  <c r="N13" i="43"/>
  <c r="M13" i="43"/>
  <c r="L13" i="43"/>
  <c r="I13" i="43"/>
  <c r="H13" i="43"/>
  <c r="N12" i="43"/>
  <c r="M12" i="43"/>
  <c r="L12" i="43"/>
  <c r="I12" i="43"/>
  <c r="H12" i="43"/>
  <c r="N11" i="43"/>
  <c r="M11" i="43"/>
  <c r="L11" i="43"/>
  <c r="H11" i="43"/>
  <c r="I11" i="43" s="1"/>
  <c r="K11" i="43" s="1"/>
  <c r="A11" i="43"/>
  <c r="N10" i="43"/>
  <c r="M10" i="43"/>
  <c r="L10" i="43"/>
  <c r="K10" i="43"/>
  <c r="I10" i="43"/>
  <c r="J10" i="43" s="1"/>
  <c r="H10" i="43"/>
  <c r="A10" i="43"/>
  <c r="B10" i="43" s="1"/>
  <c r="N9" i="43"/>
  <c r="M9" i="43"/>
  <c r="L9" i="43"/>
  <c r="H9" i="43"/>
  <c r="B9" i="43"/>
  <c r="N38" i="42"/>
  <c r="K38" i="42"/>
  <c r="I38" i="42"/>
  <c r="J38" i="42" s="1"/>
  <c r="H38" i="42"/>
  <c r="N37" i="42"/>
  <c r="M37" i="42"/>
  <c r="L37" i="42"/>
  <c r="I37" i="42"/>
  <c r="H37" i="42"/>
  <c r="N36" i="42"/>
  <c r="M36" i="42"/>
  <c r="L36" i="42"/>
  <c r="I36" i="42"/>
  <c r="K36" i="42" s="1"/>
  <c r="H36" i="42"/>
  <c r="N35" i="42"/>
  <c r="M35" i="42"/>
  <c r="L35" i="42"/>
  <c r="J35" i="42"/>
  <c r="I35" i="42"/>
  <c r="K35" i="42" s="1"/>
  <c r="H35" i="42"/>
  <c r="N34" i="42"/>
  <c r="M34" i="42"/>
  <c r="L34" i="42"/>
  <c r="H34" i="42"/>
  <c r="I34" i="42" s="1"/>
  <c r="N33" i="42"/>
  <c r="M33" i="42"/>
  <c r="L33" i="42"/>
  <c r="H33" i="42"/>
  <c r="I33" i="42" s="1"/>
  <c r="N32" i="42"/>
  <c r="M32" i="42"/>
  <c r="L32" i="42"/>
  <c r="I32" i="42"/>
  <c r="J32" i="42" s="1"/>
  <c r="H32" i="42"/>
  <c r="N31" i="42"/>
  <c r="M31" i="42"/>
  <c r="L31" i="42"/>
  <c r="H31" i="42"/>
  <c r="I31" i="42" s="1"/>
  <c r="N30" i="42"/>
  <c r="M30" i="42"/>
  <c r="L30" i="42"/>
  <c r="H30" i="42"/>
  <c r="I30" i="42" s="1"/>
  <c r="N29" i="42"/>
  <c r="M29" i="42"/>
  <c r="L29" i="42"/>
  <c r="H29" i="42"/>
  <c r="I29" i="42" s="1"/>
  <c r="N28" i="42"/>
  <c r="M28" i="42"/>
  <c r="L28" i="42"/>
  <c r="K28" i="42"/>
  <c r="J28" i="42"/>
  <c r="I28" i="42"/>
  <c r="H28" i="42"/>
  <c r="N27" i="42"/>
  <c r="M27" i="42"/>
  <c r="L27" i="42"/>
  <c r="I27" i="42"/>
  <c r="K27" i="42" s="1"/>
  <c r="H27" i="42"/>
  <c r="N26" i="42"/>
  <c r="M26" i="42"/>
  <c r="L26" i="42"/>
  <c r="H26" i="42"/>
  <c r="I26" i="42" s="1"/>
  <c r="J26" i="42" s="1"/>
  <c r="N25" i="42"/>
  <c r="M25" i="42"/>
  <c r="L25" i="42"/>
  <c r="I25" i="42"/>
  <c r="H25" i="42"/>
  <c r="N24" i="42"/>
  <c r="M24" i="42"/>
  <c r="L24" i="42"/>
  <c r="I24" i="42"/>
  <c r="H24" i="42"/>
  <c r="N23" i="42"/>
  <c r="M23" i="42"/>
  <c r="L23" i="42"/>
  <c r="J23" i="42"/>
  <c r="I23" i="42"/>
  <c r="K23" i="42" s="1"/>
  <c r="H23" i="42"/>
  <c r="N22" i="42"/>
  <c r="M22" i="42"/>
  <c r="L22" i="42"/>
  <c r="I22" i="42"/>
  <c r="J22" i="42" s="1"/>
  <c r="H22" i="42"/>
  <c r="N21" i="42"/>
  <c r="M21" i="42"/>
  <c r="L21" i="42"/>
  <c r="I21" i="42"/>
  <c r="H21" i="42"/>
  <c r="N20" i="42"/>
  <c r="M20" i="42"/>
  <c r="L20" i="42"/>
  <c r="I20" i="42"/>
  <c r="H20" i="42"/>
  <c r="N19" i="42"/>
  <c r="N40" i="42" s="1"/>
  <c r="M19" i="42"/>
  <c r="L19" i="42"/>
  <c r="H19" i="42"/>
  <c r="I19" i="42" s="1"/>
  <c r="J19" i="42" s="1"/>
  <c r="N18" i="42"/>
  <c r="M18" i="42"/>
  <c r="L18" i="42"/>
  <c r="H18" i="42"/>
  <c r="I18" i="42" s="1"/>
  <c r="N17" i="42"/>
  <c r="M17" i="42"/>
  <c r="L17" i="42"/>
  <c r="H17" i="42"/>
  <c r="I17" i="42" s="1"/>
  <c r="N16" i="42"/>
  <c r="M16" i="42"/>
  <c r="L16" i="42"/>
  <c r="I16" i="42"/>
  <c r="K16" i="42" s="1"/>
  <c r="H16" i="42"/>
  <c r="N15" i="42"/>
  <c r="M15" i="42"/>
  <c r="L15" i="42"/>
  <c r="K15" i="42"/>
  <c r="I15" i="42"/>
  <c r="J15" i="42" s="1"/>
  <c r="H15" i="42"/>
  <c r="N14" i="42"/>
  <c r="M14" i="42"/>
  <c r="L14" i="42"/>
  <c r="H14" i="42"/>
  <c r="I14" i="42" s="1"/>
  <c r="N13" i="42"/>
  <c r="M13" i="42"/>
  <c r="L13" i="42"/>
  <c r="I13" i="42"/>
  <c r="H13" i="42"/>
  <c r="N12" i="42"/>
  <c r="M12" i="42"/>
  <c r="L12" i="42"/>
  <c r="K12" i="42"/>
  <c r="J12" i="42"/>
  <c r="I12" i="42"/>
  <c r="H12" i="42"/>
  <c r="N11" i="42"/>
  <c r="M11" i="42"/>
  <c r="L11" i="42"/>
  <c r="K11" i="42"/>
  <c r="J11" i="42"/>
  <c r="I11" i="42"/>
  <c r="H11" i="42"/>
  <c r="A11" i="42"/>
  <c r="A12" i="42" s="1"/>
  <c r="B12" i="42" s="1"/>
  <c r="N10" i="42"/>
  <c r="M10" i="42"/>
  <c r="L10" i="42"/>
  <c r="K10" i="42"/>
  <c r="I10" i="42"/>
  <c r="J10" i="42" s="1"/>
  <c r="H10" i="42"/>
  <c r="B10" i="42"/>
  <c r="A10" i="42"/>
  <c r="N9" i="42"/>
  <c r="M9" i="42"/>
  <c r="L9" i="42"/>
  <c r="I9" i="42"/>
  <c r="H9" i="42"/>
  <c r="B9" i="42"/>
  <c r="N38" i="41"/>
  <c r="I38" i="41"/>
  <c r="J38" i="41" s="1"/>
  <c r="H38" i="41"/>
  <c r="N37" i="41"/>
  <c r="M37" i="41"/>
  <c r="L37" i="41"/>
  <c r="I37" i="41"/>
  <c r="H37" i="41"/>
  <c r="N36" i="41"/>
  <c r="M36" i="41"/>
  <c r="L36" i="41"/>
  <c r="I36" i="41"/>
  <c r="K36" i="41" s="1"/>
  <c r="H36" i="41"/>
  <c r="N35" i="41"/>
  <c r="M35" i="41"/>
  <c r="L35" i="41"/>
  <c r="H35" i="41"/>
  <c r="I35" i="41" s="1"/>
  <c r="N34" i="41"/>
  <c r="M34" i="41"/>
  <c r="L34" i="41"/>
  <c r="K34" i="41"/>
  <c r="I34" i="41"/>
  <c r="J34" i="41" s="1"/>
  <c r="H34" i="41"/>
  <c r="N33" i="41"/>
  <c r="M33" i="41"/>
  <c r="L33" i="41"/>
  <c r="H33" i="41"/>
  <c r="I33" i="41" s="1"/>
  <c r="N32" i="41"/>
  <c r="M32" i="41"/>
  <c r="L32" i="41"/>
  <c r="K32" i="41"/>
  <c r="J32" i="41"/>
  <c r="I32" i="41"/>
  <c r="H32" i="41"/>
  <c r="N31" i="41"/>
  <c r="M31" i="41"/>
  <c r="L31" i="41"/>
  <c r="K31" i="41"/>
  <c r="J31" i="41"/>
  <c r="I31" i="41"/>
  <c r="H31" i="41"/>
  <c r="N30" i="41"/>
  <c r="M30" i="41"/>
  <c r="L30" i="41"/>
  <c r="H30" i="41"/>
  <c r="I30" i="41" s="1"/>
  <c r="N29" i="41"/>
  <c r="M29" i="41"/>
  <c r="L29" i="41"/>
  <c r="I29" i="41"/>
  <c r="H29" i="41"/>
  <c r="N28" i="41"/>
  <c r="M28" i="41"/>
  <c r="L28" i="41"/>
  <c r="I28" i="41"/>
  <c r="K28" i="41" s="1"/>
  <c r="H28" i="41"/>
  <c r="N27" i="41"/>
  <c r="M27" i="41"/>
  <c r="L27" i="41"/>
  <c r="H27" i="41"/>
  <c r="I27" i="41" s="1"/>
  <c r="K27" i="41" s="1"/>
  <c r="N26" i="41"/>
  <c r="M26" i="41"/>
  <c r="L26" i="41"/>
  <c r="K26" i="41"/>
  <c r="I26" i="41"/>
  <c r="J26" i="41" s="1"/>
  <c r="H26" i="41"/>
  <c r="N25" i="41"/>
  <c r="M25" i="41"/>
  <c r="L25" i="41"/>
  <c r="H25" i="41"/>
  <c r="I25" i="41" s="1"/>
  <c r="N24" i="41"/>
  <c r="M24" i="41"/>
  <c r="M40" i="41" s="1"/>
  <c r="L24" i="41"/>
  <c r="J24" i="41"/>
  <c r="I24" i="41"/>
  <c r="K24" i="41" s="1"/>
  <c r="H24" i="41"/>
  <c r="N23" i="41"/>
  <c r="M23" i="41"/>
  <c r="L23" i="41"/>
  <c r="I23" i="41"/>
  <c r="J23" i="41" s="1"/>
  <c r="H23" i="41"/>
  <c r="N22" i="41"/>
  <c r="M22" i="41"/>
  <c r="L22" i="41"/>
  <c r="H22" i="41"/>
  <c r="I22" i="41" s="1"/>
  <c r="N21" i="41"/>
  <c r="M21" i="41"/>
  <c r="L21" i="41"/>
  <c r="H21" i="41"/>
  <c r="I21" i="41" s="1"/>
  <c r="N20" i="41"/>
  <c r="M20" i="41"/>
  <c r="L20" i="41"/>
  <c r="I20" i="41"/>
  <c r="K20" i="41" s="1"/>
  <c r="H20" i="41"/>
  <c r="N19" i="41"/>
  <c r="M19" i="41"/>
  <c r="L19" i="41"/>
  <c r="H19" i="41"/>
  <c r="I19" i="41" s="1"/>
  <c r="N18" i="41"/>
  <c r="M18" i="41"/>
  <c r="L18" i="41"/>
  <c r="H18" i="41"/>
  <c r="I18" i="41" s="1"/>
  <c r="N17" i="41"/>
  <c r="M17" i="41"/>
  <c r="L17" i="41"/>
  <c r="I17" i="41"/>
  <c r="H17" i="41"/>
  <c r="N16" i="41"/>
  <c r="M16" i="41"/>
  <c r="L16" i="41"/>
  <c r="K16" i="41"/>
  <c r="I16" i="41"/>
  <c r="J16" i="41" s="1"/>
  <c r="H16" i="41"/>
  <c r="N15" i="41"/>
  <c r="M15" i="41"/>
  <c r="L15" i="41"/>
  <c r="K15" i="41"/>
  <c r="H15" i="41"/>
  <c r="I15" i="41" s="1"/>
  <c r="J15" i="41" s="1"/>
  <c r="N14" i="41"/>
  <c r="M14" i="41"/>
  <c r="L14" i="41"/>
  <c r="I14" i="41"/>
  <c r="H14" i="41"/>
  <c r="N13" i="41"/>
  <c r="M13" i="41"/>
  <c r="L13" i="41"/>
  <c r="H13" i="41"/>
  <c r="I13" i="41" s="1"/>
  <c r="N12" i="41"/>
  <c r="M12" i="41"/>
  <c r="L12" i="41"/>
  <c r="K12" i="41"/>
  <c r="J12" i="41"/>
  <c r="I12" i="41"/>
  <c r="H12" i="41"/>
  <c r="N11" i="41"/>
  <c r="M11" i="41"/>
  <c r="L11" i="41"/>
  <c r="H11" i="41"/>
  <c r="I11" i="41" s="1"/>
  <c r="A11" i="41"/>
  <c r="A12" i="41" s="1"/>
  <c r="N10" i="41"/>
  <c r="M10" i="41"/>
  <c r="L10" i="41"/>
  <c r="K10" i="41"/>
  <c r="H10" i="41"/>
  <c r="I10" i="41" s="1"/>
  <c r="J10" i="41" s="1"/>
  <c r="A10" i="41"/>
  <c r="B10" i="41" s="1"/>
  <c r="N9" i="41"/>
  <c r="M9" i="41"/>
  <c r="L9" i="41"/>
  <c r="I9" i="41"/>
  <c r="H9" i="41"/>
  <c r="B9" i="41"/>
  <c r="N40" i="40"/>
  <c r="N38" i="40"/>
  <c r="K38" i="40"/>
  <c r="I38" i="40"/>
  <c r="J38" i="40" s="1"/>
  <c r="H38" i="40"/>
  <c r="N37" i="40"/>
  <c r="M37" i="40"/>
  <c r="L37" i="40"/>
  <c r="I37" i="40"/>
  <c r="H37" i="40"/>
  <c r="N36" i="40"/>
  <c r="M36" i="40"/>
  <c r="L36" i="40"/>
  <c r="I36" i="40"/>
  <c r="H36" i="40"/>
  <c r="N35" i="40"/>
  <c r="M35" i="40"/>
  <c r="L35" i="40"/>
  <c r="K35" i="40"/>
  <c r="J35" i="40"/>
  <c r="I35" i="40"/>
  <c r="H35" i="40"/>
  <c r="N34" i="40"/>
  <c r="M34" i="40"/>
  <c r="L34" i="40"/>
  <c r="H34" i="40"/>
  <c r="I34" i="40" s="1"/>
  <c r="N33" i="40"/>
  <c r="M33" i="40"/>
  <c r="L33" i="40"/>
  <c r="H33" i="40"/>
  <c r="I33" i="40" s="1"/>
  <c r="N32" i="40"/>
  <c r="M32" i="40"/>
  <c r="L32" i="40"/>
  <c r="I32" i="40"/>
  <c r="K32" i="40" s="1"/>
  <c r="H32" i="40"/>
  <c r="N31" i="40"/>
  <c r="M31" i="40"/>
  <c r="L31" i="40"/>
  <c r="H31" i="40"/>
  <c r="I31" i="40" s="1"/>
  <c r="N30" i="40"/>
  <c r="M30" i="40"/>
  <c r="L30" i="40"/>
  <c r="H30" i="40"/>
  <c r="I30" i="40" s="1"/>
  <c r="N29" i="40"/>
  <c r="M29" i="40"/>
  <c r="L29" i="40"/>
  <c r="I29" i="40"/>
  <c r="H29" i="40"/>
  <c r="N28" i="40"/>
  <c r="M28" i="40"/>
  <c r="L28" i="40"/>
  <c r="K28" i="40"/>
  <c r="J28" i="40"/>
  <c r="I28" i="40"/>
  <c r="H28" i="40"/>
  <c r="N27" i="40"/>
  <c r="M27" i="40"/>
  <c r="L27" i="40"/>
  <c r="K27" i="40"/>
  <c r="J27" i="40"/>
  <c r="I27" i="40"/>
  <c r="H27" i="40"/>
  <c r="N26" i="40"/>
  <c r="M26" i="40"/>
  <c r="L26" i="40"/>
  <c r="I26" i="40"/>
  <c r="H26" i="40"/>
  <c r="N25" i="40"/>
  <c r="M25" i="40"/>
  <c r="L25" i="40"/>
  <c r="I25" i="40"/>
  <c r="H25" i="40"/>
  <c r="N24" i="40"/>
  <c r="M24" i="40"/>
  <c r="L24" i="40"/>
  <c r="I24" i="40"/>
  <c r="K24" i="40" s="1"/>
  <c r="H24" i="40"/>
  <c r="N23" i="40"/>
  <c r="M23" i="40"/>
  <c r="L23" i="40"/>
  <c r="H23" i="40"/>
  <c r="I23" i="40" s="1"/>
  <c r="J23" i="40" s="1"/>
  <c r="N22" i="40"/>
  <c r="M22" i="40"/>
  <c r="L22" i="40"/>
  <c r="K22" i="40"/>
  <c r="I22" i="40"/>
  <c r="J22" i="40" s="1"/>
  <c r="H22" i="40"/>
  <c r="N21" i="40"/>
  <c r="M21" i="40"/>
  <c r="L21" i="40"/>
  <c r="H21" i="40"/>
  <c r="I21" i="40" s="1"/>
  <c r="N20" i="40"/>
  <c r="M20" i="40"/>
  <c r="M40" i="40" s="1"/>
  <c r="L20" i="40"/>
  <c r="I20" i="40"/>
  <c r="K20" i="40" s="1"/>
  <c r="H20" i="40"/>
  <c r="N19" i="40"/>
  <c r="M19" i="40"/>
  <c r="L19" i="40"/>
  <c r="H19" i="40"/>
  <c r="I19" i="40" s="1"/>
  <c r="N18" i="40"/>
  <c r="M18" i="40"/>
  <c r="L18" i="40"/>
  <c r="K18" i="40"/>
  <c r="I18" i="40"/>
  <c r="J18" i="40" s="1"/>
  <c r="H18" i="40"/>
  <c r="N17" i="40"/>
  <c r="M17" i="40"/>
  <c r="L17" i="40"/>
  <c r="H17" i="40"/>
  <c r="I17" i="40" s="1"/>
  <c r="N16" i="40"/>
  <c r="M16" i="40"/>
  <c r="L16" i="40"/>
  <c r="K16" i="40"/>
  <c r="J16" i="40"/>
  <c r="I16" i="40"/>
  <c r="H16" i="40"/>
  <c r="N15" i="40"/>
  <c r="M15" i="40"/>
  <c r="L15" i="40"/>
  <c r="H15" i="40"/>
  <c r="I15" i="40" s="1"/>
  <c r="N14" i="40"/>
  <c r="M14" i="40"/>
  <c r="L14" i="40"/>
  <c r="H14" i="40"/>
  <c r="I14" i="40" s="1"/>
  <c r="N13" i="40"/>
  <c r="M13" i="40"/>
  <c r="L13" i="40"/>
  <c r="I13" i="40"/>
  <c r="H13" i="40"/>
  <c r="N12" i="40"/>
  <c r="M12" i="40"/>
  <c r="L12" i="40"/>
  <c r="K12" i="40"/>
  <c r="J12" i="40"/>
  <c r="I12" i="40"/>
  <c r="H12" i="40"/>
  <c r="N11" i="40"/>
  <c r="M11" i="40"/>
  <c r="L11" i="40"/>
  <c r="K11" i="40"/>
  <c r="J11" i="40"/>
  <c r="H11" i="40"/>
  <c r="I11" i="40" s="1"/>
  <c r="A11" i="40"/>
  <c r="N10" i="40"/>
  <c r="M10" i="40"/>
  <c r="L10" i="40"/>
  <c r="K10" i="40"/>
  <c r="I10" i="40"/>
  <c r="J10" i="40" s="1"/>
  <c r="H10" i="40"/>
  <c r="A10" i="40"/>
  <c r="B10" i="40" s="1"/>
  <c r="N9" i="40"/>
  <c r="M9" i="40"/>
  <c r="L9" i="40"/>
  <c r="I9" i="40"/>
  <c r="H9" i="40"/>
  <c r="B9" i="40"/>
  <c r="N38" i="39"/>
  <c r="K38" i="39"/>
  <c r="I38" i="39"/>
  <c r="J38" i="39" s="1"/>
  <c r="H38" i="39"/>
  <c r="N37" i="39"/>
  <c r="M37" i="39"/>
  <c r="L37" i="39"/>
  <c r="H37" i="39"/>
  <c r="I37" i="39" s="1"/>
  <c r="N36" i="39"/>
  <c r="M36" i="39"/>
  <c r="L36" i="39"/>
  <c r="I36" i="39"/>
  <c r="K36" i="39" s="1"/>
  <c r="H36" i="39"/>
  <c r="N35" i="39"/>
  <c r="M35" i="39"/>
  <c r="L35" i="39"/>
  <c r="J35" i="39"/>
  <c r="I35" i="39"/>
  <c r="K35" i="39" s="1"/>
  <c r="H35" i="39"/>
  <c r="N34" i="39"/>
  <c r="M34" i="39"/>
  <c r="L34" i="39"/>
  <c r="H34" i="39"/>
  <c r="I34" i="39" s="1"/>
  <c r="N33" i="39"/>
  <c r="M33" i="39"/>
  <c r="L33" i="39"/>
  <c r="H33" i="39"/>
  <c r="I33" i="39" s="1"/>
  <c r="N32" i="39"/>
  <c r="M32" i="39"/>
  <c r="L32" i="39"/>
  <c r="I32" i="39"/>
  <c r="J32" i="39" s="1"/>
  <c r="H32" i="39"/>
  <c r="N31" i="39"/>
  <c r="M31" i="39"/>
  <c r="L31" i="39"/>
  <c r="H31" i="39"/>
  <c r="I31" i="39" s="1"/>
  <c r="J31" i="39" s="1"/>
  <c r="N30" i="39"/>
  <c r="M30" i="39"/>
  <c r="L30" i="39"/>
  <c r="H30" i="39"/>
  <c r="I30" i="39" s="1"/>
  <c r="N29" i="39"/>
  <c r="M29" i="39"/>
  <c r="L29" i="39"/>
  <c r="H29" i="39"/>
  <c r="I29" i="39" s="1"/>
  <c r="N28" i="39"/>
  <c r="M28" i="39"/>
  <c r="L28" i="39"/>
  <c r="K28" i="39"/>
  <c r="J28" i="39"/>
  <c r="I28" i="39"/>
  <c r="H28" i="39"/>
  <c r="N27" i="39"/>
  <c r="M27" i="39"/>
  <c r="L27" i="39"/>
  <c r="H27" i="39"/>
  <c r="I27" i="39" s="1"/>
  <c r="N26" i="39"/>
  <c r="M26" i="39"/>
  <c r="L26" i="39"/>
  <c r="H26" i="39"/>
  <c r="I26" i="39" s="1"/>
  <c r="N25" i="39"/>
  <c r="M25" i="39"/>
  <c r="L25" i="39"/>
  <c r="I25" i="39"/>
  <c r="H25" i="39"/>
  <c r="N24" i="39"/>
  <c r="M24" i="39"/>
  <c r="L24" i="39"/>
  <c r="I24" i="39"/>
  <c r="K24" i="39" s="1"/>
  <c r="H24" i="39"/>
  <c r="N23" i="39"/>
  <c r="M23" i="39"/>
  <c r="L23" i="39"/>
  <c r="I23" i="39"/>
  <c r="K23" i="39" s="1"/>
  <c r="H23" i="39"/>
  <c r="N22" i="39"/>
  <c r="M22" i="39"/>
  <c r="L22" i="39"/>
  <c r="I22" i="39"/>
  <c r="J22" i="39" s="1"/>
  <c r="H22" i="39"/>
  <c r="N21" i="39"/>
  <c r="M21" i="39"/>
  <c r="L21" i="39"/>
  <c r="H21" i="39"/>
  <c r="I21" i="39" s="1"/>
  <c r="N20" i="39"/>
  <c r="M20" i="39"/>
  <c r="L20" i="39"/>
  <c r="I20" i="39"/>
  <c r="H20" i="39"/>
  <c r="N19" i="39"/>
  <c r="M19" i="39"/>
  <c r="L19" i="39"/>
  <c r="H19" i="39"/>
  <c r="I19" i="39" s="1"/>
  <c r="N18" i="39"/>
  <c r="M18" i="39"/>
  <c r="L18" i="39"/>
  <c r="I18" i="39"/>
  <c r="H18" i="39"/>
  <c r="N17" i="39"/>
  <c r="M17" i="39"/>
  <c r="L17" i="39"/>
  <c r="H17" i="39"/>
  <c r="I17" i="39" s="1"/>
  <c r="N16" i="39"/>
  <c r="M16" i="39"/>
  <c r="L16" i="39"/>
  <c r="K16" i="39"/>
  <c r="J16" i="39"/>
  <c r="I16" i="39"/>
  <c r="H16" i="39"/>
  <c r="N15" i="39"/>
  <c r="M15" i="39"/>
  <c r="L15" i="39"/>
  <c r="K15" i="39"/>
  <c r="I15" i="39"/>
  <c r="J15" i="39" s="1"/>
  <c r="H15" i="39"/>
  <c r="N14" i="39"/>
  <c r="M14" i="39"/>
  <c r="L14" i="39"/>
  <c r="H14" i="39"/>
  <c r="I14" i="39" s="1"/>
  <c r="N13" i="39"/>
  <c r="M13" i="39"/>
  <c r="M40" i="39" s="1"/>
  <c r="L13" i="39"/>
  <c r="I13" i="39"/>
  <c r="H13" i="39"/>
  <c r="N12" i="39"/>
  <c r="M12" i="39"/>
  <c r="L12" i="39"/>
  <c r="K12" i="39"/>
  <c r="J12" i="39"/>
  <c r="I12" i="39"/>
  <c r="H12" i="39"/>
  <c r="N11" i="39"/>
  <c r="M11" i="39"/>
  <c r="L11" i="39"/>
  <c r="K11" i="39"/>
  <c r="J11" i="39"/>
  <c r="I11" i="39"/>
  <c r="H11" i="39"/>
  <c r="N10" i="39"/>
  <c r="M10" i="39"/>
  <c r="L10" i="39"/>
  <c r="K10" i="39"/>
  <c r="I10" i="39"/>
  <c r="J10" i="39" s="1"/>
  <c r="H10" i="39"/>
  <c r="A10" i="39"/>
  <c r="N9" i="39"/>
  <c r="M9" i="39"/>
  <c r="L9" i="39"/>
  <c r="I9" i="39"/>
  <c r="H9" i="39"/>
  <c r="B9" i="39"/>
  <c r="N38" i="38"/>
  <c r="K38" i="38"/>
  <c r="I38" i="38"/>
  <c r="J38" i="38" s="1"/>
  <c r="H38" i="38"/>
  <c r="N37" i="38"/>
  <c r="M37" i="38"/>
  <c r="L37" i="38"/>
  <c r="H37" i="38"/>
  <c r="I37" i="38" s="1"/>
  <c r="N36" i="38"/>
  <c r="M36" i="38"/>
  <c r="L36" i="38"/>
  <c r="J36" i="38"/>
  <c r="I36" i="38"/>
  <c r="K36" i="38" s="1"/>
  <c r="H36" i="38"/>
  <c r="N35" i="38"/>
  <c r="M35" i="38"/>
  <c r="L35" i="38"/>
  <c r="H35" i="38"/>
  <c r="I35" i="38" s="1"/>
  <c r="N34" i="38"/>
  <c r="M34" i="38"/>
  <c r="L34" i="38"/>
  <c r="I34" i="38"/>
  <c r="J34" i="38" s="1"/>
  <c r="H34" i="38"/>
  <c r="N33" i="38"/>
  <c r="M33" i="38"/>
  <c r="L33" i="38"/>
  <c r="H33" i="38"/>
  <c r="I33" i="38" s="1"/>
  <c r="N32" i="38"/>
  <c r="M32" i="38"/>
  <c r="L32" i="38"/>
  <c r="K32" i="38"/>
  <c r="J32" i="38"/>
  <c r="I32" i="38"/>
  <c r="H32" i="38"/>
  <c r="N31" i="38"/>
  <c r="M31" i="38"/>
  <c r="L31" i="38"/>
  <c r="H31" i="38"/>
  <c r="I31" i="38" s="1"/>
  <c r="N30" i="38"/>
  <c r="M30" i="38"/>
  <c r="L30" i="38"/>
  <c r="I30" i="38"/>
  <c r="H30" i="38"/>
  <c r="N29" i="38"/>
  <c r="M29" i="38"/>
  <c r="L29" i="38"/>
  <c r="I29" i="38"/>
  <c r="H29" i="38"/>
  <c r="N28" i="38"/>
  <c r="M28" i="38"/>
  <c r="L28" i="38"/>
  <c r="I28" i="38"/>
  <c r="K28" i="38" s="1"/>
  <c r="H28" i="38"/>
  <c r="N27" i="38"/>
  <c r="M27" i="38"/>
  <c r="L27" i="38"/>
  <c r="H27" i="38"/>
  <c r="I27" i="38" s="1"/>
  <c r="K27" i="38" s="1"/>
  <c r="N26" i="38"/>
  <c r="M26" i="38"/>
  <c r="L26" i="38"/>
  <c r="K26" i="38"/>
  <c r="I26" i="38"/>
  <c r="J26" i="38" s="1"/>
  <c r="H26" i="38"/>
  <c r="N25" i="38"/>
  <c r="M25" i="38"/>
  <c r="L25" i="38"/>
  <c r="I25" i="38"/>
  <c r="H25" i="38"/>
  <c r="N24" i="38"/>
  <c r="M24" i="38"/>
  <c r="L24" i="38"/>
  <c r="J24" i="38"/>
  <c r="I24" i="38"/>
  <c r="K24" i="38" s="1"/>
  <c r="H24" i="38"/>
  <c r="N23" i="38"/>
  <c r="M23" i="38"/>
  <c r="L23" i="38"/>
  <c r="I23" i="38"/>
  <c r="H23" i="38"/>
  <c r="N22" i="38"/>
  <c r="M22" i="38"/>
  <c r="L22" i="38"/>
  <c r="K22" i="38"/>
  <c r="I22" i="38"/>
  <c r="J22" i="38" s="1"/>
  <c r="H22" i="38"/>
  <c r="N21" i="38"/>
  <c r="M21" i="38"/>
  <c r="L21" i="38"/>
  <c r="H21" i="38"/>
  <c r="I21" i="38" s="1"/>
  <c r="N20" i="38"/>
  <c r="M20" i="38"/>
  <c r="L20" i="38"/>
  <c r="K20" i="38"/>
  <c r="J20" i="38"/>
  <c r="I20" i="38"/>
  <c r="H20" i="38"/>
  <c r="N19" i="38"/>
  <c r="M19" i="38"/>
  <c r="L19" i="38"/>
  <c r="I19" i="38"/>
  <c r="H19" i="38"/>
  <c r="N18" i="38"/>
  <c r="M18" i="38"/>
  <c r="L18" i="38"/>
  <c r="H18" i="38"/>
  <c r="I18" i="38" s="1"/>
  <c r="N17" i="38"/>
  <c r="M17" i="38"/>
  <c r="L17" i="38"/>
  <c r="H17" i="38"/>
  <c r="I17" i="38" s="1"/>
  <c r="N16" i="38"/>
  <c r="M16" i="38"/>
  <c r="L16" i="38"/>
  <c r="I16" i="38"/>
  <c r="J16" i="38" s="1"/>
  <c r="H16" i="38"/>
  <c r="N15" i="38"/>
  <c r="M15" i="38"/>
  <c r="L15" i="38"/>
  <c r="H15" i="38"/>
  <c r="I15" i="38" s="1"/>
  <c r="J15" i="38" s="1"/>
  <c r="N14" i="38"/>
  <c r="M14" i="38"/>
  <c r="L14" i="38"/>
  <c r="I14" i="38"/>
  <c r="H14" i="38"/>
  <c r="N13" i="38"/>
  <c r="M13" i="38"/>
  <c r="M40" i="38" s="1"/>
  <c r="L13" i="38"/>
  <c r="H13" i="38"/>
  <c r="I13" i="38" s="1"/>
  <c r="N12" i="38"/>
  <c r="M12" i="38"/>
  <c r="L12" i="38"/>
  <c r="K12" i="38"/>
  <c r="J12" i="38"/>
  <c r="I12" i="38"/>
  <c r="H12" i="38"/>
  <c r="N11" i="38"/>
  <c r="M11" i="38"/>
  <c r="L11" i="38"/>
  <c r="K11" i="38"/>
  <c r="J11" i="38"/>
  <c r="I11" i="38"/>
  <c r="H11" i="38"/>
  <c r="N10" i="38"/>
  <c r="M10" i="38"/>
  <c r="L10" i="38"/>
  <c r="H10" i="38"/>
  <c r="I10" i="38" s="1"/>
  <c r="J10" i="38" s="1"/>
  <c r="A10" i="38"/>
  <c r="N9" i="38"/>
  <c r="M9" i="38"/>
  <c r="L9" i="38"/>
  <c r="I9" i="38"/>
  <c r="H9" i="38"/>
  <c r="B9" i="38"/>
  <c r="N38" i="37"/>
  <c r="K38" i="37"/>
  <c r="I38" i="37"/>
  <c r="J38" i="37" s="1"/>
  <c r="H38" i="37"/>
  <c r="N37" i="37"/>
  <c r="M37" i="37"/>
  <c r="L37" i="37"/>
  <c r="H37" i="37"/>
  <c r="I37" i="37" s="1"/>
  <c r="N36" i="37"/>
  <c r="M36" i="37"/>
  <c r="L36" i="37"/>
  <c r="I36" i="37"/>
  <c r="H36" i="37"/>
  <c r="N35" i="37"/>
  <c r="M35" i="37"/>
  <c r="L35" i="37"/>
  <c r="H35" i="37"/>
  <c r="I35" i="37" s="1"/>
  <c r="N34" i="37"/>
  <c r="M34" i="37"/>
  <c r="L34" i="37"/>
  <c r="H34" i="37"/>
  <c r="I34" i="37" s="1"/>
  <c r="N33" i="37"/>
  <c r="M33" i="37"/>
  <c r="L33" i="37"/>
  <c r="H33" i="37"/>
  <c r="I33" i="37" s="1"/>
  <c r="N32" i="37"/>
  <c r="M32" i="37"/>
  <c r="L32" i="37"/>
  <c r="I32" i="37"/>
  <c r="H32" i="37"/>
  <c r="N31" i="37"/>
  <c r="M31" i="37"/>
  <c r="L31" i="37"/>
  <c r="I31" i="37"/>
  <c r="J31" i="37" s="1"/>
  <c r="H31" i="37"/>
  <c r="N30" i="37"/>
  <c r="M30" i="37"/>
  <c r="L30" i="37"/>
  <c r="H30" i="37"/>
  <c r="I30" i="37" s="1"/>
  <c r="N29" i="37"/>
  <c r="M29" i="37"/>
  <c r="L29" i="37"/>
  <c r="I29" i="37"/>
  <c r="H29" i="37"/>
  <c r="N28" i="37"/>
  <c r="M28" i="37"/>
  <c r="L28" i="37"/>
  <c r="K28" i="37"/>
  <c r="J28" i="37"/>
  <c r="I28" i="37"/>
  <c r="H28" i="37"/>
  <c r="N27" i="37"/>
  <c r="M27" i="37"/>
  <c r="L27" i="37"/>
  <c r="K27" i="37"/>
  <c r="J27" i="37"/>
  <c r="I27" i="37"/>
  <c r="H27" i="37"/>
  <c r="N26" i="37"/>
  <c r="M26" i="37"/>
  <c r="L26" i="37"/>
  <c r="K26" i="37"/>
  <c r="I26" i="37"/>
  <c r="J26" i="37" s="1"/>
  <c r="H26" i="37"/>
  <c r="N25" i="37"/>
  <c r="M25" i="37"/>
  <c r="L25" i="37"/>
  <c r="I25" i="37"/>
  <c r="H25" i="37"/>
  <c r="N24" i="37"/>
  <c r="M24" i="37"/>
  <c r="L24" i="37"/>
  <c r="I24" i="37"/>
  <c r="K24" i="37" s="1"/>
  <c r="H24" i="37"/>
  <c r="N23" i="37"/>
  <c r="M23" i="37"/>
  <c r="L23" i="37"/>
  <c r="H23" i="37"/>
  <c r="I23" i="37" s="1"/>
  <c r="N22" i="37"/>
  <c r="M22" i="37"/>
  <c r="L22" i="37"/>
  <c r="I22" i="37"/>
  <c r="J22" i="37" s="1"/>
  <c r="H22" i="37"/>
  <c r="N21" i="37"/>
  <c r="M21" i="37"/>
  <c r="L21" i="37"/>
  <c r="I21" i="37"/>
  <c r="H21" i="37"/>
  <c r="N20" i="37"/>
  <c r="M20" i="37"/>
  <c r="L20" i="37"/>
  <c r="I20" i="37"/>
  <c r="K20" i="37" s="1"/>
  <c r="H20" i="37"/>
  <c r="N19" i="37"/>
  <c r="M19" i="37"/>
  <c r="L19" i="37"/>
  <c r="I19" i="37"/>
  <c r="H19" i="37"/>
  <c r="N18" i="37"/>
  <c r="M18" i="37"/>
  <c r="L18" i="37"/>
  <c r="H18" i="37"/>
  <c r="I18" i="37" s="1"/>
  <c r="N17" i="37"/>
  <c r="M17" i="37"/>
  <c r="L17" i="37"/>
  <c r="I17" i="37"/>
  <c r="H17" i="37"/>
  <c r="N16" i="37"/>
  <c r="M16" i="37"/>
  <c r="L16" i="37"/>
  <c r="K16" i="37"/>
  <c r="J16" i="37"/>
  <c r="I16" i="37"/>
  <c r="H16" i="37"/>
  <c r="N15" i="37"/>
  <c r="M15" i="37"/>
  <c r="L15" i="37"/>
  <c r="J15" i="37"/>
  <c r="I15" i="37"/>
  <c r="K15" i="37" s="1"/>
  <c r="H15" i="37"/>
  <c r="N14" i="37"/>
  <c r="M14" i="37"/>
  <c r="L14" i="37"/>
  <c r="H14" i="37"/>
  <c r="I14" i="37" s="1"/>
  <c r="N13" i="37"/>
  <c r="M13" i="37"/>
  <c r="L13" i="37"/>
  <c r="I13" i="37"/>
  <c r="H13" i="37"/>
  <c r="N12" i="37"/>
  <c r="M12" i="37"/>
  <c r="L12" i="37"/>
  <c r="K12" i="37"/>
  <c r="J12" i="37"/>
  <c r="I12" i="37"/>
  <c r="H12" i="37"/>
  <c r="A12" i="37"/>
  <c r="N11" i="37"/>
  <c r="M11" i="37"/>
  <c r="L11" i="37"/>
  <c r="K11" i="37"/>
  <c r="J11" i="37"/>
  <c r="H11" i="37"/>
  <c r="I11" i="37" s="1"/>
  <c r="A11" i="37"/>
  <c r="B11" i="37" s="1"/>
  <c r="N10" i="37"/>
  <c r="M10" i="37"/>
  <c r="L10" i="37"/>
  <c r="K10" i="37"/>
  <c r="I10" i="37"/>
  <c r="J10" i="37" s="1"/>
  <c r="H10" i="37"/>
  <c r="B10" i="37"/>
  <c r="A10" i="37"/>
  <c r="N9" i="37"/>
  <c r="M9" i="37"/>
  <c r="L9" i="37"/>
  <c r="I9" i="37"/>
  <c r="H9" i="37"/>
  <c r="B9" i="37"/>
  <c r="N38" i="36"/>
  <c r="K38" i="36"/>
  <c r="I38" i="36"/>
  <c r="J38" i="36" s="1"/>
  <c r="H38" i="36"/>
  <c r="N37" i="36"/>
  <c r="M37" i="36"/>
  <c r="L37" i="36"/>
  <c r="I37" i="36"/>
  <c r="H37" i="36"/>
  <c r="N36" i="36"/>
  <c r="M36" i="36"/>
  <c r="L36" i="36"/>
  <c r="K36" i="36"/>
  <c r="J36" i="36"/>
  <c r="I36" i="36"/>
  <c r="H36" i="36"/>
  <c r="N35" i="36"/>
  <c r="M35" i="36"/>
  <c r="L35" i="36"/>
  <c r="J35" i="36"/>
  <c r="I35" i="36"/>
  <c r="K35" i="36" s="1"/>
  <c r="H35" i="36"/>
  <c r="N34" i="36"/>
  <c r="M34" i="36"/>
  <c r="L34" i="36"/>
  <c r="I34" i="36"/>
  <c r="H34" i="36"/>
  <c r="N33" i="36"/>
  <c r="M33" i="36"/>
  <c r="L33" i="36"/>
  <c r="I33" i="36"/>
  <c r="H33" i="36"/>
  <c r="N32" i="36"/>
  <c r="M32" i="36"/>
  <c r="L32" i="36"/>
  <c r="K32" i="36"/>
  <c r="I32" i="36"/>
  <c r="J32" i="36" s="1"/>
  <c r="H32" i="36"/>
  <c r="N31" i="36"/>
  <c r="M31" i="36"/>
  <c r="L31" i="36"/>
  <c r="K31" i="36"/>
  <c r="H31" i="36"/>
  <c r="I31" i="36" s="1"/>
  <c r="J31" i="36" s="1"/>
  <c r="N30" i="36"/>
  <c r="M30" i="36"/>
  <c r="L30" i="36"/>
  <c r="H30" i="36"/>
  <c r="I30" i="36" s="1"/>
  <c r="N29" i="36"/>
  <c r="M29" i="36"/>
  <c r="L29" i="36"/>
  <c r="H29" i="36"/>
  <c r="I29" i="36" s="1"/>
  <c r="N28" i="36"/>
  <c r="M28" i="36"/>
  <c r="L28" i="36"/>
  <c r="K28" i="36"/>
  <c r="J28" i="36"/>
  <c r="I28" i="36"/>
  <c r="H28" i="36"/>
  <c r="N27" i="36"/>
  <c r="M27" i="36"/>
  <c r="L27" i="36"/>
  <c r="I27" i="36"/>
  <c r="K27" i="36" s="1"/>
  <c r="H27" i="36"/>
  <c r="N26" i="36"/>
  <c r="M26" i="36"/>
  <c r="L26" i="36"/>
  <c r="H26" i="36"/>
  <c r="I26" i="36" s="1"/>
  <c r="J26" i="36" s="1"/>
  <c r="N25" i="36"/>
  <c r="M25" i="36"/>
  <c r="L25" i="36"/>
  <c r="I25" i="36"/>
  <c r="H25" i="36"/>
  <c r="N24" i="36"/>
  <c r="M24" i="36"/>
  <c r="L24" i="36"/>
  <c r="I24" i="36"/>
  <c r="J24" i="36" s="1"/>
  <c r="H24" i="36"/>
  <c r="N23" i="36"/>
  <c r="M23" i="36"/>
  <c r="L23" i="36"/>
  <c r="I23" i="36"/>
  <c r="K23" i="36" s="1"/>
  <c r="H23" i="36"/>
  <c r="N22" i="36"/>
  <c r="M22" i="36"/>
  <c r="L22" i="36"/>
  <c r="I22" i="36"/>
  <c r="H22" i="36"/>
  <c r="N21" i="36"/>
  <c r="M21" i="36"/>
  <c r="L21" i="36"/>
  <c r="I21" i="36"/>
  <c r="H21" i="36"/>
  <c r="N20" i="36"/>
  <c r="M20" i="36"/>
  <c r="L20" i="36"/>
  <c r="I20" i="36"/>
  <c r="H20" i="36"/>
  <c r="N19" i="36"/>
  <c r="M19" i="36"/>
  <c r="L19" i="36"/>
  <c r="K19" i="36"/>
  <c r="J19" i="36"/>
  <c r="I19" i="36"/>
  <c r="H19" i="36"/>
  <c r="N18" i="36"/>
  <c r="M18" i="36"/>
  <c r="L18" i="36"/>
  <c r="I18" i="36"/>
  <c r="H18" i="36"/>
  <c r="N17" i="36"/>
  <c r="M17" i="36"/>
  <c r="M40" i="36" s="1"/>
  <c r="L17" i="36"/>
  <c r="H17" i="36"/>
  <c r="I17" i="36" s="1"/>
  <c r="N16" i="36"/>
  <c r="M16" i="36"/>
  <c r="L16" i="36"/>
  <c r="K16" i="36"/>
  <c r="J16" i="36"/>
  <c r="I16" i="36"/>
  <c r="H16" i="36"/>
  <c r="N15" i="36"/>
  <c r="M15" i="36"/>
  <c r="L15" i="36"/>
  <c r="H15" i="36"/>
  <c r="I15" i="36" s="1"/>
  <c r="N14" i="36"/>
  <c r="M14" i="36"/>
  <c r="L14" i="36"/>
  <c r="H14" i="36"/>
  <c r="I14" i="36" s="1"/>
  <c r="N13" i="36"/>
  <c r="M13" i="36"/>
  <c r="L13" i="36"/>
  <c r="H13" i="36"/>
  <c r="I13" i="36" s="1"/>
  <c r="N12" i="36"/>
  <c r="M12" i="36"/>
  <c r="L12" i="36"/>
  <c r="K12" i="36"/>
  <c r="J12" i="36"/>
  <c r="I12" i="36"/>
  <c r="H12" i="36"/>
  <c r="N11" i="36"/>
  <c r="M11" i="36"/>
  <c r="L11" i="36"/>
  <c r="K11" i="36"/>
  <c r="J11" i="36"/>
  <c r="I11" i="36"/>
  <c r="H11" i="36"/>
  <c r="A11" i="36"/>
  <c r="N10" i="36"/>
  <c r="M10" i="36"/>
  <c r="L10" i="36"/>
  <c r="K10" i="36"/>
  <c r="I10" i="36"/>
  <c r="J10" i="36" s="1"/>
  <c r="H10" i="36"/>
  <c r="A10" i="36"/>
  <c r="B10" i="36" s="1"/>
  <c r="N9" i="36"/>
  <c r="M9" i="36"/>
  <c r="L9" i="36"/>
  <c r="I9" i="36"/>
  <c r="H9" i="36"/>
  <c r="B9" i="36"/>
  <c r="N38" i="35"/>
  <c r="I38" i="35"/>
  <c r="J38" i="35" s="1"/>
  <c r="H38" i="35"/>
  <c r="N37" i="35"/>
  <c r="M37" i="35"/>
  <c r="L37" i="35"/>
  <c r="I37" i="35"/>
  <c r="H37" i="35"/>
  <c r="N36" i="35"/>
  <c r="M36" i="35"/>
  <c r="L36" i="35"/>
  <c r="I36" i="35"/>
  <c r="H36" i="35"/>
  <c r="N35" i="35"/>
  <c r="M35" i="35"/>
  <c r="L35" i="35"/>
  <c r="I35" i="35"/>
  <c r="H35" i="35"/>
  <c r="N34" i="35"/>
  <c r="M34" i="35"/>
  <c r="L34" i="35"/>
  <c r="H34" i="35"/>
  <c r="I34" i="35" s="1"/>
  <c r="N33" i="35"/>
  <c r="M33" i="35"/>
  <c r="L33" i="35"/>
  <c r="I33" i="35"/>
  <c r="H33" i="35"/>
  <c r="N32" i="35"/>
  <c r="M32" i="35"/>
  <c r="L32" i="35"/>
  <c r="K32" i="35"/>
  <c r="J32" i="35"/>
  <c r="I32" i="35"/>
  <c r="H32" i="35"/>
  <c r="N31" i="35"/>
  <c r="M31" i="35"/>
  <c r="L31" i="35"/>
  <c r="H31" i="35"/>
  <c r="I31" i="35" s="1"/>
  <c r="J31" i="35" s="1"/>
  <c r="N30" i="35"/>
  <c r="M30" i="35"/>
  <c r="L30" i="35"/>
  <c r="I30" i="35"/>
  <c r="H30" i="35"/>
  <c r="N29" i="35"/>
  <c r="M29" i="35"/>
  <c r="L29" i="35"/>
  <c r="I29" i="35"/>
  <c r="H29" i="35"/>
  <c r="N28" i="35"/>
  <c r="M28" i="35"/>
  <c r="L28" i="35"/>
  <c r="I28" i="35"/>
  <c r="K28" i="35" s="1"/>
  <c r="H28" i="35"/>
  <c r="N27" i="35"/>
  <c r="M27" i="35"/>
  <c r="L27" i="35"/>
  <c r="H27" i="35"/>
  <c r="I27" i="35" s="1"/>
  <c r="J27" i="35" s="1"/>
  <c r="N26" i="35"/>
  <c r="M26" i="35"/>
  <c r="L26" i="35"/>
  <c r="K26" i="35"/>
  <c r="I26" i="35"/>
  <c r="J26" i="35" s="1"/>
  <c r="H26" i="35"/>
  <c r="N25" i="35"/>
  <c r="M25" i="35"/>
  <c r="L25" i="35"/>
  <c r="H25" i="35"/>
  <c r="I25" i="35" s="1"/>
  <c r="N24" i="35"/>
  <c r="M24" i="35"/>
  <c r="L24" i="35"/>
  <c r="I24" i="35"/>
  <c r="H24" i="35"/>
  <c r="N23" i="35"/>
  <c r="M23" i="35"/>
  <c r="L23" i="35"/>
  <c r="I23" i="35"/>
  <c r="J23" i="35" s="1"/>
  <c r="H23" i="35"/>
  <c r="N22" i="35"/>
  <c r="M22" i="35"/>
  <c r="L22" i="35"/>
  <c r="H22" i="35"/>
  <c r="I22" i="35" s="1"/>
  <c r="N21" i="35"/>
  <c r="M21" i="35"/>
  <c r="L21" i="35"/>
  <c r="H21" i="35"/>
  <c r="I21" i="35" s="1"/>
  <c r="N20" i="35"/>
  <c r="M20" i="35"/>
  <c r="L20" i="35"/>
  <c r="I20" i="35"/>
  <c r="K20" i="35" s="1"/>
  <c r="H20" i="35"/>
  <c r="N19" i="35"/>
  <c r="M19" i="35"/>
  <c r="L19" i="35"/>
  <c r="H19" i="35"/>
  <c r="I19" i="35" s="1"/>
  <c r="N18" i="35"/>
  <c r="M18" i="35"/>
  <c r="L18" i="35"/>
  <c r="H18" i="35"/>
  <c r="I18" i="35" s="1"/>
  <c r="N17" i="35"/>
  <c r="M17" i="35"/>
  <c r="L17" i="35"/>
  <c r="I17" i="35"/>
  <c r="H17" i="35"/>
  <c r="N16" i="35"/>
  <c r="M16" i="35"/>
  <c r="L16" i="35"/>
  <c r="I16" i="35"/>
  <c r="J16" i="35" s="1"/>
  <c r="H16" i="35"/>
  <c r="N15" i="35"/>
  <c r="M15" i="35"/>
  <c r="L15" i="35"/>
  <c r="K15" i="35"/>
  <c r="H15" i="35"/>
  <c r="I15" i="35" s="1"/>
  <c r="J15" i="35" s="1"/>
  <c r="N14" i="35"/>
  <c r="M14" i="35"/>
  <c r="L14" i="35"/>
  <c r="I14" i="35"/>
  <c r="J14" i="35" s="1"/>
  <c r="H14" i="35"/>
  <c r="N13" i="35"/>
  <c r="M13" i="35"/>
  <c r="L13" i="35"/>
  <c r="H13" i="35"/>
  <c r="I13" i="35" s="1"/>
  <c r="N12" i="35"/>
  <c r="M12" i="35"/>
  <c r="L12" i="35"/>
  <c r="K12" i="35"/>
  <c r="J12" i="35"/>
  <c r="I12" i="35"/>
  <c r="H12" i="35"/>
  <c r="N11" i="35"/>
  <c r="M11" i="35"/>
  <c r="L11" i="35"/>
  <c r="K11" i="35"/>
  <c r="J11" i="35"/>
  <c r="I11" i="35"/>
  <c r="H11" i="35"/>
  <c r="N10" i="35"/>
  <c r="M10" i="35"/>
  <c r="L10" i="35"/>
  <c r="K10" i="35"/>
  <c r="H10" i="35"/>
  <c r="I10" i="35" s="1"/>
  <c r="A10" i="35"/>
  <c r="N9" i="35"/>
  <c r="N40" i="35" s="1"/>
  <c r="M9" i="35"/>
  <c r="L9" i="35"/>
  <c r="I9" i="35"/>
  <c r="H9" i="35"/>
  <c r="B9" i="35"/>
  <c r="H40" i="34"/>
  <c r="N38" i="34"/>
  <c r="I38" i="34"/>
  <c r="J38" i="34" s="1"/>
  <c r="H38" i="34"/>
  <c r="N37" i="34"/>
  <c r="M37" i="34"/>
  <c r="L37" i="34"/>
  <c r="H37" i="34"/>
  <c r="I37" i="34" s="1"/>
  <c r="N36" i="34"/>
  <c r="M36" i="34"/>
  <c r="L36" i="34"/>
  <c r="I36" i="34"/>
  <c r="H36" i="34"/>
  <c r="N35" i="34"/>
  <c r="M35" i="34"/>
  <c r="L35" i="34"/>
  <c r="H35" i="34"/>
  <c r="I35" i="34" s="1"/>
  <c r="N34" i="34"/>
  <c r="M34" i="34"/>
  <c r="L34" i="34"/>
  <c r="K34" i="34"/>
  <c r="I34" i="34"/>
  <c r="J34" i="34" s="1"/>
  <c r="H34" i="34"/>
  <c r="N33" i="34"/>
  <c r="M33" i="34"/>
  <c r="L33" i="34"/>
  <c r="H33" i="34"/>
  <c r="I33" i="34" s="1"/>
  <c r="N32" i="34"/>
  <c r="M32" i="34"/>
  <c r="L32" i="34"/>
  <c r="K32" i="34"/>
  <c r="J32" i="34"/>
  <c r="I32" i="34"/>
  <c r="H32" i="34"/>
  <c r="N31" i="34"/>
  <c r="M31" i="34"/>
  <c r="L31" i="34"/>
  <c r="H31" i="34"/>
  <c r="I31" i="34" s="1"/>
  <c r="N30" i="34"/>
  <c r="M30" i="34"/>
  <c r="L30" i="34"/>
  <c r="H30" i="34"/>
  <c r="I30" i="34" s="1"/>
  <c r="N29" i="34"/>
  <c r="M29" i="34"/>
  <c r="L29" i="34"/>
  <c r="H29" i="34"/>
  <c r="I29" i="34" s="1"/>
  <c r="N28" i="34"/>
  <c r="M28" i="34"/>
  <c r="L28" i="34"/>
  <c r="K28" i="34"/>
  <c r="J28" i="34"/>
  <c r="I28" i="34"/>
  <c r="H28" i="34"/>
  <c r="N27" i="34"/>
  <c r="M27" i="34"/>
  <c r="L27" i="34"/>
  <c r="K27" i="34"/>
  <c r="J27" i="34"/>
  <c r="I27" i="34"/>
  <c r="H27" i="34"/>
  <c r="N26" i="34"/>
  <c r="M26" i="34"/>
  <c r="L26" i="34"/>
  <c r="H26" i="34"/>
  <c r="I26" i="34" s="1"/>
  <c r="N25" i="34"/>
  <c r="M25" i="34"/>
  <c r="L25" i="34"/>
  <c r="I25" i="34"/>
  <c r="H25" i="34"/>
  <c r="N24" i="34"/>
  <c r="M24" i="34"/>
  <c r="L24" i="34"/>
  <c r="I24" i="34"/>
  <c r="K24" i="34" s="1"/>
  <c r="H24" i="34"/>
  <c r="N23" i="34"/>
  <c r="M23" i="34"/>
  <c r="L23" i="34"/>
  <c r="K23" i="34"/>
  <c r="J23" i="34"/>
  <c r="I23" i="34"/>
  <c r="H23" i="34"/>
  <c r="N22" i="34"/>
  <c r="M22" i="34"/>
  <c r="L22" i="34"/>
  <c r="K22" i="34"/>
  <c r="I22" i="34"/>
  <c r="J22" i="34" s="1"/>
  <c r="H22" i="34"/>
  <c r="N21" i="34"/>
  <c r="M21" i="34"/>
  <c r="L21" i="34"/>
  <c r="I21" i="34"/>
  <c r="J21" i="34" s="1"/>
  <c r="H21" i="34"/>
  <c r="N20" i="34"/>
  <c r="M20" i="34"/>
  <c r="L20" i="34"/>
  <c r="I20" i="34"/>
  <c r="K20" i="34" s="1"/>
  <c r="H20" i="34"/>
  <c r="N19" i="34"/>
  <c r="M19" i="34"/>
  <c r="L19" i="34"/>
  <c r="I19" i="34"/>
  <c r="K19" i="34" s="1"/>
  <c r="H19" i="34"/>
  <c r="N18" i="34"/>
  <c r="M18" i="34"/>
  <c r="L18" i="34"/>
  <c r="K18" i="34"/>
  <c r="I18" i="34"/>
  <c r="J18" i="34" s="1"/>
  <c r="H18" i="34"/>
  <c r="N17" i="34"/>
  <c r="M17" i="34"/>
  <c r="L17" i="34"/>
  <c r="H17" i="34"/>
  <c r="I17" i="34" s="1"/>
  <c r="N16" i="34"/>
  <c r="M16" i="34"/>
  <c r="L16" i="34"/>
  <c r="J16" i="34"/>
  <c r="I16" i="34"/>
  <c r="K16" i="34" s="1"/>
  <c r="H16" i="34"/>
  <c r="N15" i="34"/>
  <c r="M15" i="34"/>
  <c r="L15" i="34"/>
  <c r="J15" i="34"/>
  <c r="I15" i="34"/>
  <c r="K15" i="34" s="1"/>
  <c r="H15" i="34"/>
  <c r="N14" i="34"/>
  <c r="M14" i="34"/>
  <c r="L14" i="34"/>
  <c r="K14" i="34"/>
  <c r="I14" i="34"/>
  <c r="J14" i="34" s="1"/>
  <c r="H14" i="34"/>
  <c r="N13" i="34"/>
  <c r="M13" i="34"/>
  <c r="L13" i="34"/>
  <c r="K13" i="34"/>
  <c r="I13" i="34"/>
  <c r="J13" i="34" s="1"/>
  <c r="H13" i="34"/>
  <c r="N12" i="34"/>
  <c r="M12" i="34"/>
  <c r="L12" i="34"/>
  <c r="I12" i="34"/>
  <c r="K12" i="34" s="1"/>
  <c r="H12" i="34"/>
  <c r="N11" i="34"/>
  <c r="M11" i="34"/>
  <c r="L11" i="34"/>
  <c r="K11" i="34"/>
  <c r="J11" i="34"/>
  <c r="I11" i="34"/>
  <c r="H11" i="34"/>
  <c r="N10" i="34"/>
  <c r="M10" i="34"/>
  <c r="L10" i="34"/>
  <c r="I10" i="34"/>
  <c r="J10" i="34" s="1"/>
  <c r="H10" i="34"/>
  <c r="A10" i="34"/>
  <c r="A11" i="34" s="1"/>
  <c r="N9" i="34"/>
  <c r="N40" i="34" s="1"/>
  <c r="M9" i="34"/>
  <c r="L9" i="34"/>
  <c r="I9" i="34"/>
  <c r="H9" i="34"/>
  <c r="B9" i="34"/>
  <c r="N38" i="33"/>
  <c r="K38" i="33"/>
  <c r="I38" i="33"/>
  <c r="J38" i="33" s="1"/>
  <c r="H38" i="33"/>
  <c r="N37" i="33"/>
  <c r="M37" i="33"/>
  <c r="L37" i="33"/>
  <c r="I37" i="33"/>
  <c r="H37" i="33"/>
  <c r="N36" i="33"/>
  <c r="M36" i="33"/>
  <c r="L36" i="33"/>
  <c r="H36" i="33"/>
  <c r="I36" i="33" s="1"/>
  <c r="K36" i="33" s="1"/>
  <c r="N35" i="33"/>
  <c r="M35" i="33"/>
  <c r="L35" i="33"/>
  <c r="K35" i="33"/>
  <c r="J35" i="33"/>
  <c r="I35" i="33"/>
  <c r="H35" i="33"/>
  <c r="N34" i="33"/>
  <c r="M34" i="33"/>
  <c r="L34" i="33"/>
  <c r="H34" i="33"/>
  <c r="I34" i="33" s="1"/>
  <c r="N33" i="33"/>
  <c r="M33" i="33"/>
  <c r="L33" i="33"/>
  <c r="K33" i="33"/>
  <c r="H33" i="33"/>
  <c r="I33" i="33" s="1"/>
  <c r="J33" i="33" s="1"/>
  <c r="N32" i="33"/>
  <c r="M32" i="33"/>
  <c r="L32" i="33"/>
  <c r="K32" i="33"/>
  <c r="J32" i="33"/>
  <c r="I32" i="33"/>
  <c r="H32" i="33"/>
  <c r="N31" i="33"/>
  <c r="M31" i="33"/>
  <c r="L31" i="33"/>
  <c r="H31" i="33"/>
  <c r="I31" i="33" s="1"/>
  <c r="N30" i="33"/>
  <c r="M30" i="33"/>
  <c r="L30" i="33"/>
  <c r="H30" i="33"/>
  <c r="I30" i="33" s="1"/>
  <c r="J30" i="33" s="1"/>
  <c r="N29" i="33"/>
  <c r="M29" i="33"/>
  <c r="L29" i="33"/>
  <c r="K29" i="33"/>
  <c r="I29" i="33"/>
  <c r="J29" i="33" s="1"/>
  <c r="H29" i="33"/>
  <c r="N28" i="33"/>
  <c r="M28" i="33"/>
  <c r="L28" i="33"/>
  <c r="K28" i="33"/>
  <c r="J28" i="33"/>
  <c r="I28" i="33"/>
  <c r="H28" i="33"/>
  <c r="N27" i="33"/>
  <c r="M27" i="33"/>
  <c r="L27" i="33"/>
  <c r="H27" i="33"/>
  <c r="I27" i="33" s="1"/>
  <c r="N26" i="33"/>
  <c r="M26" i="33"/>
  <c r="L26" i="33"/>
  <c r="K26" i="33"/>
  <c r="I26" i="33"/>
  <c r="J26" i="33" s="1"/>
  <c r="H26" i="33"/>
  <c r="N25" i="33"/>
  <c r="M25" i="33"/>
  <c r="M40" i="33" s="1"/>
  <c r="L25" i="33"/>
  <c r="K25" i="33"/>
  <c r="I25" i="33"/>
  <c r="J25" i="33" s="1"/>
  <c r="H25" i="33"/>
  <c r="N24" i="33"/>
  <c r="M24" i="33"/>
  <c r="L24" i="33"/>
  <c r="H24" i="33"/>
  <c r="I24" i="33" s="1"/>
  <c r="N23" i="33"/>
  <c r="M23" i="33"/>
  <c r="L23" i="33"/>
  <c r="K23" i="33"/>
  <c r="J23" i="33"/>
  <c r="I23" i="33"/>
  <c r="H23" i="33"/>
  <c r="N22" i="33"/>
  <c r="M22" i="33"/>
  <c r="L22" i="33"/>
  <c r="H22" i="33"/>
  <c r="I22" i="33" s="1"/>
  <c r="N21" i="33"/>
  <c r="M21" i="33"/>
  <c r="L21" i="33"/>
  <c r="H21" i="33"/>
  <c r="I21" i="33" s="1"/>
  <c r="J21" i="33" s="1"/>
  <c r="N20" i="33"/>
  <c r="M20" i="33"/>
  <c r="L20" i="33"/>
  <c r="K20" i="33"/>
  <c r="J20" i="33"/>
  <c r="I20" i="33"/>
  <c r="H20" i="33"/>
  <c r="N19" i="33"/>
  <c r="M19" i="33"/>
  <c r="L19" i="33"/>
  <c r="K19" i="33"/>
  <c r="J19" i="33"/>
  <c r="I19" i="33"/>
  <c r="H19" i="33"/>
  <c r="N18" i="33"/>
  <c r="M18" i="33"/>
  <c r="L18" i="33"/>
  <c r="K18" i="33"/>
  <c r="H18" i="33"/>
  <c r="I18" i="33" s="1"/>
  <c r="J18" i="33" s="1"/>
  <c r="N17" i="33"/>
  <c r="M17" i="33"/>
  <c r="L17" i="33"/>
  <c r="K17" i="33"/>
  <c r="I17" i="33"/>
  <c r="J17" i="33" s="1"/>
  <c r="H17" i="33"/>
  <c r="N16" i="33"/>
  <c r="M16" i="33"/>
  <c r="L16" i="33"/>
  <c r="H16" i="33"/>
  <c r="H40" i="33" s="1"/>
  <c r="N15" i="33"/>
  <c r="M15" i="33"/>
  <c r="L15" i="33"/>
  <c r="K15" i="33"/>
  <c r="J15" i="33"/>
  <c r="H15" i="33"/>
  <c r="I15" i="33" s="1"/>
  <c r="N14" i="33"/>
  <c r="M14" i="33"/>
  <c r="L14" i="33"/>
  <c r="K14" i="33"/>
  <c r="I14" i="33"/>
  <c r="J14" i="33" s="1"/>
  <c r="H14" i="33"/>
  <c r="N13" i="33"/>
  <c r="M13" i="33"/>
  <c r="L13" i="33"/>
  <c r="H13" i="33"/>
  <c r="I13" i="33" s="1"/>
  <c r="N12" i="33"/>
  <c r="M12" i="33"/>
  <c r="L12" i="33"/>
  <c r="K12" i="33"/>
  <c r="J12" i="33"/>
  <c r="H12" i="33"/>
  <c r="I12" i="33" s="1"/>
  <c r="N11" i="33"/>
  <c r="M11" i="33"/>
  <c r="L11" i="33"/>
  <c r="K11" i="33"/>
  <c r="J11" i="33"/>
  <c r="I11" i="33"/>
  <c r="H11" i="33"/>
  <c r="A11" i="33"/>
  <c r="N10" i="33"/>
  <c r="M10" i="33"/>
  <c r="L10" i="33"/>
  <c r="H10" i="33"/>
  <c r="I10" i="33" s="1"/>
  <c r="A10" i="33"/>
  <c r="B10" i="33" s="1"/>
  <c r="N9" i="33"/>
  <c r="M9" i="33"/>
  <c r="L9" i="33"/>
  <c r="K9" i="33"/>
  <c r="H9" i="33"/>
  <c r="I9" i="33" s="1"/>
  <c r="J9" i="33" s="1"/>
  <c r="B9" i="33"/>
  <c r="N38" i="32"/>
  <c r="H38" i="32"/>
  <c r="I38" i="32" s="1"/>
  <c r="N37" i="32"/>
  <c r="M37" i="32"/>
  <c r="L37" i="32"/>
  <c r="H37" i="32"/>
  <c r="I37" i="32" s="1"/>
  <c r="N36" i="32"/>
  <c r="M36" i="32"/>
  <c r="L36" i="32"/>
  <c r="H36" i="32"/>
  <c r="I36" i="32" s="1"/>
  <c r="N35" i="32"/>
  <c r="M35" i="32"/>
  <c r="L35" i="32"/>
  <c r="K35" i="32"/>
  <c r="I35" i="32"/>
  <c r="J35" i="32" s="1"/>
  <c r="H35" i="32"/>
  <c r="N34" i="32"/>
  <c r="M34" i="32"/>
  <c r="L34" i="32"/>
  <c r="H34" i="32"/>
  <c r="I34" i="32" s="1"/>
  <c r="N33" i="32"/>
  <c r="M33" i="32"/>
  <c r="L33" i="32"/>
  <c r="K33" i="32"/>
  <c r="I33" i="32"/>
  <c r="J33" i="32" s="1"/>
  <c r="H33" i="32"/>
  <c r="N32" i="32"/>
  <c r="M32" i="32"/>
  <c r="L32" i="32"/>
  <c r="K32" i="32"/>
  <c r="I32" i="32"/>
  <c r="J32" i="32" s="1"/>
  <c r="H32" i="32"/>
  <c r="N31" i="32"/>
  <c r="M31" i="32"/>
  <c r="L31" i="32"/>
  <c r="K31" i="32"/>
  <c r="H31" i="32"/>
  <c r="I31" i="32" s="1"/>
  <c r="J31" i="32" s="1"/>
  <c r="N30" i="32"/>
  <c r="M30" i="32"/>
  <c r="L30" i="32"/>
  <c r="H30" i="32"/>
  <c r="I30" i="32" s="1"/>
  <c r="N29" i="32"/>
  <c r="M29" i="32"/>
  <c r="L29" i="32"/>
  <c r="I29" i="32"/>
  <c r="H29" i="32"/>
  <c r="N28" i="32"/>
  <c r="M28" i="32"/>
  <c r="L28" i="32"/>
  <c r="H28" i="32"/>
  <c r="I28" i="32" s="1"/>
  <c r="J28" i="32" s="1"/>
  <c r="N27" i="32"/>
  <c r="M27" i="32"/>
  <c r="L27" i="32"/>
  <c r="K27" i="32"/>
  <c r="J27" i="32"/>
  <c r="I27" i="32"/>
  <c r="H27" i="32"/>
  <c r="N26" i="32"/>
  <c r="M26" i="32"/>
  <c r="L26" i="32"/>
  <c r="H26" i="32"/>
  <c r="I26" i="32" s="1"/>
  <c r="N25" i="32"/>
  <c r="M25" i="32"/>
  <c r="L25" i="32"/>
  <c r="H25" i="32"/>
  <c r="I25" i="32" s="1"/>
  <c r="N24" i="32"/>
  <c r="M24" i="32"/>
  <c r="L24" i="32"/>
  <c r="H24" i="32"/>
  <c r="I24" i="32" s="1"/>
  <c r="N23" i="32"/>
  <c r="M23" i="32"/>
  <c r="L23" i="32"/>
  <c r="K23" i="32"/>
  <c r="I23" i="32"/>
  <c r="J23" i="32" s="1"/>
  <c r="H23" i="32"/>
  <c r="N22" i="32"/>
  <c r="M22" i="32"/>
  <c r="L22" i="32"/>
  <c r="H22" i="32"/>
  <c r="I22" i="32" s="1"/>
  <c r="N21" i="32"/>
  <c r="M21" i="32"/>
  <c r="L21" i="32"/>
  <c r="H21" i="32"/>
  <c r="I21" i="32" s="1"/>
  <c r="N20" i="32"/>
  <c r="M20" i="32"/>
  <c r="L20" i="32"/>
  <c r="I20" i="32"/>
  <c r="H20" i="32"/>
  <c r="N19" i="32"/>
  <c r="M19" i="32"/>
  <c r="L19" i="32"/>
  <c r="H19" i="32"/>
  <c r="I19" i="32" s="1"/>
  <c r="N18" i="32"/>
  <c r="M18" i="32"/>
  <c r="L18" i="32"/>
  <c r="H18" i="32"/>
  <c r="I18" i="32" s="1"/>
  <c r="N17" i="32"/>
  <c r="M17" i="32"/>
  <c r="L17" i="32"/>
  <c r="H17" i="32"/>
  <c r="I17" i="32" s="1"/>
  <c r="N16" i="32"/>
  <c r="M16" i="32"/>
  <c r="L16" i="32"/>
  <c r="K16" i="32"/>
  <c r="H16" i="32"/>
  <c r="I16" i="32" s="1"/>
  <c r="J16" i="32" s="1"/>
  <c r="N15" i="32"/>
  <c r="M15" i="32"/>
  <c r="L15" i="32"/>
  <c r="H15" i="32"/>
  <c r="I15" i="32" s="1"/>
  <c r="N14" i="32"/>
  <c r="M14" i="32"/>
  <c r="L14" i="32"/>
  <c r="I14" i="32"/>
  <c r="H14" i="32"/>
  <c r="N13" i="32"/>
  <c r="M13" i="32"/>
  <c r="L13" i="32"/>
  <c r="H13" i="32"/>
  <c r="I13" i="32" s="1"/>
  <c r="N12" i="32"/>
  <c r="M12" i="32"/>
  <c r="L12" i="32"/>
  <c r="K12" i="32"/>
  <c r="H12" i="32"/>
  <c r="I12" i="32" s="1"/>
  <c r="J12" i="32" s="1"/>
  <c r="N11" i="32"/>
  <c r="M11" i="32"/>
  <c r="L11" i="32"/>
  <c r="H11" i="32"/>
  <c r="I11" i="32" s="1"/>
  <c r="A11" i="32"/>
  <c r="N10" i="32"/>
  <c r="M10" i="32"/>
  <c r="L10" i="32"/>
  <c r="H10" i="32"/>
  <c r="I10" i="32" s="1"/>
  <c r="B10" i="32"/>
  <c r="A10" i="32"/>
  <c r="N9" i="32"/>
  <c r="M9" i="32"/>
  <c r="L9" i="32"/>
  <c r="H9" i="32"/>
  <c r="B9" i="32"/>
  <c r="N38" i="31"/>
  <c r="H38" i="31"/>
  <c r="I38" i="31" s="1"/>
  <c r="N37" i="31"/>
  <c r="M37" i="31"/>
  <c r="L37" i="31"/>
  <c r="H37" i="31"/>
  <c r="I37" i="31" s="1"/>
  <c r="N36" i="31"/>
  <c r="M36" i="31"/>
  <c r="L36" i="31"/>
  <c r="I36" i="31"/>
  <c r="H36" i="31"/>
  <c r="N35" i="31"/>
  <c r="M35" i="31"/>
  <c r="L35" i="31"/>
  <c r="H35" i="31"/>
  <c r="I35" i="31" s="1"/>
  <c r="N34" i="31"/>
  <c r="M34" i="31"/>
  <c r="L34" i="31"/>
  <c r="I34" i="31"/>
  <c r="J34" i="31" s="1"/>
  <c r="H34" i="31"/>
  <c r="N33" i="31"/>
  <c r="M33" i="31"/>
  <c r="L33" i="31"/>
  <c r="H33" i="31"/>
  <c r="I33" i="31" s="1"/>
  <c r="N32" i="31"/>
  <c r="M32" i="31"/>
  <c r="L32" i="31"/>
  <c r="K32" i="31"/>
  <c r="J32" i="31"/>
  <c r="I32" i="31"/>
  <c r="H32" i="31"/>
  <c r="N31" i="31"/>
  <c r="M31" i="31"/>
  <c r="L31" i="31"/>
  <c r="H31" i="31"/>
  <c r="I31" i="31" s="1"/>
  <c r="N30" i="31"/>
  <c r="M30" i="31"/>
  <c r="L30" i="31"/>
  <c r="I30" i="31"/>
  <c r="H30" i="31"/>
  <c r="N29" i="31"/>
  <c r="M29" i="31"/>
  <c r="L29" i="31"/>
  <c r="H29" i="31"/>
  <c r="I29" i="31" s="1"/>
  <c r="N28" i="31"/>
  <c r="M28" i="31"/>
  <c r="L28" i="31"/>
  <c r="H28" i="31"/>
  <c r="I28" i="31" s="1"/>
  <c r="N27" i="31"/>
  <c r="M27" i="31"/>
  <c r="L27" i="31"/>
  <c r="H27" i="31"/>
  <c r="I27" i="31" s="1"/>
  <c r="N26" i="31"/>
  <c r="M26" i="31"/>
  <c r="L26" i="31"/>
  <c r="H26" i="31"/>
  <c r="I26" i="31" s="1"/>
  <c r="N25" i="31"/>
  <c r="M25" i="31"/>
  <c r="L25" i="31"/>
  <c r="H25" i="31"/>
  <c r="I25" i="31" s="1"/>
  <c r="N24" i="31"/>
  <c r="M24" i="31"/>
  <c r="L24" i="31"/>
  <c r="H24" i="31"/>
  <c r="I24" i="31" s="1"/>
  <c r="N23" i="31"/>
  <c r="M23" i="31"/>
  <c r="L23" i="31"/>
  <c r="H23" i="31"/>
  <c r="I23" i="31" s="1"/>
  <c r="N22" i="31"/>
  <c r="M22" i="31"/>
  <c r="L22" i="31"/>
  <c r="H22" i="31"/>
  <c r="I22" i="31" s="1"/>
  <c r="N21" i="31"/>
  <c r="M21" i="31"/>
  <c r="L21" i="31"/>
  <c r="H21" i="31"/>
  <c r="I21" i="31" s="1"/>
  <c r="N20" i="31"/>
  <c r="M20" i="31"/>
  <c r="L20" i="31"/>
  <c r="I20" i="31"/>
  <c r="K20" i="31" s="1"/>
  <c r="H20" i="31"/>
  <c r="N19" i="31"/>
  <c r="M19" i="31"/>
  <c r="L19" i="31"/>
  <c r="I19" i="31"/>
  <c r="K19" i="31" s="1"/>
  <c r="H19" i="31"/>
  <c r="N18" i="31"/>
  <c r="M18" i="31"/>
  <c r="L18" i="31"/>
  <c r="I18" i="31"/>
  <c r="H18" i="31"/>
  <c r="N17" i="31"/>
  <c r="M17" i="31"/>
  <c r="L17" i="31"/>
  <c r="H17" i="31"/>
  <c r="I17" i="31" s="1"/>
  <c r="N16" i="31"/>
  <c r="M16" i="31"/>
  <c r="L16" i="31"/>
  <c r="I16" i="31"/>
  <c r="K16" i="31" s="1"/>
  <c r="H16" i="31"/>
  <c r="N15" i="31"/>
  <c r="M15" i="31"/>
  <c r="L15" i="31"/>
  <c r="H15" i="31"/>
  <c r="I15" i="31" s="1"/>
  <c r="N14" i="31"/>
  <c r="M14" i="31"/>
  <c r="L14" i="31"/>
  <c r="H14" i="31"/>
  <c r="I14" i="31" s="1"/>
  <c r="N13" i="31"/>
  <c r="M13" i="31"/>
  <c r="L13" i="31"/>
  <c r="H13" i="31"/>
  <c r="I13" i="31" s="1"/>
  <c r="N12" i="31"/>
  <c r="M12" i="31"/>
  <c r="L12" i="31"/>
  <c r="H12" i="31"/>
  <c r="H40" i="31" s="1"/>
  <c r="N11" i="31"/>
  <c r="M11" i="31"/>
  <c r="L11" i="31"/>
  <c r="L40" i="31" s="1"/>
  <c r="I11" i="31"/>
  <c r="H11" i="31"/>
  <c r="N10" i="31"/>
  <c r="M10" i="31"/>
  <c r="L10" i="31"/>
  <c r="H10" i="31"/>
  <c r="I10" i="31" s="1"/>
  <c r="B10" i="31"/>
  <c r="A10" i="31"/>
  <c r="A11" i="31" s="1"/>
  <c r="N9" i="31"/>
  <c r="M9" i="31"/>
  <c r="L9" i="31"/>
  <c r="I9" i="31"/>
  <c r="H9" i="31"/>
  <c r="B9" i="31"/>
  <c r="N38" i="30"/>
  <c r="I38" i="30"/>
  <c r="J38" i="30" s="1"/>
  <c r="H38" i="30"/>
  <c r="N37" i="30"/>
  <c r="M37" i="30"/>
  <c r="L37" i="30"/>
  <c r="K37" i="30"/>
  <c r="I37" i="30"/>
  <c r="J37" i="30" s="1"/>
  <c r="H37" i="30"/>
  <c r="N36" i="30"/>
  <c r="M36" i="30"/>
  <c r="L36" i="30"/>
  <c r="H36" i="30"/>
  <c r="I36" i="30" s="1"/>
  <c r="N35" i="30"/>
  <c r="M35" i="30"/>
  <c r="L35" i="30"/>
  <c r="I35" i="30"/>
  <c r="K35" i="30" s="1"/>
  <c r="H35" i="30"/>
  <c r="N34" i="30"/>
  <c r="M34" i="30"/>
  <c r="L34" i="30"/>
  <c r="I34" i="30"/>
  <c r="J34" i="30" s="1"/>
  <c r="H34" i="30"/>
  <c r="N33" i="30"/>
  <c r="M33" i="30"/>
  <c r="L33" i="30"/>
  <c r="H33" i="30"/>
  <c r="I33" i="30" s="1"/>
  <c r="N32" i="30"/>
  <c r="M32" i="30"/>
  <c r="L32" i="30"/>
  <c r="J32" i="30"/>
  <c r="I32" i="30"/>
  <c r="K32" i="30" s="1"/>
  <c r="H32" i="30"/>
  <c r="N31" i="30"/>
  <c r="M31" i="30"/>
  <c r="L31" i="30"/>
  <c r="K31" i="30"/>
  <c r="J31" i="30"/>
  <c r="I31" i="30"/>
  <c r="H31" i="30"/>
  <c r="N30" i="30"/>
  <c r="M30" i="30"/>
  <c r="L30" i="30"/>
  <c r="H30" i="30"/>
  <c r="I30" i="30" s="1"/>
  <c r="N29" i="30"/>
  <c r="M29" i="30"/>
  <c r="L29" i="30"/>
  <c r="K29" i="30"/>
  <c r="I29" i="30"/>
  <c r="J29" i="30" s="1"/>
  <c r="H29" i="30"/>
  <c r="N28" i="30"/>
  <c r="M28" i="30"/>
  <c r="L28" i="30"/>
  <c r="K28" i="30"/>
  <c r="I28" i="30"/>
  <c r="J28" i="30" s="1"/>
  <c r="H28" i="30"/>
  <c r="N27" i="30"/>
  <c r="M27" i="30"/>
  <c r="L27" i="30"/>
  <c r="H27" i="30"/>
  <c r="I27" i="30" s="1"/>
  <c r="N26" i="30"/>
  <c r="M26" i="30"/>
  <c r="L26" i="30"/>
  <c r="I26" i="30"/>
  <c r="H26" i="30"/>
  <c r="N25" i="30"/>
  <c r="M25" i="30"/>
  <c r="L25" i="30"/>
  <c r="I25" i="30"/>
  <c r="J25" i="30" s="1"/>
  <c r="H25" i="30"/>
  <c r="N24" i="30"/>
  <c r="M24" i="30"/>
  <c r="L24" i="30"/>
  <c r="H24" i="30"/>
  <c r="I24" i="30" s="1"/>
  <c r="J24" i="30" s="1"/>
  <c r="N23" i="30"/>
  <c r="M23" i="30"/>
  <c r="L23" i="30"/>
  <c r="I23" i="30"/>
  <c r="K23" i="30" s="1"/>
  <c r="H23" i="30"/>
  <c r="N22" i="30"/>
  <c r="M22" i="30"/>
  <c r="L22" i="30"/>
  <c r="K22" i="30"/>
  <c r="I22" i="30"/>
  <c r="J22" i="30" s="1"/>
  <c r="H22" i="30"/>
  <c r="N21" i="30"/>
  <c r="M21" i="30"/>
  <c r="L21" i="30"/>
  <c r="I21" i="30"/>
  <c r="J21" i="30" s="1"/>
  <c r="H21" i="30"/>
  <c r="N20" i="30"/>
  <c r="M20" i="30"/>
  <c r="L20" i="30"/>
  <c r="J20" i="30"/>
  <c r="I20" i="30"/>
  <c r="K20" i="30" s="1"/>
  <c r="H20" i="30"/>
  <c r="N19" i="30"/>
  <c r="M19" i="30"/>
  <c r="L19" i="30"/>
  <c r="I19" i="30"/>
  <c r="K19" i="30" s="1"/>
  <c r="H19" i="30"/>
  <c r="N18" i="30"/>
  <c r="M18" i="30"/>
  <c r="L18" i="30"/>
  <c r="K18" i="30"/>
  <c r="I18" i="30"/>
  <c r="J18" i="30" s="1"/>
  <c r="H18" i="30"/>
  <c r="N17" i="30"/>
  <c r="M17" i="30"/>
  <c r="L17" i="30"/>
  <c r="I17" i="30"/>
  <c r="H17" i="30"/>
  <c r="N16" i="30"/>
  <c r="M16" i="30"/>
  <c r="L16" i="30"/>
  <c r="K16" i="30"/>
  <c r="J16" i="30"/>
  <c r="I16" i="30"/>
  <c r="H16" i="30"/>
  <c r="N15" i="30"/>
  <c r="M15" i="30"/>
  <c r="L15" i="30"/>
  <c r="K15" i="30"/>
  <c r="J15" i="30"/>
  <c r="I15" i="30"/>
  <c r="H15" i="30"/>
  <c r="N14" i="30"/>
  <c r="M14" i="30"/>
  <c r="L14" i="30"/>
  <c r="I14" i="30"/>
  <c r="H14" i="30"/>
  <c r="N13" i="30"/>
  <c r="M13" i="30"/>
  <c r="L13" i="30"/>
  <c r="K13" i="30"/>
  <c r="I13" i="30"/>
  <c r="J13" i="30" s="1"/>
  <c r="H13" i="30"/>
  <c r="N12" i="30"/>
  <c r="M12" i="30"/>
  <c r="L12" i="30"/>
  <c r="K12" i="30"/>
  <c r="H12" i="30"/>
  <c r="I12" i="30" s="1"/>
  <c r="J12" i="30" s="1"/>
  <c r="N11" i="30"/>
  <c r="M11" i="30"/>
  <c r="L11" i="30"/>
  <c r="I11" i="30"/>
  <c r="K11" i="30" s="1"/>
  <c r="H11" i="30"/>
  <c r="A11" i="30"/>
  <c r="N10" i="30"/>
  <c r="M10" i="30"/>
  <c r="L10" i="30"/>
  <c r="L40" i="30" s="1"/>
  <c r="K10" i="30"/>
  <c r="I10" i="30"/>
  <c r="J10" i="30" s="1"/>
  <c r="H10" i="30"/>
  <c r="A10" i="30"/>
  <c r="B10" i="30" s="1"/>
  <c r="N9" i="30"/>
  <c r="M9" i="30"/>
  <c r="L9" i="30"/>
  <c r="I9" i="30"/>
  <c r="H9" i="30"/>
  <c r="B9" i="30"/>
  <c r="N38" i="29"/>
  <c r="H38" i="29"/>
  <c r="I38" i="29" s="1"/>
  <c r="N37" i="29"/>
  <c r="M37" i="29"/>
  <c r="L37" i="29"/>
  <c r="H37" i="29"/>
  <c r="I37" i="29" s="1"/>
  <c r="J37" i="29" s="1"/>
  <c r="N36" i="29"/>
  <c r="M36" i="29"/>
  <c r="L36" i="29"/>
  <c r="K36" i="29"/>
  <c r="J36" i="29"/>
  <c r="I36" i="29"/>
  <c r="H36" i="29"/>
  <c r="N35" i="29"/>
  <c r="M35" i="29"/>
  <c r="L35" i="29"/>
  <c r="H35" i="29"/>
  <c r="I35" i="29" s="1"/>
  <c r="N34" i="29"/>
  <c r="M34" i="29"/>
  <c r="L34" i="29"/>
  <c r="H34" i="29"/>
  <c r="I34" i="29" s="1"/>
  <c r="J34" i="29" s="1"/>
  <c r="N33" i="29"/>
  <c r="M33" i="29"/>
  <c r="L33" i="29"/>
  <c r="K33" i="29"/>
  <c r="I33" i="29"/>
  <c r="J33" i="29" s="1"/>
  <c r="H33" i="29"/>
  <c r="N32" i="29"/>
  <c r="M32" i="29"/>
  <c r="L32" i="29"/>
  <c r="H32" i="29"/>
  <c r="I32" i="29" s="1"/>
  <c r="N31" i="29"/>
  <c r="M31" i="29"/>
  <c r="L31" i="29"/>
  <c r="K31" i="29"/>
  <c r="J31" i="29"/>
  <c r="H31" i="29"/>
  <c r="I31" i="29" s="1"/>
  <c r="N30" i="29"/>
  <c r="M30" i="29"/>
  <c r="L30" i="29"/>
  <c r="K30" i="29"/>
  <c r="I30" i="29"/>
  <c r="J30" i="29" s="1"/>
  <c r="H30" i="29"/>
  <c r="N29" i="29"/>
  <c r="M29" i="29"/>
  <c r="L29" i="29"/>
  <c r="K29" i="29"/>
  <c r="I29" i="29"/>
  <c r="J29" i="29" s="1"/>
  <c r="H29" i="29"/>
  <c r="N28" i="29"/>
  <c r="M28" i="29"/>
  <c r="L28" i="29"/>
  <c r="K28" i="29"/>
  <c r="J28" i="29"/>
  <c r="H28" i="29"/>
  <c r="I28" i="29" s="1"/>
  <c r="N27" i="29"/>
  <c r="M27" i="29"/>
  <c r="L27" i="29"/>
  <c r="K27" i="29"/>
  <c r="J27" i="29"/>
  <c r="I27" i="29"/>
  <c r="H27" i="29"/>
  <c r="N26" i="29"/>
  <c r="M26" i="29"/>
  <c r="L26" i="29"/>
  <c r="I26" i="29"/>
  <c r="J26" i="29" s="1"/>
  <c r="H26" i="29"/>
  <c r="N25" i="29"/>
  <c r="M25" i="29"/>
  <c r="L25" i="29"/>
  <c r="H25" i="29"/>
  <c r="I25" i="29" s="1"/>
  <c r="J25" i="29" s="1"/>
  <c r="N24" i="29"/>
  <c r="M24" i="29"/>
  <c r="L24" i="29"/>
  <c r="K24" i="29"/>
  <c r="J24" i="29"/>
  <c r="I24" i="29"/>
  <c r="H24" i="29"/>
  <c r="N23" i="29"/>
  <c r="M23" i="29"/>
  <c r="L23" i="29"/>
  <c r="K23" i="29"/>
  <c r="J23" i="29"/>
  <c r="I23" i="29"/>
  <c r="H23" i="29"/>
  <c r="N22" i="29"/>
  <c r="M22" i="29"/>
  <c r="L22" i="29"/>
  <c r="H22" i="29"/>
  <c r="I22" i="29" s="1"/>
  <c r="J22" i="29" s="1"/>
  <c r="N21" i="29"/>
  <c r="M21" i="29"/>
  <c r="L21" i="29"/>
  <c r="K21" i="29"/>
  <c r="I21" i="29"/>
  <c r="J21" i="29" s="1"/>
  <c r="H21" i="29"/>
  <c r="N20" i="29"/>
  <c r="M20" i="29"/>
  <c r="L20" i="29"/>
  <c r="H20" i="29"/>
  <c r="I20" i="29" s="1"/>
  <c r="N19" i="29"/>
  <c r="M19" i="29"/>
  <c r="L19" i="29"/>
  <c r="H19" i="29"/>
  <c r="I19" i="29" s="1"/>
  <c r="J19" i="29" s="1"/>
  <c r="N18" i="29"/>
  <c r="M18" i="29"/>
  <c r="L18" i="29"/>
  <c r="K18" i="29"/>
  <c r="I18" i="29"/>
  <c r="J18" i="29" s="1"/>
  <c r="H18" i="29"/>
  <c r="N17" i="29"/>
  <c r="M17" i="29"/>
  <c r="L17" i="29"/>
  <c r="I17" i="29"/>
  <c r="H17" i="29"/>
  <c r="N16" i="29"/>
  <c r="M16" i="29"/>
  <c r="L16" i="29"/>
  <c r="J16" i="29"/>
  <c r="H16" i="29"/>
  <c r="I16" i="29" s="1"/>
  <c r="K16" i="29" s="1"/>
  <c r="N15" i="29"/>
  <c r="M15" i="29"/>
  <c r="L15" i="29"/>
  <c r="K15" i="29"/>
  <c r="J15" i="29"/>
  <c r="I15" i="29"/>
  <c r="H15" i="29"/>
  <c r="N14" i="29"/>
  <c r="M14" i="29"/>
  <c r="L14" i="29"/>
  <c r="H14" i="29"/>
  <c r="I14" i="29" s="1"/>
  <c r="N13" i="29"/>
  <c r="M13" i="29"/>
  <c r="L13" i="29"/>
  <c r="H13" i="29"/>
  <c r="I13" i="29" s="1"/>
  <c r="N12" i="29"/>
  <c r="M12" i="29"/>
  <c r="L12" i="29"/>
  <c r="K12" i="29"/>
  <c r="J12" i="29"/>
  <c r="I12" i="29"/>
  <c r="H12" i="29"/>
  <c r="N11" i="29"/>
  <c r="M11" i="29"/>
  <c r="L11" i="29"/>
  <c r="K11" i="29"/>
  <c r="J11" i="29"/>
  <c r="I11" i="29"/>
  <c r="H11" i="29"/>
  <c r="N10" i="29"/>
  <c r="M10" i="29"/>
  <c r="L10" i="29"/>
  <c r="H10" i="29"/>
  <c r="I10" i="29" s="1"/>
  <c r="J10" i="29" s="1"/>
  <c r="B10" i="29"/>
  <c r="A10" i="29"/>
  <c r="A11" i="29" s="1"/>
  <c r="N9" i="29"/>
  <c r="M9" i="29"/>
  <c r="M40" i="29" s="1"/>
  <c r="L9" i="29"/>
  <c r="K9" i="29"/>
  <c r="I9" i="29"/>
  <c r="J9" i="29" s="1"/>
  <c r="H9" i="29"/>
  <c r="B9" i="29"/>
  <c r="N38" i="28"/>
  <c r="H38" i="28"/>
  <c r="I38" i="28" s="1"/>
  <c r="N37" i="28"/>
  <c r="M37" i="28"/>
  <c r="L37" i="28"/>
  <c r="H37" i="28"/>
  <c r="I37" i="28" s="1"/>
  <c r="N36" i="28"/>
  <c r="M36" i="28"/>
  <c r="L36" i="28"/>
  <c r="H36" i="28"/>
  <c r="I36" i="28" s="1"/>
  <c r="J36" i="28" s="1"/>
  <c r="N35" i="28"/>
  <c r="M35" i="28"/>
  <c r="L35" i="28"/>
  <c r="H35" i="28"/>
  <c r="I35" i="28" s="1"/>
  <c r="J35" i="28" s="1"/>
  <c r="N34" i="28"/>
  <c r="M34" i="28"/>
  <c r="L34" i="28"/>
  <c r="I34" i="28"/>
  <c r="H34" i="28"/>
  <c r="N33" i="28"/>
  <c r="M33" i="28"/>
  <c r="L33" i="28"/>
  <c r="H33" i="28"/>
  <c r="I33" i="28" s="1"/>
  <c r="N32" i="28"/>
  <c r="M32" i="28"/>
  <c r="L32" i="28"/>
  <c r="K32" i="28"/>
  <c r="H32" i="28"/>
  <c r="I32" i="28" s="1"/>
  <c r="J32" i="28" s="1"/>
  <c r="N31" i="28"/>
  <c r="M31" i="28"/>
  <c r="L31" i="28"/>
  <c r="H31" i="28"/>
  <c r="I31" i="28" s="1"/>
  <c r="N30" i="28"/>
  <c r="M30" i="28"/>
  <c r="L30" i="28"/>
  <c r="I30" i="28"/>
  <c r="H30" i="28"/>
  <c r="N29" i="28"/>
  <c r="M29" i="28"/>
  <c r="L29" i="28"/>
  <c r="H29" i="28"/>
  <c r="I29" i="28" s="1"/>
  <c r="N28" i="28"/>
  <c r="M28" i="28"/>
  <c r="L28" i="28"/>
  <c r="H28" i="28"/>
  <c r="I28" i="28" s="1"/>
  <c r="N27" i="28"/>
  <c r="M27" i="28"/>
  <c r="L27" i="28"/>
  <c r="H27" i="28"/>
  <c r="I27" i="28" s="1"/>
  <c r="N26" i="28"/>
  <c r="M26" i="28"/>
  <c r="L26" i="28"/>
  <c r="H26" i="28"/>
  <c r="I26" i="28" s="1"/>
  <c r="N25" i="28"/>
  <c r="M25" i="28"/>
  <c r="L25" i="28"/>
  <c r="H25" i="28"/>
  <c r="I25" i="28" s="1"/>
  <c r="N24" i="28"/>
  <c r="M24" i="28"/>
  <c r="L24" i="28"/>
  <c r="H24" i="28"/>
  <c r="I24" i="28" s="1"/>
  <c r="N23" i="28"/>
  <c r="M23" i="28"/>
  <c r="L23" i="28"/>
  <c r="K23" i="28"/>
  <c r="H23" i="28"/>
  <c r="I23" i="28" s="1"/>
  <c r="J23" i="28" s="1"/>
  <c r="N22" i="28"/>
  <c r="M22" i="28"/>
  <c r="L22" i="28"/>
  <c r="H22" i="28"/>
  <c r="I22" i="28" s="1"/>
  <c r="N21" i="28"/>
  <c r="M21" i="28"/>
  <c r="L21" i="28"/>
  <c r="I21" i="28"/>
  <c r="H21" i="28"/>
  <c r="N20" i="28"/>
  <c r="M20" i="28"/>
  <c r="L20" i="28"/>
  <c r="K20" i="28"/>
  <c r="H20" i="28"/>
  <c r="I20" i="28" s="1"/>
  <c r="J20" i="28" s="1"/>
  <c r="N19" i="28"/>
  <c r="M19" i="28"/>
  <c r="L19" i="28"/>
  <c r="H19" i="28"/>
  <c r="I19" i="28" s="1"/>
  <c r="N18" i="28"/>
  <c r="M18" i="28"/>
  <c r="L18" i="28"/>
  <c r="H18" i="28"/>
  <c r="I18" i="28" s="1"/>
  <c r="N17" i="28"/>
  <c r="M17" i="28"/>
  <c r="L17" i="28"/>
  <c r="H17" i="28"/>
  <c r="I17" i="28" s="1"/>
  <c r="N16" i="28"/>
  <c r="M16" i="28"/>
  <c r="L16" i="28"/>
  <c r="K16" i="28"/>
  <c r="J16" i="28"/>
  <c r="I16" i="28"/>
  <c r="H16" i="28"/>
  <c r="N15" i="28"/>
  <c r="M15" i="28"/>
  <c r="L15" i="28"/>
  <c r="H15" i="28"/>
  <c r="I15" i="28" s="1"/>
  <c r="N14" i="28"/>
  <c r="M14" i="28"/>
  <c r="L14" i="28"/>
  <c r="H14" i="28"/>
  <c r="I14" i="28" s="1"/>
  <c r="N13" i="28"/>
  <c r="M13" i="28"/>
  <c r="L13" i="28"/>
  <c r="H13" i="28"/>
  <c r="I13" i="28" s="1"/>
  <c r="N12" i="28"/>
  <c r="M12" i="28"/>
  <c r="L12" i="28"/>
  <c r="H12" i="28"/>
  <c r="I12" i="28" s="1"/>
  <c r="N11" i="28"/>
  <c r="M11" i="28"/>
  <c r="L11" i="28"/>
  <c r="H11" i="28"/>
  <c r="I11" i="28" s="1"/>
  <c r="J11" i="28" s="1"/>
  <c r="N10" i="28"/>
  <c r="M10" i="28"/>
  <c r="L10" i="28"/>
  <c r="H10" i="28"/>
  <c r="I10" i="28" s="1"/>
  <c r="B10" i="28"/>
  <c r="A10" i="28"/>
  <c r="A11" i="28" s="1"/>
  <c r="N9" i="28"/>
  <c r="M9" i="28"/>
  <c r="L9" i="28"/>
  <c r="H9" i="28"/>
  <c r="I9" i="28" s="1"/>
  <c r="B9" i="28"/>
  <c r="N38" i="27"/>
  <c r="K38" i="27"/>
  <c r="I38" i="27"/>
  <c r="J38" i="27" s="1"/>
  <c r="H38" i="27"/>
  <c r="N37" i="27"/>
  <c r="M37" i="27"/>
  <c r="L37" i="27"/>
  <c r="H37" i="27"/>
  <c r="I37" i="27" s="1"/>
  <c r="N36" i="27"/>
  <c r="M36" i="27"/>
  <c r="L36" i="27"/>
  <c r="K36" i="27"/>
  <c r="J36" i="27"/>
  <c r="I36" i="27"/>
  <c r="H36" i="27"/>
  <c r="N35" i="27"/>
  <c r="M35" i="27"/>
  <c r="L35" i="27"/>
  <c r="H35" i="27"/>
  <c r="I35" i="27" s="1"/>
  <c r="N34" i="27"/>
  <c r="M34" i="27"/>
  <c r="L34" i="27"/>
  <c r="I34" i="27"/>
  <c r="H34" i="27"/>
  <c r="N33" i="27"/>
  <c r="M33" i="27"/>
  <c r="L33" i="27"/>
  <c r="I33" i="27"/>
  <c r="H33" i="27"/>
  <c r="N32" i="27"/>
  <c r="M32" i="27"/>
  <c r="L32" i="27"/>
  <c r="J32" i="27"/>
  <c r="I32" i="27"/>
  <c r="K32" i="27" s="1"/>
  <c r="H32" i="27"/>
  <c r="N31" i="27"/>
  <c r="M31" i="27"/>
  <c r="L31" i="27"/>
  <c r="H31" i="27"/>
  <c r="I31" i="27" s="1"/>
  <c r="N30" i="27"/>
  <c r="M30" i="27"/>
  <c r="L30" i="27"/>
  <c r="H30" i="27"/>
  <c r="I30" i="27" s="1"/>
  <c r="N29" i="27"/>
  <c r="M29" i="27"/>
  <c r="L29" i="27"/>
  <c r="H29" i="27"/>
  <c r="I29" i="27" s="1"/>
  <c r="N28" i="27"/>
  <c r="M28" i="27"/>
  <c r="L28" i="27"/>
  <c r="H28" i="27"/>
  <c r="I28" i="27" s="1"/>
  <c r="N27" i="27"/>
  <c r="M27" i="27"/>
  <c r="L27" i="27"/>
  <c r="H27" i="27"/>
  <c r="I27" i="27" s="1"/>
  <c r="N26" i="27"/>
  <c r="M26" i="27"/>
  <c r="L26" i="27"/>
  <c r="H26" i="27"/>
  <c r="I26" i="27" s="1"/>
  <c r="N25" i="27"/>
  <c r="M25" i="27"/>
  <c r="L25" i="27"/>
  <c r="H25" i="27"/>
  <c r="I25" i="27" s="1"/>
  <c r="N24" i="27"/>
  <c r="M24" i="27"/>
  <c r="L24" i="27"/>
  <c r="J24" i="27"/>
  <c r="I24" i="27"/>
  <c r="K24" i="27" s="1"/>
  <c r="H24" i="27"/>
  <c r="N23" i="27"/>
  <c r="M23" i="27"/>
  <c r="L23" i="27"/>
  <c r="I23" i="27"/>
  <c r="K23" i="27" s="1"/>
  <c r="H23" i="27"/>
  <c r="N22" i="27"/>
  <c r="M22" i="27"/>
  <c r="L22" i="27"/>
  <c r="H22" i="27"/>
  <c r="I22" i="27" s="1"/>
  <c r="N21" i="27"/>
  <c r="M21" i="27"/>
  <c r="L21" i="27"/>
  <c r="H21" i="27"/>
  <c r="I21" i="27" s="1"/>
  <c r="N20" i="27"/>
  <c r="M20" i="27"/>
  <c r="L20" i="27"/>
  <c r="H20" i="27"/>
  <c r="I20" i="27" s="1"/>
  <c r="N19" i="27"/>
  <c r="M19" i="27"/>
  <c r="L19" i="27"/>
  <c r="H19" i="27"/>
  <c r="I19" i="27" s="1"/>
  <c r="N18" i="27"/>
  <c r="M18" i="27"/>
  <c r="L18" i="27"/>
  <c r="K18" i="27"/>
  <c r="I18" i="27"/>
  <c r="J18" i="27" s="1"/>
  <c r="H18" i="27"/>
  <c r="N17" i="27"/>
  <c r="M17" i="27"/>
  <c r="L17" i="27"/>
  <c r="H17" i="27"/>
  <c r="I17" i="27" s="1"/>
  <c r="N16" i="27"/>
  <c r="M16" i="27"/>
  <c r="L16" i="27"/>
  <c r="K16" i="27"/>
  <c r="I16" i="27"/>
  <c r="J16" i="27" s="1"/>
  <c r="H16" i="27"/>
  <c r="N15" i="27"/>
  <c r="M15" i="27"/>
  <c r="L15" i="27"/>
  <c r="H15" i="27"/>
  <c r="I15" i="27" s="1"/>
  <c r="N14" i="27"/>
  <c r="M14" i="27"/>
  <c r="L14" i="27"/>
  <c r="H14" i="27"/>
  <c r="I14" i="27" s="1"/>
  <c r="N13" i="27"/>
  <c r="M13" i="27"/>
  <c r="L13" i="27"/>
  <c r="H13" i="27"/>
  <c r="N12" i="27"/>
  <c r="M12" i="27"/>
  <c r="L12" i="27"/>
  <c r="J12" i="27"/>
  <c r="I12" i="27"/>
  <c r="K12" i="27" s="1"/>
  <c r="H12" i="27"/>
  <c r="N11" i="27"/>
  <c r="M11" i="27"/>
  <c r="L11" i="27"/>
  <c r="I11" i="27"/>
  <c r="H11" i="27"/>
  <c r="N10" i="27"/>
  <c r="M10" i="27"/>
  <c r="L10" i="27"/>
  <c r="I10" i="27"/>
  <c r="H10" i="27"/>
  <c r="A10" i="27"/>
  <c r="N9" i="27"/>
  <c r="M9" i="27"/>
  <c r="L9" i="27"/>
  <c r="H9" i="27"/>
  <c r="I9" i="27" s="1"/>
  <c r="B9" i="27"/>
  <c r="N38" i="26"/>
  <c r="K38" i="26"/>
  <c r="I38" i="26"/>
  <c r="J38" i="26" s="1"/>
  <c r="H38" i="26"/>
  <c r="N37" i="26"/>
  <c r="M37" i="26"/>
  <c r="L37" i="26"/>
  <c r="I37" i="26"/>
  <c r="H37" i="26"/>
  <c r="N36" i="26"/>
  <c r="M36" i="26"/>
  <c r="L36" i="26"/>
  <c r="I36" i="26"/>
  <c r="K36" i="26" s="1"/>
  <c r="H36" i="26"/>
  <c r="N35" i="26"/>
  <c r="M35" i="26"/>
  <c r="L35" i="26"/>
  <c r="K35" i="26"/>
  <c r="J35" i="26"/>
  <c r="I35" i="26"/>
  <c r="H35" i="26"/>
  <c r="N34" i="26"/>
  <c r="M34" i="26"/>
  <c r="L34" i="26"/>
  <c r="I34" i="26"/>
  <c r="H34" i="26"/>
  <c r="N33" i="26"/>
  <c r="M33" i="26"/>
  <c r="L33" i="26"/>
  <c r="K33" i="26"/>
  <c r="I33" i="26"/>
  <c r="J33" i="26" s="1"/>
  <c r="H33" i="26"/>
  <c r="N32" i="26"/>
  <c r="M32" i="26"/>
  <c r="L32" i="26"/>
  <c r="I32" i="26"/>
  <c r="H32" i="26"/>
  <c r="N31" i="26"/>
  <c r="M31" i="26"/>
  <c r="L31" i="26"/>
  <c r="H31" i="26"/>
  <c r="I31" i="26" s="1"/>
  <c r="N30" i="26"/>
  <c r="M30" i="26"/>
  <c r="L30" i="26"/>
  <c r="K30" i="26"/>
  <c r="I30" i="26"/>
  <c r="J30" i="26" s="1"/>
  <c r="H30" i="26"/>
  <c r="N29" i="26"/>
  <c r="M29" i="26"/>
  <c r="L29" i="26"/>
  <c r="K29" i="26"/>
  <c r="I29" i="26"/>
  <c r="J29" i="26" s="1"/>
  <c r="H29" i="26"/>
  <c r="N28" i="26"/>
  <c r="M28" i="26"/>
  <c r="L28" i="26"/>
  <c r="I28" i="26"/>
  <c r="H28" i="26"/>
  <c r="N27" i="26"/>
  <c r="M27" i="26"/>
  <c r="L27" i="26"/>
  <c r="I27" i="26"/>
  <c r="K27" i="26" s="1"/>
  <c r="H27" i="26"/>
  <c r="N26" i="26"/>
  <c r="M26" i="26"/>
  <c r="L26" i="26"/>
  <c r="H26" i="26"/>
  <c r="I26" i="26" s="1"/>
  <c r="N25" i="26"/>
  <c r="M25" i="26"/>
  <c r="L25" i="26"/>
  <c r="H25" i="26"/>
  <c r="I25" i="26" s="1"/>
  <c r="N24" i="26"/>
  <c r="M24" i="26"/>
  <c r="M40" i="26" s="1"/>
  <c r="L24" i="26"/>
  <c r="J24" i="26"/>
  <c r="I24" i="26"/>
  <c r="K24" i="26" s="1"/>
  <c r="H24" i="26"/>
  <c r="N23" i="26"/>
  <c r="M23" i="26"/>
  <c r="L23" i="26"/>
  <c r="H23" i="26"/>
  <c r="I23" i="26" s="1"/>
  <c r="N22" i="26"/>
  <c r="M22" i="26"/>
  <c r="L22" i="26"/>
  <c r="I22" i="26"/>
  <c r="J22" i="26" s="1"/>
  <c r="H22" i="26"/>
  <c r="N21" i="26"/>
  <c r="M21" i="26"/>
  <c r="L21" i="26"/>
  <c r="I21" i="26"/>
  <c r="J21" i="26" s="1"/>
  <c r="H21" i="26"/>
  <c r="N20" i="26"/>
  <c r="M20" i="26"/>
  <c r="L20" i="26"/>
  <c r="H20" i="26"/>
  <c r="I20" i="26" s="1"/>
  <c r="N19" i="26"/>
  <c r="M19" i="26"/>
  <c r="L19" i="26"/>
  <c r="K19" i="26"/>
  <c r="J19" i="26"/>
  <c r="I19" i="26"/>
  <c r="H19" i="26"/>
  <c r="N18" i="26"/>
  <c r="M18" i="26"/>
  <c r="L18" i="26"/>
  <c r="I18" i="26"/>
  <c r="J18" i="26" s="1"/>
  <c r="H18" i="26"/>
  <c r="N17" i="26"/>
  <c r="M17" i="26"/>
  <c r="L17" i="26"/>
  <c r="H17" i="26"/>
  <c r="I17" i="26" s="1"/>
  <c r="N16" i="26"/>
  <c r="M16" i="26"/>
  <c r="L16" i="26"/>
  <c r="H16" i="26"/>
  <c r="I16" i="26" s="1"/>
  <c r="N15" i="26"/>
  <c r="M15" i="26"/>
  <c r="L15" i="26"/>
  <c r="J15" i="26"/>
  <c r="I15" i="26"/>
  <c r="K15" i="26" s="1"/>
  <c r="H15" i="26"/>
  <c r="N14" i="26"/>
  <c r="M14" i="26"/>
  <c r="L14" i="26"/>
  <c r="L40" i="26" s="1"/>
  <c r="K14" i="26"/>
  <c r="I14" i="26"/>
  <c r="J14" i="26" s="1"/>
  <c r="H14" i="26"/>
  <c r="N13" i="26"/>
  <c r="M13" i="26"/>
  <c r="L13" i="26"/>
  <c r="H13" i="26"/>
  <c r="I13" i="26" s="1"/>
  <c r="N12" i="26"/>
  <c r="M12" i="26"/>
  <c r="L12" i="26"/>
  <c r="I12" i="26"/>
  <c r="K12" i="26" s="1"/>
  <c r="H12" i="26"/>
  <c r="A12" i="26"/>
  <c r="N11" i="26"/>
  <c r="M11" i="26"/>
  <c r="L11" i="26"/>
  <c r="H11" i="26"/>
  <c r="I11" i="26" s="1"/>
  <c r="N10" i="26"/>
  <c r="M10" i="26"/>
  <c r="L10" i="26"/>
  <c r="K10" i="26"/>
  <c r="I10" i="26"/>
  <c r="H10" i="26"/>
  <c r="B10" i="26"/>
  <c r="A10" i="26"/>
  <c r="A11" i="26" s="1"/>
  <c r="B11" i="26" s="1"/>
  <c r="N9" i="26"/>
  <c r="M9" i="26"/>
  <c r="L9" i="26"/>
  <c r="K9" i="26"/>
  <c r="I9" i="26"/>
  <c r="J9" i="26" s="1"/>
  <c r="H9" i="26"/>
  <c r="B9" i="26"/>
  <c r="N38" i="25"/>
  <c r="K38" i="25"/>
  <c r="H38" i="25"/>
  <c r="I38" i="25" s="1"/>
  <c r="J38" i="25" s="1"/>
  <c r="N37" i="25"/>
  <c r="M37" i="25"/>
  <c r="L37" i="25"/>
  <c r="K37" i="25"/>
  <c r="I37" i="25"/>
  <c r="J37" i="25" s="1"/>
  <c r="H37" i="25"/>
  <c r="N36" i="25"/>
  <c r="M36" i="25"/>
  <c r="L36" i="25"/>
  <c r="H36" i="25"/>
  <c r="I36" i="25" s="1"/>
  <c r="N35" i="25"/>
  <c r="M35" i="25"/>
  <c r="L35" i="25"/>
  <c r="K35" i="25"/>
  <c r="J35" i="25"/>
  <c r="H35" i="25"/>
  <c r="I35" i="25" s="1"/>
  <c r="N34" i="25"/>
  <c r="M34" i="25"/>
  <c r="L34" i="25"/>
  <c r="I34" i="25"/>
  <c r="J34" i="25" s="1"/>
  <c r="H34" i="25"/>
  <c r="N33" i="25"/>
  <c r="M33" i="25"/>
  <c r="L33" i="25"/>
  <c r="H33" i="25"/>
  <c r="I33" i="25" s="1"/>
  <c r="N32" i="25"/>
  <c r="M32" i="25"/>
  <c r="L32" i="25"/>
  <c r="K32" i="25"/>
  <c r="J32" i="25"/>
  <c r="H32" i="25"/>
  <c r="I32" i="25" s="1"/>
  <c r="N31" i="25"/>
  <c r="M31" i="25"/>
  <c r="L31" i="25"/>
  <c r="I31" i="25"/>
  <c r="K31" i="25" s="1"/>
  <c r="H31" i="25"/>
  <c r="N30" i="25"/>
  <c r="M30" i="25"/>
  <c r="L30" i="25"/>
  <c r="H30" i="25"/>
  <c r="I30" i="25" s="1"/>
  <c r="N29" i="25"/>
  <c r="M29" i="25"/>
  <c r="L29" i="25"/>
  <c r="K29" i="25"/>
  <c r="H29" i="25"/>
  <c r="I29" i="25" s="1"/>
  <c r="J29" i="25" s="1"/>
  <c r="N28" i="25"/>
  <c r="M28" i="25"/>
  <c r="L28" i="25"/>
  <c r="I28" i="25"/>
  <c r="K28" i="25" s="1"/>
  <c r="H28" i="25"/>
  <c r="N27" i="25"/>
  <c r="M27" i="25"/>
  <c r="L27" i="25"/>
  <c r="H27" i="25"/>
  <c r="I27" i="25" s="1"/>
  <c r="J27" i="25" s="1"/>
  <c r="N26" i="25"/>
  <c r="M26" i="25"/>
  <c r="L26" i="25"/>
  <c r="H26" i="25"/>
  <c r="I26" i="25" s="1"/>
  <c r="J26" i="25" s="1"/>
  <c r="N25" i="25"/>
  <c r="M25" i="25"/>
  <c r="L25" i="25"/>
  <c r="K25" i="25"/>
  <c r="I25" i="25"/>
  <c r="J25" i="25" s="1"/>
  <c r="H25" i="25"/>
  <c r="N24" i="25"/>
  <c r="M24" i="25"/>
  <c r="L24" i="25"/>
  <c r="K24" i="25"/>
  <c r="J24" i="25"/>
  <c r="I24" i="25"/>
  <c r="H24" i="25"/>
  <c r="N23" i="25"/>
  <c r="M23" i="25"/>
  <c r="L23" i="25"/>
  <c r="H23" i="25"/>
  <c r="I23" i="25" s="1"/>
  <c r="K23" i="25" s="1"/>
  <c r="N22" i="25"/>
  <c r="M22" i="25"/>
  <c r="L22" i="25"/>
  <c r="I22" i="25"/>
  <c r="H22" i="25"/>
  <c r="N21" i="25"/>
  <c r="M21" i="25"/>
  <c r="L21" i="25"/>
  <c r="I21" i="25"/>
  <c r="J21" i="25" s="1"/>
  <c r="H21" i="25"/>
  <c r="N20" i="25"/>
  <c r="M20" i="25"/>
  <c r="L20" i="25"/>
  <c r="K20" i="25"/>
  <c r="J20" i="25"/>
  <c r="H20" i="25"/>
  <c r="I20" i="25" s="1"/>
  <c r="N19" i="25"/>
  <c r="M19" i="25"/>
  <c r="L19" i="25"/>
  <c r="I19" i="25"/>
  <c r="K19" i="25" s="1"/>
  <c r="H19" i="25"/>
  <c r="N18" i="25"/>
  <c r="M18" i="25"/>
  <c r="L18" i="25"/>
  <c r="K18" i="25"/>
  <c r="I18" i="25"/>
  <c r="J18" i="25" s="1"/>
  <c r="H18" i="25"/>
  <c r="N17" i="25"/>
  <c r="M17" i="25"/>
  <c r="L17" i="25"/>
  <c r="H17" i="25"/>
  <c r="I17" i="25" s="1"/>
  <c r="N16" i="25"/>
  <c r="N40" i="25" s="1"/>
  <c r="M16" i="25"/>
  <c r="L16" i="25"/>
  <c r="K16" i="25"/>
  <c r="J16" i="25"/>
  <c r="I16" i="25"/>
  <c r="H16" i="25"/>
  <c r="N15" i="25"/>
  <c r="M15" i="25"/>
  <c r="L15" i="25"/>
  <c r="H15" i="25"/>
  <c r="I15" i="25" s="1"/>
  <c r="N14" i="25"/>
  <c r="M14" i="25"/>
  <c r="L14" i="25"/>
  <c r="H14" i="25"/>
  <c r="I14" i="25" s="1"/>
  <c r="J14" i="25" s="1"/>
  <c r="N13" i="25"/>
  <c r="M13" i="25"/>
  <c r="L13" i="25"/>
  <c r="K13" i="25"/>
  <c r="I13" i="25"/>
  <c r="J13" i="25" s="1"/>
  <c r="H13" i="25"/>
  <c r="N12" i="25"/>
  <c r="M12" i="25"/>
  <c r="L12" i="25"/>
  <c r="H12" i="25"/>
  <c r="I12" i="25" s="1"/>
  <c r="A12" i="25"/>
  <c r="N11" i="25"/>
  <c r="M11" i="25"/>
  <c r="L11" i="25"/>
  <c r="J11" i="25"/>
  <c r="H11" i="25"/>
  <c r="I11" i="25" s="1"/>
  <c r="K11" i="25" s="1"/>
  <c r="A11" i="25"/>
  <c r="B11" i="25" s="1"/>
  <c r="N10" i="25"/>
  <c r="M10" i="25"/>
  <c r="L10" i="25"/>
  <c r="I10" i="25"/>
  <c r="H10" i="25"/>
  <c r="A10" i="25"/>
  <c r="B10" i="25" s="1"/>
  <c r="N9" i="25"/>
  <c r="M9" i="25"/>
  <c r="L9" i="25"/>
  <c r="H9" i="25"/>
  <c r="B9" i="25"/>
  <c r="N38" i="24"/>
  <c r="K38" i="24"/>
  <c r="I38" i="24"/>
  <c r="J38" i="24" s="1"/>
  <c r="H38" i="24"/>
  <c r="N37" i="24"/>
  <c r="M37" i="24"/>
  <c r="L37" i="24"/>
  <c r="H37" i="24"/>
  <c r="I37" i="24" s="1"/>
  <c r="N36" i="24"/>
  <c r="M36" i="24"/>
  <c r="L36" i="24"/>
  <c r="K36" i="24"/>
  <c r="J36" i="24"/>
  <c r="H36" i="24"/>
  <c r="I36" i="24" s="1"/>
  <c r="N35" i="24"/>
  <c r="M35" i="24"/>
  <c r="L35" i="24"/>
  <c r="H35" i="24"/>
  <c r="I35" i="24" s="1"/>
  <c r="N34" i="24"/>
  <c r="M34" i="24"/>
  <c r="L34" i="24"/>
  <c r="I34" i="24"/>
  <c r="H34" i="24"/>
  <c r="N33" i="24"/>
  <c r="M33" i="24"/>
  <c r="L33" i="24"/>
  <c r="K33" i="24"/>
  <c r="H33" i="24"/>
  <c r="I33" i="24" s="1"/>
  <c r="J33" i="24" s="1"/>
  <c r="N32" i="24"/>
  <c r="M32" i="24"/>
  <c r="L32" i="24"/>
  <c r="H32" i="24"/>
  <c r="I32" i="24" s="1"/>
  <c r="N31" i="24"/>
  <c r="M31" i="24"/>
  <c r="L31" i="24"/>
  <c r="I31" i="24"/>
  <c r="J31" i="24" s="1"/>
  <c r="H31" i="24"/>
  <c r="N30" i="24"/>
  <c r="M30" i="24"/>
  <c r="L30" i="24"/>
  <c r="H30" i="24"/>
  <c r="I30" i="24" s="1"/>
  <c r="J30" i="24" s="1"/>
  <c r="N29" i="24"/>
  <c r="M29" i="24"/>
  <c r="L29" i="24"/>
  <c r="I29" i="24"/>
  <c r="J29" i="24" s="1"/>
  <c r="H29" i="24"/>
  <c r="N28" i="24"/>
  <c r="M28" i="24"/>
  <c r="L28" i="24"/>
  <c r="H28" i="24"/>
  <c r="I28" i="24" s="1"/>
  <c r="N27" i="24"/>
  <c r="M27" i="24"/>
  <c r="L27" i="24"/>
  <c r="H27" i="24"/>
  <c r="I27" i="24" s="1"/>
  <c r="K27" i="24" s="1"/>
  <c r="N26" i="24"/>
  <c r="M26" i="24"/>
  <c r="L26" i="24"/>
  <c r="H26" i="24"/>
  <c r="I26" i="24" s="1"/>
  <c r="N25" i="24"/>
  <c r="M25" i="24"/>
  <c r="L25" i="24"/>
  <c r="H25" i="24"/>
  <c r="I25" i="24" s="1"/>
  <c r="N24" i="24"/>
  <c r="M24" i="24"/>
  <c r="L24" i="24"/>
  <c r="H24" i="24"/>
  <c r="I24" i="24" s="1"/>
  <c r="K24" i="24" s="1"/>
  <c r="N23" i="24"/>
  <c r="M23" i="24"/>
  <c r="L23" i="24"/>
  <c r="K23" i="24"/>
  <c r="J23" i="24"/>
  <c r="I23" i="24"/>
  <c r="H23" i="24"/>
  <c r="N22" i="24"/>
  <c r="M22" i="24"/>
  <c r="L22" i="24"/>
  <c r="H22" i="24"/>
  <c r="I22" i="24" s="1"/>
  <c r="N21" i="24"/>
  <c r="M21" i="24"/>
  <c r="M40" i="24" s="1"/>
  <c r="L21" i="24"/>
  <c r="K21" i="24"/>
  <c r="H21" i="24"/>
  <c r="I21" i="24" s="1"/>
  <c r="J21" i="24" s="1"/>
  <c r="N20" i="24"/>
  <c r="M20" i="24"/>
  <c r="L20" i="24"/>
  <c r="H20" i="24"/>
  <c r="I20" i="24" s="1"/>
  <c r="N19" i="24"/>
  <c r="M19" i="24"/>
  <c r="L19" i="24"/>
  <c r="I19" i="24"/>
  <c r="J19" i="24" s="1"/>
  <c r="H19" i="24"/>
  <c r="N18" i="24"/>
  <c r="M18" i="24"/>
  <c r="L18" i="24"/>
  <c r="H18" i="24"/>
  <c r="I18" i="24" s="1"/>
  <c r="J18" i="24" s="1"/>
  <c r="N17" i="24"/>
  <c r="M17" i="24"/>
  <c r="L17" i="24"/>
  <c r="H17" i="24"/>
  <c r="I17" i="24" s="1"/>
  <c r="N16" i="24"/>
  <c r="M16" i="24"/>
  <c r="L16" i="24"/>
  <c r="I16" i="24"/>
  <c r="H16" i="24"/>
  <c r="N15" i="24"/>
  <c r="N40" i="24" s="1"/>
  <c r="M15" i="24"/>
  <c r="L15" i="24"/>
  <c r="H15" i="24"/>
  <c r="I15" i="24" s="1"/>
  <c r="K15" i="24" s="1"/>
  <c r="N14" i="24"/>
  <c r="M14" i="24"/>
  <c r="L14" i="24"/>
  <c r="H14" i="24"/>
  <c r="I14" i="24" s="1"/>
  <c r="N13" i="24"/>
  <c r="M13" i="24"/>
  <c r="L13" i="24"/>
  <c r="H13" i="24"/>
  <c r="I13" i="24" s="1"/>
  <c r="N12" i="24"/>
  <c r="M12" i="24"/>
  <c r="L12" i="24"/>
  <c r="K12" i="24"/>
  <c r="J12" i="24"/>
  <c r="H12" i="24"/>
  <c r="I12" i="24" s="1"/>
  <c r="N11" i="24"/>
  <c r="M11" i="24"/>
  <c r="L11" i="24"/>
  <c r="H11" i="24"/>
  <c r="I11" i="24" s="1"/>
  <c r="A11" i="24"/>
  <c r="N10" i="24"/>
  <c r="M10" i="24"/>
  <c r="L10" i="24"/>
  <c r="I10" i="24"/>
  <c r="H10" i="24"/>
  <c r="B10" i="24"/>
  <c r="A10" i="24"/>
  <c r="N9" i="24"/>
  <c r="M9" i="24"/>
  <c r="L9" i="24"/>
  <c r="H9" i="24"/>
  <c r="B9" i="24"/>
  <c r="N38" i="23"/>
  <c r="H38" i="23"/>
  <c r="I38" i="23" s="1"/>
  <c r="N37" i="23"/>
  <c r="M37" i="23"/>
  <c r="L37" i="23"/>
  <c r="H37" i="23"/>
  <c r="I37" i="23" s="1"/>
  <c r="J37" i="23" s="1"/>
  <c r="N36" i="23"/>
  <c r="M36" i="23"/>
  <c r="L36" i="23"/>
  <c r="I36" i="23"/>
  <c r="K36" i="23" s="1"/>
  <c r="H36" i="23"/>
  <c r="N35" i="23"/>
  <c r="M35" i="23"/>
  <c r="L35" i="23"/>
  <c r="I35" i="23"/>
  <c r="H35" i="23"/>
  <c r="N34" i="23"/>
  <c r="M34" i="23"/>
  <c r="L34" i="23"/>
  <c r="H34" i="23"/>
  <c r="I34" i="23" s="1"/>
  <c r="N33" i="23"/>
  <c r="M33" i="23"/>
  <c r="L33" i="23"/>
  <c r="K33" i="23"/>
  <c r="I33" i="23"/>
  <c r="J33" i="23" s="1"/>
  <c r="H33" i="23"/>
  <c r="N32" i="23"/>
  <c r="M32" i="23"/>
  <c r="L32" i="23"/>
  <c r="H32" i="23"/>
  <c r="I32" i="23" s="1"/>
  <c r="N31" i="23"/>
  <c r="M31" i="23"/>
  <c r="L31" i="23"/>
  <c r="K31" i="23"/>
  <c r="J31" i="23"/>
  <c r="I31" i="23"/>
  <c r="H31" i="23"/>
  <c r="N30" i="23"/>
  <c r="M30" i="23"/>
  <c r="L30" i="23"/>
  <c r="H30" i="23"/>
  <c r="I30" i="23" s="1"/>
  <c r="N29" i="23"/>
  <c r="M29" i="23"/>
  <c r="L29" i="23"/>
  <c r="I29" i="23"/>
  <c r="H29" i="23"/>
  <c r="N28" i="23"/>
  <c r="M28" i="23"/>
  <c r="L28" i="23"/>
  <c r="H28" i="23"/>
  <c r="I28" i="23" s="1"/>
  <c r="N27" i="23"/>
  <c r="M27" i="23"/>
  <c r="L27" i="23"/>
  <c r="H27" i="23"/>
  <c r="I27" i="23" s="1"/>
  <c r="N26" i="23"/>
  <c r="M26" i="23"/>
  <c r="L26" i="23"/>
  <c r="I26" i="23"/>
  <c r="H26" i="23"/>
  <c r="N25" i="23"/>
  <c r="M25" i="23"/>
  <c r="L25" i="23"/>
  <c r="H25" i="23"/>
  <c r="I25" i="23" s="1"/>
  <c r="N24" i="23"/>
  <c r="M24" i="23"/>
  <c r="L24" i="23"/>
  <c r="I24" i="23"/>
  <c r="K24" i="23" s="1"/>
  <c r="H24" i="23"/>
  <c r="N23" i="23"/>
  <c r="M23" i="23"/>
  <c r="L23" i="23"/>
  <c r="H23" i="23"/>
  <c r="I23" i="23" s="1"/>
  <c r="N22" i="23"/>
  <c r="M22" i="23"/>
  <c r="L22" i="23"/>
  <c r="H22" i="23"/>
  <c r="I22" i="23" s="1"/>
  <c r="N21" i="23"/>
  <c r="M21" i="23"/>
  <c r="L21" i="23"/>
  <c r="H21" i="23"/>
  <c r="I21" i="23" s="1"/>
  <c r="N20" i="23"/>
  <c r="M20" i="23"/>
  <c r="L20" i="23"/>
  <c r="H20" i="23"/>
  <c r="I20" i="23" s="1"/>
  <c r="N19" i="23"/>
  <c r="M19" i="23"/>
  <c r="L19" i="23"/>
  <c r="H19" i="23"/>
  <c r="I19" i="23" s="1"/>
  <c r="N18" i="23"/>
  <c r="M18" i="23"/>
  <c r="L18" i="23"/>
  <c r="I18" i="23"/>
  <c r="H18" i="23"/>
  <c r="N17" i="23"/>
  <c r="M17" i="23"/>
  <c r="L17" i="23"/>
  <c r="I17" i="23"/>
  <c r="H17" i="23"/>
  <c r="N16" i="23"/>
  <c r="M16" i="23"/>
  <c r="L16" i="23"/>
  <c r="K16" i="23"/>
  <c r="J16" i="23"/>
  <c r="I16" i="23"/>
  <c r="H16" i="23"/>
  <c r="N15" i="23"/>
  <c r="M15" i="23"/>
  <c r="L15" i="23"/>
  <c r="H15" i="23"/>
  <c r="I15" i="23" s="1"/>
  <c r="N14" i="23"/>
  <c r="M14" i="23"/>
  <c r="L14" i="23"/>
  <c r="I14" i="23"/>
  <c r="H14" i="23"/>
  <c r="N13" i="23"/>
  <c r="M13" i="23"/>
  <c r="L13" i="23"/>
  <c r="I13" i="23"/>
  <c r="J13" i="23" s="1"/>
  <c r="H13" i="23"/>
  <c r="N12" i="23"/>
  <c r="M12" i="23"/>
  <c r="L12" i="23"/>
  <c r="I12" i="23"/>
  <c r="K12" i="23" s="1"/>
  <c r="H12" i="23"/>
  <c r="N11" i="23"/>
  <c r="M11" i="23"/>
  <c r="L11" i="23"/>
  <c r="I11" i="23"/>
  <c r="J11" i="23" s="1"/>
  <c r="H11" i="23"/>
  <c r="A11" i="23"/>
  <c r="N10" i="23"/>
  <c r="M10" i="23"/>
  <c r="L10" i="23"/>
  <c r="H10" i="23"/>
  <c r="I10" i="23" s="1"/>
  <c r="B10" i="23"/>
  <c r="A10" i="23"/>
  <c r="N9" i="23"/>
  <c r="M9" i="23"/>
  <c r="L9" i="23"/>
  <c r="K9" i="23"/>
  <c r="I9" i="23"/>
  <c r="J9" i="23" s="1"/>
  <c r="H9" i="23"/>
  <c r="B9" i="23"/>
  <c r="N38" i="22"/>
  <c r="H38" i="22"/>
  <c r="I38" i="22" s="1"/>
  <c r="N37" i="22"/>
  <c r="M37" i="22"/>
  <c r="L37" i="22"/>
  <c r="K37" i="22"/>
  <c r="I37" i="22"/>
  <c r="J37" i="22" s="1"/>
  <c r="H37" i="22"/>
  <c r="N36" i="22"/>
  <c r="M36" i="22"/>
  <c r="L36" i="22"/>
  <c r="K36" i="22"/>
  <c r="J36" i="22"/>
  <c r="I36" i="22"/>
  <c r="H36" i="22"/>
  <c r="N35" i="22"/>
  <c r="M35" i="22"/>
  <c r="L35" i="22"/>
  <c r="H35" i="22"/>
  <c r="I35" i="22" s="1"/>
  <c r="N34" i="22"/>
  <c r="M34" i="22"/>
  <c r="L34" i="22"/>
  <c r="I34" i="22"/>
  <c r="H34" i="22"/>
  <c r="N33" i="22"/>
  <c r="M33" i="22"/>
  <c r="L33" i="22"/>
  <c r="I33" i="22"/>
  <c r="J33" i="22" s="1"/>
  <c r="H33" i="22"/>
  <c r="N32" i="22"/>
  <c r="M32" i="22"/>
  <c r="L32" i="22"/>
  <c r="H32" i="22"/>
  <c r="I32" i="22" s="1"/>
  <c r="N31" i="22"/>
  <c r="M31" i="22"/>
  <c r="L31" i="22"/>
  <c r="J31" i="22"/>
  <c r="I31" i="22"/>
  <c r="K31" i="22" s="1"/>
  <c r="H31" i="22"/>
  <c r="N30" i="22"/>
  <c r="M30" i="22"/>
  <c r="L30" i="22"/>
  <c r="H30" i="22"/>
  <c r="I30" i="22" s="1"/>
  <c r="N29" i="22"/>
  <c r="M29" i="22"/>
  <c r="L29" i="22"/>
  <c r="K29" i="22"/>
  <c r="I29" i="22"/>
  <c r="J29" i="22" s="1"/>
  <c r="H29" i="22"/>
  <c r="N28" i="22"/>
  <c r="M28" i="22"/>
  <c r="L28" i="22"/>
  <c r="I28" i="22"/>
  <c r="K28" i="22" s="1"/>
  <c r="H28" i="22"/>
  <c r="N27" i="22"/>
  <c r="M27" i="22"/>
  <c r="L27" i="22"/>
  <c r="H27" i="22"/>
  <c r="I27" i="22" s="1"/>
  <c r="N26" i="22"/>
  <c r="M26" i="22"/>
  <c r="L26" i="22"/>
  <c r="H26" i="22"/>
  <c r="I26" i="22" s="1"/>
  <c r="N25" i="22"/>
  <c r="M25" i="22"/>
  <c r="L25" i="22"/>
  <c r="I25" i="22"/>
  <c r="J25" i="22" s="1"/>
  <c r="H25" i="22"/>
  <c r="N24" i="22"/>
  <c r="M24" i="22"/>
  <c r="L24" i="22"/>
  <c r="K24" i="22"/>
  <c r="J24" i="22"/>
  <c r="I24" i="22"/>
  <c r="H24" i="22"/>
  <c r="N23" i="22"/>
  <c r="M23" i="22"/>
  <c r="L23" i="22"/>
  <c r="H23" i="22"/>
  <c r="I23" i="22" s="1"/>
  <c r="J23" i="22" s="1"/>
  <c r="N22" i="22"/>
  <c r="M22" i="22"/>
  <c r="L22" i="22"/>
  <c r="K22" i="22"/>
  <c r="I22" i="22"/>
  <c r="J22" i="22" s="1"/>
  <c r="H22" i="22"/>
  <c r="N21" i="22"/>
  <c r="M21" i="22"/>
  <c r="L21" i="22"/>
  <c r="H21" i="22"/>
  <c r="I21" i="22" s="1"/>
  <c r="N20" i="22"/>
  <c r="M20" i="22"/>
  <c r="L20" i="22"/>
  <c r="K20" i="22"/>
  <c r="J20" i="22"/>
  <c r="I20" i="22"/>
  <c r="H20" i="22"/>
  <c r="N19" i="22"/>
  <c r="M19" i="22"/>
  <c r="L19" i="22"/>
  <c r="I19" i="22"/>
  <c r="K19" i="22" s="1"/>
  <c r="H19" i="22"/>
  <c r="N18" i="22"/>
  <c r="M18" i="22"/>
  <c r="L18" i="22"/>
  <c r="H18" i="22"/>
  <c r="I18" i="22" s="1"/>
  <c r="N17" i="22"/>
  <c r="M17" i="22"/>
  <c r="L17" i="22"/>
  <c r="H17" i="22"/>
  <c r="I17" i="22" s="1"/>
  <c r="N16" i="22"/>
  <c r="M16" i="22"/>
  <c r="L16" i="22"/>
  <c r="I16" i="22"/>
  <c r="K16" i="22" s="1"/>
  <c r="H16" i="22"/>
  <c r="N15" i="22"/>
  <c r="M15" i="22"/>
  <c r="L15" i="22"/>
  <c r="K15" i="22"/>
  <c r="H15" i="22"/>
  <c r="I15" i="22" s="1"/>
  <c r="J15" i="22" s="1"/>
  <c r="N14" i="22"/>
  <c r="M14" i="22"/>
  <c r="L14" i="22"/>
  <c r="H14" i="22"/>
  <c r="I14" i="22" s="1"/>
  <c r="N13" i="22"/>
  <c r="M13" i="22"/>
  <c r="L13" i="22"/>
  <c r="K13" i="22"/>
  <c r="I13" i="22"/>
  <c r="J13" i="22" s="1"/>
  <c r="H13" i="22"/>
  <c r="N12" i="22"/>
  <c r="M12" i="22"/>
  <c r="L12" i="22"/>
  <c r="K12" i="22"/>
  <c r="J12" i="22"/>
  <c r="I12" i="22"/>
  <c r="H12" i="22"/>
  <c r="N11" i="22"/>
  <c r="M11" i="22"/>
  <c r="L11" i="22"/>
  <c r="H11" i="22"/>
  <c r="A11" i="22"/>
  <c r="N10" i="22"/>
  <c r="M10" i="22"/>
  <c r="L10" i="22"/>
  <c r="I10" i="22"/>
  <c r="H10" i="22"/>
  <c r="B10" i="22"/>
  <c r="A10" i="22"/>
  <c r="N9" i="22"/>
  <c r="M9" i="22"/>
  <c r="L9" i="22"/>
  <c r="I9" i="22"/>
  <c r="H9" i="22"/>
  <c r="B9" i="22"/>
  <c r="N38" i="21"/>
  <c r="I38" i="21"/>
  <c r="J38" i="21" s="1"/>
  <c r="H38" i="21"/>
  <c r="N37" i="21"/>
  <c r="M37" i="21"/>
  <c r="L37" i="21"/>
  <c r="K37" i="21"/>
  <c r="I37" i="21"/>
  <c r="J37" i="21" s="1"/>
  <c r="H37" i="21"/>
  <c r="N36" i="21"/>
  <c r="M36" i="21"/>
  <c r="L36" i="21"/>
  <c r="H36" i="21"/>
  <c r="I36" i="21" s="1"/>
  <c r="N35" i="21"/>
  <c r="M35" i="21"/>
  <c r="L35" i="21"/>
  <c r="K35" i="21"/>
  <c r="J35" i="21"/>
  <c r="I35" i="21"/>
  <c r="H35" i="21"/>
  <c r="N34" i="21"/>
  <c r="M34" i="21"/>
  <c r="L34" i="21"/>
  <c r="H34" i="21"/>
  <c r="I34" i="21" s="1"/>
  <c r="N33" i="21"/>
  <c r="M33" i="21"/>
  <c r="L33" i="21"/>
  <c r="H33" i="21"/>
  <c r="I33" i="21" s="1"/>
  <c r="J33" i="21" s="1"/>
  <c r="N32" i="21"/>
  <c r="M32" i="21"/>
  <c r="L32" i="21"/>
  <c r="I32" i="21"/>
  <c r="K32" i="21" s="1"/>
  <c r="H32" i="21"/>
  <c r="N31" i="21"/>
  <c r="M31" i="21"/>
  <c r="L31" i="21"/>
  <c r="H31" i="21"/>
  <c r="I31" i="21" s="1"/>
  <c r="N30" i="21"/>
  <c r="M30" i="21"/>
  <c r="L30" i="21"/>
  <c r="K30" i="21"/>
  <c r="H30" i="21"/>
  <c r="I30" i="21" s="1"/>
  <c r="J30" i="21" s="1"/>
  <c r="N29" i="21"/>
  <c r="M29" i="21"/>
  <c r="L29" i="21"/>
  <c r="I29" i="21"/>
  <c r="H29" i="21"/>
  <c r="N28" i="21"/>
  <c r="M28" i="21"/>
  <c r="L28" i="21"/>
  <c r="H28" i="21"/>
  <c r="I28" i="21" s="1"/>
  <c r="N27" i="21"/>
  <c r="M27" i="21"/>
  <c r="L27" i="21"/>
  <c r="K27" i="21"/>
  <c r="J27" i="21"/>
  <c r="H27" i="21"/>
  <c r="I27" i="21" s="1"/>
  <c r="N26" i="21"/>
  <c r="M26" i="21"/>
  <c r="L26" i="21"/>
  <c r="I26" i="21"/>
  <c r="J26" i="21" s="1"/>
  <c r="H26" i="21"/>
  <c r="N25" i="21"/>
  <c r="M25" i="21"/>
  <c r="L25" i="21"/>
  <c r="I25" i="21"/>
  <c r="H25" i="21"/>
  <c r="N24" i="21"/>
  <c r="M24" i="21"/>
  <c r="L24" i="21"/>
  <c r="H24" i="21"/>
  <c r="I24" i="21" s="1"/>
  <c r="K24" i="21" s="1"/>
  <c r="N23" i="21"/>
  <c r="M23" i="21"/>
  <c r="L23" i="21"/>
  <c r="K23" i="21"/>
  <c r="J23" i="21"/>
  <c r="I23" i="21"/>
  <c r="H23" i="21"/>
  <c r="N22" i="21"/>
  <c r="M22" i="21"/>
  <c r="L22" i="21"/>
  <c r="H22" i="21"/>
  <c r="I22" i="21" s="1"/>
  <c r="N21" i="21"/>
  <c r="M21" i="21"/>
  <c r="L21" i="21"/>
  <c r="K21" i="21"/>
  <c r="H21" i="21"/>
  <c r="I21" i="21" s="1"/>
  <c r="J21" i="21" s="1"/>
  <c r="N20" i="21"/>
  <c r="M20" i="21"/>
  <c r="L20" i="21"/>
  <c r="K20" i="21"/>
  <c r="J20" i="21"/>
  <c r="I20" i="21"/>
  <c r="H20" i="21"/>
  <c r="N19" i="21"/>
  <c r="M19" i="21"/>
  <c r="L19" i="21"/>
  <c r="H19" i="21"/>
  <c r="I19" i="21" s="1"/>
  <c r="J19" i="21" s="1"/>
  <c r="N18" i="21"/>
  <c r="M18" i="21"/>
  <c r="L18" i="21"/>
  <c r="H18" i="21"/>
  <c r="I18" i="21" s="1"/>
  <c r="N17" i="21"/>
  <c r="M17" i="21"/>
  <c r="L17" i="21"/>
  <c r="I17" i="21"/>
  <c r="J17" i="21" s="1"/>
  <c r="H17" i="21"/>
  <c r="N16" i="21"/>
  <c r="M16" i="21"/>
  <c r="L16" i="21"/>
  <c r="K16" i="21"/>
  <c r="J16" i="21"/>
  <c r="I16" i="21"/>
  <c r="H16" i="21"/>
  <c r="N15" i="21"/>
  <c r="M15" i="21"/>
  <c r="L15" i="21"/>
  <c r="K15" i="21"/>
  <c r="J15" i="21"/>
  <c r="H15" i="21"/>
  <c r="I15" i="21" s="1"/>
  <c r="N14" i="21"/>
  <c r="M14" i="21"/>
  <c r="L14" i="21"/>
  <c r="I14" i="21"/>
  <c r="H14" i="21"/>
  <c r="N13" i="21"/>
  <c r="M13" i="21"/>
  <c r="M40" i="21" s="1"/>
  <c r="L13" i="21"/>
  <c r="K13" i="21"/>
  <c r="I13" i="21"/>
  <c r="J13" i="21" s="1"/>
  <c r="H13" i="21"/>
  <c r="N12" i="21"/>
  <c r="M12" i="21"/>
  <c r="L12" i="21"/>
  <c r="H12" i="21"/>
  <c r="I12" i="21" s="1"/>
  <c r="K12" i="21" s="1"/>
  <c r="A12" i="21"/>
  <c r="N11" i="21"/>
  <c r="M11" i="21"/>
  <c r="L11" i="21"/>
  <c r="I11" i="21"/>
  <c r="K11" i="21" s="1"/>
  <c r="H11" i="21"/>
  <c r="B11" i="21"/>
  <c r="A11" i="21"/>
  <c r="N10" i="21"/>
  <c r="M10" i="21"/>
  <c r="L10" i="21"/>
  <c r="I10" i="21"/>
  <c r="H10" i="21"/>
  <c r="B10" i="21"/>
  <c r="A10" i="21"/>
  <c r="N9" i="21"/>
  <c r="M9" i="21"/>
  <c r="L9" i="21"/>
  <c r="H9" i="21"/>
  <c r="I9" i="21" s="1"/>
  <c r="J9" i="21" s="1"/>
  <c r="B9" i="21"/>
  <c r="N38" i="20"/>
  <c r="I38" i="20"/>
  <c r="H38" i="20"/>
  <c r="N37" i="20"/>
  <c r="M37" i="20"/>
  <c r="L37" i="20"/>
  <c r="K37" i="20"/>
  <c r="H37" i="20"/>
  <c r="I37" i="20" s="1"/>
  <c r="J37" i="20" s="1"/>
  <c r="N36" i="20"/>
  <c r="M36" i="20"/>
  <c r="L36" i="20"/>
  <c r="K36" i="20"/>
  <c r="J36" i="20"/>
  <c r="I36" i="20"/>
  <c r="H36" i="20"/>
  <c r="N35" i="20"/>
  <c r="M35" i="20"/>
  <c r="L35" i="20"/>
  <c r="H35" i="20"/>
  <c r="I35" i="20" s="1"/>
  <c r="N34" i="20"/>
  <c r="M34" i="20"/>
  <c r="L34" i="20"/>
  <c r="K34" i="20"/>
  <c r="H34" i="20"/>
  <c r="I34" i="20" s="1"/>
  <c r="J34" i="20" s="1"/>
  <c r="N33" i="20"/>
  <c r="M33" i="20"/>
  <c r="L33" i="20"/>
  <c r="H33" i="20"/>
  <c r="I33" i="20" s="1"/>
  <c r="N32" i="20"/>
  <c r="M32" i="20"/>
  <c r="L32" i="20"/>
  <c r="K32" i="20"/>
  <c r="I32" i="20"/>
  <c r="J32" i="20" s="1"/>
  <c r="H32" i="20"/>
  <c r="N31" i="20"/>
  <c r="M31" i="20"/>
  <c r="L31" i="20"/>
  <c r="H31" i="20"/>
  <c r="I31" i="20" s="1"/>
  <c r="K31" i="20" s="1"/>
  <c r="N30" i="20"/>
  <c r="M30" i="20"/>
  <c r="L30" i="20"/>
  <c r="H30" i="20"/>
  <c r="I30" i="20" s="1"/>
  <c r="N29" i="20"/>
  <c r="M29" i="20"/>
  <c r="L29" i="20"/>
  <c r="H29" i="20"/>
  <c r="I29" i="20" s="1"/>
  <c r="N28" i="20"/>
  <c r="M28" i="20"/>
  <c r="L28" i="20"/>
  <c r="H28" i="20"/>
  <c r="I28" i="20" s="1"/>
  <c r="K28" i="20" s="1"/>
  <c r="N27" i="20"/>
  <c r="M27" i="20"/>
  <c r="L27" i="20"/>
  <c r="I27" i="20"/>
  <c r="H27" i="20"/>
  <c r="N26" i="20"/>
  <c r="M26" i="20"/>
  <c r="L26" i="20"/>
  <c r="H26" i="20"/>
  <c r="I26" i="20" s="1"/>
  <c r="N25" i="20"/>
  <c r="M25" i="20"/>
  <c r="L25" i="20"/>
  <c r="H25" i="20"/>
  <c r="I25" i="20" s="1"/>
  <c r="J25" i="20" s="1"/>
  <c r="N24" i="20"/>
  <c r="M24" i="20"/>
  <c r="L24" i="20"/>
  <c r="H24" i="20"/>
  <c r="I24" i="20" s="1"/>
  <c r="N23" i="20"/>
  <c r="M23" i="20"/>
  <c r="L23" i="20"/>
  <c r="K23" i="20"/>
  <c r="I23" i="20"/>
  <c r="J23" i="20" s="1"/>
  <c r="H23" i="20"/>
  <c r="N22" i="20"/>
  <c r="M22" i="20"/>
  <c r="L22" i="20"/>
  <c r="K22" i="20"/>
  <c r="H22" i="20"/>
  <c r="I22" i="20" s="1"/>
  <c r="J22" i="20" s="1"/>
  <c r="N21" i="20"/>
  <c r="M21" i="20"/>
  <c r="L21" i="20"/>
  <c r="K21" i="20"/>
  <c r="I21" i="20"/>
  <c r="J21" i="20" s="1"/>
  <c r="H21" i="20"/>
  <c r="N20" i="20"/>
  <c r="M20" i="20"/>
  <c r="L20" i="20"/>
  <c r="H20" i="20"/>
  <c r="I20" i="20" s="1"/>
  <c r="N19" i="20"/>
  <c r="M19" i="20"/>
  <c r="L19" i="20"/>
  <c r="K19" i="20"/>
  <c r="J19" i="20"/>
  <c r="H19" i="20"/>
  <c r="I19" i="20" s="1"/>
  <c r="N18" i="20"/>
  <c r="M18" i="20"/>
  <c r="L18" i="20"/>
  <c r="H18" i="20"/>
  <c r="I18" i="20" s="1"/>
  <c r="N17" i="20"/>
  <c r="M17" i="20"/>
  <c r="L17" i="20"/>
  <c r="H17" i="20"/>
  <c r="I17" i="20" s="1"/>
  <c r="N16" i="20"/>
  <c r="M16" i="20"/>
  <c r="L16" i="20"/>
  <c r="H16" i="20"/>
  <c r="I16" i="20" s="1"/>
  <c r="N15" i="20"/>
  <c r="M15" i="20"/>
  <c r="L15" i="20"/>
  <c r="H15" i="20"/>
  <c r="I15" i="20" s="1"/>
  <c r="J15" i="20" s="1"/>
  <c r="N14" i="20"/>
  <c r="M14" i="20"/>
  <c r="L14" i="20"/>
  <c r="I14" i="20"/>
  <c r="H14" i="20"/>
  <c r="N13" i="20"/>
  <c r="M13" i="20"/>
  <c r="L13" i="20"/>
  <c r="H13" i="20"/>
  <c r="I13" i="20" s="1"/>
  <c r="J13" i="20" s="1"/>
  <c r="N12" i="20"/>
  <c r="M12" i="20"/>
  <c r="L12" i="20"/>
  <c r="K12" i="20"/>
  <c r="J12" i="20"/>
  <c r="I12" i="20"/>
  <c r="H12" i="20"/>
  <c r="N11" i="20"/>
  <c r="M11" i="20"/>
  <c r="L11" i="20"/>
  <c r="H11" i="20"/>
  <c r="I11" i="20" s="1"/>
  <c r="A11" i="20"/>
  <c r="A12" i="20" s="1"/>
  <c r="N10" i="20"/>
  <c r="M10" i="20"/>
  <c r="L10" i="20"/>
  <c r="H10" i="20"/>
  <c r="I10" i="20" s="1"/>
  <c r="J10" i="20" s="1"/>
  <c r="B10" i="20"/>
  <c r="A10" i="20"/>
  <c r="N9" i="20"/>
  <c r="M9" i="20"/>
  <c r="L9" i="20"/>
  <c r="H9" i="20"/>
  <c r="B9" i="20"/>
  <c r="N38" i="19"/>
  <c r="H38" i="19"/>
  <c r="I38" i="19" s="1"/>
  <c r="N37" i="19"/>
  <c r="M37" i="19"/>
  <c r="L37" i="19"/>
  <c r="H37" i="19"/>
  <c r="I37" i="19" s="1"/>
  <c r="N36" i="19"/>
  <c r="M36" i="19"/>
  <c r="L36" i="19"/>
  <c r="H36" i="19"/>
  <c r="I36" i="19" s="1"/>
  <c r="N35" i="19"/>
  <c r="M35" i="19"/>
  <c r="L35" i="19"/>
  <c r="K35" i="19"/>
  <c r="J35" i="19"/>
  <c r="I35" i="19"/>
  <c r="H35" i="19"/>
  <c r="N34" i="19"/>
  <c r="M34" i="19"/>
  <c r="L34" i="19"/>
  <c r="K34" i="19"/>
  <c r="I34" i="19"/>
  <c r="J34" i="19" s="1"/>
  <c r="H34" i="19"/>
  <c r="N33" i="19"/>
  <c r="M33" i="19"/>
  <c r="L33" i="19"/>
  <c r="I33" i="19"/>
  <c r="H33" i="19"/>
  <c r="N32" i="19"/>
  <c r="M32" i="19"/>
  <c r="L32" i="19"/>
  <c r="H32" i="19"/>
  <c r="I32" i="19" s="1"/>
  <c r="N31" i="19"/>
  <c r="M31" i="19"/>
  <c r="L31" i="19"/>
  <c r="J31" i="19"/>
  <c r="I31" i="19"/>
  <c r="K31" i="19" s="1"/>
  <c r="H31" i="19"/>
  <c r="N30" i="19"/>
  <c r="M30" i="19"/>
  <c r="L30" i="19"/>
  <c r="H30" i="19"/>
  <c r="I30" i="19" s="1"/>
  <c r="N29" i="19"/>
  <c r="M29" i="19"/>
  <c r="L29" i="19"/>
  <c r="K29" i="19"/>
  <c r="I29" i="19"/>
  <c r="J29" i="19" s="1"/>
  <c r="H29" i="19"/>
  <c r="N28" i="19"/>
  <c r="M28" i="19"/>
  <c r="L28" i="19"/>
  <c r="I28" i="19"/>
  <c r="H28" i="19"/>
  <c r="N27" i="19"/>
  <c r="M27" i="19"/>
  <c r="L27" i="19"/>
  <c r="H27" i="19"/>
  <c r="I27" i="19" s="1"/>
  <c r="N26" i="19"/>
  <c r="M26" i="19"/>
  <c r="L26" i="19"/>
  <c r="H26" i="19"/>
  <c r="I26" i="19" s="1"/>
  <c r="N25" i="19"/>
  <c r="M25" i="19"/>
  <c r="L25" i="19"/>
  <c r="I25" i="19"/>
  <c r="H25" i="19"/>
  <c r="N24" i="19"/>
  <c r="M24" i="19"/>
  <c r="L24" i="19"/>
  <c r="H24" i="19"/>
  <c r="I24" i="19" s="1"/>
  <c r="N23" i="19"/>
  <c r="M23" i="19"/>
  <c r="L23" i="19"/>
  <c r="H23" i="19"/>
  <c r="I23" i="19" s="1"/>
  <c r="N22" i="19"/>
  <c r="M22" i="19"/>
  <c r="L22" i="19"/>
  <c r="K22" i="19"/>
  <c r="I22" i="19"/>
  <c r="J22" i="19" s="1"/>
  <c r="H22" i="19"/>
  <c r="N21" i="19"/>
  <c r="M21" i="19"/>
  <c r="L21" i="19"/>
  <c r="H21" i="19"/>
  <c r="I21" i="19" s="1"/>
  <c r="N20" i="19"/>
  <c r="M20" i="19"/>
  <c r="L20" i="19"/>
  <c r="H20" i="19"/>
  <c r="I20" i="19" s="1"/>
  <c r="N19" i="19"/>
  <c r="M19" i="19"/>
  <c r="L19" i="19"/>
  <c r="H19" i="19"/>
  <c r="I19" i="19" s="1"/>
  <c r="N18" i="19"/>
  <c r="M18" i="19"/>
  <c r="L18" i="19"/>
  <c r="I18" i="19"/>
  <c r="H18" i="19"/>
  <c r="N17" i="19"/>
  <c r="M17" i="19"/>
  <c r="L17" i="19"/>
  <c r="I17" i="19"/>
  <c r="J17" i="19" s="1"/>
  <c r="H17" i="19"/>
  <c r="N16" i="19"/>
  <c r="M16" i="19"/>
  <c r="L16" i="19"/>
  <c r="H16" i="19"/>
  <c r="I16" i="19" s="1"/>
  <c r="N15" i="19"/>
  <c r="M15" i="19"/>
  <c r="L15" i="19"/>
  <c r="H15" i="19"/>
  <c r="I15" i="19" s="1"/>
  <c r="N14" i="19"/>
  <c r="M14" i="19"/>
  <c r="L14" i="19"/>
  <c r="H14" i="19"/>
  <c r="I14" i="19" s="1"/>
  <c r="N13" i="19"/>
  <c r="M13" i="19"/>
  <c r="L13" i="19"/>
  <c r="H13" i="19"/>
  <c r="I13" i="19" s="1"/>
  <c r="N12" i="19"/>
  <c r="M12" i="19"/>
  <c r="L12" i="19"/>
  <c r="I12" i="19"/>
  <c r="H12" i="19"/>
  <c r="N11" i="19"/>
  <c r="M11" i="19"/>
  <c r="L11" i="19"/>
  <c r="H11" i="19"/>
  <c r="I11" i="19" s="1"/>
  <c r="N10" i="19"/>
  <c r="M10" i="19"/>
  <c r="L10" i="19"/>
  <c r="K10" i="19"/>
  <c r="I10" i="19"/>
  <c r="J10" i="19" s="1"/>
  <c r="H10" i="19"/>
  <c r="A10" i="19"/>
  <c r="N9" i="19"/>
  <c r="M9" i="19"/>
  <c r="L9" i="19"/>
  <c r="I9" i="19"/>
  <c r="H9" i="19"/>
  <c r="B9" i="19"/>
  <c r="M40" i="18"/>
  <c r="N38" i="18"/>
  <c r="I38" i="18"/>
  <c r="J38" i="18" s="1"/>
  <c r="H38" i="18"/>
  <c r="N37" i="18"/>
  <c r="M37" i="18"/>
  <c r="L37" i="18"/>
  <c r="K37" i="18"/>
  <c r="I37" i="18"/>
  <c r="J37" i="18" s="1"/>
  <c r="H37" i="18"/>
  <c r="N36" i="18"/>
  <c r="M36" i="18"/>
  <c r="L36" i="18"/>
  <c r="J36" i="18"/>
  <c r="I36" i="18"/>
  <c r="K36" i="18" s="1"/>
  <c r="H36" i="18"/>
  <c r="N35" i="18"/>
  <c r="M35" i="18"/>
  <c r="L35" i="18"/>
  <c r="J35" i="18"/>
  <c r="I35" i="18"/>
  <c r="K35" i="18" s="1"/>
  <c r="H35" i="18"/>
  <c r="N34" i="18"/>
  <c r="M34" i="18"/>
  <c r="L34" i="18"/>
  <c r="H34" i="18"/>
  <c r="I34" i="18" s="1"/>
  <c r="N33" i="18"/>
  <c r="M33" i="18"/>
  <c r="L33" i="18"/>
  <c r="H33" i="18"/>
  <c r="I33" i="18" s="1"/>
  <c r="N32" i="18"/>
  <c r="M32" i="18"/>
  <c r="L32" i="18"/>
  <c r="J32" i="18"/>
  <c r="I32" i="18"/>
  <c r="K32" i="18" s="1"/>
  <c r="H32" i="18"/>
  <c r="N31" i="18"/>
  <c r="M31" i="18"/>
  <c r="L31" i="18"/>
  <c r="K31" i="18"/>
  <c r="J31" i="18"/>
  <c r="I31" i="18"/>
  <c r="H31" i="18"/>
  <c r="N30" i="18"/>
  <c r="M30" i="18"/>
  <c r="L30" i="18"/>
  <c r="K30" i="18"/>
  <c r="I30" i="18"/>
  <c r="J30" i="18" s="1"/>
  <c r="H30" i="18"/>
  <c r="N29" i="18"/>
  <c r="M29" i="18"/>
  <c r="L29" i="18"/>
  <c r="I29" i="18"/>
  <c r="H29" i="18"/>
  <c r="N28" i="18"/>
  <c r="M28" i="18"/>
  <c r="L28" i="18"/>
  <c r="I28" i="18"/>
  <c r="K28" i="18" s="1"/>
  <c r="H28" i="18"/>
  <c r="N27" i="18"/>
  <c r="M27" i="18"/>
  <c r="L27" i="18"/>
  <c r="I27" i="18"/>
  <c r="K27" i="18" s="1"/>
  <c r="H27" i="18"/>
  <c r="N26" i="18"/>
  <c r="M26" i="18"/>
  <c r="L26" i="18"/>
  <c r="I26" i="18"/>
  <c r="J26" i="18" s="1"/>
  <c r="H26" i="18"/>
  <c r="N25" i="18"/>
  <c r="M25" i="18"/>
  <c r="L25" i="18"/>
  <c r="K25" i="18"/>
  <c r="I25" i="18"/>
  <c r="J25" i="18" s="1"/>
  <c r="H25" i="18"/>
  <c r="N24" i="18"/>
  <c r="M24" i="18"/>
  <c r="L24" i="18"/>
  <c r="H24" i="18"/>
  <c r="I24" i="18" s="1"/>
  <c r="N23" i="18"/>
  <c r="M23" i="18"/>
  <c r="L23" i="18"/>
  <c r="J23" i="18"/>
  <c r="I23" i="18"/>
  <c r="K23" i="18" s="1"/>
  <c r="H23" i="18"/>
  <c r="N22" i="18"/>
  <c r="M22" i="18"/>
  <c r="L22" i="18"/>
  <c r="H22" i="18"/>
  <c r="I22" i="18" s="1"/>
  <c r="N21" i="18"/>
  <c r="M21" i="18"/>
  <c r="L21" i="18"/>
  <c r="H21" i="18"/>
  <c r="I21" i="18" s="1"/>
  <c r="N20" i="18"/>
  <c r="M20" i="18"/>
  <c r="L20" i="18"/>
  <c r="I20" i="18"/>
  <c r="K20" i="18" s="1"/>
  <c r="H20" i="18"/>
  <c r="N19" i="18"/>
  <c r="M19" i="18"/>
  <c r="L19" i="18"/>
  <c r="H19" i="18"/>
  <c r="I19" i="18" s="1"/>
  <c r="N18" i="18"/>
  <c r="M18" i="18"/>
  <c r="L18" i="18"/>
  <c r="H18" i="18"/>
  <c r="I18" i="18" s="1"/>
  <c r="N17" i="18"/>
  <c r="M17" i="18"/>
  <c r="L17" i="18"/>
  <c r="I17" i="18"/>
  <c r="H17" i="18"/>
  <c r="N16" i="18"/>
  <c r="M16" i="18"/>
  <c r="L16" i="18"/>
  <c r="H16" i="18"/>
  <c r="I16" i="18" s="1"/>
  <c r="N15" i="18"/>
  <c r="M15" i="18"/>
  <c r="L15" i="18"/>
  <c r="K15" i="18"/>
  <c r="J15" i="18"/>
  <c r="I15" i="18"/>
  <c r="H15" i="18"/>
  <c r="N14" i="18"/>
  <c r="M14" i="18"/>
  <c r="L14" i="18"/>
  <c r="I14" i="18"/>
  <c r="J14" i="18" s="1"/>
  <c r="H14" i="18"/>
  <c r="N13" i="18"/>
  <c r="M13" i="18"/>
  <c r="L13" i="18"/>
  <c r="K13" i="18"/>
  <c r="I13" i="18"/>
  <c r="J13" i="18" s="1"/>
  <c r="H13" i="18"/>
  <c r="N12" i="18"/>
  <c r="M12" i="18"/>
  <c r="L12" i="18"/>
  <c r="I12" i="18"/>
  <c r="K12" i="18" s="1"/>
  <c r="H12" i="18"/>
  <c r="N11" i="18"/>
  <c r="M11" i="18"/>
  <c r="L11" i="18"/>
  <c r="J11" i="18"/>
  <c r="I11" i="18"/>
  <c r="K11" i="18" s="1"/>
  <c r="H11" i="18"/>
  <c r="N10" i="18"/>
  <c r="M10" i="18"/>
  <c r="L10" i="18"/>
  <c r="H10" i="18"/>
  <c r="I10" i="18" s="1"/>
  <c r="A10" i="18"/>
  <c r="N9" i="18"/>
  <c r="N40" i="18" s="1"/>
  <c r="M9" i="18"/>
  <c r="L9" i="18"/>
  <c r="H9" i="18"/>
  <c r="H40" i="18" s="1"/>
  <c r="B9" i="18"/>
  <c r="N38" i="17"/>
  <c r="K38" i="17"/>
  <c r="I38" i="17"/>
  <c r="J38" i="17" s="1"/>
  <c r="H38" i="17"/>
  <c r="N37" i="17"/>
  <c r="M37" i="17"/>
  <c r="L37" i="17"/>
  <c r="H37" i="17"/>
  <c r="I37" i="17" s="1"/>
  <c r="N36" i="17"/>
  <c r="M36" i="17"/>
  <c r="L36" i="17"/>
  <c r="K36" i="17"/>
  <c r="J36" i="17"/>
  <c r="H36" i="17"/>
  <c r="I36" i="17" s="1"/>
  <c r="N35" i="17"/>
  <c r="M35" i="17"/>
  <c r="L35" i="17"/>
  <c r="H35" i="17"/>
  <c r="I35" i="17" s="1"/>
  <c r="N34" i="17"/>
  <c r="M34" i="17"/>
  <c r="L34" i="17"/>
  <c r="H34" i="17"/>
  <c r="I34" i="17" s="1"/>
  <c r="N33" i="17"/>
  <c r="M33" i="17"/>
  <c r="L33" i="17"/>
  <c r="I33" i="17"/>
  <c r="H33" i="17"/>
  <c r="N32" i="17"/>
  <c r="M32" i="17"/>
  <c r="L32" i="17"/>
  <c r="H32" i="17"/>
  <c r="I32" i="17" s="1"/>
  <c r="N31" i="17"/>
  <c r="M31" i="17"/>
  <c r="L31" i="17"/>
  <c r="K31" i="17"/>
  <c r="H31" i="17"/>
  <c r="I31" i="17" s="1"/>
  <c r="J31" i="17" s="1"/>
  <c r="N30" i="17"/>
  <c r="M30" i="17"/>
  <c r="L30" i="17"/>
  <c r="H30" i="17"/>
  <c r="I30" i="17" s="1"/>
  <c r="K30" i="17" s="1"/>
  <c r="N29" i="17"/>
  <c r="M29" i="17"/>
  <c r="L29" i="17"/>
  <c r="K29" i="17"/>
  <c r="I29" i="17"/>
  <c r="J29" i="17" s="1"/>
  <c r="H29" i="17"/>
  <c r="N28" i="17"/>
  <c r="M28" i="17"/>
  <c r="L28" i="17"/>
  <c r="H28" i="17"/>
  <c r="I28" i="17" s="1"/>
  <c r="N27" i="17"/>
  <c r="M27" i="17"/>
  <c r="L27" i="17"/>
  <c r="H27" i="17"/>
  <c r="I27" i="17" s="1"/>
  <c r="N26" i="17"/>
  <c r="M26" i="17"/>
  <c r="L26" i="17"/>
  <c r="H26" i="17"/>
  <c r="I26" i="17" s="1"/>
  <c r="N25" i="17"/>
  <c r="M25" i="17"/>
  <c r="L25" i="17"/>
  <c r="K25" i="17"/>
  <c r="I25" i="17"/>
  <c r="J25" i="17" s="1"/>
  <c r="H25" i="17"/>
  <c r="N24" i="17"/>
  <c r="M24" i="17"/>
  <c r="L24" i="17"/>
  <c r="K24" i="17"/>
  <c r="J24" i="17"/>
  <c r="I24" i="17"/>
  <c r="H24" i="17"/>
  <c r="N23" i="17"/>
  <c r="M23" i="17"/>
  <c r="L23" i="17"/>
  <c r="H23" i="17"/>
  <c r="I23" i="17" s="1"/>
  <c r="K23" i="17" s="1"/>
  <c r="N22" i="17"/>
  <c r="M22" i="17"/>
  <c r="L22" i="17"/>
  <c r="K22" i="17"/>
  <c r="J22" i="17"/>
  <c r="H22" i="17"/>
  <c r="I22" i="17" s="1"/>
  <c r="N21" i="17"/>
  <c r="M21" i="17"/>
  <c r="L21" i="17"/>
  <c r="K21" i="17"/>
  <c r="J21" i="17"/>
  <c r="I21" i="17"/>
  <c r="H21" i="17"/>
  <c r="N20" i="17"/>
  <c r="M20" i="17"/>
  <c r="L20" i="17"/>
  <c r="H20" i="17"/>
  <c r="I20" i="17" s="1"/>
  <c r="N19" i="17"/>
  <c r="M19" i="17"/>
  <c r="L19" i="17"/>
  <c r="K19" i="17"/>
  <c r="J19" i="17"/>
  <c r="H19" i="17"/>
  <c r="I19" i="17" s="1"/>
  <c r="N18" i="17"/>
  <c r="M18" i="17"/>
  <c r="L18" i="17"/>
  <c r="H18" i="17"/>
  <c r="I18" i="17" s="1"/>
  <c r="J18" i="17" s="1"/>
  <c r="N17" i="17"/>
  <c r="M17" i="17"/>
  <c r="L17" i="17"/>
  <c r="H17" i="17"/>
  <c r="I17" i="17" s="1"/>
  <c r="N16" i="17"/>
  <c r="M16" i="17"/>
  <c r="L16" i="17"/>
  <c r="K16" i="17"/>
  <c r="J16" i="17"/>
  <c r="I16" i="17"/>
  <c r="H16" i="17"/>
  <c r="N15" i="17"/>
  <c r="M15" i="17"/>
  <c r="L15" i="17"/>
  <c r="J15" i="17"/>
  <c r="H15" i="17"/>
  <c r="I15" i="17" s="1"/>
  <c r="K15" i="17" s="1"/>
  <c r="N14" i="17"/>
  <c r="M14" i="17"/>
  <c r="L14" i="17"/>
  <c r="H14" i="17"/>
  <c r="I14" i="17" s="1"/>
  <c r="J14" i="17" s="1"/>
  <c r="N13" i="17"/>
  <c r="M13" i="17"/>
  <c r="L13" i="17"/>
  <c r="K13" i="17"/>
  <c r="J13" i="17"/>
  <c r="I13" i="17"/>
  <c r="H13" i="17"/>
  <c r="N12" i="17"/>
  <c r="M12" i="17"/>
  <c r="L12" i="17"/>
  <c r="H12" i="17"/>
  <c r="I12" i="17" s="1"/>
  <c r="A12" i="17"/>
  <c r="A13" i="17" s="1"/>
  <c r="N11" i="17"/>
  <c r="M11" i="17"/>
  <c r="L11" i="17"/>
  <c r="H11" i="17"/>
  <c r="I11" i="17" s="1"/>
  <c r="K11" i="17" s="1"/>
  <c r="A11" i="17"/>
  <c r="B11" i="17" s="1"/>
  <c r="N10" i="17"/>
  <c r="M10" i="17"/>
  <c r="L10" i="17"/>
  <c r="K10" i="17"/>
  <c r="J10" i="17"/>
  <c r="H10" i="17"/>
  <c r="I10" i="17" s="1"/>
  <c r="B10" i="17"/>
  <c r="A10" i="17"/>
  <c r="N9" i="17"/>
  <c r="M9" i="17"/>
  <c r="L9" i="17"/>
  <c r="H9" i="17"/>
  <c r="B9" i="17"/>
  <c r="N38" i="16"/>
  <c r="H38" i="16"/>
  <c r="I38" i="16" s="1"/>
  <c r="K38" i="16" s="1"/>
  <c r="N37" i="16"/>
  <c r="M37" i="16"/>
  <c r="L37" i="16"/>
  <c r="K37" i="16"/>
  <c r="J37" i="16"/>
  <c r="I37" i="16"/>
  <c r="H37" i="16"/>
  <c r="N36" i="16"/>
  <c r="M36" i="16"/>
  <c r="L36" i="16"/>
  <c r="H36" i="16"/>
  <c r="I36" i="16" s="1"/>
  <c r="N35" i="16"/>
  <c r="M35" i="16"/>
  <c r="L35" i="16"/>
  <c r="H35" i="16"/>
  <c r="I35" i="16" s="1"/>
  <c r="K35" i="16" s="1"/>
  <c r="N34" i="16"/>
  <c r="M34" i="16"/>
  <c r="L34" i="16"/>
  <c r="K34" i="16"/>
  <c r="J34" i="16"/>
  <c r="H34" i="16"/>
  <c r="I34" i="16" s="1"/>
  <c r="N33" i="16"/>
  <c r="M33" i="16"/>
  <c r="L33" i="16"/>
  <c r="H33" i="16"/>
  <c r="I33" i="16" s="1"/>
  <c r="J33" i="16" s="1"/>
  <c r="N32" i="16"/>
  <c r="M32" i="16"/>
  <c r="L32" i="16"/>
  <c r="I32" i="16"/>
  <c r="J32" i="16" s="1"/>
  <c r="H32" i="16"/>
  <c r="N31" i="16"/>
  <c r="M31" i="16"/>
  <c r="L31" i="16"/>
  <c r="H31" i="16"/>
  <c r="I31" i="16" s="1"/>
  <c r="N30" i="16"/>
  <c r="M30" i="16"/>
  <c r="L30" i="16"/>
  <c r="H30" i="16"/>
  <c r="I30" i="16" s="1"/>
  <c r="K30" i="16" s="1"/>
  <c r="N29" i="16"/>
  <c r="M29" i="16"/>
  <c r="L29" i="16"/>
  <c r="J29" i="16"/>
  <c r="I29" i="16"/>
  <c r="K29" i="16" s="1"/>
  <c r="H29" i="16"/>
  <c r="N28" i="16"/>
  <c r="M28" i="16"/>
  <c r="L28" i="16"/>
  <c r="H28" i="16"/>
  <c r="I28" i="16" s="1"/>
  <c r="N27" i="16"/>
  <c r="M27" i="16"/>
  <c r="L27" i="16"/>
  <c r="H27" i="16"/>
  <c r="I27" i="16" s="1"/>
  <c r="K27" i="16" s="1"/>
  <c r="N26" i="16"/>
  <c r="M26" i="16"/>
  <c r="L26" i="16"/>
  <c r="H26" i="16"/>
  <c r="I26" i="16" s="1"/>
  <c r="N25" i="16"/>
  <c r="M25" i="16"/>
  <c r="L25" i="16"/>
  <c r="H25" i="16"/>
  <c r="I25" i="16" s="1"/>
  <c r="N24" i="16"/>
  <c r="M24" i="16"/>
  <c r="L24" i="16"/>
  <c r="K24" i="16"/>
  <c r="H24" i="16"/>
  <c r="I24" i="16" s="1"/>
  <c r="J24" i="16" s="1"/>
  <c r="N23" i="16"/>
  <c r="M23" i="16"/>
  <c r="L23" i="16"/>
  <c r="H23" i="16"/>
  <c r="I23" i="16" s="1"/>
  <c r="J23" i="16" s="1"/>
  <c r="N22" i="16"/>
  <c r="M22" i="16"/>
  <c r="L22" i="16"/>
  <c r="K22" i="16"/>
  <c r="J22" i="16"/>
  <c r="H22" i="16"/>
  <c r="I22" i="16" s="1"/>
  <c r="N21" i="16"/>
  <c r="M21" i="16"/>
  <c r="L21" i="16"/>
  <c r="H21" i="16"/>
  <c r="I21" i="16" s="1"/>
  <c r="J21" i="16" s="1"/>
  <c r="N20" i="16"/>
  <c r="M20" i="16"/>
  <c r="L20" i="16"/>
  <c r="K20" i="16"/>
  <c r="J20" i="16"/>
  <c r="I20" i="16"/>
  <c r="H20" i="16"/>
  <c r="N19" i="16"/>
  <c r="M19" i="16"/>
  <c r="L19" i="16"/>
  <c r="H19" i="16"/>
  <c r="I19" i="16" s="1"/>
  <c r="K19" i="16" s="1"/>
  <c r="N18" i="16"/>
  <c r="M18" i="16"/>
  <c r="L18" i="16"/>
  <c r="H18" i="16"/>
  <c r="I18" i="16" s="1"/>
  <c r="K18" i="16" s="1"/>
  <c r="N17" i="16"/>
  <c r="M17" i="16"/>
  <c r="L17" i="16"/>
  <c r="H17" i="16"/>
  <c r="H40" i="16" s="1"/>
  <c r="N16" i="16"/>
  <c r="M16" i="16"/>
  <c r="L16" i="16"/>
  <c r="H16" i="16"/>
  <c r="I16" i="16" s="1"/>
  <c r="A16" i="16"/>
  <c r="A17" i="16" s="1"/>
  <c r="N15" i="16"/>
  <c r="M15" i="16"/>
  <c r="L15" i="16"/>
  <c r="H15" i="16"/>
  <c r="I15" i="16" s="1"/>
  <c r="K15" i="16" s="1"/>
  <c r="A15" i="16"/>
  <c r="B15" i="16" s="1"/>
  <c r="N14" i="16"/>
  <c r="M14" i="16"/>
  <c r="L14" i="16"/>
  <c r="K14" i="16"/>
  <c r="J14" i="16"/>
  <c r="H14" i="16"/>
  <c r="I14" i="16" s="1"/>
  <c r="B14" i="16"/>
  <c r="N13" i="16"/>
  <c r="M13" i="16"/>
  <c r="L13" i="16"/>
  <c r="H13" i="16"/>
  <c r="I13" i="16" s="1"/>
  <c r="B13" i="16"/>
  <c r="N12" i="16"/>
  <c r="M12" i="16"/>
  <c r="L12" i="16"/>
  <c r="K12" i="16"/>
  <c r="H12" i="16"/>
  <c r="I12" i="16" s="1"/>
  <c r="J12" i="16" s="1"/>
  <c r="B12" i="16"/>
  <c r="A12" i="16"/>
  <c r="A13" i="16" s="1"/>
  <c r="A14" i="16" s="1"/>
  <c r="N11" i="16"/>
  <c r="M11" i="16"/>
  <c r="L11" i="16"/>
  <c r="H11" i="16"/>
  <c r="I11" i="16" s="1"/>
  <c r="B11" i="16"/>
  <c r="A11" i="16"/>
  <c r="N10" i="16"/>
  <c r="M10" i="16"/>
  <c r="L10" i="16"/>
  <c r="H10" i="16"/>
  <c r="I10" i="16" s="1"/>
  <c r="K10" i="16" s="1"/>
  <c r="B10" i="16"/>
  <c r="A10" i="16"/>
  <c r="N9" i="16"/>
  <c r="M9" i="16"/>
  <c r="L9" i="16"/>
  <c r="H9" i="16"/>
  <c r="I9" i="16" s="1"/>
  <c r="B9" i="16"/>
  <c r="N38" i="15"/>
  <c r="H38" i="15"/>
  <c r="I38" i="15" s="1"/>
  <c r="N37" i="15"/>
  <c r="M37" i="15"/>
  <c r="L37" i="15"/>
  <c r="H37" i="15"/>
  <c r="I37" i="15" s="1"/>
  <c r="N36" i="15"/>
  <c r="M36" i="15"/>
  <c r="L36" i="15"/>
  <c r="H36" i="15"/>
  <c r="I36" i="15" s="1"/>
  <c r="N35" i="15"/>
  <c r="M35" i="15"/>
  <c r="L35" i="15"/>
  <c r="H35" i="15"/>
  <c r="I35" i="15" s="1"/>
  <c r="N34" i="15"/>
  <c r="M34" i="15"/>
  <c r="L34" i="15"/>
  <c r="K34" i="15"/>
  <c r="J34" i="15"/>
  <c r="H34" i="15"/>
  <c r="I34" i="15" s="1"/>
  <c r="N33" i="15"/>
  <c r="M33" i="15"/>
  <c r="L33" i="15"/>
  <c r="H33" i="15"/>
  <c r="I33" i="15" s="1"/>
  <c r="N32" i="15"/>
  <c r="M32" i="15"/>
  <c r="L32" i="15"/>
  <c r="H32" i="15"/>
  <c r="I32" i="15" s="1"/>
  <c r="N31" i="15"/>
  <c r="M31" i="15"/>
  <c r="L31" i="15"/>
  <c r="H31" i="15"/>
  <c r="I31" i="15" s="1"/>
  <c r="K31" i="15" s="1"/>
  <c r="N30" i="15"/>
  <c r="M30" i="15"/>
  <c r="L30" i="15"/>
  <c r="K30" i="15"/>
  <c r="J30" i="15"/>
  <c r="H30" i="15"/>
  <c r="I30" i="15" s="1"/>
  <c r="N29" i="15"/>
  <c r="M29" i="15"/>
  <c r="L29" i="15"/>
  <c r="H29" i="15"/>
  <c r="I29" i="15" s="1"/>
  <c r="N28" i="15"/>
  <c r="M28" i="15"/>
  <c r="L28" i="15"/>
  <c r="H28" i="15"/>
  <c r="I28" i="15" s="1"/>
  <c r="N27" i="15"/>
  <c r="M27" i="15"/>
  <c r="L27" i="15"/>
  <c r="H27" i="15"/>
  <c r="I27" i="15" s="1"/>
  <c r="K27" i="15" s="1"/>
  <c r="N26" i="15"/>
  <c r="M26" i="15"/>
  <c r="L26" i="15"/>
  <c r="H26" i="15"/>
  <c r="I26" i="15" s="1"/>
  <c r="N25" i="15"/>
  <c r="M25" i="15"/>
  <c r="L25" i="15"/>
  <c r="H25" i="15"/>
  <c r="I25" i="15" s="1"/>
  <c r="N24" i="15"/>
  <c r="M24" i="15"/>
  <c r="L24" i="15"/>
  <c r="H24" i="15"/>
  <c r="I24" i="15" s="1"/>
  <c r="N23" i="15"/>
  <c r="M23" i="15"/>
  <c r="L23" i="15"/>
  <c r="H23" i="15"/>
  <c r="I23" i="15" s="1"/>
  <c r="N22" i="15"/>
  <c r="M22" i="15"/>
  <c r="L22" i="15"/>
  <c r="J22" i="15"/>
  <c r="H22" i="15"/>
  <c r="I22" i="15" s="1"/>
  <c r="K22" i="15" s="1"/>
  <c r="N21" i="15"/>
  <c r="M21" i="15"/>
  <c r="L21" i="15"/>
  <c r="H21" i="15"/>
  <c r="I21" i="15" s="1"/>
  <c r="N20" i="15"/>
  <c r="M20" i="15"/>
  <c r="L20" i="15"/>
  <c r="H20" i="15"/>
  <c r="I20" i="15" s="1"/>
  <c r="N19" i="15"/>
  <c r="M19" i="15"/>
  <c r="L19" i="15"/>
  <c r="H19" i="15"/>
  <c r="I19" i="15" s="1"/>
  <c r="J19" i="15" s="1"/>
  <c r="N18" i="15"/>
  <c r="M18" i="15"/>
  <c r="L18" i="15"/>
  <c r="H18" i="15"/>
  <c r="I18" i="15" s="1"/>
  <c r="K18" i="15" s="1"/>
  <c r="N17" i="15"/>
  <c r="M17" i="15"/>
  <c r="L17" i="15"/>
  <c r="H17" i="15"/>
  <c r="I17" i="15" s="1"/>
  <c r="N16" i="15"/>
  <c r="M16" i="15"/>
  <c r="L16" i="15"/>
  <c r="J16" i="15"/>
  <c r="I16" i="15"/>
  <c r="K16" i="15" s="1"/>
  <c r="H16" i="15"/>
  <c r="N15" i="15"/>
  <c r="M15" i="15"/>
  <c r="L15" i="15"/>
  <c r="H15" i="15"/>
  <c r="I15" i="15" s="1"/>
  <c r="J15" i="15" s="1"/>
  <c r="N14" i="15"/>
  <c r="M14" i="15"/>
  <c r="M40" i="15" s="1"/>
  <c r="L14" i="15"/>
  <c r="H14" i="15"/>
  <c r="I14" i="15" s="1"/>
  <c r="N13" i="15"/>
  <c r="M13" i="15"/>
  <c r="L13" i="15"/>
  <c r="H13" i="15"/>
  <c r="I13" i="15" s="1"/>
  <c r="N12" i="15"/>
  <c r="M12" i="15"/>
  <c r="L12" i="15"/>
  <c r="K12" i="15"/>
  <c r="J12" i="15"/>
  <c r="I12" i="15"/>
  <c r="H12" i="15"/>
  <c r="N11" i="15"/>
  <c r="M11" i="15"/>
  <c r="L11" i="15"/>
  <c r="H11" i="15"/>
  <c r="I11" i="15" s="1"/>
  <c r="A11" i="15"/>
  <c r="A12" i="15" s="1"/>
  <c r="N10" i="15"/>
  <c r="M10" i="15"/>
  <c r="L10" i="15"/>
  <c r="H10" i="15"/>
  <c r="I10" i="15" s="1"/>
  <c r="K10" i="15" s="1"/>
  <c r="B10" i="15"/>
  <c r="A10" i="15"/>
  <c r="N9" i="15"/>
  <c r="M9" i="15"/>
  <c r="L9" i="15"/>
  <c r="L40" i="15" s="1"/>
  <c r="K9" i="15"/>
  <c r="J9" i="15"/>
  <c r="I9" i="15"/>
  <c r="H9" i="15"/>
  <c r="B9" i="15"/>
  <c r="N38" i="14"/>
  <c r="K38" i="14"/>
  <c r="J38" i="14"/>
  <c r="H38" i="14"/>
  <c r="I38" i="14" s="1"/>
  <c r="N37" i="14"/>
  <c r="M37" i="14"/>
  <c r="L37" i="14"/>
  <c r="H37" i="14"/>
  <c r="I37" i="14" s="1"/>
  <c r="N36" i="14"/>
  <c r="M36" i="14"/>
  <c r="L36" i="14"/>
  <c r="I36" i="14"/>
  <c r="H36" i="14"/>
  <c r="N35" i="14"/>
  <c r="M35" i="14"/>
  <c r="L35" i="14"/>
  <c r="H35" i="14"/>
  <c r="I35" i="14" s="1"/>
  <c r="K35" i="14" s="1"/>
  <c r="N34" i="14"/>
  <c r="M34" i="14"/>
  <c r="L34" i="14"/>
  <c r="J34" i="14"/>
  <c r="H34" i="14"/>
  <c r="I34" i="14" s="1"/>
  <c r="K34" i="14" s="1"/>
  <c r="N33" i="14"/>
  <c r="M33" i="14"/>
  <c r="L33" i="14"/>
  <c r="J33" i="14"/>
  <c r="I33" i="14"/>
  <c r="K33" i="14" s="1"/>
  <c r="H33" i="14"/>
  <c r="N32" i="14"/>
  <c r="M32" i="14"/>
  <c r="L32" i="14"/>
  <c r="H32" i="14"/>
  <c r="I32" i="14" s="1"/>
  <c r="N31" i="14"/>
  <c r="M31" i="14"/>
  <c r="L31" i="14"/>
  <c r="H31" i="14"/>
  <c r="I31" i="14" s="1"/>
  <c r="N30" i="14"/>
  <c r="M30" i="14"/>
  <c r="L30" i="14"/>
  <c r="K30" i="14"/>
  <c r="J30" i="14"/>
  <c r="H30" i="14"/>
  <c r="I30" i="14" s="1"/>
  <c r="N29" i="14"/>
  <c r="M29" i="14"/>
  <c r="L29" i="14"/>
  <c r="K29" i="14"/>
  <c r="J29" i="14"/>
  <c r="I29" i="14"/>
  <c r="H29" i="14"/>
  <c r="N28" i="14"/>
  <c r="M28" i="14"/>
  <c r="L28" i="14"/>
  <c r="I28" i="14"/>
  <c r="H28" i="14"/>
  <c r="N27" i="14"/>
  <c r="M27" i="14"/>
  <c r="L27" i="14"/>
  <c r="K27" i="14"/>
  <c r="J27" i="14"/>
  <c r="H27" i="14"/>
  <c r="I27" i="14" s="1"/>
  <c r="N26" i="14"/>
  <c r="M26" i="14"/>
  <c r="L26" i="14"/>
  <c r="H26" i="14"/>
  <c r="I26" i="14" s="1"/>
  <c r="K26" i="14" s="1"/>
  <c r="N25" i="14"/>
  <c r="M25" i="14"/>
  <c r="L25" i="14"/>
  <c r="H25" i="14"/>
  <c r="I25" i="14" s="1"/>
  <c r="N24" i="14"/>
  <c r="M24" i="14"/>
  <c r="L24" i="14"/>
  <c r="K24" i="14"/>
  <c r="J24" i="14"/>
  <c r="I24" i="14"/>
  <c r="H24" i="14"/>
  <c r="N23" i="14"/>
  <c r="M23" i="14"/>
  <c r="L23" i="14"/>
  <c r="H23" i="14"/>
  <c r="I23" i="14" s="1"/>
  <c r="J23" i="14" s="1"/>
  <c r="N22" i="14"/>
  <c r="M22" i="14"/>
  <c r="L22" i="14"/>
  <c r="J22" i="14"/>
  <c r="H22" i="14"/>
  <c r="I22" i="14" s="1"/>
  <c r="K22" i="14" s="1"/>
  <c r="N21" i="14"/>
  <c r="M21" i="14"/>
  <c r="L21" i="14"/>
  <c r="I21" i="14"/>
  <c r="H21" i="14"/>
  <c r="N20" i="14"/>
  <c r="M20" i="14"/>
  <c r="L20" i="14"/>
  <c r="H20" i="14"/>
  <c r="I20" i="14" s="1"/>
  <c r="N19" i="14"/>
  <c r="M19" i="14"/>
  <c r="L19" i="14"/>
  <c r="J19" i="14"/>
  <c r="H19" i="14"/>
  <c r="I19" i="14" s="1"/>
  <c r="K19" i="14" s="1"/>
  <c r="N18" i="14"/>
  <c r="M18" i="14"/>
  <c r="L18" i="14"/>
  <c r="K18" i="14"/>
  <c r="J18" i="14"/>
  <c r="H18" i="14"/>
  <c r="I18" i="14" s="1"/>
  <c r="N17" i="14"/>
  <c r="M17" i="14"/>
  <c r="L17" i="14"/>
  <c r="K17" i="14"/>
  <c r="J17" i="14"/>
  <c r="I17" i="14"/>
  <c r="H17" i="14"/>
  <c r="N16" i="14"/>
  <c r="M16" i="14"/>
  <c r="L16" i="14"/>
  <c r="H16" i="14"/>
  <c r="I16" i="14" s="1"/>
  <c r="N15" i="14"/>
  <c r="M15" i="14"/>
  <c r="L15" i="14"/>
  <c r="K15" i="14"/>
  <c r="J15" i="14"/>
  <c r="H15" i="14"/>
  <c r="I15" i="14" s="1"/>
  <c r="N14" i="14"/>
  <c r="M14" i="14"/>
  <c r="L14" i="14"/>
  <c r="K14" i="14"/>
  <c r="J14" i="14"/>
  <c r="H14" i="14"/>
  <c r="I14" i="14" s="1"/>
  <c r="N13" i="14"/>
  <c r="M13" i="14"/>
  <c r="L13" i="14"/>
  <c r="H13" i="14"/>
  <c r="I13" i="14" s="1"/>
  <c r="N12" i="14"/>
  <c r="M12" i="14"/>
  <c r="L12" i="14"/>
  <c r="I12" i="14"/>
  <c r="J12" i="14" s="1"/>
  <c r="H12" i="14"/>
  <c r="N11" i="14"/>
  <c r="M11" i="14"/>
  <c r="L11" i="14"/>
  <c r="H11" i="14"/>
  <c r="I11" i="14" s="1"/>
  <c r="K11" i="14" s="1"/>
  <c r="A11" i="14"/>
  <c r="N10" i="14"/>
  <c r="M10" i="14"/>
  <c r="L10" i="14"/>
  <c r="H10" i="14"/>
  <c r="B10" i="14"/>
  <c r="A10" i="14"/>
  <c r="N9" i="14"/>
  <c r="M9" i="14"/>
  <c r="L9" i="14"/>
  <c r="L40" i="14" s="1"/>
  <c r="K9" i="14"/>
  <c r="J9" i="14"/>
  <c r="I9" i="14"/>
  <c r="H9" i="14"/>
  <c r="B9" i="14"/>
  <c r="N38" i="13"/>
  <c r="K38" i="13"/>
  <c r="J38" i="13"/>
  <c r="H38" i="13"/>
  <c r="I38" i="13" s="1"/>
  <c r="N37" i="13"/>
  <c r="M37" i="13"/>
  <c r="L37" i="13"/>
  <c r="H37" i="13"/>
  <c r="I37" i="13" s="1"/>
  <c r="N36" i="13"/>
  <c r="M36" i="13"/>
  <c r="L36" i="13"/>
  <c r="J36" i="13"/>
  <c r="I36" i="13"/>
  <c r="K36" i="13" s="1"/>
  <c r="H36" i="13"/>
  <c r="N35" i="13"/>
  <c r="M35" i="13"/>
  <c r="L35" i="13"/>
  <c r="K35" i="13"/>
  <c r="J35" i="13"/>
  <c r="H35" i="13"/>
  <c r="I35" i="13" s="1"/>
  <c r="N34" i="13"/>
  <c r="M34" i="13"/>
  <c r="L34" i="13"/>
  <c r="H34" i="13"/>
  <c r="I34" i="13" s="1"/>
  <c r="K34" i="13" s="1"/>
  <c r="N33" i="13"/>
  <c r="M33" i="13"/>
  <c r="L33" i="13"/>
  <c r="H33" i="13"/>
  <c r="I33" i="13" s="1"/>
  <c r="N32" i="13"/>
  <c r="M32" i="13"/>
  <c r="L32" i="13"/>
  <c r="K32" i="13"/>
  <c r="J32" i="13"/>
  <c r="I32" i="13"/>
  <c r="H32" i="13"/>
  <c r="N31" i="13"/>
  <c r="M31" i="13"/>
  <c r="L31" i="13"/>
  <c r="K31" i="13"/>
  <c r="J31" i="13"/>
  <c r="H31" i="13"/>
  <c r="I31" i="13" s="1"/>
  <c r="N30" i="13"/>
  <c r="M30" i="13"/>
  <c r="L30" i="13"/>
  <c r="K30" i="13"/>
  <c r="J30" i="13"/>
  <c r="H30" i="13"/>
  <c r="I30" i="13" s="1"/>
  <c r="N29" i="13"/>
  <c r="M29" i="13"/>
  <c r="L29" i="13"/>
  <c r="K29" i="13"/>
  <c r="J29" i="13"/>
  <c r="I29" i="13"/>
  <c r="H29" i="13"/>
  <c r="N28" i="13"/>
  <c r="M28" i="13"/>
  <c r="L28" i="13"/>
  <c r="I28" i="13"/>
  <c r="K28" i="13" s="1"/>
  <c r="H28" i="13"/>
  <c r="N27" i="13"/>
  <c r="M27" i="13"/>
  <c r="L27" i="13"/>
  <c r="H27" i="13"/>
  <c r="I27" i="13" s="1"/>
  <c r="K27" i="13" s="1"/>
  <c r="N26" i="13"/>
  <c r="M26" i="13"/>
  <c r="L26" i="13"/>
  <c r="K26" i="13"/>
  <c r="J26" i="13"/>
  <c r="H26" i="13"/>
  <c r="I26" i="13" s="1"/>
  <c r="N25" i="13"/>
  <c r="M25" i="13"/>
  <c r="L25" i="13"/>
  <c r="H25" i="13"/>
  <c r="I25" i="13" s="1"/>
  <c r="N24" i="13"/>
  <c r="M24" i="13"/>
  <c r="L24" i="13"/>
  <c r="H24" i="13"/>
  <c r="I24" i="13" s="1"/>
  <c r="N23" i="13"/>
  <c r="M23" i="13"/>
  <c r="L23" i="13"/>
  <c r="K23" i="13"/>
  <c r="J23" i="13"/>
  <c r="H23" i="13"/>
  <c r="I23" i="13" s="1"/>
  <c r="N22" i="13"/>
  <c r="M22" i="13"/>
  <c r="L22" i="13"/>
  <c r="K22" i="13"/>
  <c r="H22" i="13"/>
  <c r="I22" i="13" s="1"/>
  <c r="J22" i="13" s="1"/>
  <c r="N21" i="13"/>
  <c r="M21" i="13"/>
  <c r="L21" i="13"/>
  <c r="H21" i="13"/>
  <c r="I21" i="13" s="1"/>
  <c r="N20" i="13"/>
  <c r="M20" i="13"/>
  <c r="L20" i="13"/>
  <c r="K20" i="13"/>
  <c r="J20" i="13"/>
  <c r="I20" i="13"/>
  <c r="H20" i="13"/>
  <c r="N19" i="13"/>
  <c r="M19" i="13"/>
  <c r="L19" i="13"/>
  <c r="H19" i="13"/>
  <c r="I19" i="13" s="1"/>
  <c r="N18" i="13"/>
  <c r="M18" i="13"/>
  <c r="L18" i="13"/>
  <c r="H18" i="13"/>
  <c r="I18" i="13" s="1"/>
  <c r="K18" i="13" s="1"/>
  <c r="N17" i="13"/>
  <c r="M17" i="13"/>
  <c r="L17" i="13"/>
  <c r="K17" i="13"/>
  <c r="J17" i="13"/>
  <c r="I17" i="13"/>
  <c r="H17" i="13"/>
  <c r="N16" i="13"/>
  <c r="M16" i="13"/>
  <c r="L16" i="13"/>
  <c r="H16" i="13"/>
  <c r="I16" i="13" s="1"/>
  <c r="N15" i="13"/>
  <c r="M15" i="13"/>
  <c r="L15" i="13"/>
  <c r="K15" i="13"/>
  <c r="J15" i="13"/>
  <c r="H15" i="13"/>
  <c r="I15" i="13" s="1"/>
  <c r="N14" i="13"/>
  <c r="M14" i="13"/>
  <c r="L14" i="13"/>
  <c r="H14" i="13"/>
  <c r="I14" i="13" s="1"/>
  <c r="N13" i="13"/>
  <c r="M13" i="13"/>
  <c r="L13" i="13"/>
  <c r="H13" i="13"/>
  <c r="I13" i="13" s="1"/>
  <c r="N12" i="13"/>
  <c r="M12" i="13"/>
  <c r="L12" i="13"/>
  <c r="K12" i="13"/>
  <c r="J12" i="13"/>
  <c r="I12" i="13"/>
  <c r="H12" i="13"/>
  <c r="N11" i="13"/>
  <c r="M11" i="13"/>
  <c r="L11" i="13"/>
  <c r="H11" i="13"/>
  <c r="I11" i="13" s="1"/>
  <c r="K11" i="13" s="1"/>
  <c r="A11" i="13"/>
  <c r="A12" i="13" s="1"/>
  <c r="N10" i="13"/>
  <c r="M10" i="13"/>
  <c r="L10" i="13"/>
  <c r="K10" i="13"/>
  <c r="J10" i="13"/>
  <c r="I10" i="13"/>
  <c r="H10" i="13"/>
  <c r="B10" i="13"/>
  <c r="A10" i="13"/>
  <c r="N9" i="13"/>
  <c r="M9" i="13"/>
  <c r="M40" i="13" s="1"/>
  <c r="L9" i="13"/>
  <c r="I9" i="13"/>
  <c r="H9" i="13"/>
  <c r="B9" i="13"/>
  <c r="N38" i="12"/>
  <c r="K38" i="12"/>
  <c r="J38" i="12"/>
  <c r="I38" i="12"/>
  <c r="H38" i="12"/>
  <c r="N37" i="12"/>
  <c r="M37" i="12"/>
  <c r="L37" i="12"/>
  <c r="H37" i="12"/>
  <c r="I37" i="12" s="1"/>
  <c r="N36" i="12"/>
  <c r="M36" i="12"/>
  <c r="L36" i="12"/>
  <c r="J36" i="12"/>
  <c r="I36" i="12"/>
  <c r="K36" i="12" s="1"/>
  <c r="H36" i="12"/>
  <c r="N35" i="12"/>
  <c r="M35" i="12"/>
  <c r="L35" i="12"/>
  <c r="K35" i="12"/>
  <c r="J35" i="12"/>
  <c r="H35" i="12"/>
  <c r="I35" i="12" s="1"/>
  <c r="N34" i="12"/>
  <c r="M34" i="12"/>
  <c r="L34" i="12"/>
  <c r="H34" i="12"/>
  <c r="I34" i="12" s="1"/>
  <c r="N33" i="12"/>
  <c r="M33" i="12"/>
  <c r="L33" i="12"/>
  <c r="K33" i="12"/>
  <c r="J33" i="12"/>
  <c r="I33" i="12"/>
  <c r="H33" i="12"/>
  <c r="N32" i="12"/>
  <c r="M32" i="12"/>
  <c r="L32" i="12"/>
  <c r="H32" i="12"/>
  <c r="I32" i="12" s="1"/>
  <c r="N31" i="12"/>
  <c r="M31" i="12"/>
  <c r="L31" i="12"/>
  <c r="H31" i="12"/>
  <c r="I31" i="12" s="1"/>
  <c r="J31" i="12" s="1"/>
  <c r="N30" i="12"/>
  <c r="M30" i="12"/>
  <c r="L30" i="12"/>
  <c r="H30" i="12"/>
  <c r="I30" i="12" s="1"/>
  <c r="K30" i="12" s="1"/>
  <c r="N29" i="12"/>
  <c r="M29" i="12"/>
  <c r="L29" i="12"/>
  <c r="H29" i="12"/>
  <c r="I29" i="12" s="1"/>
  <c r="N28" i="12"/>
  <c r="M28" i="12"/>
  <c r="L28" i="12"/>
  <c r="K28" i="12"/>
  <c r="J28" i="12"/>
  <c r="I28" i="12"/>
  <c r="H28" i="12"/>
  <c r="N27" i="12"/>
  <c r="M27" i="12"/>
  <c r="L27" i="12"/>
  <c r="H27" i="12"/>
  <c r="I27" i="12" s="1"/>
  <c r="K27" i="12" s="1"/>
  <c r="N26" i="12"/>
  <c r="M26" i="12"/>
  <c r="L26" i="12"/>
  <c r="H26" i="12"/>
  <c r="I26" i="12" s="1"/>
  <c r="N25" i="12"/>
  <c r="M25" i="12"/>
  <c r="L25" i="12"/>
  <c r="K25" i="12"/>
  <c r="H25" i="12"/>
  <c r="I25" i="12" s="1"/>
  <c r="J25" i="12" s="1"/>
  <c r="N24" i="12"/>
  <c r="M24" i="12"/>
  <c r="L24" i="12"/>
  <c r="J24" i="12"/>
  <c r="H24" i="12"/>
  <c r="I24" i="12" s="1"/>
  <c r="K24" i="12" s="1"/>
  <c r="N23" i="12"/>
  <c r="M23" i="12"/>
  <c r="L23" i="12"/>
  <c r="H23" i="12"/>
  <c r="I23" i="12" s="1"/>
  <c r="K23" i="12" s="1"/>
  <c r="N22" i="12"/>
  <c r="M22" i="12"/>
  <c r="L22" i="12"/>
  <c r="H22" i="12"/>
  <c r="I22" i="12" s="1"/>
  <c r="N21" i="12"/>
  <c r="M21" i="12"/>
  <c r="L21" i="12"/>
  <c r="I21" i="12"/>
  <c r="K21" i="12" s="1"/>
  <c r="H21" i="12"/>
  <c r="N20" i="12"/>
  <c r="M20" i="12"/>
  <c r="L20" i="12"/>
  <c r="K20" i="12"/>
  <c r="J20" i="12"/>
  <c r="I20" i="12"/>
  <c r="H20" i="12"/>
  <c r="N19" i="12"/>
  <c r="M19" i="12"/>
  <c r="L19" i="12"/>
  <c r="H19" i="12"/>
  <c r="I19" i="12" s="1"/>
  <c r="K19" i="12" s="1"/>
  <c r="N18" i="12"/>
  <c r="M18" i="12"/>
  <c r="L18" i="12"/>
  <c r="H18" i="12"/>
  <c r="I18" i="12" s="1"/>
  <c r="J18" i="12" s="1"/>
  <c r="N17" i="12"/>
  <c r="M17" i="12"/>
  <c r="L17" i="12"/>
  <c r="I17" i="12"/>
  <c r="K17" i="12" s="1"/>
  <c r="H17" i="12"/>
  <c r="N16" i="12"/>
  <c r="M16" i="12"/>
  <c r="L16" i="12"/>
  <c r="H16" i="12"/>
  <c r="I16" i="12" s="1"/>
  <c r="N15" i="12"/>
  <c r="M15" i="12"/>
  <c r="L15" i="12"/>
  <c r="H15" i="12"/>
  <c r="I15" i="12" s="1"/>
  <c r="N14" i="12"/>
  <c r="M14" i="12"/>
  <c r="L14" i="12"/>
  <c r="I14" i="12"/>
  <c r="H14" i="12"/>
  <c r="N13" i="12"/>
  <c r="M13" i="12"/>
  <c r="L13" i="12"/>
  <c r="H13" i="12"/>
  <c r="I13" i="12" s="1"/>
  <c r="N12" i="12"/>
  <c r="M12" i="12"/>
  <c r="L12" i="12"/>
  <c r="J12" i="12"/>
  <c r="I12" i="12"/>
  <c r="K12" i="12" s="1"/>
  <c r="H12" i="12"/>
  <c r="N11" i="12"/>
  <c r="M11" i="12"/>
  <c r="L11" i="12"/>
  <c r="K11" i="12"/>
  <c r="J11" i="12"/>
  <c r="H11" i="12"/>
  <c r="I11" i="12" s="1"/>
  <c r="A11" i="12"/>
  <c r="N10" i="12"/>
  <c r="M10" i="12"/>
  <c r="L10" i="12"/>
  <c r="H10" i="12"/>
  <c r="H40" i="12" s="1"/>
  <c r="B10" i="12"/>
  <c r="A10" i="12"/>
  <c r="N9" i="12"/>
  <c r="M9" i="12"/>
  <c r="L9" i="12"/>
  <c r="H9" i="12"/>
  <c r="I9" i="12" s="1"/>
  <c r="B9" i="12"/>
  <c r="N38" i="11"/>
  <c r="K38" i="11"/>
  <c r="J38" i="11"/>
  <c r="I38" i="11"/>
  <c r="H38" i="11"/>
  <c r="N37" i="11"/>
  <c r="M37" i="11"/>
  <c r="L37" i="11"/>
  <c r="I37" i="11"/>
  <c r="K37" i="11" s="1"/>
  <c r="H37" i="11"/>
  <c r="N36" i="11"/>
  <c r="M36" i="11"/>
  <c r="L36" i="11"/>
  <c r="H36" i="11"/>
  <c r="I36" i="11" s="1"/>
  <c r="J36" i="11" s="1"/>
  <c r="N35" i="11"/>
  <c r="M35" i="11"/>
  <c r="L35" i="11"/>
  <c r="K35" i="11"/>
  <c r="J35" i="11"/>
  <c r="H35" i="11"/>
  <c r="I35" i="11" s="1"/>
  <c r="N34" i="11"/>
  <c r="M34" i="11"/>
  <c r="L34" i="11"/>
  <c r="H34" i="11"/>
  <c r="I34" i="11" s="1"/>
  <c r="N33" i="11"/>
  <c r="M33" i="11"/>
  <c r="L33" i="11"/>
  <c r="H33" i="11"/>
  <c r="I33" i="11" s="1"/>
  <c r="N32" i="11"/>
  <c r="M32" i="11"/>
  <c r="L32" i="11"/>
  <c r="K32" i="11"/>
  <c r="J32" i="11"/>
  <c r="I32" i="11"/>
  <c r="H32" i="11"/>
  <c r="N31" i="11"/>
  <c r="M31" i="11"/>
  <c r="L31" i="11"/>
  <c r="H31" i="11"/>
  <c r="I31" i="11" s="1"/>
  <c r="J31" i="11" s="1"/>
  <c r="N30" i="11"/>
  <c r="M30" i="11"/>
  <c r="L30" i="11"/>
  <c r="I30" i="11"/>
  <c r="K30" i="11" s="1"/>
  <c r="H30" i="11"/>
  <c r="N29" i="11"/>
  <c r="M29" i="11"/>
  <c r="L29" i="11"/>
  <c r="K29" i="11"/>
  <c r="J29" i="11"/>
  <c r="I29" i="11"/>
  <c r="H29" i="11"/>
  <c r="N28" i="11"/>
  <c r="M28" i="11"/>
  <c r="L28" i="11"/>
  <c r="H28" i="11"/>
  <c r="I28" i="11" s="1"/>
  <c r="N27" i="11"/>
  <c r="M27" i="11"/>
  <c r="L27" i="11"/>
  <c r="H27" i="11"/>
  <c r="I27" i="11" s="1"/>
  <c r="K27" i="11" s="1"/>
  <c r="N26" i="11"/>
  <c r="M26" i="11"/>
  <c r="L26" i="11"/>
  <c r="H26" i="11"/>
  <c r="I26" i="11" s="1"/>
  <c r="N25" i="11"/>
  <c r="M25" i="11"/>
  <c r="L25" i="11"/>
  <c r="K25" i="11"/>
  <c r="J25" i="11"/>
  <c r="I25" i="11"/>
  <c r="H25" i="11"/>
  <c r="N24" i="11"/>
  <c r="M24" i="11"/>
  <c r="L24" i="11"/>
  <c r="I24" i="11"/>
  <c r="H24" i="11"/>
  <c r="N23" i="11"/>
  <c r="M23" i="11"/>
  <c r="L23" i="11"/>
  <c r="H23" i="11"/>
  <c r="I23" i="11" s="1"/>
  <c r="K23" i="11" s="1"/>
  <c r="N22" i="11"/>
  <c r="M22" i="11"/>
  <c r="L22" i="11"/>
  <c r="K22" i="11"/>
  <c r="J22" i="11"/>
  <c r="I22" i="11"/>
  <c r="H22" i="11"/>
  <c r="N21" i="11"/>
  <c r="M21" i="11"/>
  <c r="L21" i="11"/>
  <c r="H21" i="11"/>
  <c r="I21" i="11" s="1"/>
  <c r="N20" i="11"/>
  <c r="M20" i="11"/>
  <c r="L20" i="11"/>
  <c r="H20" i="11"/>
  <c r="I20" i="11" s="1"/>
  <c r="N19" i="11"/>
  <c r="M19" i="11"/>
  <c r="L19" i="11"/>
  <c r="H19" i="11"/>
  <c r="I19" i="11" s="1"/>
  <c r="K19" i="11" s="1"/>
  <c r="N18" i="11"/>
  <c r="M18" i="11"/>
  <c r="L18" i="11"/>
  <c r="H18" i="11"/>
  <c r="I18" i="11" s="1"/>
  <c r="N17" i="11"/>
  <c r="M17" i="11"/>
  <c r="L17" i="11"/>
  <c r="K17" i="11"/>
  <c r="J17" i="11"/>
  <c r="I17" i="11"/>
  <c r="H17" i="11"/>
  <c r="N16" i="11"/>
  <c r="M16" i="11"/>
  <c r="L16" i="11"/>
  <c r="H16" i="11"/>
  <c r="I16" i="11" s="1"/>
  <c r="N15" i="11"/>
  <c r="M15" i="11"/>
  <c r="L15" i="11"/>
  <c r="K15" i="11"/>
  <c r="J15" i="11"/>
  <c r="H15" i="11"/>
  <c r="I15" i="11" s="1"/>
  <c r="N14" i="11"/>
  <c r="M14" i="11"/>
  <c r="L14" i="11"/>
  <c r="I14" i="11"/>
  <c r="J14" i="11" s="1"/>
  <c r="H14" i="11"/>
  <c r="N13" i="11"/>
  <c r="M13" i="11"/>
  <c r="L13" i="11"/>
  <c r="H13" i="11"/>
  <c r="I13" i="11" s="1"/>
  <c r="A13" i="11"/>
  <c r="N12" i="11"/>
  <c r="M12" i="11"/>
  <c r="L12" i="11"/>
  <c r="K12" i="11"/>
  <c r="H12" i="11"/>
  <c r="I12" i="11" s="1"/>
  <c r="J12" i="11" s="1"/>
  <c r="A12" i="11"/>
  <c r="B12" i="11" s="1"/>
  <c r="N11" i="11"/>
  <c r="M11" i="11"/>
  <c r="L11" i="11"/>
  <c r="L40" i="11" s="1"/>
  <c r="H11" i="11"/>
  <c r="I11" i="11" s="1"/>
  <c r="B11" i="11"/>
  <c r="A11" i="11"/>
  <c r="N10" i="11"/>
  <c r="M10" i="11"/>
  <c r="L10" i="11"/>
  <c r="H10" i="11"/>
  <c r="I10" i="11" s="1"/>
  <c r="B10" i="11"/>
  <c r="A10" i="11"/>
  <c r="N9" i="11"/>
  <c r="M9" i="11"/>
  <c r="L9" i="11"/>
  <c r="I9" i="11"/>
  <c r="H9" i="11"/>
  <c r="B9" i="11"/>
  <c r="N38" i="10"/>
  <c r="K38" i="10"/>
  <c r="J38" i="10"/>
  <c r="I38" i="10"/>
  <c r="H38" i="10"/>
  <c r="N37" i="10"/>
  <c r="M37" i="10"/>
  <c r="L37" i="10"/>
  <c r="K37" i="10"/>
  <c r="H37" i="10"/>
  <c r="I37" i="10" s="1"/>
  <c r="J37" i="10" s="1"/>
  <c r="N36" i="10"/>
  <c r="M36" i="10"/>
  <c r="L36" i="10"/>
  <c r="H36" i="10"/>
  <c r="I36" i="10" s="1"/>
  <c r="N35" i="10"/>
  <c r="M35" i="10"/>
  <c r="L35" i="10"/>
  <c r="K35" i="10"/>
  <c r="J35" i="10"/>
  <c r="H35" i="10"/>
  <c r="I35" i="10" s="1"/>
  <c r="N34" i="10"/>
  <c r="M34" i="10"/>
  <c r="L34" i="10"/>
  <c r="H34" i="10"/>
  <c r="I34" i="10" s="1"/>
  <c r="N33" i="10"/>
  <c r="M33" i="10"/>
  <c r="L33" i="10"/>
  <c r="K33" i="10"/>
  <c r="J33" i="10"/>
  <c r="I33" i="10"/>
  <c r="H33" i="10"/>
  <c r="N32" i="10"/>
  <c r="M32" i="10"/>
  <c r="L32" i="10"/>
  <c r="H32" i="10"/>
  <c r="I32" i="10" s="1"/>
  <c r="N31" i="10"/>
  <c r="M31" i="10"/>
  <c r="L31" i="10"/>
  <c r="H31" i="10"/>
  <c r="I31" i="10" s="1"/>
  <c r="J31" i="10" s="1"/>
  <c r="N30" i="10"/>
  <c r="M30" i="10"/>
  <c r="L30" i="10"/>
  <c r="K30" i="10"/>
  <c r="H30" i="10"/>
  <c r="I30" i="10" s="1"/>
  <c r="J30" i="10" s="1"/>
  <c r="N29" i="10"/>
  <c r="M29" i="10"/>
  <c r="L29" i="10"/>
  <c r="H29" i="10"/>
  <c r="I29" i="10" s="1"/>
  <c r="N28" i="10"/>
  <c r="M28" i="10"/>
  <c r="L28" i="10"/>
  <c r="H28" i="10"/>
  <c r="I28" i="10" s="1"/>
  <c r="N27" i="10"/>
  <c r="M27" i="10"/>
  <c r="L27" i="10"/>
  <c r="H27" i="10"/>
  <c r="I27" i="10" s="1"/>
  <c r="N26" i="10"/>
  <c r="M26" i="10"/>
  <c r="L26" i="10"/>
  <c r="I26" i="10"/>
  <c r="J26" i="10" s="1"/>
  <c r="H26" i="10"/>
  <c r="N25" i="10"/>
  <c r="M25" i="10"/>
  <c r="L25" i="10"/>
  <c r="K25" i="10"/>
  <c r="J25" i="10"/>
  <c r="I25" i="10"/>
  <c r="H25" i="10"/>
  <c r="N24" i="10"/>
  <c r="M24" i="10"/>
  <c r="L24" i="10"/>
  <c r="J24" i="10"/>
  <c r="I24" i="10"/>
  <c r="K24" i="10" s="1"/>
  <c r="H24" i="10"/>
  <c r="N23" i="10"/>
  <c r="M23" i="10"/>
  <c r="L23" i="10"/>
  <c r="K23" i="10"/>
  <c r="J23" i="10"/>
  <c r="H23" i="10"/>
  <c r="I23" i="10" s="1"/>
  <c r="N22" i="10"/>
  <c r="M22" i="10"/>
  <c r="L22" i="10"/>
  <c r="K22" i="10"/>
  <c r="J22" i="10"/>
  <c r="I22" i="10"/>
  <c r="H22" i="10"/>
  <c r="N21" i="10"/>
  <c r="M21" i="10"/>
  <c r="L21" i="10"/>
  <c r="H21" i="10"/>
  <c r="I21" i="10" s="1"/>
  <c r="N20" i="10"/>
  <c r="M20" i="10"/>
  <c r="L20" i="10"/>
  <c r="H20" i="10"/>
  <c r="I20" i="10" s="1"/>
  <c r="N19" i="10"/>
  <c r="M19" i="10"/>
  <c r="L19" i="10"/>
  <c r="K19" i="10"/>
  <c r="J19" i="10"/>
  <c r="H19" i="10"/>
  <c r="I19" i="10" s="1"/>
  <c r="N18" i="10"/>
  <c r="M18" i="10"/>
  <c r="L18" i="10"/>
  <c r="H18" i="10"/>
  <c r="I18" i="10" s="1"/>
  <c r="N17" i="10"/>
  <c r="M17" i="10"/>
  <c r="L17" i="10"/>
  <c r="I17" i="10"/>
  <c r="H17" i="10"/>
  <c r="N16" i="10"/>
  <c r="M16" i="10"/>
  <c r="L16" i="10"/>
  <c r="K16" i="10"/>
  <c r="J16" i="10"/>
  <c r="I16" i="10"/>
  <c r="H16" i="10"/>
  <c r="N15" i="10"/>
  <c r="M15" i="10"/>
  <c r="L15" i="10"/>
  <c r="H15" i="10"/>
  <c r="I15" i="10" s="1"/>
  <c r="K15" i="10" s="1"/>
  <c r="N14" i="10"/>
  <c r="M14" i="10"/>
  <c r="L14" i="10"/>
  <c r="K14" i="10"/>
  <c r="J14" i="10"/>
  <c r="I14" i="10"/>
  <c r="H14" i="10"/>
  <c r="N13" i="10"/>
  <c r="M13" i="10"/>
  <c r="L13" i="10"/>
  <c r="H13" i="10"/>
  <c r="I13" i="10" s="1"/>
  <c r="J13" i="10" s="1"/>
  <c r="A13" i="10"/>
  <c r="A14" i="10" s="1"/>
  <c r="B14" i="10" s="1"/>
  <c r="N12" i="10"/>
  <c r="M12" i="10"/>
  <c r="L12" i="10"/>
  <c r="H12" i="10"/>
  <c r="I12" i="10" s="1"/>
  <c r="N11" i="10"/>
  <c r="M11" i="10"/>
  <c r="L11" i="10"/>
  <c r="H11" i="10"/>
  <c r="I11" i="10" s="1"/>
  <c r="B11" i="10"/>
  <c r="A11" i="10"/>
  <c r="A12" i="10" s="1"/>
  <c r="B12" i="10" s="1"/>
  <c r="N10" i="10"/>
  <c r="M10" i="10"/>
  <c r="L10" i="10"/>
  <c r="H10" i="10"/>
  <c r="I10" i="10" s="1"/>
  <c r="B10" i="10"/>
  <c r="A10" i="10"/>
  <c r="N9" i="10"/>
  <c r="M9" i="10"/>
  <c r="L9" i="10"/>
  <c r="L40" i="10" s="1"/>
  <c r="K9" i="10"/>
  <c r="J9" i="10"/>
  <c r="I9" i="10"/>
  <c r="H9" i="10"/>
  <c r="B9" i="10"/>
  <c r="N38" i="9"/>
  <c r="H38" i="9"/>
  <c r="I38" i="9" s="1"/>
  <c r="N37" i="9"/>
  <c r="M37" i="9"/>
  <c r="L37" i="9"/>
  <c r="H37" i="9"/>
  <c r="I37" i="9" s="1"/>
  <c r="J37" i="9" s="1"/>
  <c r="N36" i="9"/>
  <c r="M36" i="9"/>
  <c r="L36" i="9"/>
  <c r="H36" i="9"/>
  <c r="I36" i="9" s="1"/>
  <c r="N35" i="9"/>
  <c r="M35" i="9"/>
  <c r="L35" i="9"/>
  <c r="J35" i="9"/>
  <c r="I35" i="9"/>
  <c r="K35" i="9" s="1"/>
  <c r="H35" i="9"/>
  <c r="N34" i="9"/>
  <c r="M34" i="9"/>
  <c r="L34" i="9"/>
  <c r="H34" i="9"/>
  <c r="I34" i="9" s="1"/>
  <c r="N33" i="9"/>
  <c r="M33" i="9"/>
  <c r="L33" i="9"/>
  <c r="H33" i="9"/>
  <c r="I33" i="9" s="1"/>
  <c r="N32" i="9"/>
  <c r="M32" i="9"/>
  <c r="L32" i="9"/>
  <c r="I32" i="9"/>
  <c r="H32" i="9"/>
  <c r="N31" i="9"/>
  <c r="M31" i="9"/>
  <c r="L31" i="9"/>
  <c r="I31" i="9"/>
  <c r="H31" i="9"/>
  <c r="N30" i="9"/>
  <c r="M30" i="9"/>
  <c r="L30" i="9"/>
  <c r="H30" i="9"/>
  <c r="I30" i="9" s="1"/>
  <c r="J30" i="9" s="1"/>
  <c r="N29" i="9"/>
  <c r="M29" i="9"/>
  <c r="L29" i="9"/>
  <c r="K29" i="9"/>
  <c r="J29" i="9"/>
  <c r="I29" i="9"/>
  <c r="H29" i="9"/>
  <c r="N28" i="9"/>
  <c r="M28" i="9"/>
  <c r="L28" i="9"/>
  <c r="H28" i="9"/>
  <c r="I28" i="9" s="1"/>
  <c r="N27" i="9"/>
  <c r="M27" i="9"/>
  <c r="L27" i="9"/>
  <c r="H27" i="9"/>
  <c r="I27" i="9" s="1"/>
  <c r="N26" i="9"/>
  <c r="M26" i="9"/>
  <c r="L26" i="9"/>
  <c r="K26" i="9"/>
  <c r="H26" i="9"/>
  <c r="I26" i="9" s="1"/>
  <c r="J26" i="9" s="1"/>
  <c r="N25" i="9"/>
  <c r="M25" i="9"/>
  <c r="L25" i="9"/>
  <c r="H25" i="9"/>
  <c r="I25" i="9" s="1"/>
  <c r="N24" i="9"/>
  <c r="M24" i="9"/>
  <c r="L24" i="9"/>
  <c r="K24" i="9"/>
  <c r="J24" i="9"/>
  <c r="I24" i="9"/>
  <c r="H24" i="9"/>
  <c r="N23" i="9"/>
  <c r="M23" i="9"/>
  <c r="L23" i="9"/>
  <c r="H23" i="9"/>
  <c r="I23" i="9" s="1"/>
  <c r="N22" i="9"/>
  <c r="M22" i="9"/>
  <c r="L22" i="9"/>
  <c r="H22" i="9"/>
  <c r="I22" i="9" s="1"/>
  <c r="J22" i="9" s="1"/>
  <c r="N21" i="9"/>
  <c r="M21" i="9"/>
  <c r="L21" i="9"/>
  <c r="K21" i="9"/>
  <c r="J21" i="9"/>
  <c r="I21" i="9"/>
  <c r="H21" i="9"/>
  <c r="N20" i="9"/>
  <c r="M20" i="9"/>
  <c r="L20" i="9"/>
  <c r="H20" i="9"/>
  <c r="I20" i="9" s="1"/>
  <c r="K20" i="9" s="1"/>
  <c r="N19" i="9"/>
  <c r="M19" i="9"/>
  <c r="L19" i="9"/>
  <c r="H19" i="9"/>
  <c r="I19" i="9" s="1"/>
  <c r="N18" i="9"/>
  <c r="M18" i="9"/>
  <c r="L18" i="9"/>
  <c r="K18" i="9"/>
  <c r="H18" i="9"/>
  <c r="I18" i="9" s="1"/>
  <c r="J18" i="9" s="1"/>
  <c r="N17" i="9"/>
  <c r="M17" i="9"/>
  <c r="L17" i="9"/>
  <c r="H17" i="9"/>
  <c r="I17" i="9" s="1"/>
  <c r="N16" i="9"/>
  <c r="M16" i="9"/>
  <c r="L16" i="9"/>
  <c r="H16" i="9"/>
  <c r="I16" i="9" s="1"/>
  <c r="N15" i="9"/>
  <c r="M15" i="9"/>
  <c r="L15" i="9"/>
  <c r="I15" i="9"/>
  <c r="K15" i="9" s="1"/>
  <c r="H15" i="9"/>
  <c r="N14" i="9"/>
  <c r="M14" i="9"/>
  <c r="L14" i="9"/>
  <c r="H14" i="9"/>
  <c r="I14" i="9" s="1"/>
  <c r="N13" i="9"/>
  <c r="M13" i="9"/>
  <c r="L13" i="9"/>
  <c r="H13" i="9"/>
  <c r="I13" i="9" s="1"/>
  <c r="N12" i="9"/>
  <c r="M12" i="9"/>
  <c r="L12" i="9"/>
  <c r="H12" i="9"/>
  <c r="I12" i="9" s="1"/>
  <c r="J12" i="9" s="1"/>
  <c r="N11" i="9"/>
  <c r="M11" i="9"/>
  <c r="L11" i="9"/>
  <c r="H11" i="9"/>
  <c r="I11" i="9" s="1"/>
  <c r="A11" i="9"/>
  <c r="A12" i="9" s="1"/>
  <c r="N10" i="9"/>
  <c r="M10" i="9"/>
  <c r="L10" i="9"/>
  <c r="K10" i="9"/>
  <c r="H10" i="9"/>
  <c r="I10" i="9" s="1"/>
  <c r="J10" i="9" s="1"/>
  <c r="A10" i="9"/>
  <c r="B10" i="9" s="1"/>
  <c r="N9" i="9"/>
  <c r="N40" i="9" s="1"/>
  <c r="M9" i="9"/>
  <c r="L9" i="9"/>
  <c r="L40" i="9" s="1"/>
  <c r="H9" i="9"/>
  <c r="B9" i="9"/>
  <c r="N38" i="8"/>
  <c r="H38" i="8"/>
  <c r="I38" i="8" s="1"/>
  <c r="J38" i="8" s="1"/>
  <c r="N37" i="8"/>
  <c r="M37" i="8"/>
  <c r="L37" i="8"/>
  <c r="H37" i="8"/>
  <c r="I37" i="8" s="1"/>
  <c r="N36" i="8"/>
  <c r="M36" i="8"/>
  <c r="L36" i="8"/>
  <c r="K36" i="8"/>
  <c r="J36" i="8"/>
  <c r="I36" i="8"/>
  <c r="H36" i="8"/>
  <c r="N35" i="8"/>
  <c r="M35" i="8"/>
  <c r="L35" i="8"/>
  <c r="J35" i="8"/>
  <c r="I35" i="8"/>
  <c r="K35" i="8" s="1"/>
  <c r="H35" i="8"/>
  <c r="N34" i="8"/>
  <c r="M34" i="8"/>
  <c r="L34" i="8"/>
  <c r="H34" i="8"/>
  <c r="I34" i="8" s="1"/>
  <c r="J34" i="8" s="1"/>
  <c r="N33" i="8"/>
  <c r="M33" i="8"/>
  <c r="L33" i="8"/>
  <c r="K33" i="8"/>
  <c r="J33" i="8"/>
  <c r="I33" i="8"/>
  <c r="H33" i="8"/>
  <c r="N32" i="8"/>
  <c r="M32" i="8"/>
  <c r="L32" i="8"/>
  <c r="H32" i="8"/>
  <c r="I32" i="8" s="1"/>
  <c r="N31" i="8"/>
  <c r="M31" i="8"/>
  <c r="L31" i="8"/>
  <c r="H31" i="8"/>
  <c r="I31" i="8" s="1"/>
  <c r="N30" i="8"/>
  <c r="M30" i="8"/>
  <c r="L30" i="8"/>
  <c r="K30" i="8"/>
  <c r="H30" i="8"/>
  <c r="I30" i="8" s="1"/>
  <c r="J30" i="8" s="1"/>
  <c r="N29" i="8"/>
  <c r="M29" i="8"/>
  <c r="L29" i="8"/>
  <c r="H29" i="8"/>
  <c r="I29" i="8" s="1"/>
  <c r="N28" i="8"/>
  <c r="M28" i="8"/>
  <c r="L28" i="8"/>
  <c r="H28" i="8"/>
  <c r="I28" i="8" s="1"/>
  <c r="N27" i="8"/>
  <c r="M27" i="8"/>
  <c r="L27" i="8"/>
  <c r="I27" i="8"/>
  <c r="H27" i="8"/>
  <c r="N26" i="8"/>
  <c r="M26" i="8"/>
  <c r="L26" i="8"/>
  <c r="H26" i="8"/>
  <c r="I26" i="8" s="1"/>
  <c r="N25" i="8"/>
  <c r="M25" i="8"/>
  <c r="L25" i="8"/>
  <c r="H25" i="8"/>
  <c r="I25" i="8" s="1"/>
  <c r="N24" i="8"/>
  <c r="M24" i="8"/>
  <c r="L24" i="8"/>
  <c r="I24" i="8"/>
  <c r="J24" i="8" s="1"/>
  <c r="H24" i="8"/>
  <c r="N23" i="8"/>
  <c r="M23" i="8"/>
  <c r="L23" i="8"/>
  <c r="H23" i="8"/>
  <c r="I23" i="8" s="1"/>
  <c r="N22" i="8"/>
  <c r="M22" i="8"/>
  <c r="L22" i="8"/>
  <c r="K22" i="8"/>
  <c r="H22" i="8"/>
  <c r="I22" i="8" s="1"/>
  <c r="J22" i="8" s="1"/>
  <c r="N21" i="8"/>
  <c r="M21" i="8"/>
  <c r="L21" i="8"/>
  <c r="K21" i="8"/>
  <c r="H21" i="8"/>
  <c r="I21" i="8" s="1"/>
  <c r="J21" i="8" s="1"/>
  <c r="N20" i="8"/>
  <c r="M20" i="8"/>
  <c r="L20" i="8"/>
  <c r="H20" i="8"/>
  <c r="I20" i="8" s="1"/>
  <c r="N19" i="8"/>
  <c r="M19" i="8"/>
  <c r="L19" i="8"/>
  <c r="J19" i="8"/>
  <c r="I19" i="8"/>
  <c r="K19" i="8" s="1"/>
  <c r="H19" i="8"/>
  <c r="N18" i="8"/>
  <c r="M18" i="8"/>
  <c r="L18" i="8"/>
  <c r="K18" i="8"/>
  <c r="H18" i="8"/>
  <c r="I18" i="8" s="1"/>
  <c r="J18" i="8" s="1"/>
  <c r="N17" i="8"/>
  <c r="M17" i="8"/>
  <c r="L17" i="8"/>
  <c r="H17" i="8"/>
  <c r="I17" i="8" s="1"/>
  <c r="N16" i="8"/>
  <c r="M16" i="8"/>
  <c r="L16" i="8"/>
  <c r="K16" i="8"/>
  <c r="J16" i="8"/>
  <c r="I16" i="8"/>
  <c r="H16" i="8"/>
  <c r="N15" i="8"/>
  <c r="M15" i="8"/>
  <c r="L15" i="8"/>
  <c r="H15" i="8"/>
  <c r="I15" i="8" s="1"/>
  <c r="N14" i="8"/>
  <c r="M14" i="8"/>
  <c r="L14" i="8"/>
  <c r="H14" i="8"/>
  <c r="I14" i="8" s="1"/>
  <c r="J14" i="8" s="1"/>
  <c r="N13" i="8"/>
  <c r="M13" i="8"/>
  <c r="L13" i="8"/>
  <c r="K13" i="8"/>
  <c r="J13" i="8"/>
  <c r="I13" i="8"/>
  <c r="H13" i="8"/>
  <c r="N12" i="8"/>
  <c r="M12" i="8"/>
  <c r="L12" i="8"/>
  <c r="I12" i="8"/>
  <c r="H12" i="8"/>
  <c r="A12" i="8"/>
  <c r="A13" i="8" s="1"/>
  <c r="N11" i="8"/>
  <c r="M11" i="8"/>
  <c r="L11" i="8"/>
  <c r="H11" i="8"/>
  <c r="I11" i="8" s="1"/>
  <c r="A11" i="8"/>
  <c r="B11" i="8" s="1"/>
  <c r="N10" i="8"/>
  <c r="M10" i="8"/>
  <c r="L10" i="8"/>
  <c r="K10" i="8"/>
  <c r="H10" i="8"/>
  <c r="I10" i="8" s="1"/>
  <c r="J10" i="8" s="1"/>
  <c r="B10" i="8"/>
  <c r="A10" i="8"/>
  <c r="N9" i="8"/>
  <c r="M9" i="8"/>
  <c r="L9" i="8"/>
  <c r="H9" i="8"/>
  <c r="B9" i="8"/>
  <c r="N38" i="7"/>
  <c r="H38" i="7"/>
  <c r="I38" i="7" s="1"/>
  <c r="N37" i="7"/>
  <c r="M37" i="7"/>
  <c r="L37" i="7"/>
  <c r="H37" i="7"/>
  <c r="I37" i="7" s="1"/>
  <c r="N36" i="7"/>
  <c r="M36" i="7"/>
  <c r="L36" i="7"/>
  <c r="K36" i="7"/>
  <c r="J36" i="7"/>
  <c r="I36" i="7"/>
  <c r="H36" i="7"/>
  <c r="N35" i="7"/>
  <c r="M35" i="7"/>
  <c r="L35" i="7"/>
  <c r="H35" i="7"/>
  <c r="I35" i="7" s="1"/>
  <c r="N34" i="7"/>
  <c r="M34" i="7"/>
  <c r="L34" i="7"/>
  <c r="K34" i="7"/>
  <c r="H34" i="7"/>
  <c r="I34" i="7" s="1"/>
  <c r="J34" i="7" s="1"/>
  <c r="N33" i="7"/>
  <c r="M33" i="7"/>
  <c r="L33" i="7"/>
  <c r="H33" i="7"/>
  <c r="I33" i="7" s="1"/>
  <c r="N32" i="7"/>
  <c r="M32" i="7"/>
  <c r="L32" i="7"/>
  <c r="H32" i="7"/>
  <c r="I32" i="7" s="1"/>
  <c r="N31" i="7"/>
  <c r="M31" i="7"/>
  <c r="L31" i="7"/>
  <c r="J31" i="7"/>
  <c r="I31" i="7"/>
  <c r="K31" i="7" s="1"/>
  <c r="H31" i="7"/>
  <c r="N30" i="7"/>
  <c r="M30" i="7"/>
  <c r="L30" i="7"/>
  <c r="K30" i="7"/>
  <c r="H30" i="7"/>
  <c r="I30" i="7" s="1"/>
  <c r="J30" i="7" s="1"/>
  <c r="N29" i="7"/>
  <c r="M29" i="7"/>
  <c r="L29" i="7"/>
  <c r="H29" i="7"/>
  <c r="I29" i="7" s="1"/>
  <c r="N28" i="7"/>
  <c r="M28" i="7"/>
  <c r="L28" i="7"/>
  <c r="K28" i="7"/>
  <c r="J28" i="7"/>
  <c r="I28" i="7"/>
  <c r="H28" i="7"/>
  <c r="N27" i="7"/>
  <c r="M27" i="7"/>
  <c r="L27" i="7"/>
  <c r="H27" i="7"/>
  <c r="I27" i="7" s="1"/>
  <c r="N26" i="7"/>
  <c r="M26" i="7"/>
  <c r="L26" i="7"/>
  <c r="H26" i="7"/>
  <c r="I26" i="7" s="1"/>
  <c r="J26" i="7" s="1"/>
  <c r="N25" i="7"/>
  <c r="M25" i="7"/>
  <c r="L25" i="7"/>
  <c r="K25" i="7"/>
  <c r="J25" i="7"/>
  <c r="I25" i="7"/>
  <c r="H25" i="7"/>
  <c r="N24" i="7"/>
  <c r="M24" i="7"/>
  <c r="L24" i="7"/>
  <c r="I24" i="7"/>
  <c r="H24" i="7"/>
  <c r="N23" i="7"/>
  <c r="M23" i="7"/>
  <c r="L23" i="7"/>
  <c r="H23" i="7"/>
  <c r="I23" i="7" s="1"/>
  <c r="N22" i="7"/>
  <c r="M22" i="7"/>
  <c r="L22" i="7"/>
  <c r="K22" i="7"/>
  <c r="H22" i="7"/>
  <c r="I22" i="7" s="1"/>
  <c r="J22" i="7" s="1"/>
  <c r="N21" i="7"/>
  <c r="M21" i="7"/>
  <c r="L21" i="7"/>
  <c r="H21" i="7"/>
  <c r="I21" i="7" s="1"/>
  <c r="N20" i="7"/>
  <c r="M20" i="7"/>
  <c r="L20" i="7"/>
  <c r="L40" i="7" s="1"/>
  <c r="H20" i="7"/>
  <c r="I20" i="7" s="1"/>
  <c r="N19" i="7"/>
  <c r="M19" i="7"/>
  <c r="L19" i="7"/>
  <c r="H19" i="7"/>
  <c r="I19" i="7" s="1"/>
  <c r="N18" i="7"/>
  <c r="M18" i="7"/>
  <c r="L18" i="7"/>
  <c r="H18" i="7"/>
  <c r="I18" i="7" s="1"/>
  <c r="J18" i="7" s="1"/>
  <c r="N17" i="7"/>
  <c r="M17" i="7"/>
  <c r="L17" i="7"/>
  <c r="H17" i="7"/>
  <c r="I17" i="7" s="1"/>
  <c r="N16" i="7"/>
  <c r="M16" i="7"/>
  <c r="L16" i="7"/>
  <c r="H16" i="7"/>
  <c r="I16" i="7" s="1"/>
  <c r="N15" i="7"/>
  <c r="M15" i="7"/>
  <c r="L15" i="7"/>
  <c r="H15" i="7"/>
  <c r="I15" i="7" s="1"/>
  <c r="N14" i="7"/>
  <c r="M14" i="7"/>
  <c r="L14" i="7"/>
  <c r="K14" i="7"/>
  <c r="H14" i="7"/>
  <c r="I14" i="7" s="1"/>
  <c r="J14" i="7" s="1"/>
  <c r="N13" i="7"/>
  <c r="M13" i="7"/>
  <c r="L13" i="7"/>
  <c r="H13" i="7"/>
  <c r="I13" i="7" s="1"/>
  <c r="N12" i="7"/>
  <c r="M12" i="7"/>
  <c r="L12" i="7"/>
  <c r="H12" i="7"/>
  <c r="I12" i="7" s="1"/>
  <c r="N11" i="7"/>
  <c r="M11" i="7"/>
  <c r="L11" i="7"/>
  <c r="J11" i="7"/>
  <c r="I11" i="7"/>
  <c r="K11" i="7" s="1"/>
  <c r="H11" i="7"/>
  <c r="N10" i="7"/>
  <c r="M10" i="7"/>
  <c r="L10" i="7"/>
  <c r="K10" i="7"/>
  <c r="H10" i="7"/>
  <c r="I10" i="7" s="1"/>
  <c r="J10" i="7" s="1"/>
  <c r="A10" i="7"/>
  <c r="A11" i="7" s="1"/>
  <c r="B11" i="7" s="1"/>
  <c r="N9" i="7"/>
  <c r="M9" i="7"/>
  <c r="L9" i="7"/>
  <c r="H9" i="7"/>
  <c r="B9" i="7"/>
  <c r="H40" i="6"/>
  <c r="N38" i="6"/>
  <c r="H38" i="6"/>
  <c r="I38" i="6" s="1"/>
  <c r="J38" i="6" s="1"/>
  <c r="N37" i="6"/>
  <c r="M37" i="6"/>
  <c r="L37" i="6"/>
  <c r="K37" i="6"/>
  <c r="J37" i="6"/>
  <c r="I37" i="6"/>
  <c r="H37" i="6"/>
  <c r="N36" i="6"/>
  <c r="M36" i="6"/>
  <c r="L36" i="6"/>
  <c r="I36" i="6"/>
  <c r="H36" i="6"/>
  <c r="N35" i="6"/>
  <c r="M35" i="6"/>
  <c r="L35" i="6"/>
  <c r="H35" i="6"/>
  <c r="I35" i="6" s="1"/>
  <c r="N34" i="6"/>
  <c r="M34" i="6"/>
  <c r="L34" i="6"/>
  <c r="K34" i="6"/>
  <c r="H34" i="6"/>
  <c r="I34" i="6" s="1"/>
  <c r="J34" i="6" s="1"/>
  <c r="N33" i="6"/>
  <c r="M33" i="6"/>
  <c r="L33" i="6"/>
  <c r="I33" i="6"/>
  <c r="H33" i="6"/>
  <c r="N32" i="6"/>
  <c r="M32" i="6"/>
  <c r="L32" i="6"/>
  <c r="H32" i="6"/>
  <c r="I32" i="6" s="1"/>
  <c r="N31" i="6"/>
  <c r="M31" i="6"/>
  <c r="L31" i="6"/>
  <c r="H31" i="6"/>
  <c r="I31" i="6" s="1"/>
  <c r="N30" i="6"/>
  <c r="M30" i="6"/>
  <c r="L30" i="6"/>
  <c r="H30" i="6"/>
  <c r="I30" i="6" s="1"/>
  <c r="J30" i="6" s="1"/>
  <c r="N29" i="6"/>
  <c r="M29" i="6"/>
  <c r="L29" i="6"/>
  <c r="H29" i="6"/>
  <c r="I29" i="6" s="1"/>
  <c r="N28" i="6"/>
  <c r="M28" i="6"/>
  <c r="L28" i="6"/>
  <c r="I28" i="6"/>
  <c r="H28" i="6"/>
  <c r="N27" i="6"/>
  <c r="M27" i="6"/>
  <c r="L27" i="6"/>
  <c r="H27" i="6"/>
  <c r="I27" i="6" s="1"/>
  <c r="N26" i="6"/>
  <c r="M26" i="6"/>
  <c r="L26" i="6"/>
  <c r="K26" i="6"/>
  <c r="H26" i="6"/>
  <c r="I26" i="6" s="1"/>
  <c r="J26" i="6" s="1"/>
  <c r="N25" i="6"/>
  <c r="M25" i="6"/>
  <c r="L25" i="6"/>
  <c r="H25" i="6"/>
  <c r="I25" i="6" s="1"/>
  <c r="N24" i="6"/>
  <c r="M24" i="6"/>
  <c r="L24" i="6"/>
  <c r="H24" i="6"/>
  <c r="I24" i="6" s="1"/>
  <c r="N23" i="6"/>
  <c r="M23" i="6"/>
  <c r="L23" i="6"/>
  <c r="J23" i="6"/>
  <c r="I23" i="6"/>
  <c r="K23" i="6" s="1"/>
  <c r="H23" i="6"/>
  <c r="N22" i="6"/>
  <c r="M22" i="6"/>
  <c r="L22" i="6"/>
  <c r="H22" i="6"/>
  <c r="I22" i="6" s="1"/>
  <c r="N21" i="6"/>
  <c r="M21" i="6"/>
  <c r="L21" i="6"/>
  <c r="H21" i="6"/>
  <c r="I21" i="6" s="1"/>
  <c r="N20" i="6"/>
  <c r="M20" i="6"/>
  <c r="L20" i="6"/>
  <c r="I20" i="6"/>
  <c r="H20" i="6"/>
  <c r="N19" i="6"/>
  <c r="M19" i="6"/>
  <c r="L19" i="6"/>
  <c r="H19" i="6"/>
  <c r="I19" i="6" s="1"/>
  <c r="N18" i="6"/>
  <c r="M18" i="6"/>
  <c r="L18" i="6"/>
  <c r="H18" i="6"/>
  <c r="I18" i="6" s="1"/>
  <c r="J18" i="6" s="1"/>
  <c r="N17" i="6"/>
  <c r="M17" i="6"/>
  <c r="L17" i="6"/>
  <c r="L40" i="6" s="1"/>
  <c r="I17" i="6"/>
  <c r="K17" i="6" s="1"/>
  <c r="H17" i="6"/>
  <c r="N16" i="6"/>
  <c r="M16" i="6"/>
  <c r="L16" i="6"/>
  <c r="H16" i="6"/>
  <c r="I16" i="6" s="1"/>
  <c r="N15" i="6"/>
  <c r="M15" i="6"/>
  <c r="L15" i="6"/>
  <c r="H15" i="6"/>
  <c r="I15" i="6" s="1"/>
  <c r="N14" i="6"/>
  <c r="M14" i="6"/>
  <c r="L14" i="6"/>
  <c r="K14" i="6"/>
  <c r="H14" i="6"/>
  <c r="I14" i="6" s="1"/>
  <c r="J14" i="6" s="1"/>
  <c r="N13" i="6"/>
  <c r="M13" i="6"/>
  <c r="L13" i="6"/>
  <c r="H13" i="6"/>
  <c r="I13" i="6" s="1"/>
  <c r="N12" i="6"/>
  <c r="M12" i="6"/>
  <c r="L12" i="6"/>
  <c r="K12" i="6"/>
  <c r="J12" i="6"/>
  <c r="I12" i="6"/>
  <c r="H12" i="6"/>
  <c r="N11" i="6"/>
  <c r="M11" i="6"/>
  <c r="L11" i="6"/>
  <c r="H11" i="6"/>
  <c r="I11" i="6" s="1"/>
  <c r="N10" i="6"/>
  <c r="M10" i="6"/>
  <c r="L10" i="6"/>
  <c r="H10" i="6"/>
  <c r="I10" i="6" s="1"/>
  <c r="J10" i="6" s="1"/>
  <c r="A10" i="6"/>
  <c r="N9" i="6"/>
  <c r="M9" i="6"/>
  <c r="L9" i="6"/>
  <c r="K9" i="6"/>
  <c r="J9" i="6"/>
  <c r="I9" i="6"/>
  <c r="H9" i="6"/>
  <c r="B9" i="6"/>
  <c r="N38" i="5"/>
  <c r="K38" i="5"/>
  <c r="H38" i="5"/>
  <c r="I38" i="5" s="1"/>
  <c r="J38" i="5" s="1"/>
  <c r="N37" i="5"/>
  <c r="M37" i="5"/>
  <c r="L37" i="5"/>
  <c r="H37" i="5"/>
  <c r="I37" i="5" s="1"/>
  <c r="N36" i="5"/>
  <c r="M36" i="5"/>
  <c r="L36" i="5"/>
  <c r="H36" i="5"/>
  <c r="I36" i="5" s="1"/>
  <c r="N35" i="5"/>
  <c r="M35" i="5"/>
  <c r="L35" i="5"/>
  <c r="J35" i="5"/>
  <c r="I35" i="5"/>
  <c r="K35" i="5" s="1"/>
  <c r="H35" i="5"/>
  <c r="N34" i="5"/>
  <c r="M34" i="5"/>
  <c r="L34" i="5"/>
  <c r="H34" i="5"/>
  <c r="I34" i="5" s="1"/>
  <c r="N33" i="5"/>
  <c r="M33" i="5"/>
  <c r="L33" i="5"/>
  <c r="H33" i="5"/>
  <c r="I33" i="5" s="1"/>
  <c r="N32" i="5"/>
  <c r="M32" i="5"/>
  <c r="L32" i="5"/>
  <c r="I32" i="5"/>
  <c r="H32" i="5"/>
  <c r="N31" i="5"/>
  <c r="M31" i="5"/>
  <c r="L31" i="5"/>
  <c r="H31" i="5"/>
  <c r="I31" i="5" s="1"/>
  <c r="N30" i="5"/>
  <c r="M30" i="5"/>
  <c r="L30" i="5"/>
  <c r="H30" i="5"/>
  <c r="I30" i="5" s="1"/>
  <c r="J30" i="5" s="1"/>
  <c r="N29" i="5"/>
  <c r="M29" i="5"/>
  <c r="L29" i="5"/>
  <c r="I29" i="5"/>
  <c r="K29" i="5" s="1"/>
  <c r="H29" i="5"/>
  <c r="N28" i="5"/>
  <c r="M28" i="5"/>
  <c r="L28" i="5"/>
  <c r="H28" i="5"/>
  <c r="I28" i="5" s="1"/>
  <c r="N27" i="5"/>
  <c r="M27" i="5"/>
  <c r="L27" i="5"/>
  <c r="H27" i="5"/>
  <c r="I27" i="5" s="1"/>
  <c r="N26" i="5"/>
  <c r="M26" i="5"/>
  <c r="L26" i="5"/>
  <c r="K26" i="5"/>
  <c r="H26" i="5"/>
  <c r="I26" i="5" s="1"/>
  <c r="J26" i="5" s="1"/>
  <c r="N25" i="5"/>
  <c r="M25" i="5"/>
  <c r="L25" i="5"/>
  <c r="H25" i="5"/>
  <c r="I25" i="5" s="1"/>
  <c r="N24" i="5"/>
  <c r="M24" i="5"/>
  <c r="L24" i="5"/>
  <c r="K24" i="5"/>
  <c r="J24" i="5"/>
  <c r="I24" i="5"/>
  <c r="H24" i="5"/>
  <c r="N23" i="5"/>
  <c r="M23" i="5"/>
  <c r="L23" i="5"/>
  <c r="H23" i="5"/>
  <c r="I23" i="5" s="1"/>
  <c r="N22" i="5"/>
  <c r="M22" i="5"/>
  <c r="L22" i="5"/>
  <c r="H22" i="5"/>
  <c r="I22" i="5" s="1"/>
  <c r="J22" i="5" s="1"/>
  <c r="N21" i="5"/>
  <c r="M21" i="5"/>
  <c r="L21" i="5"/>
  <c r="K21" i="5"/>
  <c r="J21" i="5"/>
  <c r="I21" i="5"/>
  <c r="H21" i="5"/>
  <c r="N20" i="5"/>
  <c r="M20" i="5"/>
  <c r="L20" i="5"/>
  <c r="H20" i="5"/>
  <c r="I20" i="5" s="1"/>
  <c r="N19" i="5"/>
  <c r="M19" i="5"/>
  <c r="L19" i="5"/>
  <c r="H19" i="5"/>
  <c r="I19" i="5" s="1"/>
  <c r="N18" i="5"/>
  <c r="M18" i="5"/>
  <c r="L18" i="5"/>
  <c r="K18" i="5"/>
  <c r="H18" i="5"/>
  <c r="I18" i="5" s="1"/>
  <c r="J18" i="5" s="1"/>
  <c r="N17" i="5"/>
  <c r="M17" i="5"/>
  <c r="L17" i="5"/>
  <c r="H17" i="5"/>
  <c r="I17" i="5" s="1"/>
  <c r="N16" i="5"/>
  <c r="M16" i="5"/>
  <c r="L16" i="5"/>
  <c r="H16" i="5"/>
  <c r="I16" i="5" s="1"/>
  <c r="N15" i="5"/>
  <c r="M15" i="5"/>
  <c r="L15" i="5"/>
  <c r="I15" i="5"/>
  <c r="K15" i="5" s="1"/>
  <c r="H15" i="5"/>
  <c r="N14" i="5"/>
  <c r="M14" i="5"/>
  <c r="L14" i="5"/>
  <c r="H14" i="5"/>
  <c r="I14" i="5" s="1"/>
  <c r="N13" i="5"/>
  <c r="M13" i="5"/>
  <c r="L13" i="5"/>
  <c r="H13" i="5"/>
  <c r="I13" i="5" s="1"/>
  <c r="N12" i="5"/>
  <c r="M12" i="5"/>
  <c r="L12" i="5"/>
  <c r="H12" i="5"/>
  <c r="I12" i="5" s="1"/>
  <c r="N11" i="5"/>
  <c r="M11" i="5"/>
  <c r="L11" i="5"/>
  <c r="H11" i="5"/>
  <c r="I11" i="5" s="1"/>
  <c r="A11" i="5"/>
  <c r="A12" i="5" s="1"/>
  <c r="N10" i="5"/>
  <c r="M10" i="5"/>
  <c r="L10" i="5"/>
  <c r="K10" i="5"/>
  <c r="H10" i="5"/>
  <c r="I10" i="5" s="1"/>
  <c r="J10" i="5" s="1"/>
  <c r="A10" i="5"/>
  <c r="B10" i="5" s="1"/>
  <c r="N9" i="5"/>
  <c r="M9" i="5"/>
  <c r="L9" i="5"/>
  <c r="K9" i="5"/>
  <c r="H9" i="5"/>
  <c r="I9" i="5" s="1"/>
  <c r="J9" i="5" s="1"/>
  <c r="B9" i="5"/>
  <c r="N38" i="4"/>
  <c r="H38" i="4"/>
  <c r="I38" i="4" s="1"/>
  <c r="J38" i="4" s="1"/>
  <c r="N37" i="4"/>
  <c r="M37" i="4"/>
  <c r="L37" i="4"/>
  <c r="H37" i="4"/>
  <c r="I37" i="4" s="1"/>
  <c r="N36" i="4"/>
  <c r="M36" i="4"/>
  <c r="L36" i="4"/>
  <c r="K36" i="4"/>
  <c r="J36" i="4"/>
  <c r="I36" i="4"/>
  <c r="H36" i="4"/>
  <c r="N35" i="4"/>
  <c r="M35" i="4"/>
  <c r="L35" i="4"/>
  <c r="H35" i="4"/>
  <c r="I35" i="4" s="1"/>
  <c r="K35" i="4" s="1"/>
  <c r="N34" i="4"/>
  <c r="M34" i="4"/>
  <c r="L34" i="4"/>
  <c r="H34" i="4"/>
  <c r="I34" i="4" s="1"/>
  <c r="J34" i="4" s="1"/>
  <c r="N33" i="4"/>
  <c r="M33" i="4"/>
  <c r="L33" i="4"/>
  <c r="K33" i="4"/>
  <c r="J33" i="4"/>
  <c r="I33" i="4"/>
  <c r="H33" i="4"/>
  <c r="N32" i="4"/>
  <c r="M32" i="4"/>
  <c r="L32" i="4"/>
  <c r="I32" i="4"/>
  <c r="K32" i="4" s="1"/>
  <c r="H32" i="4"/>
  <c r="N31" i="4"/>
  <c r="M31" i="4"/>
  <c r="L31" i="4"/>
  <c r="H31" i="4"/>
  <c r="I31" i="4" s="1"/>
  <c r="N30" i="4"/>
  <c r="M30" i="4"/>
  <c r="L30" i="4"/>
  <c r="K30" i="4"/>
  <c r="H30" i="4"/>
  <c r="I30" i="4" s="1"/>
  <c r="J30" i="4" s="1"/>
  <c r="N29" i="4"/>
  <c r="M29" i="4"/>
  <c r="L29" i="4"/>
  <c r="H29" i="4"/>
  <c r="I29" i="4" s="1"/>
  <c r="N28" i="4"/>
  <c r="M28" i="4"/>
  <c r="L28" i="4"/>
  <c r="H28" i="4"/>
  <c r="I28" i="4" s="1"/>
  <c r="N27" i="4"/>
  <c r="M27" i="4"/>
  <c r="L27" i="4"/>
  <c r="I27" i="4"/>
  <c r="H27" i="4"/>
  <c r="N26" i="4"/>
  <c r="M26" i="4"/>
  <c r="L26" i="4"/>
  <c r="H26" i="4"/>
  <c r="I26" i="4" s="1"/>
  <c r="N25" i="4"/>
  <c r="M25" i="4"/>
  <c r="L25" i="4"/>
  <c r="H25" i="4"/>
  <c r="I25" i="4" s="1"/>
  <c r="N24" i="4"/>
  <c r="M24" i="4"/>
  <c r="L24" i="4"/>
  <c r="H24" i="4"/>
  <c r="I24" i="4" s="1"/>
  <c r="N23" i="4"/>
  <c r="M23" i="4"/>
  <c r="L23" i="4"/>
  <c r="H23" i="4"/>
  <c r="I23" i="4" s="1"/>
  <c r="N22" i="4"/>
  <c r="M22" i="4"/>
  <c r="L22" i="4"/>
  <c r="K22" i="4"/>
  <c r="H22" i="4"/>
  <c r="I22" i="4" s="1"/>
  <c r="J22" i="4" s="1"/>
  <c r="N21" i="4"/>
  <c r="M21" i="4"/>
  <c r="L21" i="4"/>
  <c r="H21" i="4"/>
  <c r="I21" i="4" s="1"/>
  <c r="N20" i="4"/>
  <c r="M20" i="4"/>
  <c r="L20" i="4"/>
  <c r="H20" i="4"/>
  <c r="I20" i="4" s="1"/>
  <c r="N19" i="4"/>
  <c r="M19" i="4"/>
  <c r="L19" i="4"/>
  <c r="J19" i="4"/>
  <c r="I19" i="4"/>
  <c r="K19" i="4" s="1"/>
  <c r="H19" i="4"/>
  <c r="N18" i="4"/>
  <c r="M18" i="4"/>
  <c r="L18" i="4"/>
  <c r="H18" i="4"/>
  <c r="I18" i="4" s="1"/>
  <c r="J18" i="4" s="1"/>
  <c r="N17" i="4"/>
  <c r="M17" i="4"/>
  <c r="L17" i="4"/>
  <c r="H17" i="4"/>
  <c r="I17" i="4" s="1"/>
  <c r="N16" i="4"/>
  <c r="M16" i="4"/>
  <c r="L16" i="4"/>
  <c r="K16" i="4"/>
  <c r="J16" i="4"/>
  <c r="I16" i="4"/>
  <c r="H16" i="4"/>
  <c r="N15" i="4"/>
  <c r="M15" i="4"/>
  <c r="L15" i="4"/>
  <c r="H15" i="4"/>
  <c r="I15" i="4" s="1"/>
  <c r="N14" i="4"/>
  <c r="M14" i="4"/>
  <c r="L14" i="4"/>
  <c r="H14" i="4"/>
  <c r="I14" i="4" s="1"/>
  <c r="J14" i="4" s="1"/>
  <c r="N13" i="4"/>
  <c r="M13" i="4"/>
  <c r="L13" i="4"/>
  <c r="K13" i="4"/>
  <c r="J13" i="4"/>
  <c r="I13" i="4"/>
  <c r="H13" i="4"/>
  <c r="N12" i="4"/>
  <c r="M12" i="4"/>
  <c r="L12" i="4"/>
  <c r="I12" i="4"/>
  <c r="H12" i="4"/>
  <c r="A12" i="4"/>
  <c r="A13" i="4" s="1"/>
  <c r="N11" i="4"/>
  <c r="M11" i="4"/>
  <c r="L11" i="4"/>
  <c r="H11" i="4"/>
  <c r="I11" i="4" s="1"/>
  <c r="A11" i="4"/>
  <c r="B11" i="4" s="1"/>
  <c r="N10" i="4"/>
  <c r="M10" i="4"/>
  <c r="L10" i="4"/>
  <c r="K10" i="4"/>
  <c r="H10" i="4"/>
  <c r="I10" i="4" s="1"/>
  <c r="J10" i="4" s="1"/>
  <c r="B10" i="4"/>
  <c r="A10" i="4"/>
  <c r="N9" i="4"/>
  <c r="M9" i="4"/>
  <c r="L9" i="4"/>
  <c r="I9" i="4"/>
  <c r="H9" i="4"/>
  <c r="B9" i="4"/>
  <c r="N38" i="3"/>
  <c r="H38" i="3"/>
  <c r="I38" i="3" s="1"/>
  <c r="N37" i="3"/>
  <c r="M37" i="3"/>
  <c r="L37" i="3"/>
  <c r="H37" i="3"/>
  <c r="I37" i="3" s="1"/>
  <c r="N36" i="3"/>
  <c r="M36" i="3"/>
  <c r="L36" i="3"/>
  <c r="L40" i="3" s="1"/>
  <c r="K36" i="3"/>
  <c r="J36" i="3"/>
  <c r="I36" i="3"/>
  <c r="H36" i="3"/>
  <c r="N35" i="3"/>
  <c r="M35" i="3"/>
  <c r="L35" i="3"/>
  <c r="H35" i="3"/>
  <c r="I35" i="3" s="1"/>
  <c r="N34" i="3"/>
  <c r="M34" i="3"/>
  <c r="L34" i="3"/>
  <c r="K34" i="3"/>
  <c r="H34" i="3"/>
  <c r="I34" i="3" s="1"/>
  <c r="J34" i="3" s="1"/>
  <c r="N33" i="3"/>
  <c r="M33" i="3"/>
  <c r="L33" i="3"/>
  <c r="I33" i="3"/>
  <c r="H33" i="3"/>
  <c r="N32" i="3"/>
  <c r="M32" i="3"/>
  <c r="L32" i="3"/>
  <c r="H32" i="3"/>
  <c r="I32" i="3" s="1"/>
  <c r="N31" i="3"/>
  <c r="M31" i="3"/>
  <c r="L31" i="3"/>
  <c r="J31" i="3"/>
  <c r="I31" i="3"/>
  <c r="K31" i="3" s="1"/>
  <c r="H31" i="3"/>
  <c r="N30" i="3"/>
  <c r="M30" i="3"/>
  <c r="L30" i="3"/>
  <c r="H30" i="3"/>
  <c r="I30" i="3" s="1"/>
  <c r="J30" i="3" s="1"/>
  <c r="N29" i="3"/>
  <c r="M29" i="3"/>
  <c r="L29" i="3"/>
  <c r="H29" i="3"/>
  <c r="I29" i="3" s="1"/>
  <c r="N28" i="3"/>
  <c r="M28" i="3"/>
  <c r="L28" i="3"/>
  <c r="K28" i="3"/>
  <c r="J28" i="3"/>
  <c r="I28" i="3"/>
  <c r="H28" i="3"/>
  <c r="N27" i="3"/>
  <c r="M27" i="3"/>
  <c r="L27" i="3"/>
  <c r="I27" i="3"/>
  <c r="H27" i="3"/>
  <c r="N26" i="3"/>
  <c r="M26" i="3"/>
  <c r="L26" i="3"/>
  <c r="H26" i="3"/>
  <c r="I26" i="3" s="1"/>
  <c r="J26" i="3" s="1"/>
  <c r="N25" i="3"/>
  <c r="M25" i="3"/>
  <c r="L25" i="3"/>
  <c r="K25" i="3"/>
  <c r="J25" i="3"/>
  <c r="I25" i="3"/>
  <c r="H25" i="3"/>
  <c r="N24" i="3"/>
  <c r="M24" i="3"/>
  <c r="L24" i="3"/>
  <c r="H24" i="3"/>
  <c r="I24" i="3" s="1"/>
  <c r="N23" i="3"/>
  <c r="M23" i="3"/>
  <c r="L23" i="3"/>
  <c r="H23" i="3"/>
  <c r="I23" i="3" s="1"/>
  <c r="N22" i="3"/>
  <c r="M22" i="3"/>
  <c r="L22" i="3"/>
  <c r="H22" i="3"/>
  <c r="I22" i="3" s="1"/>
  <c r="J22" i="3" s="1"/>
  <c r="N21" i="3"/>
  <c r="M21" i="3"/>
  <c r="L21" i="3"/>
  <c r="H21" i="3"/>
  <c r="I21" i="3" s="1"/>
  <c r="N20" i="3"/>
  <c r="M20" i="3"/>
  <c r="L20" i="3"/>
  <c r="H20" i="3"/>
  <c r="I20" i="3" s="1"/>
  <c r="N19" i="3"/>
  <c r="M19" i="3"/>
  <c r="L19" i="3"/>
  <c r="I19" i="3"/>
  <c r="K19" i="3" s="1"/>
  <c r="H19" i="3"/>
  <c r="N18" i="3"/>
  <c r="M18" i="3"/>
  <c r="L18" i="3"/>
  <c r="H18" i="3"/>
  <c r="I18" i="3" s="1"/>
  <c r="J18" i="3" s="1"/>
  <c r="N17" i="3"/>
  <c r="M17" i="3"/>
  <c r="L17" i="3"/>
  <c r="H17" i="3"/>
  <c r="I17" i="3" s="1"/>
  <c r="N16" i="3"/>
  <c r="M16" i="3"/>
  <c r="L16" i="3"/>
  <c r="H16" i="3"/>
  <c r="I16" i="3" s="1"/>
  <c r="K16" i="3" s="1"/>
  <c r="N15" i="3"/>
  <c r="M15" i="3"/>
  <c r="L15" i="3"/>
  <c r="H15" i="3"/>
  <c r="I15" i="3" s="1"/>
  <c r="N14" i="3"/>
  <c r="M14" i="3"/>
  <c r="L14" i="3"/>
  <c r="K14" i="3"/>
  <c r="H14" i="3"/>
  <c r="I14" i="3" s="1"/>
  <c r="J14" i="3" s="1"/>
  <c r="N13" i="3"/>
  <c r="M13" i="3"/>
  <c r="L13" i="3"/>
  <c r="I13" i="3"/>
  <c r="K13" i="3" s="1"/>
  <c r="H13" i="3"/>
  <c r="N12" i="3"/>
  <c r="M12" i="3"/>
  <c r="L12" i="3"/>
  <c r="H12" i="3"/>
  <c r="I12" i="3" s="1"/>
  <c r="N11" i="3"/>
  <c r="M11" i="3"/>
  <c r="L11" i="3"/>
  <c r="J11" i="3"/>
  <c r="I11" i="3"/>
  <c r="K11" i="3" s="1"/>
  <c r="H11" i="3"/>
  <c r="N10" i="3"/>
  <c r="M10" i="3"/>
  <c r="L10" i="3"/>
  <c r="K10" i="3"/>
  <c r="H10" i="3"/>
  <c r="I10" i="3" s="1"/>
  <c r="J10" i="3" s="1"/>
  <c r="A10" i="3"/>
  <c r="N9" i="3"/>
  <c r="M9" i="3"/>
  <c r="L9" i="3"/>
  <c r="H9" i="3"/>
  <c r="I9" i="3" s="1"/>
  <c r="B9" i="3"/>
  <c r="N38" i="2"/>
  <c r="H38" i="2"/>
  <c r="I38" i="2" s="1"/>
  <c r="J38" i="2" s="1"/>
  <c r="N37" i="2"/>
  <c r="M37" i="2"/>
  <c r="L37" i="2"/>
  <c r="K37" i="2"/>
  <c r="J37" i="2"/>
  <c r="I37" i="2"/>
  <c r="H37" i="2"/>
  <c r="N36" i="2"/>
  <c r="M36" i="2"/>
  <c r="L36" i="2"/>
  <c r="H36" i="2"/>
  <c r="I36" i="2" s="1"/>
  <c r="N35" i="2"/>
  <c r="M35" i="2"/>
  <c r="L35" i="2"/>
  <c r="H35" i="2"/>
  <c r="I35" i="2" s="1"/>
  <c r="N34" i="2"/>
  <c r="M34" i="2"/>
  <c r="L34" i="2"/>
  <c r="H34" i="2"/>
  <c r="I34" i="2" s="1"/>
  <c r="J34" i="2" s="1"/>
  <c r="N33" i="2"/>
  <c r="M33" i="2"/>
  <c r="L33" i="2"/>
  <c r="H33" i="2"/>
  <c r="I33" i="2" s="1"/>
  <c r="N32" i="2"/>
  <c r="M32" i="2"/>
  <c r="L32" i="2"/>
  <c r="H32" i="2"/>
  <c r="I32" i="2" s="1"/>
  <c r="N31" i="2"/>
  <c r="M31" i="2"/>
  <c r="L31" i="2"/>
  <c r="I31" i="2"/>
  <c r="K31" i="2" s="1"/>
  <c r="H31" i="2"/>
  <c r="N30" i="2"/>
  <c r="M30" i="2"/>
  <c r="L30" i="2"/>
  <c r="H30" i="2"/>
  <c r="I30" i="2" s="1"/>
  <c r="J30" i="2" s="1"/>
  <c r="N29" i="2"/>
  <c r="M29" i="2"/>
  <c r="L29" i="2"/>
  <c r="H29" i="2"/>
  <c r="I29" i="2" s="1"/>
  <c r="N28" i="2"/>
  <c r="M28" i="2"/>
  <c r="L28" i="2"/>
  <c r="K28" i="2"/>
  <c r="J28" i="2"/>
  <c r="I28" i="2"/>
  <c r="H28" i="2"/>
  <c r="N27" i="2"/>
  <c r="M27" i="2"/>
  <c r="L27" i="2"/>
  <c r="H27" i="2"/>
  <c r="I27" i="2" s="1"/>
  <c r="N26" i="2"/>
  <c r="M26" i="2"/>
  <c r="L26" i="2"/>
  <c r="K26" i="2"/>
  <c r="H26" i="2"/>
  <c r="I26" i="2" s="1"/>
  <c r="J26" i="2" s="1"/>
  <c r="N25" i="2"/>
  <c r="M25" i="2"/>
  <c r="L25" i="2"/>
  <c r="I25" i="2"/>
  <c r="K25" i="2" s="1"/>
  <c r="H25" i="2"/>
  <c r="N24" i="2"/>
  <c r="M24" i="2"/>
  <c r="L24" i="2"/>
  <c r="H24" i="2"/>
  <c r="I24" i="2" s="1"/>
  <c r="N23" i="2"/>
  <c r="M23" i="2"/>
  <c r="L23" i="2"/>
  <c r="J23" i="2"/>
  <c r="I23" i="2"/>
  <c r="K23" i="2" s="1"/>
  <c r="H23" i="2"/>
  <c r="N22" i="2"/>
  <c r="M22" i="2"/>
  <c r="L22" i="2"/>
  <c r="K22" i="2"/>
  <c r="H22" i="2"/>
  <c r="I22" i="2" s="1"/>
  <c r="J22" i="2" s="1"/>
  <c r="N21" i="2"/>
  <c r="M21" i="2"/>
  <c r="L21" i="2"/>
  <c r="H21" i="2"/>
  <c r="I21" i="2" s="1"/>
  <c r="N20" i="2"/>
  <c r="M20" i="2"/>
  <c r="L20" i="2"/>
  <c r="K20" i="2"/>
  <c r="J20" i="2"/>
  <c r="I20" i="2"/>
  <c r="H20" i="2"/>
  <c r="N19" i="2"/>
  <c r="M19" i="2"/>
  <c r="L19" i="2"/>
  <c r="H19" i="2"/>
  <c r="I19" i="2" s="1"/>
  <c r="N18" i="2"/>
  <c r="M18" i="2"/>
  <c r="L18" i="2"/>
  <c r="H18" i="2"/>
  <c r="I18" i="2" s="1"/>
  <c r="J18" i="2" s="1"/>
  <c r="N17" i="2"/>
  <c r="M17" i="2"/>
  <c r="L17" i="2"/>
  <c r="I17" i="2"/>
  <c r="H17" i="2"/>
  <c r="N16" i="2"/>
  <c r="M16" i="2"/>
  <c r="L16" i="2"/>
  <c r="H16" i="2"/>
  <c r="I16" i="2" s="1"/>
  <c r="N15" i="2"/>
  <c r="M15" i="2"/>
  <c r="L15" i="2"/>
  <c r="H15" i="2"/>
  <c r="I15" i="2" s="1"/>
  <c r="N14" i="2"/>
  <c r="M14" i="2"/>
  <c r="L14" i="2"/>
  <c r="H14" i="2"/>
  <c r="I14" i="2" s="1"/>
  <c r="J14" i="2" s="1"/>
  <c r="N13" i="2"/>
  <c r="M13" i="2"/>
  <c r="L13" i="2"/>
  <c r="H13" i="2"/>
  <c r="I13" i="2" s="1"/>
  <c r="N12" i="2"/>
  <c r="M12" i="2"/>
  <c r="L12" i="2"/>
  <c r="K12" i="2"/>
  <c r="J12" i="2"/>
  <c r="I12" i="2"/>
  <c r="H12" i="2"/>
  <c r="N11" i="2"/>
  <c r="M11" i="2"/>
  <c r="L11" i="2"/>
  <c r="I11" i="2"/>
  <c r="H11" i="2"/>
  <c r="H40" i="2" s="1"/>
  <c r="N10" i="2"/>
  <c r="M10" i="2"/>
  <c r="L10" i="2"/>
  <c r="H10" i="2"/>
  <c r="I10" i="2" s="1"/>
  <c r="J10" i="2" s="1"/>
  <c r="A10" i="2"/>
  <c r="N9" i="2"/>
  <c r="M9" i="2"/>
  <c r="L9" i="2"/>
  <c r="K9" i="2"/>
  <c r="J9" i="2"/>
  <c r="I9" i="2"/>
  <c r="H9" i="2"/>
  <c r="B9" i="2"/>
  <c r="N38" i="1"/>
  <c r="K38" i="1"/>
  <c r="H38" i="1"/>
  <c r="I38" i="1" s="1"/>
  <c r="N37" i="1"/>
  <c r="M37" i="1"/>
  <c r="L37" i="1"/>
  <c r="J37" i="1"/>
  <c r="I37" i="1"/>
  <c r="H37" i="1"/>
  <c r="N36" i="1"/>
  <c r="M36" i="1"/>
  <c r="L36" i="1"/>
  <c r="H36" i="1"/>
  <c r="I36" i="1" s="1"/>
  <c r="N35" i="1"/>
  <c r="M35" i="1"/>
  <c r="L35" i="1"/>
  <c r="J35" i="1"/>
  <c r="I35" i="1"/>
  <c r="H35" i="1"/>
  <c r="N34" i="1"/>
  <c r="M34" i="1"/>
  <c r="L34" i="1"/>
  <c r="K34" i="1"/>
  <c r="H34" i="1"/>
  <c r="I34" i="1" s="1"/>
  <c r="N33" i="1"/>
  <c r="M33" i="1"/>
  <c r="L33" i="1"/>
  <c r="H33" i="1"/>
  <c r="I33" i="1" s="1"/>
  <c r="N32" i="1"/>
  <c r="M32" i="1"/>
  <c r="L32" i="1"/>
  <c r="K32" i="1"/>
  <c r="J32" i="1"/>
  <c r="I32" i="1"/>
  <c r="H32" i="1"/>
  <c r="N31" i="1"/>
  <c r="M31" i="1"/>
  <c r="L31" i="1"/>
  <c r="H31" i="1"/>
  <c r="I31" i="1" s="1"/>
  <c r="N30" i="1"/>
  <c r="M30" i="1"/>
  <c r="L30" i="1"/>
  <c r="H30" i="1"/>
  <c r="I30" i="1" s="1"/>
  <c r="N29" i="1"/>
  <c r="M29" i="1"/>
  <c r="L29" i="1"/>
  <c r="I29" i="1"/>
  <c r="H29" i="1"/>
  <c r="N28" i="1"/>
  <c r="M28" i="1"/>
  <c r="L28" i="1"/>
  <c r="H28" i="1"/>
  <c r="I28" i="1" s="1"/>
  <c r="N27" i="1"/>
  <c r="M27" i="1"/>
  <c r="L27" i="1"/>
  <c r="H27" i="1"/>
  <c r="I27" i="1" s="1"/>
  <c r="N26" i="1"/>
  <c r="M26" i="1"/>
  <c r="L26" i="1"/>
  <c r="H26" i="1"/>
  <c r="I26" i="1" s="1"/>
  <c r="N25" i="1"/>
  <c r="M25" i="1"/>
  <c r="L25" i="1"/>
  <c r="H25" i="1"/>
  <c r="I25" i="1" s="1"/>
  <c r="N24" i="1"/>
  <c r="M24" i="1"/>
  <c r="L24" i="1"/>
  <c r="K24" i="1"/>
  <c r="J24" i="1"/>
  <c r="I24" i="1"/>
  <c r="H24" i="1"/>
  <c r="N23" i="1"/>
  <c r="M23" i="1"/>
  <c r="L23" i="1"/>
  <c r="I23" i="1"/>
  <c r="H23" i="1"/>
  <c r="N22" i="1"/>
  <c r="M22" i="1"/>
  <c r="L22" i="1"/>
  <c r="H22" i="1"/>
  <c r="I22" i="1" s="1"/>
  <c r="N21" i="1"/>
  <c r="M21" i="1"/>
  <c r="L21" i="1"/>
  <c r="K21" i="1"/>
  <c r="J21" i="1"/>
  <c r="I21" i="1"/>
  <c r="H21" i="1"/>
  <c r="N20" i="1"/>
  <c r="M20" i="1"/>
  <c r="L20" i="1"/>
  <c r="H20" i="1"/>
  <c r="I20" i="1" s="1"/>
  <c r="N19" i="1"/>
  <c r="M19" i="1"/>
  <c r="L19" i="1"/>
  <c r="H19" i="1"/>
  <c r="I19" i="1" s="1"/>
  <c r="N18" i="1"/>
  <c r="M18" i="1"/>
  <c r="L18" i="1"/>
  <c r="K18" i="1"/>
  <c r="H18" i="1"/>
  <c r="I18" i="1" s="1"/>
  <c r="N17" i="1"/>
  <c r="M17" i="1"/>
  <c r="L17" i="1"/>
  <c r="H17" i="1"/>
  <c r="I17" i="1" s="1"/>
  <c r="N16" i="1"/>
  <c r="M16" i="1"/>
  <c r="L16" i="1"/>
  <c r="H16" i="1"/>
  <c r="I16" i="1" s="1"/>
  <c r="N15" i="1"/>
  <c r="M15" i="1"/>
  <c r="L15" i="1"/>
  <c r="I15" i="1"/>
  <c r="J15" i="1" s="1"/>
  <c r="H15" i="1"/>
  <c r="N14" i="1"/>
  <c r="M14" i="1"/>
  <c r="L14" i="1"/>
  <c r="H14" i="1"/>
  <c r="I14" i="1" s="1"/>
  <c r="N13" i="1"/>
  <c r="M13" i="1"/>
  <c r="L13" i="1"/>
  <c r="H13" i="1"/>
  <c r="I13" i="1" s="1"/>
  <c r="N12" i="1"/>
  <c r="M12" i="1"/>
  <c r="L12" i="1"/>
  <c r="H12" i="1"/>
  <c r="I12" i="1" s="1"/>
  <c r="N11" i="1"/>
  <c r="M11" i="1"/>
  <c r="L11" i="1"/>
  <c r="H11" i="1"/>
  <c r="I11" i="1" s="1"/>
  <c r="A11" i="1"/>
  <c r="A12" i="1" s="1"/>
  <c r="N10" i="1"/>
  <c r="M10" i="1"/>
  <c r="L10" i="1"/>
  <c r="K10" i="1"/>
  <c r="H10" i="1"/>
  <c r="I10" i="1" s="1"/>
  <c r="A10" i="1"/>
  <c r="B10" i="1" s="1"/>
  <c r="N9" i="1"/>
  <c r="M9" i="1"/>
  <c r="L9" i="1"/>
  <c r="H9" i="1"/>
  <c r="I9" i="1" s="1"/>
  <c r="B9" i="1"/>
  <c r="K34" i="152" l="1"/>
  <c r="K20" i="1"/>
  <c r="J20" i="1"/>
  <c r="K25" i="6"/>
  <c r="J25" i="6"/>
  <c r="K36" i="25"/>
  <c r="J36" i="25"/>
  <c r="K13" i="45"/>
  <c r="J13" i="45"/>
  <c r="K22" i="118"/>
  <c r="J22" i="118"/>
  <c r="J26" i="17"/>
  <c r="K26" i="17"/>
  <c r="K31" i="6"/>
  <c r="J31" i="6"/>
  <c r="K29" i="8"/>
  <c r="J29" i="8"/>
  <c r="K24" i="18"/>
  <c r="J24" i="18"/>
  <c r="K19" i="59"/>
  <c r="J19" i="59"/>
  <c r="K31" i="103"/>
  <c r="J31" i="103"/>
  <c r="J18" i="28"/>
  <c r="K18" i="28"/>
  <c r="K17" i="5"/>
  <c r="J17" i="5"/>
  <c r="J22" i="18"/>
  <c r="K22" i="18"/>
  <c r="J26" i="19"/>
  <c r="K26" i="19"/>
  <c r="J24" i="32"/>
  <c r="K24" i="32"/>
  <c r="K17" i="38"/>
  <c r="J17" i="38"/>
  <c r="J33" i="2"/>
  <c r="K33" i="2"/>
  <c r="K35" i="17"/>
  <c r="J35" i="17"/>
  <c r="J29" i="20"/>
  <c r="K29" i="20"/>
  <c r="K25" i="53"/>
  <c r="J25" i="53"/>
  <c r="J30" i="62"/>
  <c r="K30" i="62"/>
  <c r="J34" i="67"/>
  <c r="K34" i="67"/>
  <c r="K23" i="9"/>
  <c r="J23" i="9"/>
  <c r="J14" i="31"/>
  <c r="K14" i="31"/>
  <c r="K13" i="51"/>
  <c r="J13" i="51"/>
  <c r="K15" i="58"/>
  <c r="J15" i="58"/>
  <c r="K19" i="66"/>
  <c r="J19" i="66"/>
  <c r="K16" i="11"/>
  <c r="J16" i="11"/>
  <c r="J26" i="32"/>
  <c r="K26" i="32"/>
  <c r="J21" i="10"/>
  <c r="K21" i="10"/>
  <c r="K17" i="9"/>
  <c r="J17" i="9"/>
  <c r="J33" i="30"/>
  <c r="K33" i="30"/>
  <c r="K17" i="56"/>
  <c r="J17" i="56"/>
  <c r="K16" i="14"/>
  <c r="J16" i="14"/>
  <c r="K36" i="15"/>
  <c r="J36" i="15"/>
  <c r="J31" i="52"/>
  <c r="K31" i="52"/>
  <c r="K21" i="66"/>
  <c r="J21" i="66"/>
  <c r="K12" i="5"/>
  <c r="J12" i="5"/>
  <c r="J40" i="5" s="1"/>
  <c r="J24" i="19"/>
  <c r="K24" i="19"/>
  <c r="J30" i="39"/>
  <c r="K30" i="39"/>
  <c r="J32" i="86"/>
  <c r="K32" i="86"/>
  <c r="K11" i="6"/>
  <c r="J11" i="6"/>
  <c r="I40" i="6"/>
  <c r="K17" i="49"/>
  <c r="J17" i="49"/>
  <c r="K31" i="5"/>
  <c r="J31" i="5"/>
  <c r="K19" i="6"/>
  <c r="J19" i="6"/>
  <c r="K20" i="29"/>
  <c r="J20" i="29"/>
  <c r="J14" i="61"/>
  <c r="K14" i="61"/>
  <c r="K36" i="81"/>
  <c r="J36" i="81"/>
  <c r="J34" i="39"/>
  <c r="K34" i="39"/>
  <c r="K31" i="75"/>
  <c r="J31" i="75"/>
  <c r="K12" i="1"/>
  <c r="J12" i="1"/>
  <c r="K27" i="7"/>
  <c r="J27" i="7"/>
  <c r="J34" i="21"/>
  <c r="K34" i="21"/>
  <c r="K25" i="15"/>
  <c r="J25" i="15"/>
  <c r="K23" i="37"/>
  <c r="J23" i="37"/>
  <c r="K24" i="4"/>
  <c r="J24" i="4"/>
  <c r="K16" i="19"/>
  <c r="J16" i="19"/>
  <c r="K20" i="27"/>
  <c r="J20" i="27"/>
  <c r="K23" i="5"/>
  <c r="J23" i="5"/>
  <c r="J29" i="10"/>
  <c r="K29" i="10"/>
  <c r="K25" i="35"/>
  <c r="J25" i="35"/>
  <c r="K19" i="43"/>
  <c r="J19" i="43"/>
  <c r="J26" i="70"/>
  <c r="K26" i="70"/>
  <c r="I40" i="2"/>
  <c r="K25" i="13"/>
  <c r="J25" i="13"/>
  <c r="J20" i="23"/>
  <c r="K20" i="23"/>
  <c r="J29" i="31"/>
  <c r="K29" i="31"/>
  <c r="K33" i="44"/>
  <c r="J33" i="44"/>
  <c r="K32" i="77"/>
  <c r="J32" i="77"/>
  <c r="J24" i="118"/>
  <c r="K24" i="118"/>
  <c r="J37" i="5"/>
  <c r="K37" i="5"/>
  <c r="K16" i="7"/>
  <c r="J16" i="7"/>
  <c r="K15" i="25"/>
  <c r="J15" i="25"/>
  <c r="K24" i="3"/>
  <c r="J24" i="3"/>
  <c r="J15" i="51"/>
  <c r="K15" i="51"/>
  <c r="J20" i="118"/>
  <c r="K20" i="118"/>
  <c r="J22" i="27"/>
  <c r="K22" i="27"/>
  <c r="J15" i="27"/>
  <c r="K15" i="27"/>
  <c r="K33" i="7"/>
  <c r="J33" i="7"/>
  <c r="I40" i="10"/>
  <c r="J14" i="19"/>
  <c r="K14" i="19"/>
  <c r="J37" i="19"/>
  <c r="K37" i="19"/>
  <c r="J33" i="20"/>
  <c r="K33" i="20"/>
  <c r="K35" i="24"/>
  <c r="J35" i="24"/>
  <c r="K13" i="2"/>
  <c r="J13" i="2"/>
  <c r="J18" i="19"/>
  <c r="K18" i="19"/>
  <c r="J22" i="28"/>
  <c r="K22" i="28"/>
  <c r="J37" i="33"/>
  <c r="K37" i="33"/>
  <c r="J14" i="41"/>
  <c r="K14" i="41"/>
  <c r="B11" i="43"/>
  <c r="A12" i="43"/>
  <c r="K35" i="52"/>
  <c r="J35" i="52"/>
  <c r="J22" i="65"/>
  <c r="K22" i="65"/>
  <c r="J30" i="72"/>
  <c r="K30" i="72"/>
  <c r="K19" i="86"/>
  <c r="J19" i="86"/>
  <c r="K27" i="90"/>
  <c r="J27" i="90"/>
  <c r="K12" i="106"/>
  <c r="J12" i="106"/>
  <c r="K28" i="4"/>
  <c r="J28" i="4"/>
  <c r="J26" i="8"/>
  <c r="K26" i="8"/>
  <c r="N40" i="11"/>
  <c r="K20" i="14"/>
  <c r="J20" i="14"/>
  <c r="K28" i="17"/>
  <c r="J28" i="17"/>
  <c r="J11" i="19"/>
  <c r="K11" i="19"/>
  <c r="J12" i="25"/>
  <c r="K12" i="25"/>
  <c r="K32" i="26"/>
  <c r="J32" i="26"/>
  <c r="J17" i="27"/>
  <c r="K17" i="27"/>
  <c r="J38" i="28"/>
  <c r="K38" i="28"/>
  <c r="K32" i="39"/>
  <c r="A12" i="65"/>
  <c r="B11" i="65"/>
  <c r="J16" i="76"/>
  <c r="J10" i="124"/>
  <c r="K17" i="1"/>
  <c r="J13" i="6"/>
  <c r="K13" i="6"/>
  <c r="K31" i="8"/>
  <c r="J31" i="8"/>
  <c r="K25" i="9"/>
  <c r="J25" i="9"/>
  <c r="K14" i="12"/>
  <c r="J14" i="12"/>
  <c r="J26" i="20"/>
  <c r="K26" i="20"/>
  <c r="K37" i="23"/>
  <c r="J10" i="25"/>
  <c r="K10" i="25"/>
  <c r="J31" i="40"/>
  <c r="K31" i="40"/>
  <c r="J26" i="43"/>
  <c r="K26" i="43"/>
  <c r="M40" i="48"/>
  <c r="K29" i="52"/>
  <c r="J29" i="52"/>
  <c r="J15" i="56"/>
  <c r="K15" i="56"/>
  <c r="K35" i="59"/>
  <c r="J35" i="59"/>
  <c r="K19" i="71"/>
  <c r="J19" i="71"/>
  <c r="K19" i="74"/>
  <c r="J19" i="74"/>
  <c r="J31" i="99"/>
  <c r="K31" i="99"/>
  <c r="M40" i="144"/>
  <c r="J17" i="1"/>
  <c r="J35" i="4"/>
  <c r="J27" i="11"/>
  <c r="K28" i="23"/>
  <c r="J28" i="23"/>
  <c r="H40" i="27"/>
  <c r="B11" i="28"/>
  <c r="A12" i="28"/>
  <c r="K35" i="29"/>
  <c r="J35" i="29"/>
  <c r="J38" i="45"/>
  <c r="K38" i="45"/>
  <c r="B12" i="47"/>
  <c r="A13" i="47"/>
  <c r="J32" i="51"/>
  <c r="K32" i="51"/>
  <c r="K35" i="53"/>
  <c r="J35" i="53"/>
  <c r="K25" i="55"/>
  <c r="J25" i="55"/>
  <c r="J10" i="60"/>
  <c r="K10" i="60"/>
  <c r="J28" i="81"/>
  <c r="K28" i="81"/>
  <c r="J36" i="83"/>
  <c r="K21" i="95"/>
  <c r="J21" i="95"/>
  <c r="K21" i="139"/>
  <c r="J21" i="139"/>
  <c r="O26" i="189"/>
  <c r="J26" i="1"/>
  <c r="J21" i="2"/>
  <c r="K21" i="2"/>
  <c r="K19" i="5"/>
  <c r="J19" i="5"/>
  <c r="K35" i="6"/>
  <c r="J35" i="6"/>
  <c r="H40" i="8"/>
  <c r="K15" i="8"/>
  <c r="J15" i="8"/>
  <c r="K12" i="9"/>
  <c r="J11" i="10"/>
  <c r="K13" i="10"/>
  <c r="K14" i="11"/>
  <c r="A14" i="17"/>
  <c r="B13" i="17"/>
  <c r="J35" i="23"/>
  <c r="K35" i="23"/>
  <c r="I13" i="27"/>
  <c r="J33" i="27"/>
  <c r="K33" i="27"/>
  <c r="J17" i="32"/>
  <c r="K17" i="32"/>
  <c r="B10" i="34"/>
  <c r="J14" i="36"/>
  <c r="K14" i="36"/>
  <c r="K19" i="39"/>
  <c r="J19" i="39"/>
  <c r="B10" i="45"/>
  <c r="L40" i="47"/>
  <c r="K29" i="48"/>
  <c r="J29" i="48"/>
  <c r="K29" i="58"/>
  <c r="J29" i="58"/>
  <c r="K33" i="59"/>
  <c r="J33" i="59"/>
  <c r="K25" i="65"/>
  <c r="J25" i="65"/>
  <c r="K21" i="72"/>
  <c r="J21" i="72"/>
  <c r="J20" i="87"/>
  <c r="K19" i="95"/>
  <c r="J19" i="95"/>
  <c r="H40" i="97"/>
  <c r="K29" i="105"/>
  <c r="J29" i="105"/>
  <c r="J19" i="119"/>
  <c r="K19" i="119"/>
  <c r="K38" i="120"/>
  <c r="J38" i="120"/>
  <c r="K19" i="131"/>
  <c r="J19" i="131"/>
  <c r="I12" i="140"/>
  <c r="J38" i="166"/>
  <c r="K38" i="166"/>
  <c r="I40" i="4"/>
  <c r="J9" i="4"/>
  <c r="K9" i="4"/>
  <c r="K11" i="4"/>
  <c r="J11" i="4"/>
  <c r="K21" i="7"/>
  <c r="J21" i="7"/>
  <c r="K11" i="8"/>
  <c r="J11" i="8"/>
  <c r="K24" i="8"/>
  <c r="K11" i="10"/>
  <c r="H40" i="10"/>
  <c r="I40" i="13"/>
  <c r="K12" i="14"/>
  <c r="I40" i="15"/>
  <c r="K20" i="15"/>
  <c r="J20" i="15"/>
  <c r="J27" i="15"/>
  <c r="K9" i="16"/>
  <c r="J9" i="16"/>
  <c r="K11" i="16"/>
  <c r="J11" i="16"/>
  <c r="B12" i="17"/>
  <c r="J27" i="18"/>
  <c r="J18" i="21"/>
  <c r="K18" i="21"/>
  <c r="I12" i="31"/>
  <c r="K27" i="33"/>
  <c r="J27" i="33"/>
  <c r="J30" i="42"/>
  <c r="K30" i="42"/>
  <c r="K27" i="48"/>
  <c r="J27" i="48"/>
  <c r="K37" i="48"/>
  <c r="J37" i="48"/>
  <c r="K37" i="50"/>
  <c r="J37" i="50"/>
  <c r="N40" i="52"/>
  <c r="K19" i="54"/>
  <c r="J19" i="54"/>
  <c r="J18" i="57"/>
  <c r="K18" i="57"/>
  <c r="A12" i="59"/>
  <c r="B11" i="59"/>
  <c r="J28" i="62"/>
  <c r="A12" i="71"/>
  <c r="B11" i="71"/>
  <c r="I40" i="77"/>
  <c r="B12" i="77"/>
  <c r="A13" i="77"/>
  <c r="K33" i="78"/>
  <c r="J33" i="78"/>
  <c r="B11" i="83"/>
  <c r="N40" i="83"/>
  <c r="A11" i="89"/>
  <c r="B10" i="89"/>
  <c r="K11" i="94"/>
  <c r="J11" i="94"/>
  <c r="J35" i="108"/>
  <c r="K35" i="108"/>
  <c r="A11" i="109"/>
  <c r="B10" i="109"/>
  <c r="J16" i="115"/>
  <c r="K16" i="115"/>
  <c r="K32" i="122"/>
  <c r="B10" i="123"/>
  <c r="A11" i="123"/>
  <c r="K13" i="139"/>
  <c r="J13" i="139"/>
  <c r="O29" i="189"/>
  <c r="K29" i="1"/>
  <c r="J29" i="1"/>
  <c r="N40" i="2"/>
  <c r="K14" i="2"/>
  <c r="K17" i="3"/>
  <c r="J17" i="3"/>
  <c r="K22" i="3"/>
  <c r="J33" i="5"/>
  <c r="K33" i="5"/>
  <c r="M40" i="6"/>
  <c r="K27" i="8"/>
  <c r="J27" i="8"/>
  <c r="K32" i="8"/>
  <c r="J32" i="8"/>
  <c r="J21" i="11"/>
  <c r="K21" i="11"/>
  <c r="B11" i="12"/>
  <c r="A12" i="12"/>
  <c r="K37" i="12"/>
  <c r="J37" i="12"/>
  <c r="J9" i="13"/>
  <c r="K21" i="14"/>
  <c r="J21" i="14"/>
  <c r="B11" i="15"/>
  <c r="K13" i="15"/>
  <c r="J13" i="15"/>
  <c r="J18" i="15"/>
  <c r="K12" i="17"/>
  <c r="J12" i="17"/>
  <c r="J12" i="19"/>
  <c r="K12" i="19"/>
  <c r="L40" i="20"/>
  <c r="K24" i="20"/>
  <c r="J24" i="20"/>
  <c r="J10" i="21"/>
  <c r="K10" i="21"/>
  <c r="J25" i="21"/>
  <c r="K25" i="21"/>
  <c r="J32" i="21"/>
  <c r="J10" i="22"/>
  <c r="K10" i="22"/>
  <c r="J14" i="22"/>
  <c r="K14" i="22"/>
  <c r="J21" i="22"/>
  <c r="K21" i="22"/>
  <c r="J35" i="22"/>
  <c r="K35" i="22"/>
  <c r="K11" i="23"/>
  <c r="J26" i="23"/>
  <c r="K26" i="23"/>
  <c r="J38" i="23"/>
  <c r="K38" i="23"/>
  <c r="K20" i="24"/>
  <c r="J20" i="24"/>
  <c r="J17" i="25"/>
  <c r="K17" i="25"/>
  <c r="J37" i="26"/>
  <c r="K37" i="26"/>
  <c r="J26" i="28"/>
  <c r="K26" i="28"/>
  <c r="J34" i="28"/>
  <c r="K34" i="28"/>
  <c r="K25" i="29"/>
  <c r="K29" i="34"/>
  <c r="J29" i="34"/>
  <c r="K36" i="34"/>
  <c r="J36" i="34"/>
  <c r="B12" i="41"/>
  <c r="A13" i="41"/>
  <c r="J20" i="41"/>
  <c r="K25" i="41"/>
  <c r="J25" i="41"/>
  <c r="K19" i="42"/>
  <c r="K12" i="43"/>
  <c r="J12" i="43"/>
  <c r="K17" i="44"/>
  <c r="J17" i="44"/>
  <c r="K26" i="46"/>
  <c r="J22" i="47"/>
  <c r="K22" i="47"/>
  <c r="J31" i="47"/>
  <c r="B12" i="48"/>
  <c r="A13" i="48"/>
  <c r="N40" i="48"/>
  <c r="J18" i="48"/>
  <c r="K18" i="48"/>
  <c r="B12" i="50"/>
  <c r="A13" i="50"/>
  <c r="K25" i="51"/>
  <c r="J25" i="51"/>
  <c r="J30" i="51"/>
  <c r="K30" i="51"/>
  <c r="K33" i="53"/>
  <c r="J33" i="53"/>
  <c r="K33" i="54"/>
  <c r="J33" i="54"/>
  <c r="J35" i="55"/>
  <c r="K35" i="55"/>
  <c r="K11" i="59"/>
  <c r="J11" i="59"/>
  <c r="J38" i="61"/>
  <c r="K38" i="61"/>
  <c r="J18" i="62"/>
  <c r="K18" i="62"/>
  <c r="K23" i="62"/>
  <c r="J23" i="62"/>
  <c r="I21" i="64"/>
  <c r="H40" i="64"/>
  <c r="J34" i="68"/>
  <c r="K34" i="68"/>
  <c r="B10" i="71"/>
  <c r="J35" i="73"/>
  <c r="K35" i="73"/>
  <c r="I27" i="75"/>
  <c r="H40" i="75"/>
  <c r="J9" i="77"/>
  <c r="B11" i="77"/>
  <c r="K19" i="79"/>
  <c r="J19" i="79"/>
  <c r="K9" i="83"/>
  <c r="K19" i="83"/>
  <c r="J19" i="83"/>
  <c r="J37" i="93"/>
  <c r="K37" i="93"/>
  <c r="K36" i="96"/>
  <c r="K28" i="104"/>
  <c r="J28" i="128"/>
  <c r="K28" i="128"/>
  <c r="B11" i="139"/>
  <c r="A12" i="139"/>
  <c r="I9" i="155"/>
  <c r="H40" i="155"/>
  <c r="J13" i="155"/>
  <c r="K13" i="155"/>
  <c r="O23" i="189"/>
  <c r="K23" i="1"/>
  <c r="J23" i="1"/>
  <c r="K29" i="6"/>
  <c r="J29" i="6"/>
  <c r="J28" i="16"/>
  <c r="K28" i="16"/>
  <c r="J22" i="23"/>
  <c r="K22" i="23"/>
  <c r="J21" i="31"/>
  <c r="K21" i="31"/>
  <c r="K9" i="40"/>
  <c r="J9" i="40"/>
  <c r="I40" i="40"/>
  <c r="K17" i="43"/>
  <c r="J17" i="43"/>
  <c r="K37" i="44"/>
  <c r="J37" i="44"/>
  <c r="J30" i="59"/>
  <c r="K30" i="59"/>
  <c r="I40" i="66"/>
  <c r="K23" i="68"/>
  <c r="J23" i="68"/>
  <c r="K15" i="70"/>
  <c r="J15" i="70"/>
  <c r="K38" i="90"/>
  <c r="J38" i="90"/>
  <c r="K18" i="99"/>
  <c r="J18" i="99"/>
  <c r="K35" i="107"/>
  <c r="J35" i="107"/>
  <c r="J14" i="1"/>
  <c r="K14" i="1"/>
  <c r="K21" i="4"/>
  <c r="J21" i="4"/>
  <c r="J25" i="23"/>
  <c r="K25" i="23"/>
  <c r="J32" i="23"/>
  <c r="K32" i="23"/>
  <c r="K27" i="25"/>
  <c r="J33" i="28"/>
  <c r="K33" i="28"/>
  <c r="J18" i="36"/>
  <c r="K18" i="36"/>
  <c r="K21" i="39"/>
  <c r="J21" i="39"/>
  <c r="J18" i="42"/>
  <c r="K18" i="42"/>
  <c r="J26" i="49"/>
  <c r="K26" i="49"/>
  <c r="J12" i="61"/>
  <c r="K23" i="61"/>
  <c r="J23" i="61"/>
  <c r="J32" i="5"/>
  <c r="K32" i="5"/>
  <c r="J31" i="15"/>
  <c r="J9" i="19"/>
  <c r="K9" i="19"/>
  <c r="I40" i="19"/>
  <c r="K15" i="23"/>
  <c r="K40" i="23" s="1"/>
  <c r="J15" i="23"/>
  <c r="J25" i="28"/>
  <c r="K25" i="28"/>
  <c r="J17" i="30"/>
  <c r="K17" i="30"/>
  <c r="K19" i="35"/>
  <c r="J19" i="35"/>
  <c r="K32" i="37"/>
  <c r="J32" i="37"/>
  <c r="K35" i="41"/>
  <c r="J35" i="41"/>
  <c r="N40" i="44"/>
  <c r="K29" i="46"/>
  <c r="J29" i="46"/>
  <c r="K21" i="54"/>
  <c r="J21" i="54"/>
  <c r="B12" i="55"/>
  <c r="A13" i="55"/>
  <c r="M40" i="58"/>
  <c r="A11" i="62"/>
  <c r="B10" i="62"/>
  <c r="J32" i="66"/>
  <c r="K32" i="66"/>
  <c r="J11" i="89"/>
  <c r="J40" i="89" s="1"/>
  <c r="K34" i="121"/>
  <c r="J34" i="121"/>
  <c r="K33" i="123"/>
  <c r="J33" i="123"/>
  <c r="K35" i="143"/>
  <c r="J35" i="143"/>
  <c r="O33" i="189"/>
  <c r="J33" i="1"/>
  <c r="K33" i="1"/>
  <c r="A11" i="3"/>
  <c r="B10" i="3"/>
  <c r="K32" i="3"/>
  <c r="J32" i="3"/>
  <c r="K31" i="4"/>
  <c r="J31" i="4"/>
  <c r="J14" i="5"/>
  <c r="K14" i="5"/>
  <c r="J20" i="6"/>
  <c r="K20" i="6"/>
  <c r="K29" i="15"/>
  <c r="J29" i="15"/>
  <c r="J26" i="16"/>
  <c r="K26" i="16"/>
  <c r="J31" i="20"/>
  <c r="J30" i="32"/>
  <c r="K30" i="32"/>
  <c r="J20" i="34"/>
  <c r="J34" i="48"/>
  <c r="K34" i="48"/>
  <c r="K35" i="54"/>
  <c r="J35" i="54"/>
  <c r="J14" i="60"/>
  <c r="K14" i="60"/>
  <c r="J35" i="64"/>
  <c r="K35" i="64"/>
  <c r="J35" i="78"/>
  <c r="K21" i="81"/>
  <c r="J21" i="81"/>
  <c r="H40" i="123"/>
  <c r="K31" i="1"/>
  <c r="J31" i="1"/>
  <c r="J26" i="4"/>
  <c r="K26" i="4"/>
  <c r="J32" i="7"/>
  <c r="K32" i="7"/>
  <c r="K37" i="9"/>
  <c r="K32" i="10"/>
  <c r="J32" i="10"/>
  <c r="K18" i="11"/>
  <c r="J18" i="11"/>
  <c r="J17" i="12"/>
  <c r="J19" i="12"/>
  <c r="J30" i="12"/>
  <c r="K21" i="13"/>
  <c r="J21" i="13"/>
  <c r="J27" i="13"/>
  <c r="K25" i="14"/>
  <c r="J25" i="14"/>
  <c r="K18" i="17"/>
  <c r="K20" i="17"/>
  <c r="J20" i="17"/>
  <c r="J29" i="18"/>
  <c r="K29" i="18"/>
  <c r="K19" i="19"/>
  <c r="J19" i="19"/>
  <c r="J23" i="23"/>
  <c r="K23" i="23"/>
  <c r="K36" i="28"/>
  <c r="K37" i="29"/>
  <c r="J22" i="31"/>
  <c r="K22" i="31"/>
  <c r="J22" i="32"/>
  <c r="K22" i="32"/>
  <c r="J14" i="47"/>
  <c r="K14" i="47"/>
  <c r="K25" i="50"/>
  <c r="J25" i="50"/>
  <c r="J18" i="52"/>
  <c r="K18" i="52"/>
  <c r="K23" i="52"/>
  <c r="J23" i="52"/>
  <c r="J14" i="54"/>
  <c r="K14" i="54"/>
  <c r="J34" i="58"/>
  <c r="K34" i="58"/>
  <c r="I40" i="63"/>
  <c r="J23" i="64"/>
  <c r="K23" i="64"/>
  <c r="J24" i="69"/>
  <c r="N40" i="71"/>
  <c r="N40" i="74"/>
  <c r="K27" i="76"/>
  <c r="J27" i="76"/>
  <c r="K12" i="81"/>
  <c r="J12" i="81"/>
  <c r="B12" i="83"/>
  <c r="A13" i="83"/>
  <c r="K19" i="84"/>
  <c r="J19" i="84"/>
  <c r="N40" i="89"/>
  <c r="K19" i="92"/>
  <c r="J19" i="92"/>
  <c r="K23" i="92"/>
  <c r="J23" i="92"/>
  <c r="J34" i="97"/>
  <c r="K34" i="97"/>
  <c r="J24" i="101"/>
  <c r="K26" i="1"/>
  <c r="K19" i="2"/>
  <c r="J19" i="2"/>
  <c r="J19" i="3"/>
  <c r="K37" i="3"/>
  <c r="J37" i="3"/>
  <c r="K29" i="4"/>
  <c r="J29" i="4"/>
  <c r="I9" i="8"/>
  <c r="M40" i="10"/>
  <c r="J34" i="11"/>
  <c r="K34" i="11"/>
  <c r="K19" i="13"/>
  <c r="J19" i="13"/>
  <c r="A13" i="15"/>
  <c r="B12" i="15"/>
  <c r="J13" i="16"/>
  <c r="K13" i="16"/>
  <c r="K13" i="23"/>
  <c r="K11" i="27"/>
  <c r="J11" i="27"/>
  <c r="K34" i="38"/>
  <c r="J24" i="39"/>
  <c r="M40" i="42"/>
  <c r="J10" i="45"/>
  <c r="I40" i="45"/>
  <c r="K10" i="45"/>
  <c r="B10" i="52"/>
  <c r="A11" i="52"/>
  <c r="J10" i="54"/>
  <c r="K10" i="54"/>
  <c r="J32" i="57"/>
  <c r="K32" i="57"/>
  <c r="J31" i="60"/>
  <c r="K31" i="60"/>
  <c r="J30" i="66"/>
  <c r="K30" i="66"/>
  <c r="A11" i="74"/>
  <c r="B10" i="74"/>
  <c r="J9" i="83"/>
  <c r="K30" i="122"/>
  <c r="J30" i="122"/>
  <c r="J12" i="123"/>
  <c r="K12" i="123"/>
  <c r="A11" i="2"/>
  <c r="B10" i="2"/>
  <c r="K17" i="2"/>
  <c r="J17" i="2"/>
  <c r="K38" i="4"/>
  <c r="J21" i="6"/>
  <c r="K21" i="6"/>
  <c r="N40" i="7"/>
  <c r="K37" i="7"/>
  <c r="J37" i="7"/>
  <c r="J20" i="8"/>
  <c r="K20" i="8"/>
  <c r="J15" i="9"/>
  <c r="K9" i="13"/>
  <c r="K37" i="14"/>
  <c r="J37" i="14"/>
  <c r="K40" i="15"/>
  <c r="K11" i="15"/>
  <c r="J11" i="15"/>
  <c r="J36" i="16"/>
  <c r="K36" i="16"/>
  <c r="J19" i="18"/>
  <c r="K19" i="18"/>
  <c r="N40" i="20"/>
  <c r="M40" i="20"/>
  <c r="K27" i="20"/>
  <c r="J27" i="20"/>
  <c r="M40" i="23"/>
  <c r="J18" i="23"/>
  <c r="K18" i="23"/>
  <c r="J10" i="24"/>
  <c r="K10" i="24"/>
  <c r="J38" i="31"/>
  <c r="K38" i="31"/>
  <c r="J10" i="32"/>
  <c r="K10" i="32"/>
  <c r="K15" i="32"/>
  <c r="J15" i="32"/>
  <c r="J20" i="32"/>
  <c r="K20" i="32"/>
  <c r="A12" i="33"/>
  <c r="B11" i="33"/>
  <c r="N40" i="37"/>
  <c r="M40" i="37"/>
  <c r="J18" i="37"/>
  <c r="K18" i="37"/>
  <c r="K21" i="38"/>
  <c r="J21" i="38"/>
  <c r="L40" i="39"/>
  <c r="I40" i="39"/>
  <c r="H40" i="41"/>
  <c r="B11" i="41"/>
  <c r="K21" i="43"/>
  <c r="J21" i="43"/>
  <c r="I40" i="44"/>
  <c r="K9" i="46"/>
  <c r="J9" i="46"/>
  <c r="B11" i="46"/>
  <c r="N40" i="46"/>
  <c r="K33" i="47"/>
  <c r="J33" i="47"/>
  <c r="J18" i="51"/>
  <c r="K18" i="51"/>
  <c r="J31" i="54"/>
  <c r="K31" i="54"/>
  <c r="K15" i="55"/>
  <c r="J15" i="55"/>
  <c r="K21" i="58"/>
  <c r="J21" i="58"/>
  <c r="B12" i="60"/>
  <c r="A13" i="60"/>
  <c r="J15" i="60"/>
  <c r="K15" i="60"/>
  <c r="J31" i="61"/>
  <c r="K31" i="61"/>
  <c r="K31" i="65"/>
  <c r="J31" i="65"/>
  <c r="J18" i="67"/>
  <c r="K18" i="67"/>
  <c r="K29" i="68"/>
  <c r="J29" i="68"/>
  <c r="H40" i="69"/>
  <c r="B12" i="69"/>
  <c r="A13" i="69"/>
  <c r="J34" i="72"/>
  <c r="K34" i="72"/>
  <c r="J26" i="73"/>
  <c r="K26" i="73"/>
  <c r="K9" i="77"/>
  <c r="H40" i="77"/>
  <c r="J20" i="78"/>
  <c r="I28" i="80"/>
  <c r="L40" i="83"/>
  <c r="I11" i="83"/>
  <c r="K18" i="85"/>
  <c r="J18" i="85"/>
  <c r="K16" i="94"/>
  <c r="J16" i="94"/>
  <c r="K34" i="96"/>
  <c r="J34" i="96"/>
  <c r="K34" i="112"/>
  <c r="J34" i="112"/>
  <c r="K29" i="114"/>
  <c r="J29" i="114"/>
  <c r="K33" i="128"/>
  <c r="J33" i="128"/>
  <c r="J11" i="155"/>
  <c r="K11" i="155"/>
  <c r="K12" i="4"/>
  <c r="J12" i="4"/>
  <c r="J34" i="9"/>
  <c r="K34" i="9"/>
  <c r="J21" i="19"/>
  <c r="K21" i="19"/>
  <c r="J26" i="24"/>
  <c r="K26" i="24"/>
  <c r="K23" i="26"/>
  <c r="J23" i="26"/>
  <c r="J14" i="29"/>
  <c r="K14" i="29"/>
  <c r="K13" i="36"/>
  <c r="J13" i="36"/>
  <c r="K37" i="36"/>
  <c r="J37" i="36"/>
  <c r="K37" i="41"/>
  <c r="J37" i="41"/>
  <c r="K17" i="45"/>
  <c r="J17" i="45"/>
  <c r="K21" i="59"/>
  <c r="J21" i="59"/>
  <c r="K21" i="63"/>
  <c r="J21" i="63"/>
  <c r="K27" i="77"/>
  <c r="J27" i="77"/>
  <c r="K24" i="143"/>
  <c r="J24" i="143"/>
  <c r="K28" i="1"/>
  <c r="J28" i="1"/>
  <c r="J25" i="2"/>
  <c r="K27" i="22"/>
  <c r="J27" i="22"/>
  <c r="B12" i="26"/>
  <c r="A13" i="26"/>
  <c r="K35" i="34"/>
  <c r="J35" i="34"/>
  <c r="J27" i="36"/>
  <c r="K37" i="39"/>
  <c r="J37" i="39"/>
  <c r="K35" i="45"/>
  <c r="J35" i="45"/>
  <c r="J34" i="57"/>
  <c r="K34" i="57"/>
  <c r="J26" i="79"/>
  <c r="A12" i="98"/>
  <c r="B11" i="98"/>
  <c r="K11" i="99"/>
  <c r="J11" i="99"/>
  <c r="I40" i="99"/>
  <c r="K16" i="2"/>
  <c r="J16" i="2"/>
  <c r="N40" i="3"/>
  <c r="K13" i="7"/>
  <c r="J13" i="7"/>
  <c r="K23" i="7"/>
  <c r="J23" i="7"/>
  <c r="K32" i="9"/>
  <c r="J32" i="9"/>
  <c r="B13" i="10"/>
  <c r="N40" i="21"/>
  <c r="J14" i="24"/>
  <c r="K14" i="24"/>
  <c r="K29" i="24"/>
  <c r="K34" i="25"/>
  <c r="I16" i="33"/>
  <c r="K19" i="49"/>
  <c r="J19" i="49"/>
  <c r="K33" i="60"/>
  <c r="J33" i="60"/>
  <c r="K33" i="63"/>
  <c r="J33" i="63"/>
  <c r="B10" i="65"/>
  <c r="J18" i="68"/>
  <c r="K18" i="68"/>
  <c r="J18" i="72"/>
  <c r="K18" i="72"/>
  <c r="L40" i="78"/>
  <c r="J23" i="81"/>
  <c r="B10" i="98"/>
  <c r="A15" i="10"/>
  <c r="I17" i="16"/>
  <c r="J33" i="17"/>
  <c r="K33" i="17"/>
  <c r="H40" i="28"/>
  <c r="J26" i="30"/>
  <c r="K26" i="30"/>
  <c r="J26" i="39"/>
  <c r="K26" i="39"/>
  <c r="K33" i="41"/>
  <c r="J33" i="41"/>
  <c r="K37" i="42"/>
  <c r="J37" i="42"/>
  <c r="B11" i="45"/>
  <c r="A12" i="45"/>
  <c r="K35" i="61"/>
  <c r="J35" i="61"/>
  <c r="J34" i="69"/>
  <c r="K34" i="69"/>
  <c r="K25" i="77"/>
  <c r="J25" i="77"/>
  <c r="K31" i="107"/>
  <c r="J31" i="107"/>
  <c r="K15" i="3"/>
  <c r="J15" i="3"/>
  <c r="K33" i="3"/>
  <c r="J33" i="3"/>
  <c r="K13" i="9"/>
  <c r="J13" i="9"/>
  <c r="K28" i="11"/>
  <c r="J28" i="11"/>
  <c r="K9" i="12"/>
  <c r="J9" i="12"/>
  <c r="A13" i="13"/>
  <c r="B12" i="13"/>
  <c r="H40" i="20"/>
  <c r="I40" i="23"/>
  <c r="K31" i="26"/>
  <c r="J31" i="26"/>
  <c r="J13" i="29"/>
  <c r="J40" i="29" s="1"/>
  <c r="K13" i="29"/>
  <c r="J26" i="31"/>
  <c r="K26" i="31"/>
  <c r="M40" i="34"/>
  <c r="J15" i="36"/>
  <c r="K15" i="36"/>
  <c r="J30" i="38"/>
  <c r="K30" i="38"/>
  <c r="K37" i="40"/>
  <c r="J37" i="40"/>
  <c r="J18" i="41"/>
  <c r="K18" i="41"/>
  <c r="A12" i="44"/>
  <c r="B11" i="44"/>
  <c r="K15" i="46"/>
  <c r="J15" i="46"/>
  <c r="K21" i="57"/>
  <c r="J21" i="57"/>
  <c r="J26" i="64"/>
  <c r="K26" i="64"/>
  <c r="J23" i="67"/>
  <c r="K23" i="67"/>
  <c r="K9" i="69"/>
  <c r="J9" i="69"/>
  <c r="K25" i="71"/>
  <c r="J25" i="71"/>
  <c r="K37" i="72"/>
  <c r="J37" i="72"/>
  <c r="K11" i="77"/>
  <c r="J11" i="77"/>
  <c r="K12" i="87"/>
  <c r="J12" i="87"/>
  <c r="J32" i="96"/>
  <c r="K32" i="96"/>
  <c r="J22" i="114"/>
  <c r="K22" i="114"/>
  <c r="J35" i="118"/>
  <c r="K35" i="118"/>
  <c r="J17" i="127"/>
  <c r="K17" i="127"/>
  <c r="H40" i="1"/>
  <c r="J13" i="3"/>
  <c r="K27" i="3"/>
  <c r="J27" i="3"/>
  <c r="B13" i="4"/>
  <c r="A14" i="4"/>
  <c r="K27" i="4"/>
  <c r="J27" i="4"/>
  <c r="K20" i="5"/>
  <c r="J20" i="5"/>
  <c r="J29" i="5"/>
  <c r="A12" i="7"/>
  <c r="K19" i="7"/>
  <c r="J19" i="7"/>
  <c r="L40" i="12"/>
  <c r="B11" i="13"/>
  <c r="I40" i="14"/>
  <c r="I9" i="20"/>
  <c r="B11" i="20"/>
  <c r="J26" i="22"/>
  <c r="K26" i="22"/>
  <c r="M40" i="25"/>
  <c r="K11" i="26"/>
  <c r="J11" i="26"/>
  <c r="K20" i="26"/>
  <c r="J20" i="26"/>
  <c r="J27" i="26"/>
  <c r="K31" i="31"/>
  <c r="J31" i="31"/>
  <c r="J18" i="32"/>
  <c r="K18" i="32"/>
  <c r="J13" i="33"/>
  <c r="K13" i="33"/>
  <c r="H40" i="36"/>
  <c r="J14" i="37"/>
  <c r="K14" i="37"/>
  <c r="I40" i="37"/>
  <c r="K25" i="37"/>
  <c r="J25" i="37"/>
  <c r="K27" i="45"/>
  <c r="J27" i="45"/>
  <c r="B12" i="49"/>
  <c r="A13" i="49"/>
  <c r="J34" i="49"/>
  <c r="K34" i="49"/>
  <c r="K23" i="56"/>
  <c r="J23" i="56"/>
  <c r="K33" i="57"/>
  <c r="J33" i="57"/>
  <c r="K19" i="58"/>
  <c r="J19" i="58"/>
  <c r="K37" i="58"/>
  <c r="J37" i="58"/>
  <c r="K20" i="60"/>
  <c r="J20" i="60"/>
  <c r="J14" i="64"/>
  <c r="K14" i="64"/>
  <c r="K21" i="67"/>
  <c r="J21" i="67"/>
  <c r="J38" i="70"/>
  <c r="K38" i="70"/>
  <c r="K10" i="100"/>
  <c r="J10" i="100"/>
  <c r="K24" i="103"/>
  <c r="J24" i="103"/>
  <c r="J36" i="116"/>
  <c r="K36" i="116"/>
  <c r="J26" i="118"/>
  <c r="K31" i="126"/>
  <c r="J31" i="126"/>
  <c r="K9" i="1"/>
  <c r="J9" i="1"/>
  <c r="O16" i="189"/>
  <c r="K16" i="1"/>
  <c r="J16" i="1"/>
  <c r="I40" i="1"/>
  <c r="B12" i="4"/>
  <c r="K27" i="5"/>
  <c r="J27" i="5"/>
  <c r="J34" i="5"/>
  <c r="K34" i="5"/>
  <c r="H40" i="5"/>
  <c r="J17" i="6"/>
  <c r="J12" i="7"/>
  <c r="K12" i="7"/>
  <c r="B11" i="9"/>
  <c r="K11" i="11"/>
  <c r="J11" i="11"/>
  <c r="M40" i="12"/>
  <c r="J16" i="12"/>
  <c r="K16" i="12"/>
  <c r="K22" i="12"/>
  <c r="J22" i="12"/>
  <c r="J27" i="12"/>
  <c r="K32" i="16"/>
  <c r="J32" i="17"/>
  <c r="K32" i="17"/>
  <c r="J17" i="18"/>
  <c r="K17" i="18"/>
  <c r="K23" i="19"/>
  <c r="J23" i="19"/>
  <c r="J11" i="20"/>
  <c r="K11" i="20"/>
  <c r="J13" i="24"/>
  <c r="K13" i="24"/>
  <c r="J37" i="24"/>
  <c r="K37" i="24"/>
  <c r="J24" i="28"/>
  <c r="K24" i="28"/>
  <c r="J27" i="28"/>
  <c r="K27" i="28"/>
  <c r="N40" i="29"/>
  <c r="L40" i="35"/>
  <c r="K13" i="35"/>
  <c r="J13" i="35"/>
  <c r="J18" i="35"/>
  <c r="K18" i="35"/>
  <c r="K23" i="35"/>
  <c r="K9" i="36"/>
  <c r="J9" i="36"/>
  <c r="K15" i="38"/>
  <c r="B10" i="39"/>
  <c r="A11" i="39"/>
  <c r="J24" i="40"/>
  <c r="K21" i="41"/>
  <c r="J21" i="41"/>
  <c r="K37" i="45"/>
  <c r="J37" i="45"/>
  <c r="K33" i="46"/>
  <c r="J33" i="46"/>
  <c r="J18" i="47"/>
  <c r="K18" i="47"/>
  <c r="K23" i="48"/>
  <c r="J23" i="48"/>
  <c r="K17" i="50"/>
  <c r="J17" i="50"/>
  <c r="K19" i="57"/>
  <c r="J19" i="57"/>
  <c r="I40" i="57"/>
  <c r="K9" i="60"/>
  <c r="J9" i="60"/>
  <c r="I40" i="60"/>
  <c r="J34" i="62"/>
  <c r="K34" i="62"/>
  <c r="J18" i="63"/>
  <c r="K18" i="63"/>
  <c r="L40" i="65"/>
  <c r="J26" i="67"/>
  <c r="K26" i="67"/>
  <c r="K25" i="68"/>
  <c r="J25" i="68"/>
  <c r="J30" i="69"/>
  <c r="K30" i="69"/>
  <c r="K17" i="70"/>
  <c r="J17" i="70"/>
  <c r="M40" i="72"/>
  <c r="J11" i="74"/>
  <c r="K11" i="74"/>
  <c r="J20" i="76"/>
  <c r="L40" i="80"/>
  <c r="J11" i="80"/>
  <c r="K11" i="84"/>
  <c r="J11" i="84"/>
  <c r="J28" i="86"/>
  <c r="K19" i="88"/>
  <c r="J19" i="88"/>
  <c r="K22" i="90"/>
  <c r="J22" i="90"/>
  <c r="K13" i="100"/>
  <c r="J13" i="100"/>
  <c r="K18" i="100"/>
  <c r="J18" i="100"/>
  <c r="K37" i="107"/>
  <c r="J37" i="107"/>
  <c r="I37" i="110"/>
  <c r="H40" i="110"/>
  <c r="K33" i="118"/>
  <c r="K29" i="126"/>
  <c r="J29" i="126"/>
  <c r="K36" i="144"/>
  <c r="J36" i="144"/>
  <c r="K27" i="2"/>
  <c r="J27" i="2"/>
  <c r="K28" i="19"/>
  <c r="J28" i="19"/>
  <c r="K16" i="26"/>
  <c r="J16" i="26"/>
  <c r="K27" i="27"/>
  <c r="J27" i="27"/>
  <c r="K24" i="31"/>
  <c r="J24" i="31"/>
  <c r="J26" i="34"/>
  <c r="K26" i="34"/>
  <c r="K15" i="40"/>
  <c r="J15" i="40"/>
  <c r="K37" i="47"/>
  <c r="J37" i="47"/>
  <c r="J30" i="49"/>
  <c r="K30" i="49"/>
  <c r="K37" i="54"/>
  <c r="J37" i="54"/>
  <c r="K21" i="56"/>
  <c r="J21" i="56"/>
  <c r="K29" i="73"/>
  <c r="J29" i="73"/>
  <c r="K19" i="75"/>
  <c r="J19" i="75"/>
  <c r="K34" i="77"/>
  <c r="J34" i="77"/>
  <c r="K23" i="82"/>
  <c r="J23" i="82"/>
  <c r="K15" i="91"/>
  <c r="J15" i="91"/>
  <c r="K11" i="2"/>
  <c r="J11" i="2"/>
  <c r="K21" i="3"/>
  <c r="J21" i="3"/>
  <c r="K25" i="5"/>
  <c r="J25" i="5"/>
  <c r="K20" i="7"/>
  <c r="J20" i="7"/>
  <c r="J29" i="7"/>
  <c r="K29" i="7"/>
  <c r="J36" i="10"/>
  <c r="K36" i="10"/>
  <c r="K31" i="14"/>
  <c r="J31" i="14"/>
  <c r="K38" i="15"/>
  <c r="J38" i="15"/>
  <c r="J30" i="17"/>
  <c r="K31" i="24"/>
  <c r="J9" i="30"/>
  <c r="J40" i="30" s="1"/>
  <c r="I40" i="30"/>
  <c r="K9" i="30"/>
  <c r="J16" i="31"/>
  <c r="A11" i="35"/>
  <c r="B10" i="35"/>
  <c r="H40" i="43"/>
  <c r="I9" i="43"/>
  <c r="K36" i="50"/>
  <c r="J36" i="50"/>
  <c r="J31" i="58"/>
  <c r="K31" i="58"/>
  <c r="J18" i="61"/>
  <c r="K18" i="61"/>
  <c r="K37" i="66"/>
  <c r="J37" i="66"/>
  <c r="J38" i="95"/>
  <c r="K38" i="95"/>
  <c r="K16" i="107"/>
  <c r="J16" i="107"/>
  <c r="J27" i="123"/>
  <c r="K27" i="123"/>
  <c r="J25" i="140"/>
  <c r="K25" i="140"/>
  <c r="J16" i="3"/>
  <c r="K19" i="9"/>
  <c r="J19" i="9"/>
  <c r="J14" i="20"/>
  <c r="K14" i="20"/>
  <c r="J22" i="21"/>
  <c r="K22" i="21"/>
  <c r="J22" i="41"/>
  <c r="K22" i="41"/>
  <c r="K23" i="46"/>
  <c r="J23" i="46"/>
  <c r="K19" i="47"/>
  <c r="J19" i="47"/>
  <c r="K13" i="68"/>
  <c r="J13" i="68"/>
  <c r="H40" i="72"/>
  <c r="A12" i="72"/>
  <c r="B11" i="72"/>
  <c r="J17" i="123"/>
  <c r="K17" i="123"/>
  <c r="J30" i="123"/>
  <c r="K30" i="3"/>
  <c r="K15" i="4"/>
  <c r="J15" i="4"/>
  <c r="K27" i="6"/>
  <c r="J27" i="6"/>
  <c r="K33" i="13"/>
  <c r="J33" i="13"/>
  <c r="K36" i="14"/>
  <c r="J36" i="14"/>
  <c r="J19" i="16"/>
  <c r="J33" i="18"/>
  <c r="K33" i="18"/>
  <c r="K28" i="28"/>
  <c r="J28" i="28"/>
  <c r="A12" i="34"/>
  <c r="B11" i="34"/>
  <c r="L40" i="41"/>
  <c r="J14" i="53"/>
  <c r="K14" i="53"/>
  <c r="J14" i="55"/>
  <c r="K14" i="55"/>
  <c r="J38" i="60"/>
  <c r="K38" i="60"/>
  <c r="K26" i="69"/>
  <c r="K11" i="75"/>
  <c r="J11" i="75"/>
  <c r="K16" i="79"/>
  <c r="J16" i="79"/>
  <c r="K15" i="108"/>
  <c r="J15" i="108"/>
  <c r="K33" i="133"/>
  <c r="J33" i="133"/>
  <c r="K36" i="2"/>
  <c r="J36" i="2"/>
  <c r="K29" i="3"/>
  <c r="J29" i="3"/>
  <c r="K36" i="5"/>
  <c r="J36" i="5"/>
  <c r="K28" i="6"/>
  <c r="J28" i="6"/>
  <c r="H40" i="9"/>
  <c r="A14" i="11"/>
  <c r="B13" i="11"/>
  <c r="L40" i="13"/>
  <c r="K24" i="13"/>
  <c r="J24" i="13"/>
  <c r="K28" i="14"/>
  <c r="J28" i="14"/>
  <c r="K37" i="15"/>
  <c r="J37" i="15"/>
  <c r="J34" i="18"/>
  <c r="K34" i="18"/>
  <c r="J36" i="19"/>
  <c r="K36" i="19"/>
  <c r="B12" i="20"/>
  <c r="A13" i="20"/>
  <c r="J20" i="20"/>
  <c r="K20" i="20"/>
  <c r="J38" i="20"/>
  <c r="K38" i="20"/>
  <c r="J17" i="22"/>
  <c r="K17" i="22"/>
  <c r="J25" i="24"/>
  <c r="K25" i="24"/>
  <c r="H40" i="25"/>
  <c r="J29" i="27"/>
  <c r="K29" i="27"/>
  <c r="J23" i="31"/>
  <c r="K23" i="31"/>
  <c r="J33" i="31"/>
  <c r="K33" i="31"/>
  <c r="J34" i="33"/>
  <c r="K34" i="33"/>
  <c r="I40" i="36"/>
  <c r="B12" i="37"/>
  <c r="A13" i="37"/>
  <c r="H40" i="37"/>
  <c r="K19" i="38"/>
  <c r="J19" i="38"/>
  <c r="K11" i="41"/>
  <c r="J11" i="41"/>
  <c r="L40" i="46"/>
  <c r="I11" i="46"/>
  <c r="H40" i="46"/>
  <c r="B13" i="46"/>
  <c r="A14" i="46"/>
  <c r="K35" i="48"/>
  <c r="J35" i="48"/>
  <c r="K29" i="49"/>
  <c r="J29" i="49"/>
  <c r="K35" i="50"/>
  <c r="J35" i="50"/>
  <c r="K20" i="53"/>
  <c r="J20" i="53"/>
  <c r="K24" i="60"/>
  <c r="J24" i="60"/>
  <c r="K19" i="64"/>
  <c r="J19" i="64"/>
  <c r="J30" i="71"/>
  <c r="K30" i="71"/>
  <c r="K20" i="84"/>
  <c r="J20" i="84"/>
  <c r="J16" i="87"/>
  <c r="K16" i="87"/>
  <c r="L40" i="2"/>
  <c r="J31" i="2"/>
  <c r="K20" i="3"/>
  <c r="J20" i="3"/>
  <c r="K18" i="4"/>
  <c r="J20" i="4"/>
  <c r="K20" i="4"/>
  <c r="J32" i="4"/>
  <c r="J24" i="6"/>
  <c r="K24" i="6"/>
  <c r="B10" i="7"/>
  <c r="I9" i="9"/>
  <c r="A13" i="9"/>
  <c r="B12" i="9"/>
  <c r="J20" i="9"/>
  <c r="K31" i="9"/>
  <c r="J31" i="9"/>
  <c r="J37" i="11"/>
  <c r="J13" i="12"/>
  <c r="K13" i="12"/>
  <c r="K13" i="13"/>
  <c r="J13" i="13"/>
  <c r="A12" i="14"/>
  <c r="B11" i="14"/>
  <c r="J18" i="20"/>
  <c r="K18" i="20"/>
  <c r="K28" i="21"/>
  <c r="J28" i="21"/>
  <c r="K33" i="22"/>
  <c r="J34" i="35"/>
  <c r="K34" i="35"/>
  <c r="B11" i="36"/>
  <c r="A12" i="36"/>
  <c r="K19" i="40"/>
  <c r="J19" i="40"/>
  <c r="J31" i="42"/>
  <c r="K31" i="42"/>
  <c r="J23" i="43"/>
  <c r="J34" i="45"/>
  <c r="K34" i="45"/>
  <c r="K25" i="49"/>
  <c r="J25" i="49"/>
  <c r="K38" i="51"/>
  <c r="K27" i="53"/>
  <c r="J27" i="53"/>
  <c r="J26" i="58"/>
  <c r="K26" i="58"/>
  <c r="K22" i="60"/>
  <c r="K21" i="62"/>
  <c r="J21" i="62"/>
  <c r="K33" i="70"/>
  <c r="J33" i="70"/>
  <c r="J31" i="73"/>
  <c r="K31" i="73"/>
  <c r="J28" i="78"/>
  <c r="K28" i="78"/>
  <c r="A11" i="91"/>
  <c r="B10" i="91"/>
  <c r="L40" i="1"/>
  <c r="O25" i="189"/>
  <c r="J25" i="1"/>
  <c r="K25" i="1"/>
  <c r="O37" i="189"/>
  <c r="K37" i="1"/>
  <c r="K29" i="2"/>
  <c r="J29" i="2"/>
  <c r="I40" i="3"/>
  <c r="J9" i="3"/>
  <c r="J40" i="3" s="1"/>
  <c r="K9" i="3"/>
  <c r="J38" i="3"/>
  <c r="K38" i="3"/>
  <c r="K11" i="5"/>
  <c r="K40" i="5" s="1"/>
  <c r="J11" i="5"/>
  <c r="I40" i="5"/>
  <c r="K15" i="6"/>
  <c r="J15" i="6"/>
  <c r="J22" i="6"/>
  <c r="K22" i="6"/>
  <c r="K36" i="6"/>
  <c r="J36" i="6"/>
  <c r="K12" i="8"/>
  <c r="J12" i="8"/>
  <c r="J37" i="8"/>
  <c r="K37" i="8"/>
  <c r="K11" i="9"/>
  <c r="J11" i="9"/>
  <c r="K16" i="9"/>
  <c r="J16" i="9"/>
  <c r="K27" i="9"/>
  <c r="J27" i="9"/>
  <c r="J36" i="9"/>
  <c r="K36" i="9"/>
  <c r="K29" i="12"/>
  <c r="J29" i="12"/>
  <c r="K25" i="16"/>
  <c r="J25" i="16"/>
  <c r="J30" i="19"/>
  <c r="K30" i="19"/>
  <c r="K16" i="20"/>
  <c r="J16" i="20"/>
  <c r="K31" i="21"/>
  <c r="J31" i="21"/>
  <c r="J40" i="21" s="1"/>
  <c r="J9" i="22"/>
  <c r="K9" i="22"/>
  <c r="H40" i="22"/>
  <c r="A12" i="24"/>
  <c r="B11" i="24"/>
  <c r="J16" i="24"/>
  <c r="K16" i="24"/>
  <c r="J19" i="27"/>
  <c r="K19" i="27"/>
  <c r="J9" i="28"/>
  <c r="K9" i="28"/>
  <c r="K40" i="28" s="1"/>
  <c r="I40" i="28"/>
  <c r="A12" i="29"/>
  <c r="B11" i="29"/>
  <c r="J30" i="30"/>
  <c r="K30" i="30"/>
  <c r="B11" i="32"/>
  <c r="A12" i="32"/>
  <c r="L40" i="33"/>
  <c r="K37" i="34"/>
  <c r="J37" i="34"/>
  <c r="M40" i="35"/>
  <c r="K21" i="35"/>
  <c r="J21" i="35"/>
  <c r="J22" i="36"/>
  <c r="K22" i="36"/>
  <c r="K33" i="36"/>
  <c r="J33" i="36"/>
  <c r="B11" i="40"/>
  <c r="A12" i="40"/>
  <c r="K17" i="40"/>
  <c r="J17" i="40"/>
  <c r="J26" i="40"/>
  <c r="K26" i="40"/>
  <c r="J18" i="44"/>
  <c r="K18" i="44"/>
  <c r="K25" i="44"/>
  <c r="J25" i="44"/>
  <c r="K21" i="45"/>
  <c r="J21" i="45"/>
  <c r="K20" i="46"/>
  <c r="J20" i="46"/>
  <c r="K31" i="50"/>
  <c r="J31" i="50"/>
  <c r="M40" i="51"/>
  <c r="J34" i="51"/>
  <c r="K34" i="51"/>
  <c r="K37" i="52"/>
  <c r="J37" i="52"/>
  <c r="K11" i="53"/>
  <c r="J11" i="53"/>
  <c r="J18" i="53"/>
  <c r="K18" i="53"/>
  <c r="H40" i="54"/>
  <c r="K29" i="54"/>
  <c r="J29" i="54"/>
  <c r="J10" i="56"/>
  <c r="K10" i="56"/>
  <c r="I40" i="56"/>
  <c r="L40" i="60"/>
  <c r="K13" i="60"/>
  <c r="J13" i="60"/>
  <c r="K35" i="63"/>
  <c r="J35" i="63"/>
  <c r="J34" i="64"/>
  <c r="K34" i="64"/>
  <c r="M40" i="65"/>
  <c r="K36" i="67"/>
  <c r="J36" i="67"/>
  <c r="K33" i="69"/>
  <c r="J33" i="69"/>
  <c r="K21" i="71"/>
  <c r="J21" i="71"/>
  <c r="L40" i="71"/>
  <c r="K15" i="73"/>
  <c r="J15" i="73"/>
  <c r="K21" i="74"/>
  <c r="J21" i="74"/>
  <c r="K28" i="79"/>
  <c r="J28" i="79"/>
  <c r="L40" i="84"/>
  <c r="K28" i="84"/>
  <c r="J28" i="84"/>
  <c r="K26" i="86"/>
  <c r="J26" i="86"/>
  <c r="I20" i="90"/>
  <c r="H40" i="90"/>
  <c r="J11" i="93"/>
  <c r="K11" i="93"/>
  <c r="K27" i="95"/>
  <c r="J27" i="95"/>
  <c r="K28" i="102"/>
  <c r="J28" i="102"/>
  <c r="K32" i="102"/>
  <c r="J32" i="102"/>
  <c r="K33" i="43"/>
  <c r="J33" i="43"/>
  <c r="J14" i="48"/>
  <c r="K14" i="48"/>
  <c r="J31" i="49"/>
  <c r="K31" i="49"/>
  <c r="A12" i="51"/>
  <c r="B11" i="51"/>
  <c r="N40" i="51"/>
  <c r="K37" i="55"/>
  <c r="J37" i="55"/>
  <c r="B10" i="57"/>
  <c r="A11" i="57"/>
  <c r="K37" i="59"/>
  <c r="J37" i="59"/>
  <c r="H40" i="61"/>
  <c r="K21" i="61"/>
  <c r="J21" i="61"/>
  <c r="J31" i="63"/>
  <c r="K31" i="63"/>
  <c r="K29" i="65"/>
  <c r="J29" i="65"/>
  <c r="K17" i="66"/>
  <c r="J17" i="66"/>
  <c r="K35" i="66"/>
  <c r="J35" i="66"/>
  <c r="J18" i="73"/>
  <c r="K18" i="73"/>
  <c r="K33" i="73"/>
  <c r="J33" i="73"/>
  <c r="J38" i="73"/>
  <c r="K38" i="73"/>
  <c r="J22" i="74"/>
  <c r="K22" i="74"/>
  <c r="K28" i="75"/>
  <c r="J28" i="75"/>
  <c r="A14" i="76"/>
  <c r="B13" i="76"/>
  <c r="K19" i="81"/>
  <c r="J19" i="81"/>
  <c r="K15" i="82"/>
  <c r="J15" i="82"/>
  <c r="K12" i="84"/>
  <c r="K40" i="84" s="1"/>
  <c r="J12" i="84"/>
  <c r="K36" i="88"/>
  <c r="J36" i="88"/>
  <c r="N40" i="95"/>
  <c r="K14" i="95"/>
  <c r="J14" i="95"/>
  <c r="K28" i="95"/>
  <c r="J28" i="95"/>
  <c r="K27" i="101"/>
  <c r="J27" i="101"/>
  <c r="M40" i="103"/>
  <c r="L40" i="105"/>
  <c r="I11" i="114"/>
  <c r="H40" i="114"/>
  <c r="J19" i="121"/>
  <c r="K19" i="121"/>
  <c r="K35" i="129"/>
  <c r="J35" i="129"/>
  <c r="K24" i="149"/>
  <c r="J24" i="149"/>
  <c r="K27" i="1"/>
  <c r="J27" i="1"/>
  <c r="A13" i="5"/>
  <c r="B12" i="5"/>
  <c r="L40" i="8"/>
  <c r="J28" i="9"/>
  <c r="K28" i="9"/>
  <c r="K27" i="10"/>
  <c r="J27" i="10"/>
  <c r="L40" i="16"/>
  <c r="J37" i="17"/>
  <c r="K37" i="17"/>
  <c r="H40" i="26"/>
  <c r="J25" i="26"/>
  <c r="K25" i="26"/>
  <c r="J25" i="27"/>
  <c r="K25" i="27"/>
  <c r="J38" i="29"/>
  <c r="K38" i="29"/>
  <c r="K27" i="31"/>
  <c r="J27" i="31"/>
  <c r="K29" i="36"/>
  <c r="J29" i="36"/>
  <c r="J34" i="37"/>
  <c r="K34" i="37"/>
  <c r="J20" i="40"/>
  <c r="J30" i="44"/>
  <c r="K30" i="44"/>
  <c r="M40" i="45"/>
  <c r="K37" i="46"/>
  <c r="J37" i="46"/>
  <c r="H40" i="48"/>
  <c r="J18" i="50"/>
  <c r="K18" i="50"/>
  <c r="B10" i="51"/>
  <c r="J27" i="51"/>
  <c r="K27" i="51"/>
  <c r="J16" i="53"/>
  <c r="K16" i="53"/>
  <c r="K36" i="53"/>
  <c r="J36" i="53"/>
  <c r="B11" i="54"/>
  <c r="A12" i="54"/>
  <c r="J15" i="54"/>
  <c r="K15" i="54"/>
  <c r="K24" i="54"/>
  <c r="J24" i="54"/>
  <c r="N40" i="57"/>
  <c r="K9" i="59"/>
  <c r="J9" i="59"/>
  <c r="I40" i="59"/>
  <c r="K27" i="60"/>
  <c r="K38" i="64"/>
  <c r="J27" i="65"/>
  <c r="K19" i="67"/>
  <c r="J19" i="67"/>
  <c r="K36" i="70"/>
  <c r="J36" i="70"/>
  <c r="J14" i="72"/>
  <c r="K14" i="72"/>
  <c r="J16" i="72"/>
  <c r="J32" i="72"/>
  <c r="K32" i="72"/>
  <c r="K17" i="79"/>
  <c r="J17" i="79"/>
  <c r="I11" i="85"/>
  <c r="L40" i="92"/>
  <c r="K12" i="102"/>
  <c r="I40" i="102"/>
  <c r="J16" i="102"/>
  <c r="K16" i="102"/>
  <c r="K19" i="107"/>
  <c r="J19" i="107"/>
  <c r="J22" i="107"/>
  <c r="K22" i="107"/>
  <c r="K34" i="109"/>
  <c r="J34" i="109"/>
  <c r="K17" i="117"/>
  <c r="J17" i="117"/>
  <c r="K23" i="120"/>
  <c r="L40" i="122"/>
  <c r="J24" i="128"/>
  <c r="K24" i="128"/>
  <c r="K13" i="129"/>
  <c r="J13" i="129"/>
  <c r="K15" i="129"/>
  <c r="J15" i="129"/>
  <c r="J30" i="129"/>
  <c r="J9" i="136"/>
  <c r="I40" i="136"/>
  <c r="K9" i="136"/>
  <c r="I40" i="139"/>
  <c r="K9" i="139"/>
  <c r="J9" i="139"/>
  <c r="A12" i="154"/>
  <c r="B11" i="154"/>
  <c r="J34" i="44"/>
  <c r="K34" i="44"/>
  <c r="J30" i="45"/>
  <c r="K30" i="45"/>
  <c r="M40" i="50"/>
  <c r="K33" i="50"/>
  <c r="J33" i="50"/>
  <c r="L40" i="53"/>
  <c r="K17" i="58"/>
  <c r="J17" i="58"/>
  <c r="H40" i="59"/>
  <c r="J18" i="60"/>
  <c r="K18" i="60"/>
  <c r="K29" i="60"/>
  <c r="J29" i="60"/>
  <c r="J34" i="60"/>
  <c r="K34" i="60"/>
  <c r="B12" i="61"/>
  <c r="A13" i="61"/>
  <c r="K31" i="62"/>
  <c r="J31" i="62"/>
  <c r="K17" i="64"/>
  <c r="J17" i="64"/>
  <c r="J10" i="65"/>
  <c r="K10" i="65"/>
  <c r="J34" i="65"/>
  <c r="K34" i="65"/>
  <c r="J23" i="73"/>
  <c r="K23" i="73"/>
  <c r="B15" i="85"/>
  <c r="A16" i="85"/>
  <c r="H40" i="88"/>
  <c r="B10" i="94"/>
  <c r="A11" i="94"/>
  <c r="K22" i="103"/>
  <c r="J22" i="103"/>
  <c r="K17" i="114"/>
  <c r="J17" i="114"/>
  <c r="K14" i="118"/>
  <c r="J14" i="118"/>
  <c r="J32" i="120"/>
  <c r="K32" i="120"/>
  <c r="J18" i="126"/>
  <c r="K18" i="126"/>
  <c r="K27" i="138"/>
  <c r="J27" i="138"/>
  <c r="O19" i="189"/>
  <c r="K19" i="1"/>
  <c r="J19" i="1"/>
  <c r="K15" i="2"/>
  <c r="J15" i="2"/>
  <c r="K32" i="6"/>
  <c r="J32" i="6"/>
  <c r="K35" i="7"/>
  <c r="J35" i="7"/>
  <c r="J17" i="8"/>
  <c r="K17" i="8"/>
  <c r="K25" i="8"/>
  <c r="J25" i="8"/>
  <c r="N40" i="10"/>
  <c r="J26" i="12"/>
  <c r="K26" i="12"/>
  <c r="K13" i="14"/>
  <c r="J13" i="14"/>
  <c r="K14" i="15"/>
  <c r="J14" i="15"/>
  <c r="H40" i="17"/>
  <c r="J30" i="23"/>
  <c r="K30" i="23"/>
  <c r="I9" i="24"/>
  <c r="H40" i="24"/>
  <c r="J11" i="24"/>
  <c r="K11" i="24"/>
  <c r="J22" i="24"/>
  <c r="K22" i="24"/>
  <c r="J9" i="27"/>
  <c r="I40" i="27"/>
  <c r="K9" i="27"/>
  <c r="J37" i="27"/>
  <c r="K37" i="27"/>
  <c r="K31" i="28"/>
  <c r="J31" i="28"/>
  <c r="J11" i="32"/>
  <c r="K11" i="32"/>
  <c r="J22" i="33"/>
  <c r="K22" i="33"/>
  <c r="J31" i="34"/>
  <c r="K31" i="34"/>
  <c r="K13" i="38"/>
  <c r="J13" i="38"/>
  <c r="K33" i="42"/>
  <c r="J33" i="42"/>
  <c r="J34" i="47"/>
  <c r="K34" i="47"/>
  <c r="J16" i="48"/>
  <c r="N40" i="50"/>
  <c r="J36" i="51"/>
  <c r="K21" i="52"/>
  <c r="J21" i="52"/>
  <c r="M40" i="53"/>
  <c r="I9" i="61"/>
  <c r="B11" i="61"/>
  <c r="K36" i="61"/>
  <c r="J36" i="61"/>
  <c r="K19" i="62"/>
  <c r="J19" i="62"/>
  <c r="K24" i="62"/>
  <c r="J24" i="62"/>
  <c r="B12" i="63"/>
  <c r="A13" i="63"/>
  <c r="J31" i="64"/>
  <c r="K31" i="64"/>
  <c r="K20" i="65"/>
  <c r="J20" i="65"/>
  <c r="B12" i="66"/>
  <c r="A13" i="66"/>
  <c r="H40" i="67"/>
  <c r="J30" i="68"/>
  <c r="K30" i="68"/>
  <c r="K37" i="69"/>
  <c r="J37" i="69"/>
  <c r="J18" i="70"/>
  <c r="K18" i="70"/>
  <c r="J23" i="70"/>
  <c r="K23" i="70"/>
  <c r="J22" i="71"/>
  <c r="K22" i="71"/>
  <c r="K19" i="72"/>
  <c r="J19" i="72"/>
  <c r="B12" i="73"/>
  <c r="A13" i="73"/>
  <c r="K17" i="74"/>
  <c r="J17" i="74"/>
  <c r="B12" i="76"/>
  <c r="K12" i="79"/>
  <c r="K40" i="79" s="1"/>
  <c r="J12" i="79"/>
  <c r="K17" i="81"/>
  <c r="J17" i="81"/>
  <c r="J24" i="86"/>
  <c r="K27" i="87"/>
  <c r="J27" i="87"/>
  <c r="J15" i="88"/>
  <c r="K17" i="88"/>
  <c r="I40" i="88"/>
  <c r="J36" i="90"/>
  <c r="J19" i="91"/>
  <c r="K34" i="2"/>
  <c r="J12" i="3"/>
  <c r="K12" i="3"/>
  <c r="K23" i="3"/>
  <c r="J23" i="3"/>
  <c r="H40" i="4"/>
  <c r="J37" i="4"/>
  <c r="K37" i="4"/>
  <c r="B11" i="5"/>
  <c r="K13" i="5"/>
  <c r="J13" i="5"/>
  <c r="J15" i="5"/>
  <c r="K23" i="8"/>
  <c r="J23" i="8"/>
  <c r="M40" i="9"/>
  <c r="M40" i="11"/>
  <c r="K13" i="11"/>
  <c r="J13" i="11"/>
  <c r="K32" i="12"/>
  <c r="J32" i="12"/>
  <c r="K34" i="12"/>
  <c r="J34" i="12"/>
  <c r="K37" i="13"/>
  <c r="J37" i="13"/>
  <c r="K21" i="15"/>
  <c r="J21" i="15"/>
  <c r="M40" i="16"/>
  <c r="I9" i="17"/>
  <c r="K17" i="17"/>
  <c r="J17" i="17"/>
  <c r="J20" i="18"/>
  <c r="B12" i="21"/>
  <c r="A13" i="21"/>
  <c r="A12" i="22"/>
  <c r="B11" i="22"/>
  <c r="J19" i="22"/>
  <c r="K32" i="22"/>
  <c r="J32" i="22"/>
  <c r="J38" i="22"/>
  <c r="K38" i="22"/>
  <c r="J21" i="23"/>
  <c r="K21" i="23"/>
  <c r="K18" i="24"/>
  <c r="B12" i="25"/>
  <c r="A13" i="25"/>
  <c r="J10" i="26"/>
  <c r="I40" i="26"/>
  <c r="K21" i="26"/>
  <c r="K28" i="27"/>
  <c r="J28" i="27"/>
  <c r="K35" i="27"/>
  <c r="J35" i="27"/>
  <c r="J12" i="28"/>
  <c r="K12" i="28"/>
  <c r="J15" i="28"/>
  <c r="K15" i="28"/>
  <c r="K36" i="30"/>
  <c r="J36" i="30"/>
  <c r="K38" i="30"/>
  <c r="J10" i="31"/>
  <c r="K10" i="31"/>
  <c r="K34" i="31"/>
  <c r="H40" i="32"/>
  <c r="I9" i="32"/>
  <c r="J38" i="32"/>
  <c r="K38" i="32"/>
  <c r="K30" i="33"/>
  <c r="K38" i="34"/>
  <c r="J10" i="35"/>
  <c r="I40" i="35"/>
  <c r="K37" i="37"/>
  <c r="J37" i="37"/>
  <c r="J31" i="38"/>
  <c r="K31" i="38"/>
  <c r="K33" i="39"/>
  <c r="J33" i="39"/>
  <c r="K33" i="45"/>
  <c r="J33" i="45"/>
  <c r="H40" i="47"/>
  <c r="K17" i="47"/>
  <c r="J17" i="47"/>
  <c r="K9" i="48"/>
  <c r="J9" i="48"/>
  <c r="J40" i="48" s="1"/>
  <c r="I40" i="48"/>
  <c r="K25" i="48"/>
  <c r="J25" i="48"/>
  <c r="J30" i="48"/>
  <c r="K30" i="48"/>
  <c r="J14" i="49"/>
  <c r="K14" i="49"/>
  <c r="K38" i="50"/>
  <c r="J10" i="51"/>
  <c r="K10" i="51"/>
  <c r="N40" i="53"/>
  <c r="K22" i="54"/>
  <c r="N40" i="55"/>
  <c r="M40" i="55"/>
  <c r="J18" i="55"/>
  <c r="K18" i="55"/>
  <c r="K13" i="56"/>
  <c r="J13" i="56"/>
  <c r="J22" i="56"/>
  <c r="K22" i="56"/>
  <c r="J31" i="56"/>
  <c r="K31" i="56"/>
  <c r="K37" i="57"/>
  <c r="J37" i="57"/>
  <c r="L40" i="59"/>
  <c r="K31" i="59"/>
  <c r="J31" i="59"/>
  <c r="J16" i="60"/>
  <c r="L40" i="61"/>
  <c r="K11" i="61"/>
  <c r="J11" i="61"/>
  <c r="K29" i="61"/>
  <c r="J29" i="61"/>
  <c r="K15" i="64"/>
  <c r="J15" i="64"/>
  <c r="H40" i="66"/>
  <c r="B11" i="66"/>
  <c r="K33" i="66"/>
  <c r="J33" i="66"/>
  <c r="I14" i="67"/>
  <c r="O14" i="189" s="1"/>
  <c r="J35" i="67"/>
  <c r="K35" i="67"/>
  <c r="A12" i="68"/>
  <c r="B11" i="68"/>
  <c r="N40" i="69"/>
  <c r="K29" i="70"/>
  <c r="J29" i="70"/>
  <c r="K17" i="71"/>
  <c r="J17" i="71"/>
  <c r="K35" i="72"/>
  <c r="J35" i="72"/>
  <c r="K21" i="73"/>
  <c r="J21" i="73"/>
  <c r="K34" i="75"/>
  <c r="J34" i="75"/>
  <c r="I40" i="75"/>
  <c r="K10" i="76"/>
  <c r="K40" i="76" s="1"/>
  <c r="J10" i="76"/>
  <c r="J40" i="76" s="1"/>
  <c r="N40" i="78"/>
  <c r="I11" i="82"/>
  <c r="H40" i="82"/>
  <c r="K20" i="82"/>
  <c r="J20" i="82"/>
  <c r="K9" i="90"/>
  <c r="I40" i="90"/>
  <c r="K12" i="95"/>
  <c r="J12" i="95"/>
  <c r="K36" i="95"/>
  <c r="J36" i="95"/>
  <c r="K18" i="96"/>
  <c r="J18" i="96"/>
  <c r="K25" i="96"/>
  <c r="J25" i="96"/>
  <c r="K36" i="101"/>
  <c r="J36" i="101"/>
  <c r="J12" i="102"/>
  <c r="J32" i="104"/>
  <c r="K32" i="104"/>
  <c r="K37" i="104"/>
  <c r="J37" i="104"/>
  <c r="N40" i="105"/>
  <c r="J30" i="106"/>
  <c r="K30" i="106"/>
  <c r="J33" i="108"/>
  <c r="K12" i="110"/>
  <c r="M40" i="110"/>
  <c r="K21" i="122"/>
  <c r="J21" i="122"/>
  <c r="J28" i="122"/>
  <c r="K28" i="122"/>
  <c r="K24" i="125"/>
  <c r="K38" i="125"/>
  <c r="J38" i="125"/>
  <c r="K25" i="127"/>
  <c r="J25" i="127"/>
  <c r="K35" i="128"/>
  <c r="J35" i="128"/>
  <c r="K35" i="130"/>
  <c r="J35" i="130"/>
  <c r="K35" i="134"/>
  <c r="J35" i="134"/>
  <c r="J17" i="145"/>
  <c r="K17" i="145"/>
  <c r="J29" i="148"/>
  <c r="K29" i="148"/>
  <c r="K34" i="178"/>
  <c r="J34" i="178"/>
  <c r="K17" i="62"/>
  <c r="J17" i="62"/>
  <c r="J22" i="62"/>
  <c r="K22" i="62"/>
  <c r="J11" i="66"/>
  <c r="K11" i="66"/>
  <c r="K19" i="68"/>
  <c r="J19" i="68"/>
  <c r="J32" i="69"/>
  <c r="K32" i="69"/>
  <c r="K21" i="70"/>
  <c r="J21" i="70"/>
  <c r="J34" i="70"/>
  <c r="K34" i="70"/>
  <c r="K31" i="74"/>
  <c r="J31" i="74"/>
  <c r="K20" i="75"/>
  <c r="J20" i="75"/>
  <c r="K9" i="78"/>
  <c r="J9" i="78"/>
  <c r="K36" i="82"/>
  <c r="J36" i="82"/>
  <c r="K27" i="84"/>
  <c r="J27" i="84"/>
  <c r="J40" i="84" s="1"/>
  <c r="K38" i="87"/>
  <c r="J38" i="87"/>
  <c r="A14" i="88"/>
  <c r="K34" i="92"/>
  <c r="J34" i="92"/>
  <c r="L40" i="4"/>
  <c r="K17" i="4"/>
  <c r="J17" i="4"/>
  <c r="L40" i="5"/>
  <c r="N40" i="6"/>
  <c r="B13" i="8"/>
  <c r="A14" i="8"/>
  <c r="K12" i="10"/>
  <c r="J12" i="10"/>
  <c r="K16" i="13"/>
  <c r="J16" i="13"/>
  <c r="K28" i="15"/>
  <c r="J28" i="15"/>
  <c r="A18" i="16"/>
  <c r="B17" i="16"/>
  <c r="B10" i="18"/>
  <c r="A11" i="18"/>
  <c r="J38" i="19"/>
  <c r="K38" i="19"/>
  <c r="J29" i="21"/>
  <c r="K29" i="21"/>
  <c r="J30" i="22"/>
  <c r="K30" i="22"/>
  <c r="K31" i="27"/>
  <c r="J31" i="27"/>
  <c r="J14" i="30"/>
  <c r="K14" i="30"/>
  <c r="J37" i="31"/>
  <c r="K37" i="31"/>
  <c r="J34" i="43"/>
  <c r="K34" i="43"/>
  <c r="K24" i="47"/>
  <c r="J24" i="47"/>
  <c r="J14" i="50"/>
  <c r="K14" i="50"/>
  <c r="I40" i="50"/>
  <c r="K19" i="52"/>
  <c r="J19" i="52"/>
  <c r="J26" i="52"/>
  <c r="K26" i="52"/>
  <c r="M40" i="56"/>
  <c r="B11" i="58"/>
  <c r="A12" i="58"/>
  <c r="K37" i="60"/>
  <c r="J37" i="60"/>
  <c r="K34" i="61"/>
  <c r="J11" i="62"/>
  <c r="J19" i="63"/>
  <c r="K23" i="63"/>
  <c r="J23" i="63"/>
  <c r="J18" i="64"/>
  <c r="K18" i="64"/>
  <c r="K13" i="65"/>
  <c r="J13" i="65"/>
  <c r="J30" i="65"/>
  <c r="K30" i="65"/>
  <c r="J24" i="67"/>
  <c r="J10" i="68"/>
  <c r="K10" i="68"/>
  <c r="K35" i="69"/>
  <c r="J35" i="69"/>
  <c r="K15" i="71"/>
  <c r="J24" i="72"/>
  <c r="J12" i="73"/>
  <c r="J34" i="73"/>
  <c r="K34" i="73"/>
  <c r="K9" i="74"/>
  <c r="K40" i="74" s="1"/>
  <c r="J9" i="74"/>
  <c r="I40" i="74"/>
  <c r="K11" i="78"/>
  <c r="J11" i="78"/>
  <c r="I40" i="79"/>
  <c r="K31" i="81"/>
  <c r="J31" i="81"/>
  <c r="K28" i="82"/>
  <c r="J28" i="82"/>
  <c r="K25" i="84"/>
  <c r="J25" i="84"/>
  <c r="B12" i="88"/>
  <c r="L40" i="90"/>
  <c r="K27" i="99"/>
  <c r="J27" i="99"/>
  <c r="K13" i="103"/>
  <c r="J13" i="103"/>
  <c r="K20" i="103"/>
  <c r="J20" i="103"/>
  <c r="J15" i="104"/>
  <c r="K15" i="104"/>
  <c r="K13" i="113"/>
  <c r="J13" i="113"/>
  <c r="K17" i="122"/>
  <c r="J17" i="122"/>
  <c r="J24" i="124"/>
  <c r="K24" i="124"/>
  <c r="K37" i="126"/>
  <c r="J37" i="126"/>
  <c r="B14" i="127"/>
  <c r="A15" i="127"/>
  <c r="K26" i="131"/>
  <c r="J26" i="131"/>
  <c r="J24" i="134"/>
  <c r="K24" i="134"/>
  <c r="J21" i="148"/>
  <c r="J32" i="152"/>
  <c r="K32" i="152"/>
  <c r="J24" i="154"/>
  <c r="K24" i="154"/>
  <c r="B11" i="1"/>
  <c r="K13" i="1"/>
  <c r="J13" i="1"/>
  <c r="K23" i="4"/>
  <c r="J23" i="4"/>
  <c r="A11" i="6"/>
  <c r="B10" i="6"/>
  <c r="H40" i="7"/>
  <c r="K15" i="7"/>
  <c r="J15" i="7"/>
  <c r="K17" i="7"/>
  <c r="J17" i="7"/>
  <c r="B12" i="8"/>
  <c r="K28" i="8"/>
  <c r="J28" i="8"/>
  <c r="K38" i="8"/>
  <c r="J14" i="9"/>
  <c r="K14" i="9"/>
  <c r="K18" i="10"/>
  <c r="J18" i="10"/>
  <c r="K28" i="10"/>
  <c r="J28" i="10"/>
  <c r="K34" i="10"/>
  <c r="J34" i="10"/>
  <c r="J30" i="11"/>
  <c r="K14" i="13"/>
  <c r="J14" i="13"/>
  <c r="J28" i="13"/>
  <c r="J26" i="14"/>
  <c r="K32" i="14"/>
  <c r="J32" i="14"/>
  <c r="J24" i="15"/>
  <c r="K24" i="15"/>
  <c r="K33" i="15"/>
  <c r="J33" i="15"/>
  <c r="B16" i="16"/>
  <c r="J31" i="16"/>
  <c r="K31" i="16"/>
  <c r="J23" i="17"/>
  <c r="J27" i="17"/>
  <c r="K27" i="17"/>
  <c r="K34" i="17"/>
  <c r="J34" i="17"/>
  <c r="J10" i="18"/>
  <c r="K10" i="18"/>
  <c r="J12" i="18"/>
  <c r="K16" i="18"/>
  <c r="J16" i="18"/>
  <c r="J13" i="19"/>
  <c r="K13" i="19"/>
  <c r="K20" i="19"/>
  <c r="J20" i="19"/>
  <c r="J28" i="22"/>
  <c r="H40" i="23"/>
  <c r="B11" i="23"/>
  <c r="A12" i="23"/>
  <c r="K19" i="23"/>
  <c r="J19" i="23"/>
  <c r="J24" i="23"/>
  <c r="L40" i="25"/>
  <c r="J13" i="26"/>
  <c r="K13" i="26"/>
  <c r="K40" i="26" s="1"/>
  <c r="J26" i="26"/>
  <c r="K26" i="26"/>
  <c r="J10" i="28"/>
  <c r="K10" i="28"/>
  <c r="J32" i="29"/>
  <c r="K32" i="29"/>
  <c r="N40" i="30"/>
  <c r="M40" i="30"/>
  <c r="K24" i="30"/>
  <c r="J20" i="31"/>
  <c r="K36" i="32"/>
  <c r="J36" i="32"/>
  <c r="N40" i="33"/>
  <c r="I40" i="34"/>
  <c r="J22" i="35"/>
  <c r="K22" i="35"/>
  <c r="J28" i="35"/>
  <c r="J30" i="37"/>
  <c r="K30" i="37"/>
  <c r="K35" i="37"/>
  <c r="J35" i="37"/>
  <c r="A11" i="38"/>
  <c r="B10" i="38"/>
  <c r="J18" i="39"/>
  <c r="K18" i="39"/>
  <c r="K21" i="40"/>
  <c r="J21" i="40"/>
  <c r="J34" i="40"/>
  <c r="K34" i="40"/>
  <c r="K19" i="41"/>
  <c r="J19" i="41"/>
  <c r="J28" i="41"/>
  <c r="J27" i="42"/>
  <c r="J34" i="42"/>
  <c r="K34" i="42"/>
  <c r="J18" i="43"/>
  <c r="K18" i="43"/>
  <c r="H40" i="44"/>
  <c r="K24" i="44"/>
  <c r="J24" i="44"/>
  <c r="J36" i="45"/>
  <c r="K18" i="46"/>
  <c r="K21" i="49"/>
  <c r="J21" i="49"/>
  <c r="K23" i="49"/>
  <c r="L40" i="50"/>
  <c r="K23" i="51"/>
  <c r="J23" i="51"/>
  <c r="J24" i="52"/>
  <c r="H40" i="52"/>
  <c r="J10" i="53"/>
  <c r="I40" i="53"/>
  <c r="K37" i="53"/>
  <c r="J37" i="53"/>
  <c r="B11" i="56"/>
  <c r="A12" i="56"/>
  <c r="K27" i="56"/>
  <c r="J27" i="56"/>
  <c r="J36" i="56"/>
  <c r="K35" i="57"/>
  <c r="J35" i="57"/>
  <c r="B10" i="58"/>
  <c r="K25" i="59"/>
  <c r="J25" i="59"/>
  <c r="J30" i="60"/>
  <c r="K30" i="60"/>
  <c r="K17" i="61"/>
  <c r="J17" i="61"/>
  <c r="K37" i="61"/>
  <c r="J37" i="61"/>
  <c r="L40" i="62"/>
  <c r="K13" i="62"/>
  <c r="J13" i="62"/>
  <c r="J36" i="62"/>
  <c r="K38" i="62"/>
  <c r="B11" i="64"/>
  <c r="A12" i="64"/>
  <c r="K29" i="64"/>
  <c r="J29" i="64"/>
  <c r="K11" i="65"/>
  <c r="K10" i="67"/>
  <c r="K12" i="67"/>
  <c r="K17" i="67"/>
  <c r="J17" i="67"/>
  <c r="H40" i="70"/>
  <c r="K19" i="70"/>
  <c r="J19" i="70"/>
  <c r="K11" i="71"/>
  <c r="K13" i="71"/>
  <c r="J13" i="71"/>
  <c r="K33" i="72"/>
  <c r="J33" i="72"/>
  <c r="K10" i="73"/>
  <c r="J18" i="74"/>
  <c r="K18" i="74"/>
  <c r="J27" i="74"/>
  <c r="J10" i="75"/>
  <c r="J37" i="75"/>
  <c r="K37" i="75"/>
  <c r="J23" i="76"/>
  <c r="K19" i="80"/>
  <c r="J19" i="80"/>
  <c r="K27" i="81"/>
  <c r="J27" i="81"/>
  <c r="J17" i="84"/>
  <c r="J21" i="84"/>
  <c r="B10" i="86"/>
  <c r="A11" i="86"/>
  <c r="J12" i="86"/>
  <c r="J10" i="88"/>
  <c r="K12" i="88"/>
  <c r="J12" i="88"/>
  <c r="K28" i="88"/>
  <c r="J28" i="88"/>
  <c r="K16" i="89"/>
  <c r="J11" i="91"/>
  <c r="J30" i="94"/>
  <c r="K30" i="94"/>
  <c r="J17" i="98"/>
  <c r="K32" i="98"/>
  <c r="J32" i="98"/>
  <c r="J30" i="104"/>
  <c r="J24" i="106"/>
  <c r="K24" i="106"/>
  <c r="H40" i="107"/>
  <c r="J31" i="108"/>
  <c r="K31" i="108"/>
  <c r="K16" i="109"/>
  <c r="J16" i="109"/>
  <c r="J13" i="111"/>
  <c r="K13" i="111"/>
  <c r="J13" i="115"/>
  <c r="K13" i="115"/>
  <c r="K29" i="115"/>
  <c r="J29" i="115"/>
  <c r="J38" i="116"/>
  <c r="N40" i="124"/>
  <c r="J21" i="131"/>
  <c r="K21" i="131"/>
  <c r="H40" i="134"/>
  <c r="I9" i="134"/>
  <c r="K24" i="152"/>
  <c r="J24" i="152"/>
  <c r="J10" i="63"/>
  <c r="K10" i="63"/>
  <c r="K36" i="64"/>
  <c r="J36" i="64"/>
  <c r="K9" i="66"/>
  <c r="K40" i="66" s="1"/>
  <c r="J9" i="66"/>
  <c r="K31" i="71"/>
  <c r="J31" i="71"/>
  <c r="L40" i="79"/>
  <c r="K36" i="79"/>
  <c r="J36" i="79"/>
  <c r="J13" i="81"/>
  <c r="K13" i="81"/>
  <c r="K10" i="103"/>
  <c r="J10" i="103"/>
  <c r="J36" i="119"/>
  <c r="K36" i="119"/>
  <c r="K23" i="135"/>
  <c r="J23" i="135"/>
  <c r="K18" i="176"/>
  <c r="J18" i="176"/>
  <c r="A13" i="1"/>
  <c r="B12" i="1"/>
  <c r="O15" i="189"/>
  <c r="K15" i="1"/>
  <c r="K32" i="2"/>
  <c r="J32" i="2"/>
  <c r="K35" i="3"/>
  <c r="J35" i="3"/>
  <c r="K25" i="4"/>
  <c r="J25" i="4"/>
  <c r="K28" i="5"/>
  <c r="J28" i="5"/>
  <c r="K16" i="6"/>
  <c r="J16" i="6"/>
  <c r="K10" i="10"/>
  <c r="K40" i="10" s="1"/>
  <c r="J10" i="10"/>
  <c r="M40" i="14"/>
  <c r="J22" i="25"/>
  <c r="K22" i="25"/>
  <c r="J33" i="25"/>
  <c r="K33" i="25"/>
  <c r="J25" i="31"/>
  <c r="K25" i="31"/>
  <c r="J14" i="32"/>
  <c r="K14" i="32"/>
  <c r="N40" i="38"/>
  <c r="N40" i="39"/>
  <c r="J30" i="41"/>
  <c r="K30" i="41"/>
  <c r="J14" i="43"/>
  <c r="K14" i="43"/>
  <c r="H40" i="49"/>
  <c r="I9" i="49"/>
  <c r="K9" i="54"/>
  <c r="J9" i="54"/>
  <c r="K13" i="54"/>
  <c r="J13" i="54"/>
  <c r="K20" i="54"/>
  <c r="J20" i="54"/>
  <c r="J38" i="54"/>
  <c r="K38" i="54"/>
  <c r="N40" i="56"/>
  <c r="M40" i="60"/>
  <c r="K9" i="62"/>
  <c r="J9" i="62"/>
  <c r="I40" i="62"/>
  <c r="K15" i="62"/>
  <c r="J18" i="65"/>
  <c r="K18" i="65"/>
  <c r="L40" i="66"/>
  <c r="K21" i="69"/>
  <c r="J21" i="69"/>
  <c r="K26" i="72"/>
  <c r="I14" i="73"/>
  <c r="K19" i="73"/>
  <c r="J19" i="73"/>
  <c r="K13" i="74"/>
  <c r="J13" i="74"/>
  <c r="J17" i="77"/>
  <c r="K15" i="79"/>
  <c r="J15" i="79"/>
  <c r="J20" i="79"/>
  <c r="K20" i="79"/>
  <c r="J21" i="80"/>
  <c r="K21" i="80"/>
  <c r="I11" i="81"/>
  <c r="H40" i="81"/>
  <c r="J23" i="84"/>
  <c r="N40" i="86"/>
  <c r="J35" i="86"/>
  <c r="K24" i="89"/>
  <c r="J24" i="89"/>
  <c r="J13" i="91"/>
  <c r="K11" i="1"/>
  <c r="J11" i="1"/>
  <c r="O32" i="189"/>
  <c r="O34" i="189"/>
  <c r="J34" i="1"/>
  <c r="O36" i="189"/>
  <c r="K36" i="1"/>
  <c r="J36" i="1"/>
  <c r="M40" i="2"/>
  <c r="J24" i="2"/>
  <c r="K24" i="2"/>
  <c r="K35" i="2"/>
  <c r="J35" i="2"/>
  <c r="K16" i="5"/>
  <c r="J16" i="5"/>
  <c r="K33" i="6"/>
  <c r="J33" i="6"/>
  <c r="J24" i="7"/>
  <c r="K24" i="7"/>
  <c r="J38" i="7"/>
  <c r="K38" i="7"/>
  <c r="J33" i="9"/>
  <c r="K33" i="9"/>
  <c r="K10" i="11"/>
  <c r="J10" i="11"/>
  <c r="K20" i="11"/>
  <c r="J20" i="11"/>
  <c r="K24" i="11"/>
  <c r="J24" i="11"/>
  <c r="K16" i="16"/>
  <c r="J16" i="16"/>
  <c r="J21" i="18"/>
  <c r="K21" i="18"/>
  <c r="H40" i="19"/>
  <c r="J17" i="20"/>
  <c r="K17" i="20"/>
  <c r="J18" i="22"/>
  <c r="K18" i="22"/>
  <c r="J28" i="24"/>
  <c r="K28" i="24"/>
  <c r="J34" i="26"/>
  <c r="K34" i="26"/>
  <c r="J26" i="27"/>
  <c r="K26" i="27"/>
  <c r="J13" i="28"/>
  <c r="K13" i="28"/>
  <c r="I40" i="29"/>
  <c r="J17" i="29"/>
  <c r="K17" i="29"/>
  <c r="H40" i="30"/>
  <c r="A12" i="30"/>
  <c r="B11" i="30"/>
  <c r="J18" i="31"/>
  <c r="K18" i="31"/>
  <c r="K35" i="31"/>
  <c r="J35" i="31"/>
  <c r="J34" i="32"/>
  <c r="K34" i="32"/>
  <c r="K31" i="33"/>
  <c r="J31" i="33"/>
  <c r="K17" i="35"/>
  <c r="J17" i="35"/>
  <c r="J30" i="35"/>
  <c r="K30" i="35"/>
  <c r="K29" i="40"/>
  <c r="J29" i="40"/>
  <c r="J14" i="42"/>
  <c r="K14" i="42"/>
  <c r="K29" i="42"/>
  <c r="J29" i="42"/>
  <c r="K9" i="44"/>
  <c r="J9" i="44"/>
  <c r="K11" i="44"/>
  <c r="J11" i="44"/>
  <c r="K35" i="44"/>
  <c r="J35" i="44"/>
  <c r="K35" i="47"/>
  <c r="J35" i="47"/>
  <c r="K33" i="48"/>
  <c r="J33" i="48"/>
  <c r="K36" i="49"/>
  <c r="J36" i="49"/>
  <c r="K17" i="52"/>
  <c r="J17" i="52"/>
  <c r="I40" i="52"/>
  <c r="J22" i="53"/>
  <c r="K22" i="53"/>
  <c r="J30" i="53"/>
  <c r="K30" i="53"/>
  <c r="I40" i="54"/>
  <c r="J31" i="55"/>
  <c r="K31" i="55"/>
  <c r="J14" i="56"/>
  <c r="K14" i="56"/>
  <c r="K17" i="57"/>
  <c r="J17" i="57"/>
  <c r="K23" i="59"/>
  <c r="J23" i="59"/>
  <c r="M40" i="62"/>
  <c r="K25" i="62"/>
  <c r="J25" i="62"/>
  <c r="K17" i="63"/>
  <c r="J17" i="63"/>
  <c r="K37" i="63"/>
  <c r="J37" i="63"/>
  <c r="J15" i="67"/>
  <c r="K15" i="67"/>
  <c r="J31" i="67"/>
  <c r="K31" i="67"/>
  <c r="K17" i="68"/>
  <c r="J17" i="68"/>
  <c r="J22" i="68"/>
  <c r="K22" i="68"/>
  <c r="K31" i="68"/>
  <c r="J31" i="68"/>
  <c r="K19" i="69"/>
  <c r="J19" i="69"/>
  <c r="J14" i="70"/>
  <c r="K14" i="70"/>
  <c r="J18" i="71"/>
  <c r="K18" i="71"/>
  <c r="K29" i="71"/>
  <c r="J29" i="71"/>
  <c r="J34" i="71"/>
  <c r="K34" i="71"/>
  <c r="M40" i="74"/>
  <c r="K25" i="74"/>
  <c r="J25" i="74"/>
  <c r="J34" i="74"/>
  <c r="K34" i="74"/>
  <c r="K9" i="81"/>
  <c r="J9" i="81"/>
  <c r="A13" i="82"/>
  <c r="B12" i="82"/>
  <c r="K36" i="84"/>
  <c r="J36" i="84"/>
  <c r="K28" i="85"/>
  <c r="J28" i="85"/>
  <c r="K11" i="87"/>
  <c r="J11" i="87"/>
  <c r="L40" i="88"/>
  <c r="M40" i="91"/>
  <c r="L40" i="91"/>
  <c r="J12" i="96"/>
  <c r="K12" i="96"/>
  <c r="K34" i="102"/>
  <c r="J34" i="102"/>
  <c r="J36" i="102"/>
  <c r="K18" i="113"/>
  <c r="J18" i="113"/>
  <c r="J32" i="115"/>
  <c r="K32" i="115"/>
  <c r="B11" i="116"/>
  <c r="A12" i="116"/>
  <c r="J15" i="116"/>
  <c r="K15" i="116"/>
  <c r="J28" i="118"/>
  <c r="K28" i="118"/>
  <c r="J27" i="119"/>
  <c r="K27" i="119"/>
  <c r="J34" i="119"/>
  <c r="K34" i="119"/>
  <c r="N40" i="125"/>
  <c r="B13" i="131"/>
  <c r="A14" i="131"/>
  <c r="K11" i="134"/>
  <c r="J11" i="134"/>
  <c r="K17" i="141"/>
  <c r="J17" i="141"/>
  <c r="J36" i="146"/>
  <c r="A11" i="153"/>
  <c r="B10" i="153"/>
  <c r="K10" i="158"/>
  <c r="J10" i="158"/>
  <c r="J15" i="158"/>
  <c r="K15" i="158"/>
  <c r="K14" i="93"/>
  <c r="J14" i="93"/>
  <c r="K36" i="94"/>
  <c r="J36" i="94"/>
  <c r="K20" i="101"/>
  <c r="J20" i="101"/>
  <c r="K17" i="104"/>
  <c r="J17" i="104"/>
  <c r="J11" i="113"/>
  <c r="K11" i="113"/>
  <c r="N40" i="118"/>
  <c r="J16" i="118"/>
  <c r="K16" i="118"/>
  <c r="B10" i="125"/>
  <c r="A11" i="125"/>
  <c r="K20" i="137"/>
  <c r="J20" i="137"/>
  <c r="I9" i="150"/>
  <c r="H40" i="150"/>
  <c r="I19" i="152"/>
  <c r="H40" i="152"/>
  <c r="K20" i="187"/>
  <c r="J20" i="187"/>
  <c r="K35" i="189"/>
  <c r="J35" i="189"/>
  <c r="J17" i="34"/>
  <c r="K17" i="34"/>
  <c r="K20" i="36"/>
  <c r="J20" i="36"/>
  <c r="K23" i="38"/>
  <c r="J23" i="38"/>
  <c r="K9" i="41"/>
  <c r="J9" i="41"/>
  <c r="K9" i="42"/>
  <c r="J9" i="42"/>
  <c r="I40" i="42"/>
  <c r="K21" i="44"/>
  <c r="J21" i="44"/>
  <c r="J30" i="58"/>
  <c r="K30" i="58"/>
  <c r="M40" i="61"/>
  <c r="K27" i="63"/>
  <c r="J27" i="63"/>
  <c r="L40" i="69"/>
  <c r="J10" i="71"/>
  <c r="K10" i="71"/>
  <c r="K9" i="72"/>
  <c r="J9" i="72"/>
  <c r="K35" i="75"/>
  <c r="J35" i="75"/>
  <c r="K20" i="77"/>
  <c r="J20" i="77"/>
  <c r="L40" i="81"/>
  <c r="K13" i="89"/>
  <c r="K40" i="89" s="1"/>
  <c r="J13" i="89"/>
  <c r="J26" i="93"/>
  <c r="K33" i="100"/>
  <c r="J33" i="100"/>
  <c r="K19" i="109"/>
  <c r="L40" i="113"/>
  <c r="J31" i="118"/>
  <c r="K31" i="118"/>
  <c r="J25" i="119"/>
  <c r="K25" i="119"/>
  <c r="J30" i="121"/>
  <c r="K36" i="121"/>
  <c r="K11" i="128"/>
  <c r="J11" i="128"/>
  <c r="I9" i="131"/>
  <c r="H40" i="131"/>
  <c r="J20" i="133"/>
  <c r="K20" i="133"/>
  <c r="K36" i="141"/>
  <c r="J36" i="141"/>
  <c r="K21" i="162"/>
  <c r="J21" i="162"/>
  <c r="J38" i="189"/>
  <c r="O22" i="189"/>
  <c r="J22" i="1"/>
  <c r="K18" i="3"/>
  <c r="K26" i="11"/>
  <c r="J26" i="11"/>
  <c r="K21" i="16"/>
  <c r="J12" i="21"/>
  <c r="J24" i="21"/>
  <c r="K38" i="21"/>
  <c r="J34" i="23"/>
  <c r="K34" i="23"/>
  <c r="J24" i="24"/>
  <c r="K22" i="29"/>
  <c r="K21" i="30"/>
  <c r="I40" i="38"/>
  <c r="B11" i="42"/>
  <c r="K22" i="42"/>
  <c r="K38" i="43"/>
  <c r="K19" i="44"/>
  <c r="J19" i="44"/>
  <c r="J30" i="46"/>
  <c r="K30" i="46"/>
  <c r="J20" i="50"/>
  <c r="L40" i="55"/>
  <c r="K29" i="55"/>
  <c r="J29" i="55"/>
  <c r="K29" i="57"/>
  <c r="J29" i="57"/>
  <c r="N40" i="59"/>
  <c r="J14" i="63"/>
  <c r="K14" i="63"/>
  <c r="K16" i="65"/>
  <c r="K25" i="66"/>
  <c r="J25" i="66"/>
  <c r="K31" i="66"/>
  <c r="K9" i="67"/>
  <c r="J9" i="67"/>
  <c r="L40" i="72"/>
  <c r="K36" i="78"/>
  <c r="J36" i="78"/>
  <c r="K26" i="81"/>
  <c r="J26" i="81"/>
  <c r="J38" i="81"/>
  <c r="K34" i="82"/>
  <c r="J34" i="82"/>
  <c r="J34" i="84"/>
  <c r="K26" i="85"/>
  <c r="J26" i="85"/>
  <c r="J40" i="87"/>
  <c r="K28" i="89"/>
  <c r="J28" i="89"/>
  <c r="K16" i="91"/>
  <c r="J16" i="91"/>
  <c r="K11" i="100"/>
  <c r="J11" i="100"/>
  <c r="J26" i="100"/>
  <c r="H40" i="101"/>
  <c r="I12" i="101"/>
  <c r="J32" i="105"/>
  <c r="K27" i="107"/>
  <c r="J27" i="107"/>
  <c r="I9" i="108"/>
  <c r="H40" i="108"/>
  <c r="K35" i="115"/>
  <c r="I9" i="119"/>
  <c r="H40" i="119"/>
  <c r="K13" i="119"/>
  <c r="J11" i="121"/>
  <c r="K11" i="121"/>
  <c r="K40" i="121" s="1"/>
  <c r="K32" i="121"/>
  <c r="K13" i="122"/>
  <c r="J13" i="122"/>
  <c r="K18" i="128"/>
  <c r="J18" i="128"/>
  <c r="J16" i="132"/>
  <c r="K16" i="132"/>
  <c r="J17" i="143"/>
  <c r="K17" i="143"/>
  <c r="K34" i="158"/>
  <c r="J34" i="158"/>
  <c r="K10" i="162"/>
  <c r="J10" i="162"/>
  <c r="K27" i="164"/>
  <c r="J27" i="164"/>
  <c r="K12" i="168"/>
  <c r="J12" i="168"/>
  <c r="A13" i="169"/>
  <c r="B12" i="169"/>
  <c r="K26" i="170"/>
  <c r="J26" i="170"/>
  <c r="K19" i="171"/>
  <c r="J19" i="171"/>
  <c r="K34" i="4"/>
  <c r="K10" i="6"/>
  <c r="K40" i="6" s="1"/>
  <c r="I9" i="7"/>
  <c r="J15" i="10"/>
  <c r="K26" i="10"/>
  <c r="J21" i="12"/>
  <c r="H40" i="13"/>
  <c r="K23" i="14"/>
  <c r="J38" i="16"/>
  <c r="K38" i="18"/>
  <c r="K13" i="20"/>
  <c r="J36" i="23"/>
  <c r="K14" i="25"/>
  <c r="N40" i="27"/>
  <c r="J21" i="27"/>
  <c r="K21" i="27"/>
  <c r="J29" i="28"/>
  <c r="K29" i="28"/>
  <c r="L40" i="32"/>
  <c r="J12" i="34"/>
  <c r="K33" i="34"/>
  <c r="J33" i="34"/>
  <c r="K14" i="35"/>
  <c r="J20" i="35"/>
  <c r="K27" i="35"/>
  <c r="K33" i="37"/>
  <c r="J33" i="37"/>
  <c r="K10" i="38"/>
  <c r="M40" i="43"/>
  <c r="J23" i="44"/>
  <c r="J14" i="45"/>
  <c r="K14" i="45"/>
  <c r="J32" i="46"/>
  <c r="J24" i="48"/>
  <c r="K26" i="48"/>
  <c r="K18" i="49"/>
  <c r="J31" i="51"/>
  <c r="K31" i="51"/>
  <c r="B11" i="53"/>
  <c r="K24" i="53"/>
  <c r="J24" i="53"/>
  <c r="K31" i="53"/>
  <c r="J18" i="56"/>
  <c r="K18" i="56"/>
  <c r="K35" i="56"/>
  <c r="J35" i="56"/>
  <c r="K25" i="58"/>
  <c r="J25" i="58"/>
  <c r="J32" i="58"/>
  <c r="J36" i="59"/>
  <c r="J27" i="62"/>
  <c r="M40" i="64"/>
  <c r="K37" i="64"/>
  <c r="J37" i="64"/>
  <c r="J36" i="65"/>
  <c r="K20" i="68"/>
  <c r="K25" i="69"/>
  <c r="J25" i="69"/>
  <c r="K29" i="69"/>
  <c r="J29" i="69"/>
  <c r="K9" i="70"/>
  <c r="J9" i="70"/>
  <c r="K13" i="70"/>
  <c r="J13" i="70"/>
  <c r="H40" i="76"/>
  <c r="M40" i="81"/>
  <c r="J16" i="82"/>
  <c r="K35" i="83"/>
  <c r="J35" i="83"/>
  <c r="K19" i="85"/>
  <c r="J19" i="85"/>
  <c r="J34" i="85"/>
  <c r="K35" i="88"/>
  <c r="J35" i="88"/>
  <c r="J33" i="90"/>
  <c r="K12" i="92"/>
  <c r="K40" i="92" s="1"/>
  <c r="K28" i="98"/>
  <c r="J28" i="98"/>
  <c r="K35" i="99"/>
  <c r="J35" i="99"/>
  <c r="K21" i="100"/>
  <c r="J21" i="100"/>
  <c r="J29" i="101"/>
  <c r="K29" i="101"/>
  <c r="K21" i="103"/>
  <c r="J21" i="103"/>
  <c r="J32" i="103"/>
  <c r="K13" i="109"/>
  <c r="K40" i="109" s="1"/>
  <c r="H40" i="111"/>
  <c r="J37" i="114"/>
  <c r="J16" i="117"/>
  <c r="K16" i="117"/>
  <c r="K10" i="118"/>
  <c r="K40" i="118" s="1"/>
  <c r="J10" i="118"/>
  <c r="B11" i="119"/>
  <c r="A12" i="119"/>
  <c r="J26" i="120"/>
  <c r="K26" i="120"/>
  <c r="J37" i="120"/>
  <c r="K37" i="120"/>
  <c r="K19" i="125"/>
  <c r="J19" i="125"/>
  <c r="K11" i="127"/>
  <c r="J11" i="127"/>
  <c r="K33" i="127"/>
  <c r="J33" i="127"/>
  <c r="J37" i="130"/>
  <c r="K29" i="133"/>
  <c r="J29" i="133"/>
  <c r="A13" i="136"/>
  <c r="B12" i="136"/>
  <c r="K38" i="169"/>
  <c r="J38" i="169"/>
  <c r="O30" i="189"/>
  <c r="J30" i="1"/>
  <c r="K38" i="2"/>
  <c r="K14" i="4"/>
  <c r="M40" i="8"/>
  <c r="K14" i="8"/>
  <c r="K31" i="10"/>
  <c r="J10" i="15"/>
  <c r="J40" i="15" s="1"/>
  <c r="K17" i="15"/>
  <c r="J17" i="15"/>
  <c r="H40" i="15"/>
  <c r="K23" i="16"/>
  <c r="M40" i="17"/>
  <c r="A11" i="19"/>
  <c r="B10" i="19"/>
  <c r="K19" i="21"/>
  <c r="J16" i="22"/>
  <c r="K25" i="22"/>
  <c r="J10" i="23"/>
  <c r="K10" i="23"/>
  <c r="K22" i="26"/>
  <c r="K35" i="28"/>
  <c r="H40" i="29"/>
  <c r="K19" i="29"/>
  <c r="J21" i="32"/>
  <c r="K21" i="32"/>
  <c r="H40" i="35"/>
  <c r="K24" i="36"/>
  <c r="J20" i="37"/>
  <c r="J23" i="39"/>
  <c r="K29" i="39"/>
  <c r="J29" i="39"/>
  <c r="K31" i="39"/>
  <c r="K23" i="41"/>
  <c r="K38" i="41"/>
  <c r="K9" i="45"/>
  <c r="J9" i="45"/>
  <c r="K31" i="45"/>
  <c r="K37" i="49"/>
  <c r="J37" i="49"/>
  <c r="H40" i="57"/>
  <c r="J12" i="58"/>
  <c r="K36" i="58"/>
  <c r="J36" i="58"/>
  <c r="K29" i="62"/>
  <c r="J29" i="62"/>
  <c r="N40" i="64"/>
  <c r="K27" i="64"/>
  <c r="K38" i="65"/>
  <c r="J27" i="67"/>
  <c r="J36" i="68"/>
  <c r="K25" i="72"/>
  <c r="J25" i="72"/>
  <c r="J20" i="74"/>
  <c r="K11" i="76"/>
  <c r="J11" i="76"/>
  <c r="J30" i="76"/>
  <c r="I27" i="78"/>
  <c r="K27" i="80"/>
  <c r="J27" i="80"/>
  <c r="J29" i="80"/>
  <c r="N40" i="81"/>
  <c r="K20" i="81"/>
  <c r="J20" i="81"/>
  <c r="J31" i="84"/>
  <c r="K27" i="86"/>
  <c r="J27" i="86"/>
  <c r="M40" i="87"/>
  <c r="K28" i="87"/>
  <c r="K9" i="88"/>
  <c r="J9" i="88"/>
  <c r="J19" i="90"/>
  <c r="J31" i="90"/>
  <c r="K22" i="91"/>
  <c r="J22" i="91"/>
  <c r="J28" i="91"/>
  <c r="K24" i="92"/>
  <c r="J24" i="92"/>
  <c r="K16" i="95"/>
  <c r="J16" i="95"/>
  <c r="K20" i="98"/>
  <c r="K24" i="100"/>
  <c r="K31" i="100"/>
  <c r="K28" i="103"/>
  <c r="J28" i="103"/>
  <c r="J15" i="109"/>
  <c r="I12" i="111"/>
  <c r="K23" i="112"/>
  <c r="J12" i="113"/>
  <c r="K12" i="113"/>
  <c r="J35" i="113"/>
  <c r="K35" i="113"/>
  <c r="K16" i="114"/>
  <c r="J16" i="114"/>
  <c r="K14" i="128"/>
  <c r="J14" i="128"/>
  <c r="K21" i="130"/>
  <c r="K16" i="136"/>
  <c r="J16" i="136"/>
  <c r="K21" i="137"/>
  <c r="J21" i="137"/>
  <c r="K32" i="157"/>
  <c r="J32" i="157"/>
  <c r="J26" i="167"/>
  <c r="K26" i="167"/>
  <c r="K15" i="171"/>
  <c r="J15" i="171"/>
  <c r="K18" i="173"/>
  <c r="J18" i="173"/>
  <c r="K20" i="173"/>
  <c r="J20" i="173"/>
  <c r="J10" i="1"/>
  <c r="K30" i="1"/>
  <c r="K18" i="2"/>
  <c r="H40" i="3"/>
  <c r="N40" i="4"/>
  <c r="K30" i="5"/>
  <c r="K18" i="6"/>
  <c r="N40" i="8"/>
  <c r="K30" i="9"/>
  <c r="K38" i="9"/>
  <c r="J38" i="9"/>
  <c r="H40" i="11"/>
  <c r="J23" i="11"/>
  <c r="K31" i="11"/>
  <c r="K15" i="12"/>
  <c r="J15" i="12"/>
  <c r="J23" i="12"/>
  <c r="K31" i="12"/>
  <c r="J18" i="13"/>
  <c r="J34" i="13"/>
  <c r="K19" i="15"/>
  <c r="J10" i="16"/>
  <c r="J35" i="16"/>
  <c r="N40" i="17"/>
  <c r="J11" i="17"/>
  <c r="K14" i="17"/>
  <c r="J28" i="18"/>
  <c r="K15" i="20"/>
  <c r="J28" i="20"/>
  <c r="J30" i="20"/>
  <c r="K30" i="20"/>
  <c r="K9" i="21"/>
  <c r="K40" i="21" s="1"/>
  <c r="K26" i="21"/>
  <c r="H40" i="21"/>
  <c r="L40" i="23"/>
  <c r="J12" i="23"/>
  <c r="K27" i="23"/>
  <c r="J27" i="23"/>
  <c r="J15" i="24"/>
  <c r="J17" i="24"/>
  <c r="K17" i="24"/>
  <c r="K19" i="24"/>
  <c r="K30" i="24"/>
  <c r="K32" i="24"/>
  <c r="J32" i="24"/>
  <c r="J23" i="25"/>
  <c r="J28" i="25"/>
  <c r="K11" i="28"/>
  <c r="J17" i="28"/>
  <c r="K17" i="28"/>
  <c r="K19" i="28"/>
  <c r="J19" i="28"/>
  <c r="K26" i="29"/>
  <c r="J23" i="30"/>
  <c r="K25" i="30"/>
  <c r="K27" i="30"/>
  <c r="J27" i="30"/>
  <c r="J13" i="31"/>
  <c r="K13" i="31"/>
  <c r="N40" i="32"/>
  <c r="J25" i="32"/>
  <c r="K25" i="32"/>
  <c r="K24" i="33"/>
  <c r="J24" i="33"/>
  <c r="J36" i="33"/>
  <c r="K9" i="35"/>
  <c r="J9" i="35"/>
  <c r="K24" i="35"/>
  <c r="J24" i="35"/>
  <c r="K31" i="35"/>
  <c r="J30" i="36"/>
  <c r="K30" i="36"/>
  <c r="K22" i="37"/>
  <c r="J18" i="38"/>
  <c r="K18" i="38"/>
  <c r="K35" i="38"/>
  <c r="J35" i="38"/>
  <c r="J14" i="39"/>
  <c r="K14" i="39"/>
  <c r="K23" i="40"/>
  <c r="K25" i="40"/>
  <c r="J25" i="40"/>
  <c r="J32" i="40"/>
  <c r="J36" i="41"/>
  <c r="A13" i="42"/>
  <c r="K32" i="42"/>
  <c r="J36" i="42"/>
  <c r="K10" i="44"/>
  <c r="K29" i="45"/>
  <c r="J29" i="45"/>
  <c r="K25" i="46"/>
  <c r="J25" i="46"/>
  <c r="K13" i="47"/>
  <c r="J13" i="47"/>
  <c r="K15" i="47"/>
  <c r="J36" i="47"/>
  <c r="K38" i="47"/>
  <c r="K24" i="49"/>
  <c r="H40" i="50"/>
  <c r="J28" i="50"/>
  <c r="K12" i="52"/>
  <c r="K17" i="54"/>
  <c r="J17" i="54"/>
  <c r="K36" i="54"/>
  <c r="K11" i="55"/>
  <c r="H40" i="56"/>
  <c r="K9" i="57"/>
  <c r="J9" i="57"/>
  <c r="J16" i="57"/>
  <c r="H40" i="58"/>
  <c r="J14" i="58"/>
  <c r="K14" i="58"/>
  <c r="K25" i="60"/>
  <c r="J25" i="60"/>
  <c r="N40" i="61"/>
  <c r="J24" i="61"/>
  <c r="H40" i="63"/>
  <c r="K16" i="63"/>
  <c r="K9" i="65"/>
  <c r="J9" i="65"/>
  <c r="I40" i="65"/>
  <c r="K28" i="65"/>
  <c r="N40" i="67"/>
  <c r="H40" i="68"/>
  <c r="J28" i="68"/>
  <c r="K38" i="68"/>
  <c r="M40" i="70"/>
  <c r="J27" i="70"/>
  <c r="K37" i="70"/>
  <c r="J37" i="70"/>
  <c r="J36" i="71"/>
  <c r="K14" i="74"/>
  <c r="K16" i="74"/>
  <c r="M40" i="76"/>
  <c r="J13" i="76"/>
  <c r="K25" i="78"/>
  <c r="B13" i="79"/>
  <c r="A14" i="79"/>
  <c r="K29" i="79"/>
  <c r="I40" i="80"/>
  <c r="B12" i="80"/>
  <c r="A13" i="80"/>
  <c r="K20" i="80"/>
  <c r="J20" i="80"/>
  <c r="J31" i="80"/>
  <c r="K12" i="83"/>
  <c r="J12" i="83"/>
  <c r="J28" i="83"/>
  <c r="B12" i="85"/>
  <c r="K19" i="87"/>
  <c r="J19" i="87"/>
  <c r="K33" i="87"/>
  <c r="J33" i="87"/>
  <c r="J35" i="87"/>
  <c r="K25" i="88"/>
  <c r="J25" i="88"/>
  <c r="J27" i="88"/>
  <c r="J32" i="91"/>
  <c r="K26" i="92"/>
  <c r="J26" i="92"/>
  <c r="J28" i="92"/>
  <c r="K28" i="92"/>
  <c r="H40" i="98"/>
  <c r="K26" i="98"/>
  <c r="K40" i="98" s="1"/>
  <c r="J26" i="98"/>
  <c r="K19" i="99"/>
  <c r="J19" i="99"/>
  <c r="K30" i="99"/>
  <c r="J30" i="99"/>
  <c r="K37" i="103"/>
  <c r="J37" i="103"/>
  <c r="A16" i="105"/>
  <c r="B15" i="105"/>
  <c r="A12" i="106"/>
  <c r="B11" i="106"/>
  <c r="K21" i="106"/>
  <c r="J21" i="106"/>
  <c r="K27" i="106"/>
  <c r="J27" i="106"/>
  <c r="K25" i="112"/>
  <c r="J33" i="114"/>
  <c r="N40" i="117"/>
  <c r="K14" i="117"/>
  <c r="J14" i="117"/>
  <c r="K29" i="120"/>
  <c r="J29" i="120"/>
  <c r="K22" i="121"/>
  <c r="J22" i="121"/>
  <c r="J24" i="121"/>
  <c r="K24" i="121"/>
  <c r="J32" i="123"/>
  <c r="K32" i="123"/>
  <c r="K19" i="127"/>
  <c r="J19" i="127"/>
  <c r="K31" i="127"/>
  <c r="J31" i="127"/>
  <c r="J29" i="129"/>
  <c r="K29" i="129"/>
  <c r="J28" i="131"/>
  <c r="K28" i="131"/>
  <c r="K14" i="132"/>
  <c r="J14" i="132"/>
  <c r="K25" i="133"/>
  <c r="J25" i="133"/>
  <c r="K26" i="135"/>
  <c r="J26" i="135"/>
  <c r="K33" i="135"/>
  <c r="K20" i="136"/>
  <c r="J20" i="136"/>
  <c r="I9" i="141"/>
  <c r="H40" i="141"/>
  <c r="K11" i="141"/>
  <c r="J11" i="141"/>
  <c r="H40" i="149"/>
  <c r="I9" i="149"/>
  <c r="A14" i="90"/>
  <c r="B13" i="90"/>
  <c r="A12" i="92"/>
  <c r="B11" i="92"/>
  <c r="K31" i="92"/>
  <c r="J31" i="92"/>
  <c r="I12" i="94"/>
  <c r="H40" i="94"/>
  <c r="K10" i="96"/>
  <c r="J10" i="96"/>
  <c r="K32" i="106"/>
  <c r="J32" i="106"/>
  <c r="A12" i="108"/>
  <c r="B11" i="108"/>
  <c r="M40" i="118"/>
  <c r="K37" i="119"/>
  <c r="J37" i="119"/>
  <c r="J16" i="125"/>
  <c r="K16" i="125"/>
  <c r="J16" i="126"/>
  <c r="K16" i="126"/>
  <c r="K21" i="135"/>
  <c r="J21" i="135"/>
  <c r="A11" i="137"/>
  <c r="B10" i="137"/>
  <c r="K27" i="137"/>
  <c r="J27" i="137"/>
  <c r="K34" i="138"/>
  <c r="J34" i="138"/>
  <c r="K19" i="141"/>
  <c r="J19" i="141"/>
  <c r="J32" i="150"/>
  <c r="K32" i="150"/>
  <c r="K20" i="151"/>
  <c r="J20" i="151"/>
  <c r="K14" i="153"/>
  <c r="J14" i="153"/>
  <c r="M40" i="5"/>
  <c r="N40" i="16"/>
  <c r="L40" i="19"/>
  <c r="N40" i="23"/>
  <c r="K36" i="35"/>
  <c r="J36" i="35"/>
  <c r="K9" i="55"/>
  <c r="J9" i="55"/>
  <c r="K33" i="55"/>
  <c r="J33" i="55"/>
  <c r="K17" i="59"/>
  <c r="J17" i="59"/>
  <c r="K25" i="63"/>
  <c r="J25" i="63"/>
  <c r="K9" i="64"/>
  <c r="J9" i="64"/>
  <c r="K13" i="64"/>
  <c r="J13" i="64"/>
  <c r="K17" i="69"/>
  <c r="J17" i="69"/>
  <c r="K36" i="73"/>
  <c r="J36" i="73"/>
  <c r="M40" i="78"/>
  <c r="M40" i="85"/>
  <c r="K28" i="94"/>
  <c r="J28" i="94"/>
  <c r="J15" i="97"/>
  <c r="J29" i="99"/>
  <c r="J16" i="100"/>
  <c r="K16" i="100"/>
  <c r="K24" i="104"/>
  <c r="J23" i="114"/>
  <c r="K23" i="114"/>
  <c r="J21" i="126"/>
  <c r="K21" i="126"/>
  <c r="J16" i="128"/>
  <c r="K16" i="128"/>
  <c r="H40" i="133"/>
  <c r="K27" i="143"/>
  <c r="J27" i="143"/>
  <c r="J17" i="153"/>
  <c r="K17" i="153"/>
  <c r="K18" i="7"/>
  <c r="J11" i="14"/>
  <c r="K17" i="21"/>
  <c r="L40" i="22"/>
  <c r="J31" i="25"/>
  <c r="M40" i="27"/>
  <c r="N40" i="28"/>
  <c r="K34" i="29"/>
  <c r="L40" i="42"/>
  <c r="K24" i="42"/>
  <c r="J24" i="42"/>
  <c r="L40" i="43"/>
  <c r="K13" i="44"/>
  <c r="J13" i="44"/>
  <c r="J34" i="46"/>
  <c r="K34" i="46"/>
  <c r="J30" i="47"/>
  <c r="K30" i="47"/>
  <c r="K19" i="51"/>
  <c r="J34" i="54"/>
  <c r="K34" i="54"/>
  <c r="J20" i="55"/>
  <c r="L40" i="56"/>
  <c r="K27" i="57"/>
  <c r="J27" i="57"/>
  <c r="K31" i="57"/>
  <c r="K14" i="65"/>
  <c r="J23" i="66"/>
  <c r="K27" i="66"/>
  <c r="J27" i="66"/>
  <c r="J11" i="72"/>
  <c r="K11" i="72"/>
  <c r="J10" i="74"/>
  <c r="K10" i="74"/>
  <c r="K18" i="76"/>
  <c r="J18" i="76"/>
  <c r="J28" i="77"/>
  <c r="J17" i="80"/>
  <c r="J34" i="81"/>
  <c r="J14" i="84"/>
  <c r="K32" i="99"/>
  <c r="J32" i="99"/>
  <c r="J14" i="100"/>
  <c r="K14" i="100"/>
  <c r="I10" i="104"/>
  <c r="H40" i="104"/>
  <c r="K38" i="104"/>
  <c r="J38" i="104"/>
  <c r="K13" i="108"/>
  <c r="J13" i="108"/>
  <c r="J16" i="113"/>
  <c r="K16" i="113"/>
  <c r="J35" i="114"/>
  <c r="K35" i="114"/>
  <c r="J36" i="118"/>
  <c r="K36" i="118"/>
  <c r="J16" i="129"/>
  <c r="K16" i="129"/>
  <c r="I31" i="133"/>
  <c r="K35" i="135"/>
  <c r="J35" i="135"/>
  <c r="K13" i="141"/>
  <c r="J13" i="141"/>
  <c r="L40" i="143"/>
  <c r="J15" i="162"/>
  <c r="K15" i="162"/>
  <c r="K22" i="169"/>
  <c r="J22" i="169"/>
  <c r="K10" i="2"/>
  <c r="K40" i="2" s="1"/>
  <c r="K22" i="5"/>
  <c r="K34" i="8"/>
  <c r="K20" i="10"/>
  <c r="J20" i="10"/>
  <c r="N40" i="14"/>
  <c r="K35" i="15"/>
  <c r="J35" i="15"/>
  <c r="K14" i="18"/>
  <c r="N40" i="19"/>
  <c r="K21" i="25"/>
  <c r="K18" i="26"/>
  <c r="J23" i="27"/>
  <c r="J19" i="31"/>
  <c r="J13" i="32"/>
  <c r="K13" i="32"/>
  <c r="K16" i="35"/>
  <c r="K31" i="37"/>
  <c r="J27" i="38"/>
  <c r="J30" i="40"/>
  <c r="K30" i="40"/>
  <c r="K23" i="58"/>
  <c r="K32" i="60"/>
  <c r="J36" i="60"/>
  <c r="K27" i="82"/>
  <c r="J27" i="82"/>
  <c r="K32" i="85"/>
  <c r="J23" i="88"/>
  <c r="K29" i="88"/>
  <c r="K37" i="88"/>
  <c r="J16" i="92"/>
  <c r="K16" i="92"/>
  <c r="I10" i="93"/>
  <c r="H40" i="93"/>
  <c r="J20" i="93"/>
  <c r="J28" i="93"/>
  <c r="J35" i="101"/>
  <c r="K19" i="102"/>
  <c r="J19" i="102"/>
  <c r="J40" i="102" s="1"/>
  <c r="J20" i="107"/>
  <c r="K20" i="107"/>
  <c r="K36" i="111"/>
  <c r="H40" i="113"/>
  <c r="K18" i="116"/>
  <c r="J18" i="116"/>
  <c r="J12" i="118"/>
  <c r="K12" i="118"/>
  <c r="K21" i="125"/>
  <c r="J21" i="125"/>
  <c r="J21" i="127"/>
  <c r="K21" i="127"/>
  <c r="J20" i="160"/>
  <c r="K20" i="160"/>
  <c r="K22" i="170"/>
  <c r="J22" i="170"/>
  <c r="K38" i="6"/>
  <c r="K26" i="7"/>
  <c r="K36" i="11"/>
  <c r="K18" i="12"/>
  <c r="K15" i="15"/>
  <c r="K26" i="15"/>
  <c r="J26" i="15"/>
  <c r="I9" i="18"/>
  <c r="K17" i="19"/>
  <c r="J14" i="21"/>
  <c r="K14" i="21"/>
  <c r="N40" i="22"/>
  <c r="J34" i="24"/>
  <c r="K34" i="24"/>
  <c r="N40" i="26"/>
  <c r="B10" i="27"/>
  <c r="A11" i="27"/>
  <c r="K15" i="31"/>
  <c r="J15" i="31"/>
  <c r="M40" i="32"/>
  <c r="J19" i="32"/>
  <c r="K19" i="32"/>
  <c r="K26" i="36"/>
  <c r="J34" i="36"/>
  <c r="K34" i="36"/>
  <c r="K29" i="37"/>
  <c r="J29" i="37"/>
  <c r="K37" i="38"/>
  <c r="J37" i="38"/>
  <c r="K25" i="39"/>
  <c r="J25" i="39"/>
  <c r="K37" i="51"/>
  <c r="J37" i="51"/>
  <c r="K26" i="55"/>
  <c r="H40" i="65"/>
  <c r="M40" i="67"/>
  <c r="K37" i="67"/>
  <c r="J37" i="67"/>
  <c r="K14" i="71"/>
  <c r="K16" i="71"/>
  <c r="J23" i="72"/>
  <c r="K27" i="72"/>
  <c r="J27" i="72"/>
  <c r="K31" i="72"/>
  <c r="K9" i="73"/>
  <c r="J9" i="73"/>
  <c r="K26" i="76"/>
  <c r="J26" i="76"/>
  <c r="K36" i="76"/>
  <c r="J36" i="76"/>
  <c r="B12" i="81"/>
  <c r="A13" i="81"/>
  <c r="L40" i="82"/>
  <c r="K18" i="82"/>
  <c r="J18" i="82"/>
  <c r="J17" i="83"/>
  <c r="K24" i="83"/>
  <c r="K15" i="86"/>
  <c r="J15" i="86"/>
  <c r="K18" i="88"/>
  <c r="J18" i="88"/>
  <c r="K33" i="88"/>
  <c r="J33" i="88"/>
  <c r="A12" i="96"/>
  <c r="B11" i="96"/>
  <c r="J16" i="98"/>
  <c r="J40" i="98" s="1"/>
  <c r="K19" i="100"/>
  <c r="M40" i="107"/>
  <c r="L40" i="109"/>
  <c r="K15" i="111"/>
  <c r="J15" i="111"/>
  <c r="J35" i="116"/>
  <c r="K35" i="116"/>
  <c r="K35" i="120"/>
  <c r="J29" i="123"/>
  <c r="K29" i="123"/>
  <c r="K28" i="124"/>
  <c r="K15" i="127"/>
  <c r="J15" i="127"/>
  <c r="K27" i="128"/>
  <c r="J27" i="128"/>
  <c r="K25" i="131"/>
  <c r="J25" i="131"/>
  <c r="K23" i="132"/>
  <c r="J23" i="132"/>
  <c r="B10" i="133"/>
  <c r="A11" i="133"/>
  <c r="J16" i="139"/>
  <c r="O21" i="189"/>
  <c r="O24" i="189"/>
  <c r="O38" i="189"/>
  <c r="J38" i="1"/>
  <c r="I40" i="11"/>
  <c r="K9" i="11"/>
  <c r="J9" i="11"/>
  <c r="K33" i="11"/>
  <c r="J33" i="11"/>
  <c r="I10" i="14"/>
  <c r="H40" i="14"/>
  <c r="L40" i="18"/>
  <c r="J25" i="19"/>
  <c r="K25" i="19"/>
  <c r="J27" i="19"/>
  <c r="K27" i="19"/>
  <c r="J33" i="19"/>
  <c r="K33" i="19"/>
  <c r="L40" i="21"/>
  <c r="I40" i="21"/>
  <c r="J14" i="23"/>
  <c r="K14" i="23"/>
  <c r="J30" i="25"/>
  <c r="K30" i="25"/>
  <c r="K28" i="26"/>
  <c r="J28" i="26"/>
  <c r="J10" i="27"/>
  <c r="K10" i="27"/>
  <c r="J14" i="27"/>
  <c r="K14" i="27"/>
  <c r="J34" i="27"/>
  <c r="K34" i="27"/>
  <c r="L40" i="28"/>
  <c r="J9" i="31"/>
  <c r="K9" i="31"/>
  <c r="J9" i="34"/>
  <c r="K9" i="34"/>
  <c r="K37" i="35"/>
  <c r="J37" i="35"/>
  <c r="N40" i="36"/>
  <c r="J14" i="38"/>
  <c r="K14" i="38"/>
  <c r="K33" i="38"/>
  <c r="J33" i="38"/>
  <c r="H40" i="39"/>
  <c r="K36" i="40"/>
  <c r="J36" i="40"/>
  <c r="I40" i="41"/>
  <c r="K36" i="44"/>
  <c r="J36" i="44"/>
  <c r="K20" i="45"/>
  <c r="J20" i="45"/>
  <c r="K21" i="47"/>
  <c r="J21" i="47"/>
  <c r="K23" i="47"/>
  <c r="J23" i="47"/>
  <c r="K17" i="48"/>
  <c r="J17" i="48"/>
  <c r="K9" i="50"/>
  <c r="J9" i="50"/>
  <c r="J30" i="50"/>
  <c r="K30" i="50"/>
  <c r="K9" i="51"/>
  <c r="K40" i="51" s="1"/>
  <c r="J9" i="51"/>
  <c r="I40" i="51"/>
  <c r="K9" i="52"/>
  <c r="J9" i="52"/>
  <c r="J14" i="52"/>
  <c r="K14" i="52"/>
  <c r="K36" i="52"/>
  <c r="J36" i="52"/>
  <c r="A13" i="53"/>
  <c r="K21" i="53"/>
  <c r="J21" i="53"/>
  <c r="J24" i="56"/>
  <c r="L40" i="57"/>
  <c r="I9" i="58"/>
  <c r="J22" i="59"/>
  <c r="K22" i="59"/>
  <c r="J23" i="60"/>
  <c r="K33" i="61"/>
  <c r="J33" i="61"/>
  <c r="K14" i="62"/>
  <c r="K16" i="62"/>
  <c r="K9" i="63"/>
  <c r="J9" i="63"/>
  <c r="J34" i="63"/>
  <c r="K34" i="63"/>
  <c r="K33" i="64"/>
  <c r="J33" i="64"/>
  <c r="K21" i="65"/>
  <c r="J21" i="65"/>
  <c r="K10" i="66"/>
  <c r="J14" i="66"/>
  <c r="K14" i="66"/>
  <c r="J18" i="66"/>
  <c r="K18" i="66"/>
  <c r="A12" i="67"/>
  <c r="K9" i="68"/>
  <c r="K40" i="68" s="1"/>
  <c r="J9" i="68"/>
  <c r="I40" i="68"/>
  <c r="N40" i="70"/>
  <c r="H40" i="71"/>
  <c r="K38" i="71"/>
  <c r="M40" i="73"/>
  <c r="K37" i="73"/>
  <c r="J37" i="73"/>
  <c r="J36" i="74"/>
  <c r="K36" i="75"/>
  <c r="J36" i="75"/>
  <c r="N40" i="76"/>
  <c r="K15" i="76"/>
  <c r="J15" i="76"/>
  <c r="K19" i="76"/>
  <c r="J19" i="76"/>
  <c r="J34" i="76"/>
  <c r="K31" i="77"/>
  <c r="J31" i="77"/>
  <c r="J23" i="78"/>
  <c r="B12" i="79"/>
  <c r="K18" i="79"/>
  <c r="J18" i="79"/>
  <c r="J27" i="79"/>
  <c r="J40" i="79" s="1"/>
  <c r="K35" i="79"/>
  <c r="J35" i="79"/>
  <c r="J9" i="80"/>
  <c r="B11" i="80"/>
  <c r="K33" i="81"/>
  <c r="J33" i="81"/>
  <c r="K26" i="84"/>
  <c r="J26" i="84"/>
  <c r="I40" i="84"/>
  <c r="K10" i="85"/>
  <c r="J10" i="85"/>
  <c r="K12" i="85"/>
  <c r="J12" i="85"/>
  <c r="J21" i="86"/>
  <c r="K21" i="86"/>
  <c r="K25" i="86"/>
  <c r="J25" i="86"/>
  <c r="B11" i="87"/>
  <c r="A12" i="87"/>
  <c r="K31" i="89"/>
  <c r="J31" i="89"/>
  <c r="J10" i="90"/>
  <c r="K34" i="91"/>
  <c r="J34" i="91"/>
  <c r="K15" i="94"/>
  <c r="J15" i="94"/>
  <c r="J21" i="94"/>
  <c r="K32" i="95"/>
  <c r="K16" i="97"/>
  <c r="J16" i="97"/>
  <c r="J24" i="98"/>
  <c r="K38" i="98"/>
  <c r="N40" i="103"/>
  <c r="J13" i="104"/>
  <c r="H40" i="105"/>
  <c r="I9" i="106"/>
  <c r="H40" i="106"/>
  <c r="K24" i="113"/>
  <c r="J24" i="113"/>
  <c r="J19" i="114"/>
  <c r="K19" i="114"/>
  <c r="K26" i="114"/>
  <c r="J26" i="114"/>
  <c r="J31" i="114"/>
  <c r="K31" i="114"/>
  <c r="J10" i="115"/>
  <c r="K10" i="115"/>
  <c r="K29" i="116"/>
  <c r="J29" i="116"/>
  <c r="J35" i="117"/>
  <c r="K35" i="117"/>
  <c r="K16" i="120"/>
  <c r="K34" i="122"/>
  <c r="J34" i="122"/>
  <c r="K37" i="122"/>
  <c r="J37" i="122"/>
  <c r="J35" i="123"/>
  <c r="K35" i="123"/>
  <c r="K11" i="126"/>
  <c r="J11" i="126"/>
  <c r="N40" i="132"/>
  <c r="K19" i="132"/>
  <c r="J19" i="132"/>
  <c r="K21" i="132"/>
  <c r="H40" i="135"/>
  <c r="B11" i="135"/>
  <c r="A12" i="135"/>
  <c r="J13" i="135"/>
  <c r="K13" i="135"/>
  <c r="J33" i="136"/>
  <c r="K33" i="136"/>
  <c r="K29" i="139"/>
  <c r="J29" i="139"/>
  <c r="J33" i="139"/>
  <c r="K33" i="139"/>
  <c r="K23" i="146"/>
  <c r="J23" i="146"/>
  <c r="K11" i="149"/>
  <c r="J11" i="149"/>
  <c r="J13" i="156"/>
  <c r="K13" i="156"/>
  <c r="K40" i="156" s="1"/>
  <c r="J25" i="158"/>
  <c r="K25" i="158"/>
  <c r="J32" i="158"/>
  <c r="K32" i="158"/>
  <c r="K30" i="160"/>
  <c r="J30" i="160"/>
  <c r="K25" i="161"/>
  <c r="J25" i="161"/>
  <c r="K15" i="95"/>
  <c r="J15" i="95"/>
  <c r="J30" i="96"/>
  <c r="K30" i="96"/>
  <c r="A12" i="102"/>
  <c r="B11" i="102"/>
  <c r="K9" i="113"/>
  <c r="I40" i="113"/>
  <c r="J9" i="113"/>
  <c r="I9" i="115"/>
  <c r="H40" i="115"/>
  <c r="J11" i="116"/>
  <c r="K11" i="116"/>
  <c r="K40" i="116" s="1"/>
  <c r="M40" i="1"/>
  <c r="N40" i="13"/>
  <c r="K32" i="19"/>
  <c r="J32" i="19"/>
  <c r="J35" i="20"/>
  <c r="K35" i="20"/>
  <c r="K36" i="21"/>
  <c r="J36" i="21"/>
  <c r="L40" i="27"/>
  <c r="K17" i="39"/>
  <c r="J17" i="39"/>
  <c r="K36" i="43"/>
  <c r="J36" i="43"/>
  <c r="L40" i="48"/>
  <c r="J22" i="50"/>
  <c r="K22" i="50"/>
  <c r="K33" i="52"/>
  <c r="J33" i="52"/>
  <c r="K29" i="63"/>
  <c r="J29" i="63"/>
  <c r="J11" i="69"/>
  <c r="K11" i="69"/>
  <c r="K29" i="74"/>
  <c r="J29" i="74"/>
  <c r="M40" i="77"/>
  <c r="K12" i="82"/>
  <c r="J12" i="82"/>
  <c r="K30" i="89"/>
  <c r="J30" i="89"/>
  <c r="B10" i="92"/>
  <c r="J32" i="93"/>
  <c r="K32" i="94"/>
  <c r="J32" i="94"/>
  <c r="J37" i="97"/>
  <c r="K35" i="100"/>
  <c r="K18" i="101"/>
  <c r="J18" i="101"/>
  <c r="K12" i="104"/>
  <c r="K21" i="111"/>
  <c r="J15" i="122"/>
  <c r="K15" i="122"/>
  <c r="J12" i="125"/>
  <c r="K12" i="125"/>
  <c r="L40" i="128"/>
  <c r="J33" i="132"/>
  <c r="K33" i="132"/>
  <c r="N40" i="1"/>
  <c r="K30" i="2"/>
  <c r="N40" i="5"/>
  <c r="K30" i="6"/>
  <c r="I10" i="12"/>
  <c r="J11" i="13"/>
  <c r="J35" i="14"/>
  <c r="M40" i="19"/>
  <c r="L40" i="24"/>
  <c r="K10" i="34"/>
  <c r="J19" i="34"/>
  <c r="J24" i="34"/>
  <c r="J16" i="42"/>
  <c r="K20" i="42"/>
  <c r="J20" i="42"/>
  <c r="K15" i="44"/>
  <c r="J28" i="44"/>
  <c r="H40" i="53"/>
  <c r="K26" i="54"/>
  <c r="K37" i="56"/>
  <c r="J37" i="56"/>
  <c r="J23" i="57"/>
  <c r="K25" i="57"/>
  <c r="J25" i="57"/>
  <c r="K38" i="59"/>
  <c r="K29" i="66"/>
  <c r="J29" i="66"/>
  <c r="K13" i="67"/>
  <c r="J13" i="67"/>
  <c r="I40" i="67"/>
  <c r="K17" i="72"/>
  <c r="J17" i="72"/>
  <c r="J24" i="75"/>
  <c r="J23" i="79"/>
  <c r="K24" i="81"/>
  <c r="J24" i="81"/>
  <c r="H40" i="87"/>
  <c r="J31" i="87"/>
  <c r="I40" i="92"/>
  <c r="K22" i="1"/>
  <c r="K22" i="9"/>
  <c r="L40" i="17"/>
  <c r="J15" i="19"/>
  <c r="K15" i="19"/>
  <c r="M40" i="22"/>
  <c r="I11" i="22"/>
  <c r="K23" i="22"/>
  <c r="I9" i="25"/>
  <c r="K26" i="25"/>
  <c r="J17" i="31"/>
  <c r="K17" i="31"/>
  <c r="K21" i="34"/>
  <c r="K9" i="37"/>
  <c r="J9" i="37"/>
  <c r="K17" i="41"/>
  <c r="J17" i="41"/>
  <c r="J11" i="43"/>
  <c r="H40" i="45"/>
  <c r="J20" i="49"/>
  <c r="K22" i="49"/>
  <c r="K16" i="50"/>
  <c r="J24" i="50"/>
  <c r="K29" i="51"/>
  <c r="J29" i="51"/>
  <c r="K33" i="51"/>
  <c r="J33" i="51"/>
  <c r="K9" i="53"/>
  <c r="K40" i="53" s="1"/>
  <c r="J9" i="53"/>
  <c r="J30" i="54"/>
  <c r="K30" i="54"/>
  <c r="K22" i="55"/>
  <c r="J14" i="57"/>
  <c r="K14" i="57"/>
  <c r="K10" i="62"/>
  <c r="K14" i="68"/>
  <c r="K16" i="68"/>
  <c r="J23" i="69"/>
  <c r="K27" i="69"/>
  <c r="J27" i="69"/>
  <c r="K31" i="69"/>
  <c r="I40" i="70"/>
  <c r="J20" i="71"/>
  <c r="J26" i="77"/>
  <c r="J33" i="83"/>
  <c r="J36" i="85"/>
  <c r="K14" i="92"/>
  <c r="J14" i="92"/>
  <c r="J40" i="92" s="1"/>
  <c r="K27" i="97"/>
  <c r="J27" i="112"/>
  <c r="K27" i="112"/>
  <c r="N40" i="120"/>
  <c r="K26" i="121"/>
  <c r="J26" i="121"/>
  <c r="I40" i="127"/>
  <c r="K9" i="127"/>
  <c r="I12" i="169"/>
  <c r="H40" i="169"/>
  <c r="K21" i="189"/>
  <c r="J21" i="189"/>
  <c r="K26" i="3"/>
  <c r="M40" i="4"/>
  <c r="K33" i="16"/>
  <c r="J37" i="28"/>
  <c r="K37" i="28"/>
  <c r="K34" i="30"/>
  <c r="J10" i="33"/>
  <c r="K10" i="33"/>
  <c r="L40" i="37"/>
  <c r="L40" i="38"/>
  <c r="K27" i="39"/>
  <c r="J27" i="39"/>
  <c r="N40" i="41"/>
  <c r="K32" i="48"/>
  <c r="J14" i="51"/>
  <c r="K14" i="51"/>
  <c r="N40" i="54"/>
  <c r="K33" i="56"/>
  <c r="J33" i="56"/>
  <c r="K38" i="58"/>
  <c r="K29" i="72"/>
  <c r="J29" i="72"/>
  <c r="K13" i="73"/>
  <c r="J13" i="73"/>
  <c r="O18" i="189"/>
  <c r="J18" i="1"/>
  <c r="O35" i="189"/>
  <c r="K35" i="1"/>
  <c r="M40" i="3"/>
  <c r="M40" i="7"/>
  <c r="K17" i="10"/>
  <c r="J17" i="10"/>
  <c r="N40" i="12"/>
  <c r="K23" i="15"/>
  <c r="J23" i="15"/>
  <c r="K32" i="15"/>
  <c r="J32" i="15"/>
  <c r="J18" i="18"/>
  <c r="K18" i="18"/>
  <c r="J34" i="22"/>
  <c r="K34" i="22"/>
  <c r="J17" i="26"/>
  <c r="K17" i="26"/>
  <c r="J30" i="27"/>
  <c r="K30" i="27"/>
  <c r="M40" i="28"/>
  <c r="L40" i="29"/>
  <c r="K11" i="31"/>
  <c r="J11" i="31"/>
  <c r="K28" i="31"/>
  <c r="J28" i="31"/>
  <c r="K36" i="31"/>
  <c r="J36" i="31"/>
  <c r="J29" i="32"/>
  <c r="K29" i="32"/>
  <c r="K33" i="35"/>
  <c r="J33" i="35"/>
  <c r="K35" i="35"/>
  <c r="J35" i="35"/>
  <c r="K17" i="36"/>
  <c r="J17" i="36"/>
  <c r="K21" i="36"/>
  <c r="J21" i="36"/>
  <c r="H40" i="38"/>
  <c r="K9" i="39"/>
  <c r="J9" i="39"/>
  <c r="H40" i="40"/>
  <c r="J14" i="40"/>
  <c r="K14" i="40"/>
  <c r="K13" i="42"/>
  <c r="J13" i="42"/>
  <c r="K25" i="42"/>
  <c r="J25" i="42"/>
  <c r="N40" i="43"/>
  <c r="K29" i="43"/>
  <c r="J29" i="43"/>
  <c r="K37" i="43"/>
  <c r="J37" i="43"/>
  <c r="J14" i="46"/>
  <c r="K14" i="46"/>
  <c r="I40" i="47"/>
  <c r="K21" i="48"/>
  <c r="J21" i="48"/>
  <c r="K21" i="50"/>
  <c r="J21" i="50"/>
  <c r="L40" i="51"/>
  <c r="K20" i="51"/>
  <c r="J20" i="51"/>
  <c r="K24" i="51"/>
  <c r="J24" i="51"/>
  <c r="L40" i="52"/>
  <c r="K13" i="53"/>
  <c r="J13" i="53"/>
  <c r="K17" i="53"/>
  <c r="J17" i="53"/>
  <c r="K19" i="53"/>
  <c r="J19" i="53"/>
  <c r="J30" i="55"/>
  <c r="K30" i="55"/>
  <c r="J34" i="55"/>
  <c r="K34" i="55"/>
  <c r="J30" i="56"/>
  <c r="K30" i="56"/>
  <c r="J18" i="59"/>
  <c r="K18" i="59"/>
  <c r="K19" i="61"/>
  <c r="J19" i="61"/>
  <c r="H40" i="62"/>
  <c r="L40" i="63"/>
  <c r="J32" i="63"/>
  <c r="K32" i="63"/>
  <c r="K17" i="65"/>
  <c r="J17" i="65"/>
  <c r="K19" i="65"/>
  <c r="J19" i="65"/>
  <c r="J34" i="66"/>
  <c r="K34" i="66"/>
  <c r="K29" i="67"/>
  <c r="J29" i="67"/>
  <c r="K33" i="67"/>
  <c r="J33" i="67"/>
  <c r="K21" i="68"/>
  <c r="J21" i="68"/>
  <c r="J14" i="69"/>
  <c r="K14" i="69"/>
  <c r="J18" i="69"/>
  <c r="K18" i="69"/>
  <c r="A12" i="70"/>
  <c r="J35" i="70"/>
  <c r="K35" i="70"/>
  <c r="K9" i="71"/>
  <c r="J9" i="71"/>
  <c r="I40" i="71"/>
  <c r="N40" i="73"/>
  <c r="K17" i="73"/>
  <c r="J17" i="73"/>
  <c r="H40" i="74"/>
  <c r="J30" i="74"/>
  <c r="K30" i="74"/>
  <c r="K12" i="75"/>
  <c r="J12" i="75"/>
  <c r="J21" i="77"/>
  <c r="K21" i="77"/>
  <c r="K29" i="77"/>
  <c r="J29" i="77"/>
  <c r="K12" i="78"/>
  <c r="J12" i="78"/>
  <c r="K14" i="78"/>
  <c r="J14" i="78"/>
  <c r="K16" i="78"/>
  <c r="J16" i="78"/>
  <c r="H40" i="79"/>
  <c r="J33" i="79"/>
  <c r="K33" i="79"/>
  <c r="K10" i="81"/>
  <c r="J10" i="81"/>
  <c r="J9" i="82"/>
  <c r="K35" i="82"/>
  <c r="J35" i="82"/>
  <c r="H40" i="84"/>
  <c r="K35" i="84"/>
  <c r="J35" i="84"/>
  <c r="N40" i="88"/>
  <c r="K23" i="89"/>
  <c r="J23" i="89"/>
  <c r="K35" i="89"/>
  <c r="J35" i="89"/>
  <c r="H40" i="91"/>
  <c r="K22" i="92"/>
  <c r="J22" i="92"/>
  <c r="J17" i="93"/>
  <c r="K17" i="93"/>
  <c r="M40" i="95"/>
  <c r="K36" i="97"/>
  <c r="J36" i="97"/>
  <c r="K22" i="100"/>
  <c r="J22" i="100"/>
  <c r="B10" i="103"/>
  <c r="A11" i="103"/>
  <c r="K19" i="103"/>
  <c r="J19" i="103"/>
  <c r="L40" i="106"/>
  <c r="K11" i="106"/>
  <c r="J11" i="106"/>
  <c r="K21" i="107"/>
  <c r="J21" i="107"/>
  <c r="K37" i="108"/>
  <c r="J37" i="108"/>
  <c r="J37" i="111"/>
  <c r="K37" i="111"/>
  <c r="K33" i="112"/>
  <c r="J33" i="112"/>
  <c r="B13" i="114"/>
  <c r="A14" i="114"/>
  <c r="K33" i="117"/>
  <c r="J33" i="117"/>
  <c r="I40" i="122"/>
  <c r="K9" i="122"/>
  <c r="J9" i="122"/>
  <c r="J27" i="122"/>
  <c r="K27" i="122"/>
  <c r="J14" i="123"/>
  <c r="K14" i="123"/>
  <c r="J16" i="124"/>
  <c r="K16" i="124"/>
  <c r="K31" i="124"/>
  <c r="J31" i="124"/>
  <c r="K33" i="124"/>
  <c r="J33" i="124"/>
  <c r="K35" i="124"/>
  <c r="J35" i="124"/>
  <c r="K35" i="126"/>
  <c r="J35" i="126"/>
  <c r="I40" i="135"/>
  <c r="J9" i="135"/>
  <c r="K31" i="135"/>
  <c r="J31" i="135"/>
  <c r="K29" i="140"/>
  <c r="J29" i="140"/>
  <c r="K23" i="157"/>
  <c r="J23" i="157"/>
  <c r="H40" i="86"/>
  <c r="L40" i="99"/>
  <c r="J16" i="104"/>
  <c r="K16" i="104"/>
  <c r="K31" i="104"/>
  <c r="J31" i="104"/>
  <c r="K38" i="105"/>
  <c r="J38" i="105"/>
  <c r="M40" i="112"/>
  <c r="J31" i="117"/>
  <c r="K31" i="117"/>
  <c r="B12" i="121"/>
  <c r="A13" i="121"/>
  <c r="K33" i="122"/>
  <c r="J33" i="122"/>
  <c r="J12" i="127"/>
  <c r="K12" i="127"/>
  <c r="J28" i="129"/>
  <c r="K28" i="129"/>
  <c r="J22" i="131"/>
  <c r="K22" i="131"/>
  <c r="K26" i="132"/>
  <c r="J26" i="132"/>
  <c r="K10" i="139"/>
  <c r="J10" i="139"/>
  <c r="K25" i="145"/>
  <c r="J25" i="145"/>
  <c r="B11" i="165"/>
  <c r="A12" i="165"/>
  <c r="N40" i="15"/>
  <c r="M40" i="31"/>
  <c r="J37" i="32"/>
  <c r="K37" i="32"/>
  <c r="K25" i="34"/>
  <c r="J25" i="34"/>
  <c r="J30" i="34"/>
  <c r="K30" i="34"/>
  <c r="L40" i="36"/>
  <c r="K9" i="38"/>
  <c r="K40" i="38" s="1"/>
  <c r="J9" i="38"/>
  <c r="K20" i="39"/>
  <c r="J20" i="39"/>
  <c r="L40" i="40"/>
  <c r="K17" i="42"/>
  <c r="J17" i="42"/>
  <c r="K25" i="43"/>
  <c r="J25" i="43"/>
  <c r="J30" i="43"/>
  <c r="K30" i="43"/>
  <c r="L40" i="45"/>
  <c r="K9" i="47"/>
  <c r="J9" i="47"/>
  <c r="K20" i="48"/>
  <c r="J20" i="48"/>
  <c r="L40" i="49"/>
  <c r="K17" i="51"/>
  <c r="J17" i="51"/>
  <c r="K25" i="52"/>
  <c r="J25" i="52"/>
  <c r="J30" i="52"/>
  <c r="K30" i="52"/>
  <c r="L40" i="54"/>
  <c r="K9" i="56"/>
  <c r="K40" i="56" s="1"/>
  <c r="J9" i="56"/>
  <c r="K20" i="57"/>
  <c r="J20" i="57"/>
  <c r="L40" i="58"/>
  <c r="K17" i="60"/>
  <c r="J17" i="60"/>
  <c r="K25" i="61"/>
  <c r="J25" i="61"/>
  <c r="J30" i="61"/>
  <c r="K30" i="61"/>
  <c r="K20" i="63"/>
  <c r="J20" i="63"/>
  <c r="L40" i="64"/>
  <c r="J30" i="64"/>
  <c r="K30" i="64"/>
  <c r="J24" i="65"/>
  <c r="K20" i="66"/>
  <c r="J20" i="66"/>
  <c r="L40" i="67"/>
  <c r="J30" i="67"/>
  <c r="K30" i="67"/>
  <c r="J24" i="68"/>
  <c r="K20" i="69"/>
  <c r="J20" i="69"/>
  <c r="L40" i="70"/>
  <c r="J30" i="70"/>
  <c r="K30" i="70"/>
  <c r="J24" i="71"/>
  <c r="K20" i="72"/>
  <c r="J20" i="72"/>
  <c r="L40" i="73"/>
  <c r="J30" i="73"/>
  <c r="K30" i="73"/>
  <c r="J24" i="74"/>
  <c r="J12" i="76"/>
  <c r="J33" i="77"/>
  <c r="K38" i="78"/>
  <c r="J38" i="78"/>
  <c r="K11" i="79"/>
  <c r="J11" i="79"/>
  <c r="J30" i="79"/>
  <c r="J14" i="81"/>
  <c r="J16" i="81"/>
  <c r="K37" i="81"/>
  <c r="J37" i="82"/>
  <c r="A11" i="84"/>
  <c r="B10" i="84"/>
  <c r="L40" i="85"/>
  <c r="J15" i="85"/>
  <c r="I11" i="86"/>
  <c r="K20" i="86"/>
  <c r="J20" i="86"/>
  <c r="J29" i="89"/>
  <c r="K38" i="89"/>
  <c r="J38" i="89"/>
  <c r="K37" i="90"/>
  <c r="K18" i="91"/>
  <c r="J18" i="91"/>
  <c r="J31" i="91"/>
  <c r="J37" i="95"/>
  <c r="K37" i="95"/>
  <c r="L40" i="96"/>
  <c r="J26" i="96"/>
  <c r="M40" i="97"/>
  <c r="K35" i="98"/>
  <c r="J35" i="98"/>
  <c r="K15" i="99"/>
  <c r="J15" i="99"/>
  <c r="J33" i="99"/>
  <c r="M40" i="100"/>
  <c r="J23" i="100"/>
  <c r="K32" i="100"/>
  <c r="J32" i="101"/>
  <c r="N40" i="102"/>
  <c r="J25" i="102"/>
  <c r="K27" i="102"/>
  <c r="J27" i="102"/>
  <c r="J11" i="103"/>
  <c r="K27" i="103"/>
  <c r="J27" i="103"/>
  <c r="J14" i="105"/>
  <c r="J40" i="105" s="1"/>
  <c r="J19" i="105"/>
  <c r="J33" i="106"/>
  <c r="K32" i="107"/>
  <c r="J32" i="107"/>
  <c r="N40" i="108"/>
  <c r="K24" i="109"/>
  <c r="K11" i="110"/>
  <c r="J11" i="110"/>
  <c r="I40" i="110"/>
  <c r="K15" i="110"/>
  <c r="K19" i="110"/>
  <c r="J19" i="110"/>
  <c r="K16" i="111"/>
  <c r="J27" i="114"/>
  <c r="K27" i="114"/>
  <c r="J31" i="115"/>
  <c r="K31" i="115"/>
  <c r="K38" i="115"/>
  <c r="J38" i="115"/>
  <c r="K26" i="116"/>
  <c r="J26" i="116"/>
  <c r="J11" i="117"/>
  <c r="K11" i="117"/>
  <c r="J29" i="122"/>
  <c r="K29" i="122"/>
  <c r="N40" i="123"/>
  <c r="J31" i="123"/>
  <c r="K31" i="123"/>
  <c r="M40" i="126"/>
  <c r="K29" i="130"/>
  <c r="J29" i="130"/>
  <c r="K10" i="131"/>
  <c r="J10" i="131"/>
  <c r="K12" i="131"/>
  <c r="K27" i="133"/>
  <c r="J27" i="133"/>
  <c r="K17" i="135"/>
  <c r="J17" i="135"/>
  <c r="K21" i="136"/>
  <c r="J21" i="136"/>
  <c r="K37" i="144"/>
  <c r="K17" i="166"/>
  <c r="J17" i="166"/>
  <c r="J26" i="166"/>
  <c r="K26" i="166"/>
  <c r="K12" i="184"/>
  <c r="J12" i="184"/>
  <c r="K20" i="83"/>
  <c r="J20" i="83"/>
  <c r="K14" i="91"/>
  <c r="J14" i="91"/>
  <c r="K25" i="97"/>
  <c r="J25" i="97"/>
  <c r="K27" i="98"/>
  <c r="J27" i="98"/>
  <c r="K29" i="104"/>
  <c r="J29" i="104"/>
  <c r="K26" i="122"/>
  <c r="J26" i="122"/>
  <c r="J32" i="125"/>
  <c r="K32" i="125"/>
  <c r="K19" i="128"/>
  <c r="J19" i="128"/>
  <c r="J32" i="132"/>
  <c r="K32" i="132"/>
  <c r="K23" i="133"/>
  <c r="J23" i="133"/>
  <c r="K24" i="138"/>
  <c r="J24" i="138"/>
  <c r="K31" i="145"/>
  <c r="J31" i="145"/>
  <c r="K20" i="150"/>
  <c r="J20" i="150"/>
  <c r="K14" i="161"/>
  <c r="J14" i="161"/>
  <c r="K32" i="169"/>
  <c r="J32" i="169"/>
  <c r="J19" i="11"/>
  <c r="J15" i="16"/>
  <c r="J18" i="16"/>
  <c r="J27" i="16"/>
  <c r="J30" i="16"/>
  <c r="K26" i="18"/>
  <c r="K10" i="20"/>
  <c r="K25" i="20"/>
  <c r="J11" i="21"/>
  <c r="K33" i="21"/>
  <c r="J27" i="24"/>
  <c r="J19" i="25"/>
  <c r="J12" i="26"/>
  <c r="J36" i="26"/>
  <c r="K10" i="29"/>
  <c r="K40" i="29" s="1"/>
  <c r="J11" i="30"/>
  <c r="J19" i="30"/>
  <c r="J35" i="30"/>
  <c r="N40" i="31"/>
  <c r="K28" i="32"/>
  <c r="K21" i="33"/>
  <c r="L40" i="34"/>
  <c r="K38" i="35"/>
  <c r="J23" i="36"/>
  <c r="J24" i="37"/>
  <c r="K36" i="37"/>
  <c r="J36" i="37"/>
  <c r="K16" i="38"/>
  <c r="J28" i="38"/>
  <c r="K22" i="39"/>
  <c r="J36" i="39"/>
  <c r="K33" i="40"/>
  <c r="J33" i="40"/>
  <c r="K13" i="41"/>
  <c r="J13" i="41"/>
  <c r="J27" i="41"/>
  <c r="K26" i="42"/>
  <c r="J20" i="43"/>
  <c r="K38" i="44"/>
  <c r="J23" i="45"/>
  <c r="J24" i="46"/>
  <c r="K36" i="46"/>
  <c r="J36" i="46"/>
  <c r="K16" i="47"/>
  <c r="J28" i="47"/>
  <c r="K22" i="48"/>
  <c r="J36" i="48"/>
  <c r="K33" i="49"/>
  <c r="J33" i="49"/>
  <c r="K13" i="50"/>
  <c r="J13" i="50"/>
  <c r="J27" i="50"/>
  <c r="K26" i="51"/>
  <c r="J20" i="52"/>
  <c r="K38" i="53"/>
  <c r="J23" i="54"/>
  <c r="J24" i="55"/>
  <c r="K36" i="55"/>
  <c r="J36" i="55"/>
  <c r="K16" i="56"/>
  <c r="J28" i="56"/>
  <c r="K22" i="57"/>
  <c r="J36" i="57"/>
  <c r="K33" i="58"/>
  <c r="J33" i="58"/>
  <c r="K13" i="59"/>
  <c r="J13" i="59"/>
  <c r="J27" i="59"/>
  <c r="K26" i="60"/>
  <c r="J20" i="61"/>
  <c r="K26" i="62"/>
  <c r="K22" i="63"/>
  <c r="J36" i="63"/>
  <c r="J11" i="64"/>
  <c r="K25" i="64"/>
  <c r="J25" i="64"/>
  <c r="K26" i="65"/>
  <c r="K22" i="66"/>
  <c r="J36" i="66"/>
  <c r="J11" i="67"/>
  <c r="K25" i="67"/>
  <c r="J25" i="67"/>
  <c r="K26" i="68"/>
  <c r="K22" i="69"/>
  <c r="J36" i="69"/>
  <c r="J11" i="70"/>
  <c r="K25" i="70"/>
  <c r="J25" i="70"/>
  <c r="K26" i="71"/>
  <c r="K22" i="72"/>
  <c r="J36" i="72"/>
  <c r="J11" i="73"/>
  <c r="K25" i="73"/>
  <c r="J25" i="73"/>
  <c r="K26" i="74"/>
  <c r="B10" i="75"/>
  <c r="A12" i="75"/>
  <c r="J18" i="75"/>
  <c r="J23" i="75"/>
  <c r="L40" i="76"/>
  <c r="J33" i="76"/>
  <c r="I40" i="76"/>
  <c r="J18" i="77"/>
  <c r="J35" i="77"/>
  <c r="K17" i="78"/>
  <c r="K19" i="78"/>
  <c r="J19" i="78"/>
  <c r="K24" i="78"/>
  <c r="J34" i="78"/>
  <c r="J13" i="79"/>
  <c r="J37" i="79"/>
  <c r="K10" i="80"/>
  <c r="J10" i="80"/>
  <c r="J15" i="80"/>
  <c r="J18" i="80"/>
  <c r="J32" i="80"/>
  <c r="J10" i="82"/>
  <c r="J32" i="82"/>
  <c r="K35" i="85"/>
  <c r="J35" i="85"/>
  <c r="L40" i="86"/>
  <c r="K29" i="86"/>
  <c r="J17" i="87"/>
  <c r="J24" i="87"/>
  <c r="K30" i="88"/>
  <c r="J30" i="88"/>
  <c r="J27" i="89"/>
  <c r="K35" i="91"/>
  <c r="J35" i="91"/>
  <c r="H40" i="92"/>
  <c r="J23" i="94"/>
  <c r="K22" i="96"/>
  <c r="J22" i="96"/>
  <c r="J12" i="97"/>
  <c r="N40" i="100"/>
  <c r="J28" i="100"/>
  <c r="K28" i="100"/>
  <c r="K16" i="103"/>
  <c r="J16" i="103"/>
  <c r="K14" i="104"/>
  <c r="J14" i="104"/>
  <c r="K25" i="104"/>
  <c r="J25" i="104"/>
  <c r="J27" i="110"/>
  <c r="K27" i="110"/>
  <c r="B12" i="111"/>
  <c r="A13" i="111"/>
  <c r="J11" i="112"/>
  <c r="K11" i="112"/>
  <c r="J38" i="112"/>
  <c r="J23" i="113"/>
  <c r="K23" i="113"/>
  <c r="K30" i="113"/>
  <c r="J30" i="113"/>
  <c r="N40" i="114"/>
  <c r="J13" i="117"/>
  <c r="K13" i="117"/>
  <c r="J37" i="117"/>
  <c r="K37" i="117"/>
  <c r="K37" i="118"/>
  <c r="J37" i="118"/>
  <c r="J20" i="120"/>
  <c r="K20" i="120"/>
  <c r="J10" i="121"/>
  <c r="J40" i="121" s="1"/>
  <c r="J36" i="127"/>
  <c r="K36" i="127"/>
  <c r="K30" i="128"/>
  <c r="J30" i="128"/>
  <c r="K11" i="132"/>
  <c r="J11" i="132"/>
  <c r="K11" i="133"/>
  <c r="J11" i="133"/>
  <c r="M40" i="135"/>
  <c r="N40" i="139"/>
  <c r="K36" i="140"/>
  <c r="J36" i="140"/>
  <c r="B14" i="143"/>
  <c r="A15" i="143"/>
  <c r="J27" i="145"/>
  <c r="K36" i="145"/>
  <c r="J36" i="145"/>
  <c r="K31" i="149"/>
  <c r="J31" i="149"/>
  <c r="I40" i="161"/>
  <c r="K10" i="161"/>
  <c r="J10" i="161"/>
  <c r="J40" i="161" s="1"/>
  <c r="K33" i="163"/>
  <c r="J33" i="163"/>
  <c r="J30" i="168"/>
  <c r="K30" i="168"/>
  <c r="M40" i="170"/>
  <c r="K26" i="75"/>
  <c r="J26" i="75"/>
  <c r="K35" i="81"/>
  <c r="J35" i="81"/>
  <c r="K15" i="83"/>
  <c r="J15" i="83"/>
  <c r="K12" i="91"/>
  <c r="J12" i="91"/>
  <c r="K27" i="91"/>
  <c r="J27" i="91"/>
  <c r="I10" i="95"/>
  <c r="H40" i="95"/>
  <c r="K30" i="100"/>
  <c r="J30" i="100"/>
  <c r="L40" i="102"/>
  <c r="J28" i="111"/>
  <c r="K28" i="111"/>
  <c r="J36" i="122"/>
  <c r="K36" i="122"/>
  <c r="K23" i="126"/>
  <c r="J23" i="126"/>
  <c r="J12" i="128"/>
  <c r="K12" i="128"/>
  <c r="J29" i="145"/>
  <c r="K29" i="145"/>
  <c r="K26" i="189"/>
  <c r="J26" i="189"/>
  <c r="J31" i="189"/>
  <c r="K31" i="189"/>
  <c r="J17" i="23"/>
  <c r="K17" i="23"/>
  <c r="J29" i="23"/>
  <c r="K29" i="23"/>
  <c r="J14" i="28"/>
  <c r="K14" i="28"/>
  <c r="J21" i="28"/>
  <c r="K21" i="28"/>
  <c r="J30" i="28"/>
  <c r="K30" i="28"/>
  <c r="B11" i="31"/>
  <c r="A12" i="31"/>
  <c r="J30" i="31"/>
  <c r="K30" i="31"/>
  <c r="K25" i="36"/>
  <c r="J25" i="36"/>
  <c r="K17" i="37"/>
  <c r="J17" i="37"/>
  <c r="K19" i="37"/>
  <c r="J19" i="37"/>
  <c r="K21" i="37"/>
  <c r="J21" i="37"/>
  <c r="K25" i="38"/>
  <c r="J25" i="38"/>
  <c r="K13" i="39"/>
  <c r="J13" i="39"/>
  <c r="H40" i="42"/>
  <c r="K21" i="42"/>
  <c r="J21" i="42"/>
  <c r="K25" i="45"/>
  <c r="J25" i="45"/>
  <c r="K17" i="46"/>
  <c r="J17" i="46"/>
  <c r="K19" i="46"/>
  <c r="J19" i="46"/>
  <c r="K21" i="46"/>
  <c r="J21" i="46"/>
  <c r="K25" i="47"/>
  <c r="J25" i="47"/>
  <c r="K13" i="48"/>
  <c r="J13" i="48"/>
  <c r="H40" i="51"/>
  <c r="K21" i="51"/>
  <c r="J21" i="51"/>
  <c r="K25" i="54"/>
  <c r="J25" i="54"/>
  <c r="K17" i="55"/>
  <c r="J17" i="55"/>
  <c r="K19" i="55"/>
  <c r="J19" i="55"/>
  <c r="K21" i="55"/>
  <c r="J21" i="55"/>
  <c r="K25" i="56"/>
  <c r="J25" i="56"/>
  <c r="K13" i="57"/>
  <c r="J13" i="57"/>
  <c r="H40" i="60"/>
  <c r="K21" i="60"/>
  <c r="J21" i="60"/>
  <c r="K33" i="62"/>
  <c r="J33" i="62"/>
  <c r="K35" i="62"/>
  <c r="J35" i="62"/>
  <c r="K37" i="62"/>
  <c r="J37" i="62"/>
  <c r="K13" i="63"/>
  <c r="J13" i="63"/>
  <c r="K33" i="65"/>
  <c r="J33" i="65"/>
  <c r="K35" i="65"/>
  <c r="J35" i="65"/>
  <c r="K37" i="65"/>
  <c r="J37" i="65"/>
  <c r="K13" i="66"/>
  <c r="J13" i="66"/>
  <c r="K33" i="68"/>
  <c r="J33" i="68"/>
  <c r="K35" i="68"/>
  <c r="J35" i="68"/>
  <c r="K37" i="68"/>
  <c r="J37" i="68"/>
  <c r="K13" i="69"/>
  <c r="J13" i="69"/>
  <c r="K33" i="71"/>
  <c r="J33" i="71"/>
  <c r="K35" i="71"/>
  <c r="J35" i="71"/>
  <c r="K37" i="71"/>
  <c r="J37" i="71"/>
  <c r="K13" i="72"/>
  <c r="J13" i="72"/>
  <c r="K33" i="74"/>
  <c r="J33" i="74"/>
  <c r="K35" i="74"/>
  <c r="J35" i="74"/>
  <c r="K37" i="74"/>
  <c r="J37" i="74"/>
  <c r="K28" i="76"/>
  <c r="J28" i="76"/>
  <c r="K35" i="76"/>
  <c r="J35" i="76"/>
  <c r="B12" i="78"/>
  <c r="A13" i="78"/>
  <c r="K26" i="78"/>
  <c r="J26" i="78"/>
  <c r="N40" i="79"/>
  <c r="K34" i="80"/>
  <c r="J34" i="80"/>
  <c r="K10" i="83"/>
  <c r="J10" i="83"/>
  <c r="K27" i="83"/>
  <c r="J27" i="83"/>
  <c r="M40" i="86"/>
  <c r="K9" i="87"/>
  <c r="I40" i="87"/>
  <c r="K36" i="87"/>
  <c r="J36" i="87"/>
  <c r="M40" i="88"/>
  <c r="K11" i="88"/>
  <c r="J11" i="88"/>
  <c r="K22" i="89"/>
  <c r="J22" i="89"/>
  <c r="K15" i="90"/>
  <c r="J15" i="90"/>
  <c r="K23" i="90"/>
  <c r="J23" i="90"/>
  <c r="K32" i="90"/>
  <c r="J32" i="90"/>
  <c r="A12" i="93"/>
  <c r="B11" i="93"/>
  <c r="K31" i="93"/>
  <c r="J31" i="93"/>
  <c r="M40" i="94"/>
  <c r="K27" i="94"/>
  <c r="J27" i="94"/>
  <c r="K24" i="95"/>
  <c r="J24" i="95"/>
  <c r="J35" i="95"/>
  <c r="K35" i="95"/>
  <c r="J9" i="97"/>
  <c r="J40" i="97" s="1"/>
  <c r="K9" i="97"/>
  <c r="K40" i="97" s="1"/>
  <c r="H40" i="99"/>
  <c r="K20" i="99"/>
  <c r="J20" i="99"/>
  <c r="K12" i="100"/>
  <c r="J34" i="103"/>
  <c r="A12" i="104"/>
  <c r="B11" i="104"/>
  <c r="J21" i="104"/>
  <c r="J23" i="104"/>
  <c r="K23" i="104"/>
  <c r="K23" i="105"/>
  <c r="M40" i="106"/>
  <c r="K26" i="107"/>
  <c r="J14" i="108"/>
  <c r="J32" i="108"/>
  <c r="K32" i="108"/>
  <c r="J30" i="109"/>
  <c r="K30" i="109"/>
  <c r="J23" i="110"/>
  <c r="B10" i="111"/>
  <c r="K9" i="112"/>
  <c r="I40" i="112"/>
  <c r="J9" i="112"/>
  <c r="K15" i="112"/>
  <c r="J17" i="113"/>
  <c r="B11" i="115"/>
  <c r="A12" i="115"/>
  <c r="K20" i="115"/>
  <c r="J34" i="115"/>
  <c r="K34" i="115"/>
  <c r="J38" i="119"/>
  <c r="K38" i="119"/>
  <c r="B10" i="120"/>
  <c r="A11" i="120"/>
  <c r="K21" i="124"/>
  <c r="J21" i="124"/>
  <c r="J40" i="124" s="1"/>
  <c r="K30" i="125"/>
  <c r="J30" i="125"/>
  <c r="M40" i="127"/>
  <c r="K15" i="128"/>
  <c r="J15" i="128"/>
  <c r="K17" i="129"/>
  <c r="J17" i="129"/>
  <c r="J21" i="129"/>
  <c r="K11" i="130"/>
  <c r="K40" i="130" s="1"/>
  <c r="J11" i="130"/>
  <c r="K23" i="130"/>
  <c r="J23" i="130"/>
  <c r="M40" i="131"/>
  <c r="J13" i="133"/>
  <c r="K15" i="133"/>
  <c r="J15" i="133"/>
  <c r="J17" i="133"/>
  <c r="J36" i="133"/>
  <c r="K36" i="133"/>
  <c r="K21" i="134"/>
  <c r="J21" i="134"/>
  <c r="K30" i="134"/>
  <c r="J30" i="134"/>
  <c r="J37" i="135"/>
  <c r="K36" i="136"/>
  <c r="J36" i="136"/>
  <c r="J29" i="137"/>
  <c r="J38" i="138"/>
  <c r="K38" i="138"/>
  <c r="K35" i="139"/>
  <c r="J35" i="139"/>
  <c r="J37" i="139"/>
  <c r="K28" i="140"/>
  <c r="J28" i="140"/>
  <c r="J13" i="142"/>
  <c r="K13" i="142"/>
  <c r="I40" i="142"/>
  <c r="K32" i="143"/>
  <c r="J32" i="143"/>
  <c r="M40" i="145"/>
  <c r="K20" i="147"/>
  <c r="J20" i="147"/>
  <c r="K24" i="147"/>
  <c r="J24" i="147"/>
  <c r="K26" i="152"/>
  <c r="K12" i="157"/>
  <c r="J12" i="157"/>
  <c r="K16" i="168"/>
  <c r="J16" i="168"/>
  <c r="K36" i="109"/>
  <c r="J36" i="109"/>
  <c r="N40" i="110"/>
  <c r="K31" i="110"/>
  <c r="J31" i="110"/>
  <c r="B10" i="112"/>
  <c r="A11" i="112"/>
  <c r="J28" i="113"/>
  <c r="K28" i="113"/>
  <c r="J12" i="115"/>
  <c r="K12" i="115"/>
  <c r="I40" i="116"/>
  <c r="J9" i="116"/>
  <c r="M40" i="117"/>
  <c r="J27" i="121"/>
  <c r="K27" i="121"/>
  <c r="K18" i="123"/>
  <c r="J18" i="123"/>
  <c r="J12" i="124"/>
  <c r="K12" i="124"/>
  <c r="K40" i="124" s="1"/>
  <c r="K35" i="125"/>
  <c r="J35" i="125"/>
  <c r="K19" i="126"/>
  <c r="J19" i="126"/>
  <c r="J32" i="129"/>
  <c r="K32" i="129"/>
  <c r="K11" i="131"/>
  <c r="J11" i="131"/>
  <c r="J37" i="131"/>
  <c r="K37" i="131"/>
  <c r="M40" i="134"/>
  <c r="K19" i="134"/>
  <c r="J19" i="134"/>
  <c r="K15" i="135"/>
  <c r="J15" i="135"/>
  <c r="K20" i="138"/>
  <c r="J20" i="138"/>
  <c r="B10" i="140"/>
  <c r="A11" i="140"/>
  <c r="J33" i="148"/>
  <c r="K33" i="148"/>
  <c r="K35" i="151"/>
  <c r="J35" i="151"/>
  <c r="K35" i="153"/>
  <c r="J35" i="153"/>
  <c r="K23" i="179"/>
  <c r="J23" i="179"/>
  <c r="K25" i="179"/>
  <c r="J25" i="179"/>
  <c r="K36" i="182"/>
  <c r="J36" i="182"/>
  <c r="K24" i="145"/>
  <c r="J24" i="145"/>
  <c r="L40" i="146"/>
  <c r="K27" i="152"/>
  <c r="J27" i="152"/>
  <c r="K30" i="157"/>
  <c r="J30" i="157"/>
  <c r="K22" i="160"/>
  <c r="J22" i="160"/>
  <c r="K21" i="161"/>
  <c r="J21" i="161"/>
  <c r="K13" i="170"/>
  <c r="J13" i="170"/>
  <c r="I40" i="170"/>
  <c r="J32" i="170"/>
  <c r="K32" i="170"/>
  <c r="J19" i="182"/>
  <c r="K19" i="182"/>
  <c r="J9" i="183"/>
  <c r="J40" i="183" s="1"/>
  <c r="I40" i="183"/>
  <c r="K9" i="183"/>
  <c r="K40" i="183" s="1"/>
  <c r="J17" i="183"/>
  <c r="K17" i="183"/>
  <c r="K37" i="96"/>
  <c r="J37" i="96"/>
  <c r="B13" i="97"/>
  <c r="A14" i="97"/>
  <c r="K33" i="104"/>
  <c r="J33" i="104"/>
  <c r="K15" i="107"/>
  <c r="J15" i="107"/>
  <c r="K10" i="108"/>
  <c r="J10" i="108"/>
  <c r="M40" i="111"/>
  <c r="B10" i="117"/>
  <c r="A11" i="117"/>
  <c r="K17" i="120"/>
  <c r="J17" i="120"/>
  <c r="K17" i="121"/>
  <c r="J17" i="121"/>
  <c r="J24" i="123"/>
  <c r="K24" i="123"/>
  <c r="K17" i="125"/>
  <c r="J17" i="125"/>
  <c r="J12" i="129"/>
  <c r="K12" i="129"/>
  <c r="K19" i="129"/>
  <c r="J19" i="129"/>
  <c r="K29" i="131"/>
  <c r="J29" i="131"/>
  <c r="B10" i="132"/>
  <c r="A11" i="132"/>
  <c r="K31" i="134"/>
  <c r="J31" i="134"/>
  <c r="K11" i="136"/>
  <c r="J11" i="136"/>
  <c r="K13" i="136"/>
  <c r="J13" i="136"/>
  <c r="H40" i="139"/>
  <c r="K27" i="151"/>
  <c r="J27" i="151"/>
  <c r="J27" i="153"/>
  <c r="J37" i="156"/>
  <c r="K37" i="156"/>
  <c r="K12" i="161"/>
  <c r="J12" i="161"/>
  <c r="L40" i="163"/>
  <c r="K11" i="163"/>
  <c r="J11" i="163"/>
  <c r="I40" i="163"/>
  <c r="K10" i="175"/>
  <c r="J10" i="175"/>
  <c r="I40" i="175"/>
  <c r="J29" i="144"/>
  <c r="K29" i="144"/>
  <c r="L40" i="145"/>
  <c r="K21" i="146"/>
  <c r="J21" i="146"/>
  <c r="K25" i="146"/>
  <c r="J25" i="146"/>
  <c r="H40" i="146"/>
  <c r="K16" i="147"/>
  <c r="J16" i="147"/>
  <c r="K31" i="150"/>
  <c r="J31" i="150"/>
  <c r="K16" i="153"/>
  <c r="J16" i="153"/>
  <c r="K24" i="156"/>
  <c r="J24" i="156"/>
  <c r="K12" i="158"/>
  <c r="J12" i="158"/>
  <c r="M40" i="160"/>
  <c r="K14" i="160"/>
  <c r="J14" i="160"/>
  <c r="J30" i="167"/>
  <c r="K30" i="167"/>
  <c r="K32" i="167"/>
  <c r="J32" i="167"/>
  <c r="A15" i="179"/>
  <c r="B14" i="179"/>
  <c r="M40" i="84"/>
  <c r="K10" i="86"/>
  <c r="J10" i="86"/>
  <c r="M40" i="93"/>
  <c r="A12" i="95"/>
  <c r="B11" i="95"/>
  <c r="K18" i="95"/>
  <c r="J18" i="95"/>
  <c r="K13" i="97"/>
  <c r="J13" i="97"/>
  <c r="A12" i="99"/>
  <c r="B11" i="99"/>
  <c r="K21" i="99"/>
  <c r="J21" i="99"/>
  <c r="A14" i="100"/>
  <c r="B13" i="100"/>
  <c r="B12" i="100"/>
  <c r="K37" i="100"/>
  <c r="J37" i="100"/>
  <c r="K9" i="101"/>
  <c r="J9" i="101"/>
  <c r="M40" i="102"/>
  <c r="H40" i="102"/>
  <c r="J37" i="105"/>
  <c r="K37" i="105"/>
  <c r="K9" i="107"/>
  <c r="I40" i="107"/>
  <c r="J9" i="107"/>
  <c r="L40" i="108"/>
  <c r="J21" i="109"/>
  <c r="K21" i="109"/>
  <c r="N40" i="111"/>
  <c r="K14" i="111"/>
  <c r="J14" i="111"/>
  <c r="J20" i="111"/>
  <c r="K20" i="111"/>
  <c r="H40" i="112"/>
  <c r="K18" i="114"/>
  <c r="J18" i="114"/>
  <c r="J34" i="114"/>
  <c r="K34" i="114"/>
  <c r="J36" i="115"/>
  <c r="K36" i="115"/>
  <c r="K38" i="118"/>
  <c r="J38" i="118"/>
  <c r="J12" i="119"/>
  <c r="K12" i="119"/>
  <c r="J23" i="119"/>
  <c r="K23" i="119"/>
  <c r="J23" i="122"/>
  <c r="K23" i="122"/>
  <c r="K25" i="124"/>
  <c r="J25" i="124"/>
  <c r="K27" i="124"/>
  <c r="J27" i="124"/>
  <c r="K33" i="125"/>
  <c r="J33" i="125"/>
  <c r="I40" i="126"/>
  <c r="K9" i="126"/>
  <c r="J9" i="126"/>
  <c r="J24" i="127"/>
  <c r="K24" i="127"/>
  <c r="K21" i="128"/>
  <c r="J21" i="128"/>
  <c r="K29" i="128"/>
  <c r="J29" i="128"/>
  <c r="K23" i="129"/>
  <c r="J23" i="129"/>
  <c r="B10" i="134"/>
  <c r="A11" i="134"/>
  <c r="K14" i="134"/>
  <c r="J14" i="134"/>
  <c r="K11" i="135"/>
  <c r="J11" i="135"/>
  <c r="K37" i="137"/>
  <c r="J37" i="137"/>
  <c r="K27" i="140"/>
  <c r="J27" i="140"/>
  <c r="K24" i="141"/>
  <c r="J24" i="141"/>
  <c r="K36" i="143"/>
  <c r="J36" i="143"/>
  <c r="K31" i="146"/>
  <c r="J31" i="146"/>
  <c r="K9" i="147"/>
  <c r="K40" i="147" s="1"/>
  <c r="J9" i="147"/>
  <c r="I40" i="147"/>
  <c r="J33" i="153"/>
  <c r="K33" i="153"/>
  <c r="M40" i="154"/>
  <c r="M40" i="156"/>
  <c r="K31" i="157"/>
  <c r="J31" i="157"/>
  <c r="A11" i="160"/>
  <c r="B10" i="160"/>
  <c r="H40" i="163"/>
  <c r="N40" i="167"/>
  <c r="K28" i="168"/>
  <c r="J28" i="168"/>
  <c r="J31" i="176"/>
  <c r="K31" i="176"/>
  <c r="M40" i="75"/>
  <c r="K10" i="77"/>
  <c r="J10" i="77"/>
  <c r="M40" i="82"/>
  <c r="K34" i="86"/>
  <c r="J34" i="86"/>
  <c r="K17" i="90"/>
  <c r="J17" i="90"/>
  <c r="N40" i="92"/>
  <c r="K29" i="93"/>
  <c r="J29" i="93"/>
  <c r="I9" i="96"/>
  <c r="H40" i="96"/>
  <c r="K22" i="97"/>
  <c r="J22" i="97"/>
  <c r="J27" i="100"/>
  <c r="K27" i="100"/>
  <c r="K23" i="103"/>
  <c r="J23" i="103"/>
  <c r="L40" i="104"/>
  <c r="N40" i="107"/>
  <c r="K24" i="107"/>
  <c r="J24" i="107"/>
  <c r="K22" i="108"/>
  <c r="J22" i="108"/>
  <c r="I40" i="109"/>
  <c r="K10" i="109"/>
  <c r="J25" i="110"/>
  <c r="K25" i="110"/>
  <c r="K21" i="114"/>
  <c r="J21" i="114"/>
  <c r="I40" i="117"/>
  <c r="K9" i="117"/>
  <c r="K34" i="118"/>
  <c r="J34" i="118"/>
  <c r="J15" i="121"/>
  <c r="K15" i="121"/>
  <c r="K33" i="121"/>
  <c r="J33" i="121"/>
  <c r="L40" i="123"/>
  <c r="N40" i="126"/>
  <c r="K38" i="126"/>
  <c r="J38" i="126"/>
  <c r="B11" i="128"/>
  <c r="A12" i="128"/>
  <c r="K13" i="128"/>
  <c r="J13" i="128"/>
  <c r="N40" i="129"/>
  <c r="K18" i="129"/>
  <c r="J18" i="129"/>
  <c r="N40" i="130"/>
  <c r="K19" i="130"/>
  <c r="J19" i="130"/>
  <c r="K31" i="130"/>
  <c r="J31" i="130"/>
  <c r="J36" i="131"/>
  <c r="K36" i="131"/>
  <c r="J32" i="134"/>
  <c r="K32" i="134"/>
  <c r="N40" i="138"/>
  <c r="A15" i="145"/>
  <c r="B14" i="145"/>
  <c r="K16" i="146"/>
  <c r="J16" i="146"/>
  <c r="J37" i="147"/>
  <c r="K37" i="147"/>
  <c r="K12" i="154"/>
  <c r="J12" i="154"/>
  <c r="J33" i="159"/>
  <c r="K33" i="159"/>
  <c r="K25" i="163"/>
  <c r="J25" i="163"/>
  <c r="J18" i="164"/>
  <c r="K18" i="164"/>
  <c r="K38" i="173"/>
  <c r="J38" i="173"/>
  <c r="K29" i="35"/>
  <c r="J29" i="35"/>
  <c r="K13" i="37"/>
  <c r="J13" i="37"/>
  <c r="K29" i="38"/>
  <c r="J29" i="38"/>
  <c r="K13" i="40"/>
  <c r="J13" i="40"/>
  <c r="K29" i="41"/>
  <c r="J29" i="41"/>
  <c r="K13" i="43"/>
  <c r="J13" i="43"/>
  <c r="K29" i="44"/>
  <c r="J29" i="44"/>
  <c r="K13" i="46"/>
  <c r="J13" i="46"/>
  <c r="K29" i="47"/>
  <c r="J29" i="47"/>
  <c r="K13" i="49"/>
  <c r="J13" i="49"/>
  <c r="K29" i="50"/>
  <c r="J29" i="50"/>
  <c r="K13" i="52"/>
  <c r="J13" i="52"/>
  <c r="K29" i="53"/>
  <c r="J29" i="53"/>
  <c r="K13" i="55"/>
  <c r="J13" i="55"/>
  <c r="K29" i="56"/>
  <c r="J29" i="56"/>
  <c r="K13" i="58"/>
  <c r="J13" i="58"/>
  <c r="K29" i="59"/>
  <c r="J29" i="59"/>
  <c r="K13" i="61"/>
  <c r="J13" i="61"/>
  <c r="J33" i="75"/>
  <c r="J38" i="75"/>
  <c r="K13" i="78"/>
  <c r="M40" i="79"/>
  <c r="B10" i="81"/>
  <c r="J26" i="83"/>
  <c r="K34" i="83"/>
  <c r="J34" i="83"/>
  <c r="J25" i="85"/>
  <c r="J30" i="85"/>
  <c r="J18" i="86"/>
  <c r="J31" i="86"/>
  <c r="J18" i="87"/>
  <c r="K26" i="87"/>
  <c r="J26" i="87"/>
  <c r="K37" i="87"/>
  <c r="M40" i="89"/>
  <c r="H40" i="89"/>
  <c r="J25" i="89"/>
  <c r="K34" i="89"/>
  <c r="J34" i="89"/>
  <c r="I40" i="91"/>
  <c r="K9" i="91"/>
  <c r="J23" i="91"/>
  <c r="J30" i="92"/>
  <c r="J35" i="94"/>
  <c r="J29" i="95"/>
  <c r="K11" i="96"/>
  <c r="K19" i="96"/>
  <c r="K23" i="96"/>
  <c r="K29" i="96"/>
  <c r="J29" i="96"/>
  <c r="J31" i="97"/>
  <c r="N40" i="98"/>
  <c r="M40" i="99"/>
  <c r="J17" i="99"/>
  <c r="K22" i="99"/>
  <c r="J22" i="99"/>
  <c r="A12" i="101"/>
  <c r="B11" i="101"/>
  <c r="K10" i="102"/>
  <c r="K40" i="102" s="1"/>
  <c r="J10" i="102"/>
  <c r="M40" i="104"/>
  <c r="K34" i="104"/>
  <c r="J34" i="104"/>
  <c r="J10" i="105"/>
  <c r="I40" i="105"/>
  <c r="K10" i="105"/>
  <c r="K40" i="105" s="1"/>
  <c r="J20" i="106"/>
  <c r="A12" i="107"/>
  <c r="B11" i="107"/>
  <c r="J26" i="108"/>
  <c r="K30" i="108"/>
  <c r="J30" i="108"/>
  <c r="J10" i="109"/>
  <c r="J30" i="111"/>
  <c r="J32" i="111"/>
  <c r="N40" i="112"/>
  <c r="J22" i="113"/>
  <c r="K17" i="115"/>
  <c r="J17" i="115"/>
  <c r="H40" i="116"/>
  <c r="M40" i="116"/>
  <c r="J9" i="117"/>
  <c r="J15" i="117"/>
  <c r="K15" i="117"/>
  <c r="K21" i="117"/>
  <c r="J21" i="117"/>
  <c r="K23" i="117"/>
  <c r="J19" i="118"/>
  <c r="J40" i="118" s="1"/>
  <c r="K19" i="118"/>
  <c r="K32" i="118"/>
  <c r="M40" i="119"/>
  <c r="J15" i="119"/>
  <c r="K15" i="119"/>
  <c r="N40" i="121"/>
  <c r="J25" i="121"/>
  <c r="H40" i="122"/>
  <c r="J35" i="122"/>
  <c r="K35" i="122"/>
  <c r="J28" i="123"/>
  <c r="K28" i="123"/>
  <c r="B10" i="124"/>
  <c r="A11" i="124"/>
  <c r="K30" i="124"/>
  <c r="J30" i="124"/>
  <c r="K15" i="125"/>
  <c r="J15" i="125"/>
  <c r="K27" i="127"/>
  <c r="J27" i="127"/>
  <c r="I9" i="128"/>
  <c r="H40" i="128"/>
  <c r="K23" i="131"/>
  <c r="J23" i="131"/>
  <c r="J34" i="131"/>
  <c r="K15" i="132"/>
  <c r="J15" i="132"/>
  <c r="K35" i="132"/>
  <c r="J35" i="132"/>
  <c r="K13" i="137"/>
  <c r="J13" i="137"/>
  <c r="J35" i="137"/>
  <c r="K15" i="140"/>
  <c r="J15" i="140"/>
  <c r="J20" i="142"/>
  <c r="A11" i="147"/>
  <c r="B10" i="147"/>
  <c r="J36" i="148"/>
  <c r="J37" i="150"/>
  <c r="K37" i="150"/>
  <c r="K18" i="152"/>
  <c r="K23" i="152"/>
  <c r="J23" i="152"/>
  <c r="K31" i="152"/>
  <c r="J31" i="152"/>
  <c r="J35" i="155"/>
  <c r="K35" i="155"/>
  <c r="K23" i="156"/>
  <c r="J23" i="156"/>
  <c r="L40" i="157"/>
  <c r="J17" i="159"/>
  <c r="K17" i="159"/>
  <c r="J31" i="159"/>
  <c r="K31" i="159"/>
  <c r="B10" i="162"/>
  <c r="A11" i="162"/>
  <c r="J23" i="163"/>
  <c r="J30" i="164"/>
  <c r="K30" i="164"/>
  <c r="J18" i="165"/>
  <c r="K18" i="165"/>
  <c r="K29" i="176"/>
  <c r="J29" i="176"/>
  <c r="K13" i="180"/>
  <c r="J13" i="180"/>
  <c r="J25" i="93"/>
  <c r="K25" i="93"/>
  <c r="I40" i="98"/>
  <c r="N40" i="99"/>
  <c r="K12" i="109"/>
  <c r="J12" i="109"/>
  <c r="J19" i="112"/>
  <c r="K19" i="112"/>
  <c r="K37" i="112"/>
  <c r="J37" i="112"/>
  <c r="J19" i="113"/>
  <c r="K19" i="113"/>
  <c r="K25" i="113"/>
  <c r="J25" i="113"/>
  <c r="L40" i="115"/>
  <c r="J11" i="115"/>
  <c r="K11" i="115"/>
  <c r="H40" i="117"/>
  <c r="I10" i="117"/>
  <c r="L40" i="119"/>
  <c r="J11" i="119"/>
  <c r="K11" i="119"/>
  <c r="I10" i="120"/>
  <c r="I40" i="120" s="1"/>
  <c r="H40" i="120"/>
  <c r="J28" i="120"/>
  <c r="K28" i="120"/>
  <c r="J12" i="121"/>
  <c r="K12" i="121"/>
  <c r="K38" i="121"/>
  <c r="J38" i="121"/>
  <c r="K21" i="123"/>
  <c r="J21" i="123"/>
  <c r="K29" i="124"/>
  <c r="J29" i="124"/>
  <c r="J28" i="125"/>
  <c r="K28" i="125"/>
  <c r="N40" i="127"/>
  <c r="K23" i="127"/>
  <c r="J23" i="127"/>
  <c r="B10" i="129"/>
  <c r="A11" i="129"/>
  <c r="J24" i="131"/>
  <c r="K24" i="131"/>
  <c r="J12" i="132"/>
  <c r="K12" i="132"/>
  <c r="L40" i="135"/>
  <c r="K17" i="140"/>
  <c r="J17" i="140"/>
  <c r="L40" i="142"/>
  <c r="I9" i="143"/>
  <c r="H40" i="143"/>
  <c r="K24" i="144"/>
  <c r="J24" i="144"/>
  <c r="K35" i="144"/>
  <c r="J35" i="144"/>
  <c r="J37" i="146"/>
  <c r="K37" i="146"/>
  <c r="H40" i="147"/>
  <c r="K36" i="147"/>
  <c r="J36" i="147"/>
  <c r="K15" i="149"/>
  <c r="J15" i="149"/>
  <c r="K10" i="151"/>
  <c r="K40" i="151" s="1"/>
  <c r="I40" i="151"/>
  <c r="K12" i="151"/>
  <c r="J12" i="151"/>
  <c r="B10" i="156"/>
  <c r="A11" i="156"/>
  <c r="J22" i="158"/>
  <c r="K22" i="158"/>
  <c r="J35" i="163"/>
  <c r="K35" i="163"/>
  <c r="J22" i="166"/>
  <c r="K22" i="166"/>
  <c r="J10" i="167"/>
  <c r="K10" i="167"/>
  <c r="K33" i="167"/>
  <c r="J33" i="167"/>
  <c r="K17" i="168"/>
  <c r="J17" i="168"/>
  <c r="J26" i="168"/>
  <c r="K26" i="168"/>
  <c r="H40" i="176"/>
  <c r="J24" i="184"/>
  <c r="K24" i="184"/>
  <c r="K38" i="88"/>
  <c r="J38" i="88"/>
  <c r="I40" i="89"/>
  <c r="N40" i="90"/>
  <c r="J31" i="96"/>
  <c r="K31" i="96"/>
  <c r="L40" i="98"/>
  <c r="K10" i="99"/>
  <c r="K40" i="99" s="1"/>
  <c r="J10" i="99"/>
  <c r="B12" i="105"/>
  <c r="N40" i="106"/>
  <c r="A13" i="110"/>
  <c r="B12" i="110"/>
  <c r="N40" i="113"/>
  <c r="L40" i="114"/>
  <c r="J32" i="114"/>
  <c r="K32" i="114"/>
  <c r="N40" i="116"/>
  <c r="K13" i="118"/>
  <c r="J13" i="118"/>
  <c r="N40" i="119"/>
  <c r="J35" i="119"/>
  <c r="K35" i="119"/>
  <c r="J31" i="121"/>
  <c r="K31" i="121"/>
  <c r="M40" i="122"/>
  <c r="B11" i="126"/>
  <c r="A12" i="126"/>
  <c r="K10" i="127"/>
  <c r="J10" i="127"/>
  <c r="J40" i="127" s="1"/>
  <c r="J28" i="127"/>
  <c r="K28" i="127"/>
  <c r="I40" i="130"/>
  <c r="J16" i="130"/>
  <c r="K16" i="130"/>
  <c r="J24" i="130"/>
  <c r="K24" i="130"/>
  <c r="K27" i="131"/>
  <c r="J27" i="131"/>
  <c r="K30" i="135"/>
  <c r="J30" i="135"/>
  <c r="K26" i="137"/>
  <c r="J26" i="137"/>
  <c r="K18" i="138"/>
  <c r="J18" i="138"/>
  <c r="K11" i="139"/>
  <c r="J11" i="139"/>
  <c r="K20" i="145"/>
  <c r="J20" i="145"/>
  <c r="K16" i="148"/>
  <c r="J16" i="148"/>
  <c r="K37" i="148"/>
  <c r="J37" i="148"/>
  <c r="M40" i="149"/>
  <c r="K26" i="150"/>
  <c r="J26" i="150"/>
  <c r="J19" i="151"/>
  <c r="K19" i="151"/>
  <c r="K32" i="151"/>
  <c r="J32" i="151"/>
  <c r="K22" i="153"/>
  <c r="J22" i="153"/>
  <c r="K36" i="164"/>
  <c r="J36" i="164"/>
  <c r="K21" i="165"/>
  <c r="J21" i="165"/>
  <c r="J26" i="165"/>
  <c r="K26" i="165"/>
  <c r="K29" i="167"/>
  <c r="J29" i="167"/>
  <c r="J38" i="167"/>
  <c r="K38" i="167"/>
  <c r="M40" i="169"/>
  <c r="J28" i="170"/>
  <c r="K28" i="170"/>
  <c r="K22" i="171"/>
  <c r="J22" i="171"/>
  <c r="K37" i="173"/>
  <c r="J37" i="173"/>
  <c r="A14" i="174"/>
  <c r="B13" i="174"/>
  <c r="K18" i="92"/>
  <c r="J18" i="92"/>
  <c r="L40" i="95"/>
  <c r="M40" i="98"/>
  <c r="K34" i="99"/>
  <c r="J34" i="99"/>
  <c r="L40" i="101"/>
  <c r="I9" i="103"/>
  <c r="H40" i="103"/>
  <c r="K26" i="104"/>
  <c r="J26" i="104"/>
  <c r="L40" i="107"/>
  <c r="K34" i="108"/>
  <c r="J34" i="108"/>
  <c r="L40" i="110"/>
  <c r="J22" i="115"/>
  <c r="K22" i="115"/>
  <c r="J28" i="115"/>
  <c r="K28" i="115"/>
  <c r="J27" i="117"/>
  <c r="K27" i="117"/>
  <c r="L40" i="118"/>
  <c r="J31" i="119"/>
  <c r="K31" i="119"/>
  <c r="J15" i="123"/>
  <c r="K15" i="123"/>
  <c r="K23" i="125"/>
  <c r="J23" i="125"/>
  <c r="J29" i="125"/>
  <c r="K29" i="125"/>
  <c r="B11" i="130"/>
  <c r="A12" i="130"/>
  <c r="J20" i="130"/>
  <c r="K20" i="130"/>
  <c r="K31" i="131"/>
  <c r="J31" i="131"/>
  <c r="N40" i="133"/>
  <c r="J12" i="134"/>
  <c r="K12" i="134"/>
  <c r="K10" i="136"/>
  <c r="J10" i="136"/>
  <c r="K23" i="136"/>
  <c r="J23" i="136"/>
  <c r="K25" i="136"/>
  <c r="J25" i="136"/>
  <c r="K10" i="138"/>
  <c r="J10" i="138"/>
  <c r="K37" i="138"/>
  <c r="J37" i="138"/>
  <c r="J13" i="144"/>
  <c r="K13" i="144"/>
  <c r="K9" i="146"/>
  <c r="J9" i="146"/>
  <c r="I40" i="146"/>
  <c r="A13" i="146"/>
  <c r="B12" i="146"/>
  <c r="K20" i="146"/>
  <c r="J20" i="146"/>
  <c r="K20" i="148"/>
  <c r="J20" i="148"/>
  <c r="K35" i="149"/>
  <c r="J35" i="149"/>
  <c r="J13" i="151"/>
  <c r="K13" i="151"/>
  <c r="I9" i="154"/>
  <c r="H40" i="154"/>
  <c r="K28" i="154"/>
  <c r="J28" i="154"/>
  <c r="J32" i="154"/>
  <c r="K32" i="154"/>
  <c r="M40" i="155"/>
  <c r="K13" i="164"/>
  <c r="J13" i="164"/>
  <c r="H40" i="166"/>
  <c r="I9" i="166"/>
  <c r="K27" i="167"/>
  <c r="J27" i="167"/>
  <c r="J34" i="167"/>
  <c r="K34" i="167"/>
  <c r="N40" i="169"/>
  <c r="J14" i="169"/>
  <c r="K14" i="169"/>
  <c r="J24" i="169"/>
  <c r="K24" i="169"/>
  <c r="K31" i="171"/>
  <c r="J31" i="171"/>
  <c r="K37" i="172"/>
  <c r="J37" i="172"/>
  <c r="K32" i="175"/>
  <c r="J32" i="175"/>
  <c r="M40" i="90"/>
  <c r="M40" i="92"/>
  <c r="N40" i="96"/>
  <c r="K13" i="96"/>
  <c r="J13" i="96"/>
  <c r="I9" i="100"/>
  <c r="H40" i="100"/>
  <c r="K25" i="108"/>
  <c r="J25" i="108"/>
  <c r="H40" i="109"/>
  <c r="J33" i="110"/>
  <c r="K33" i="110"/>
  <c r="J20" i="116"/>
  <c r="K20" i="116"/>
  <c r="I40" i="118"/>
  <c r="B11" i="118"/>
  <c r="A12" i="118"/>
  <c r="J20" i="119"/>
  <c r="K20" i="119"/>
  <c r="M40" i="121"/>
  <c r="J19" i="123"/>
  <c r="K19" i="123"/>
  <c r="J23" i="123"/>
  <c r="K23" i="123"/>
  <c r="K18" i="125"/>
  <c r="J18" i="125"/>
  <c r="J24" i="126"/>
  <c r="K24" i="126"/>
  <c r="H40" i="129"/>
  <c r="I9" i="129"/>
  <c r="K31" i="129"/>
  <c r="J31" i="129"/>
  <c r="K22" i="130"/>
  <c r="J22" i="130"/>
  <c r="J24" i="133"/>
  <c r="K24" i="133"/>
  <c r="K15" i="134"/>
  <c r="J15" i="134"/>
  <c r="J32" i="135"/>
  <c r="K32" i="135"/>
  <c r="K34" i="135"/>
  <c r="J34" i="135"/>
  <c r="L40" i="136"/>
  <c r="K19" i="137"/>
  <c r="J19" i="137"/>
  <c r="L40" i="139"/>
  <c r="J22" i="139"/>
  <c r="K22" i="139"/>
  <c r="K23" i="141"/>
  <c r="J23" i="141"/>
  <c r="A13" i="142"/>
  <c r="B12" i="142"/>
  <c r="M40" i="146"/>
  <c r="M40" i="148"/>
  <c r="K28" i="151"/>
  <c r="J28" i="151"/>
  <c r="K30" i="152"/>
  <c r="J30" i="152"/>
  <c r="J27" i="155"/>
  <c r="K27" i="155"/>
  <c r="J9" i="156"/>
  <c r="I40" i="156"/>
  <c r="J29" i="156"/>
  <c r="K29" i="156"/>
  <c r="K11" i="167"/>
  <c r="J11" i="167"/>
  <c r="H40" i="171"/>
  <c r="K17" i="171"/>
  <c r="J17" i="171"/>
  <c r="K31" i="172"/>
  <c r="J31" i="172"/>
  <c r="I14" i="173"/>
  <c r="H40" i="173"/>
  <c r="K25" i="175"/>
  <c r="J25" i="175"/>
  <c r="J36" i="175"/>
  <c r="K36" i="175"/>
  <c r="J30" i="181"/>
  <c r="K30" i="181"/>
  <c r="J34" i="187"/>
  <c r="K34" i="187"/>
  <c r="N40" i="93"/>
  <c r="K9" i="95"/>
  <c r="K23" i="99"/>
  <c r="J23" i="99"/>
  <c r="L40" i="100"/>
  <c r="K36" i="100"/>
  <c r="K17" i="101"/>
  <c r="K26" i="112"/>
  <c r="J26" i="112"/>
  <c r="J27" i="113"/>
  <c r="K27" i="113"/>
  <c r="J19" i="115"/>
  <c r="K19" i="115"/>
  <c r="J24" i="119"/>
  <c r="K24" i="119"/>
  <c r="J32" i="119"/>
  <c r="K32" i="119"/>
  <c r="K19" i="120"/>
  <c r="K31" i="120"/>
  <c r="I40" i="121"/>
  <c r="J12" i="122"/>
  <c r="K12" i="122"/>
  <c r="J38" i="123"/>
  <c r="K38" i="123"/>
  <c r="H40" i="125"/>
  <c r="I9" i="125"/>
  <c r="K31" i="125"/>
  <c r="J31" i="125"/>
  <c r="K22" i="126"/>
  <c r="J22" i="126"/>
  <c r="K22" i="127"/>
  <c r="K27" i="129"/>
  <c r="J27" i="129"/>
  <c r="J32" i="130"/>
  <c r="K32" i="130"/>
  <c r="J36" i="130"/>
  <c r="K36" i="130"/>
  <c r="K25" i="132"/>
  <c r="K27" i="132"/>
  <c r="J27" i="132"/>
  <c r="L40" i="133"/>
  <c r="J22" i="133"/>
  <c r="J28" i="133"/>
  <c r="K28" i="133"/>
  <c r="J20" i="135"/>
  <c r="K20" i="135"/>
  <c r="K22" i="135"/>
  <c r="J22" i="135"/>
  <c r="H40" i="137"/>
  <c r="K28" i="137"/>
  <c r="J28" i="137"/>
  <c r="I9" i="138"/>
  <c r="H40" i="138"/>
  <c r="K13" i="138"/>
  <c r="J13" i="138"/>
  <c r="J29" i="141"/>
  <c r="K29" i="141"/>
  <c r="K31" i="141"/>
  <c r="J31" i="141"/>
  <c r="K32" i="142"/>
  <c r="J32" i="142"/>
  <c r="K11" i="143"/>
  <c r="J11" i="143"/>
  <c r="J29" i="143"/>
  <c r="K29" i="143"/>
  <c r="H40" i="145"/>
  <c r="I9" i="145"/>
  <c r="H40" i="148"/>
  <c r="I13" i="148"/>
  <c r="B10" i="149"/>
  <c r="A11" i="149"/>
  <c r="K19" i="149"/>
  <c r="J19" i="149"/>
  <c r="K25" i="149"/>
  <c r="J25" i="149"/>
  <c r="N40" i="155"/>
  <c r="J21" i="156"/>
  <c r="K21" i="156"/>
  <c r="J27" i="156"/>
  <c r="K27" i="156"/>
  <c r="K28" i="157"/>
  <c r="J28" i="157"/>
  <c r="I10" i="159"/>
  <c r="H40" i="159"/>
  <c r="K26" i="160"/>
  <c r="J26" i="160"/>
  <c r="J18" i="162"/>
  <c r="K18" i="162"/>
  <c r="J27" i="162"/>
  <c r="K27" i="162"/>
  <c r="J34" i="164"/>
  <c r="K34" i="164"/>
  <c r="J22" i="168"/>
  <c r="K22" i="168"/>
  <c r="I10" i="171"/>
  <c r="K25" i="171"/>
  <c r="J25" i="171"/>
  <c r="B12" i="179"/>
  <c r="K33" i="183"/>
  <c r="J33" i="183"/>
  <c r="J20" i="184"/>
  <c r="K12" i="107"/>
  <c r="J12" i="107"/>
  <c r="K36" i="107"/>
  <c r="J36" i="107"/>
  <c r="K34" i="113"/>
  <c r="J34" i="113"/>
  <c r="K38" i="114"/>
  <c r="J38" i="114"/>
  <c r="K25" i="118"/>
  <c r="J25" i="118"/>
  <c r="J27" i="118"/>
  <c r="K27" i="118"/>
  <c r="J16" i="119"/>
  <c r="K16" i="119"/>
  <c r="K10" i="122"/>
  <c r="J10" i="122"/>
  <c r="K18" i="122"/>
  <c r="J18" i="122"/>
  <c r="J24" i="122"/>
  <c r="K24" i="122"/>
  <c r="I40" i="123"/>
  <c r="K9" i="123"/>
  <c r="J9" i="123"/>
  <c r="J36" i="123"/>
  <c r="K36" i="123"/>
  <c r="K27" i="125"/>
  <c r="J27" i="125"/>
  <c r="J32" i="126"/>
  <c r="K32" i="126"/>
  <c r="J36" i="126"/>
  <c r="K36" i="126"/>
  <c r="K31" i="128"/>
  <c r="J31" i="128"/>
  <c r="K38" i="130"/>
  <c r="J38" i="130"/>
  <c r="N40" i="131"/>
  <c r="K15" i="131"/>
  <c r="J15" i="131"/>
  <c r="I9" i="132"/>
  <c r="H40" i="132"/>
  <c r="K18" i="132"/>
  <c r="J18" i="132"/>
  <c r="L40" i="134"/>
  <c r="K13" i="134"/>
  <c r="J13" i="134"/>
  <c r="K23" i="134"/>
  <c r="J23" i="134"/>
  <c r="K25" i="134"/>
  <c r="J25" i="134"/>
  <c r="K27" i="134"/>
  <c r="J27" i="134"/>
  <c r="K10" i="137"/>
  <c r="K40" i="137" s="1"/>
  <c r="I40" i="137"/>
  <c r="L40" i="138"/>
  <c r="K19" i="138"/>
  <c r="J19" i="138"/>
  <c r="K29" i="138"/>
  <c r="J29" i="138"/>
  <c r="K31" i="138"/>
  <c r="J31" i="138"/>
  <c r="M40" i="140"/>
  <c r="K13" i="140"/>
  <c r="J13" i="140"/>
  <c r="K21" i="140"/>
  <c r="J21" i="140"/>
  <c r="B12" i="141"/>
  <c r="A13" i="141"/>
  <c r="K21" i="142"/>
  <c r="J21" i="142"/>
  <c r="K20" i="143"/>
  <c r="J20" i="143"/>
  <c r="A13" i="144"/>
  <c r="B12" i="144"/>
  <c r="K19" i="144"/>
  <c r="J19" i="144"/>
  <c r="J17" i="147"/>
  <c r="K17" i="147"/>
  <c r="K19" i="147"/>
  <c r="J19" i="147"/>
  <c r="K25" i="147"/>
  <c r="J25" i="147"/>
  <c r="A13" i="148"/>
  <c r="B12" i="148"/>
  <c r="K17" i="150"/>
  <c r="J17" i="150"/>
  <c r="K11" i="151"/>
  <c r="J11" i="151"/>
  <c r="J40" i="151" s="1"/>
  <c r="M40" i="151"/>
  <c r="J37" i="151"/>
  <c r="K37" i="151"/>
  <c r="K35" i="152"/>
  <c r="J35" i="152"/>
  <c r="K24" i="153"/>
  <c r="J24" i="153"/>
  <c r="H40" i="156"/>
  <c r="K37" i="161"/>
  <c r="J37" i="161"/>
  <c r="J34" i="162"/>
  <c r="K34" i="162"/>
  <c r="K25" i="164"/>
  <c r="J25" i="164"/>
  <c r="K32" i="164"/>
  <c r="J32" i="164"/>
  <c r="K21" i="166"/>
  <c r="J21" i="166"/>
  <c r="K25" i="167"/>
  <c r="J25" i="167"/>
  <c r="K12" i="173"/>
  <c r="J12" i="173"/>
  <c r="I40" i="173"/>
  <c r="L40" i="177"/>
  <c r="N40" i="177"/>
  <c r="K17" i="177"/>
  <c r="J17" i="177"/>
  <c r="K31" i="180"/>
  <c r="J31" i="180"/>
  <c r="A11" i="181"/>
  <c r="B10" i="181"/>
  <c r="A13" i="184"/>
  <c r="B12" i="184"/>
  <c r="J16" i="184"/>
  <c r="K16" i="184"/>
  <c r="K15" i="186"/>
  <c r="J15" i="186"/>
  <c r="N40" i="101"/>
  <c r="J27" i="115"/>
  <c r="K27" i="115"/>
  <c r="B10" i="122"/>
  <c r="A11" i="122"/>
  <c r="J16" i="123"/>
  <c r="K16" i="123"/>
  <c r="I40" i="124"/>
  <c r="K27" i="126"/>
  <c r="J27" i="126"/>
  <c r="K27" i="130"/>
  <c r="J27" i="130"/>
  <c r="N40" i="135"/>
  <c r="J28" i="135"/>
  <c r="K28" i="135"/>
  <c r="K22" i="137"/>
  <c r="J22" i="137"/>
  <c r="K36" i="137"/>
  <c r="J36" i="137"/>
  <c r="A11" i="138"/>
  <c r="B10" i="138"/>
  <c r="K36" i="138"/>
  <c r="J36" i="138"/>
  <c r="K35" i="141"/>
  <c r="J35" i="141"/>
  <c r="K23" i="149"/>
  <c r="J23" i="149"/>
  <c r="K27" i="149"/>
  <c r="J27" i="149"/>
  <c r="K22" i="150"/>
  <c r="J22" i="150"/>
  <c r="B12" i="155"/>
  <c r="A13" i="155"/>
  <c r="K15" i="155"/>
  <c r="J15" i="155"/>
  <c r="I9" i="158"/>
  <c r="H40" i="158"/>
  <c r="K23" i="158"/>
  <c r="J23" i="158"/>
  <c r="K35" i="158"/>
  <c r="J35" i="158"/>
  <c r="J24" i="160"/>
  <c r="K24" i="160"/>
  <c r="J37" i="160"/>
  <c r="K37" i="160"/>
  <c r="K27" i="163"/>
  <c r="J27" i="163"/>
  <c r="K37" i="165"/>
  <c r="J37" i="165"/>
  <c r="K13" i="168"/>
  <c r="J13" i="168"/>
  <c r="J15" i="168"/>
  <c r="K15" i="168"/>
  <c r="K34" i="171"/>
  <c r="J34" i="171"/>
  <c r="K35" i="177"/>
  <c r="J35" i="177"/>
  <c r="K38" i="178"/>
  <c r="J38" i="178"/>
  <c r="H40" i="179"/>
  <c r="I10" i="179"/>
  <c r="K35" i="181"/>
  <c r="J35" i="181"/>
  <c r="K19" i="185"/>
  <c r="J19" i="185"/>
  <c r="J12" i="187"/>
  <c r="K12" i="187"/>
  <c r="K24" i="189"/>
  <c r="J24" i="189"/>
  <c r="N40" i="104"/>
  <c r="L40" i="112"/>
  <c r="J24" i="115"/>
  <c r="K24" i="115"/>
  <c r="H40" i="124"/>
  <c r="L40" i="127"/>
  <c r="L40" i="131"/>
  <c r="M40" i="133"/>
  <c r="K35" i="133"/>
  <c r="J35" i="133"/>
  <c r="K10" i="135"/>
  <c r="K40" i="135" s="1"/>
  <c r="J10" i="135"/>
  <c r="K28" i="136"/>
  <c r="J28" i="136"/>
  <c r="M40" i="137"/>
  <c r="K28" i="139"/>
  <c r="J28" i="139"/>
  <c r="K12" i="141"/>
  <c r="J12" i="141"/>
  <c r="K25" i="141"/>
  <c r="J25" i="141"/>
  <c r="K25" i="142"/>
  <c r="J25" i="142"/>
  <c r="J13" i="145"/>
  <c r="K13" i="145"/>
  <c r="L40" i="147"/>
  <c r="K19" i="148"/>
  <c r="J19" i="148"/>
  <c r="B13" i="150"/>
  <c r="A14" i="150"/>
  <c r="K15" i="150"/>
  <c r="J15" i="150"/>
  <c r="J29" i="150"/>
  <c r="K29" i="150"/>
  <c r="J33" i="154"/>
  <c r="K33" i="154"/>
  <c r="K20" i="155"/>
  <c r="J20" i="155"/>
  <c r="K35" i="157"/>
  <c r="J35" i="157"/>
  <c r="J14" i="158"/>
  <c r="K14" i="158"/>
  <c r="B12" i="159"/>
  <c r="A13" i="159"/>
  <c r="K23" i="159"/>
  <c r="J23" i="159"/>
  <c r="K36" i="159"/>
  <c r="J36" i="159"/>
  <c r="K12" i="162"/>
  <c r="J12" i="162"/>
  <c r="B12" i="163"/>
  <c r="A13" i="163"/>
  <c r="K13" i="163"/>
  <c r="J13" i="163"/>
  <c r="K17" i="163"/>
  <c r="J17" i="163"/>
  <c r="K21" i="163"/>
  <c r="J21" i="163"/>
  <c r="K17" i="164"/>
  <c r="J17" i="164"/>
  <c r="K23" i="166"/>
  <c r="J23" i="166"/>
  <c r="K25" i="166"/>
  <c r="J25" i="166"/>
  <c r="J18" i="168"/>
  <c r="K18" i="168"/>
  <c r="M40" i="177"/>
  <c r="K14" i="177"/>
  <c r="J14" i="177"/>
  <c r="K11" i="184"/>
  <c r="J11" i="184"/>
  <c r="N40" i="97"/>
  <c r="N40" i="109"/>
  <c r="K10" i="114"/>
  <c r="J10" i="114"/>
  <c r="J20" i="114"/>
  <c r="K20" i="114"/>
  <c r="M40" i="115"/>
  <c r="J15" i="115"/>
  <c r="K15" i="115"/>
  <c r="H40" i="118"/>
  <c r="L40" i="120"/>
  <c r="J11" i="123"/>
  <c r="K11" i="123"/>
  <c r="J20" i="123"/>
  <c r="K20" i="123"/>
  <c r="K34" i="125"/>
  <c r="J34" i="125"/>
  <c r="H40" i="126"/>
  <c r="K15" i="126"/>
  <c r="J15" i="126"/>
  <c r="K34" i="129"/>
  <c r="J34" i="129"/>
  <c r="H40" i="130"/>
  <c r="K15" i="130"/>
  <c r="J15" i="130"/>
  <c r="K19" i="133"/>
  <c r="J19" i="133"/>
  <c r="J21" i="133"/>
  <c r="K21" i="133"/>
  <c r="K12" i="138"/>
  <c r="J12" i="138"/>
  <c r="N40" i="140"/>
  <c r="K20" i="140"/>
  <c r="J20" i="140"/>
  <c r="K9" i="142"/>
  <c r="J9" i="142"/>
  <c r="K23" i="142"/>
  <c r="J23" i="142"/>
  <c r="K19" i="143"/>
  <c r="J19" i="143"/>
  <c r="J33" i="143"/>
  <c r="K33" i="143"/>
  <c r="K23" i="147"/>
  <c r="J23" i="147"/>
  <c r="L40" i="148"/>
  <c r="L40" i="149"/>
  <c r="K20" i="149"/>
  <c r="J20" i="149"/>
  <c r="K19" i="154"/>
  <c r="J19" i="154"/>
  <c r="K16" i="155"/>
  <c r="J16" i="155"/>
  <c r="I10" i="160"/>
  <c r="H40" i="160"/>
  <c r="K33" i="161"/>
  <c r="J33" i="161"/>
  <c r="J23" i="162"/>
  <c r="K23" i="162"/>
  <c r="K25" i="162"/>
  <c r="J25" i="162"/>
  <c r="K32" i="162"/>
  <c r="J32" i="162"/>
  <c r="K33" i="164"/>
  <c r="J33" i="164"/>
  <c r="K13" i="167"/>
  <c r="J13" i="167"/>
  <c r="K30" i="169"/>
  <c r="J30" i="169"/>
  <c r="K15" i="170"/>
  <c r="J15" i="170"/>
  <c r="K19" i="175"/>
  <c r="J19" i="175"/>
  <c r="K33" i="177"/>
  <c r="J33" i="177"/>
  <c r="A11" i="113"/>
  <c r="L40" i="121"/>
  <c r="M40" i="124"/>
  <c r="M40" i="125"/>
  <c r="L40" i="126"/>
  <c r="M40" i="129"/>
  <c r="L40" i="130"/>
  <c r="J14" i="137"/>
  <c r="J40" i="137" s="1"/>
  <c r="K14" i="137"/>
  <c r="K10" i="140"/>
  <c r="K32" i="140"/>
  <c r="J32" i="140"/>
  <c r="K37" i="140"/>
  <c r="J37" i="140"/>
  <c r="K19" i="142"/>
  <c r="J19" i="142"/>
  <c r="L40" i="144"/>
  <c r="K19" i="145"/>
  <c r="J19" i="145"/>
  <c r="K35" i="147"/>
  <c r="J35" i="147"/>
  <c r="J13" i="149"/>
  <c r="K13" i="149"/>
  <c r="J21" i="153"/>
  <c r="K21" i="153"/>
  <c r="J29" i="155"/>
  <c r="K29" i="155"/>
  <c r="K19" i="157"/>
  <c r="J19" i="157"/>
  <c r="K34" i="159"/>
  <c r="J34" i="159"/>
  <c r="A12" i="161"/>
  <c r="B11" i="161"/>
  <c r="K17" i="161"/>
  <c r="J17" i="161"/>
  <c r="K34" i="161"/>
  <c r="J34" i="161"/>
  <c r="K9" i="163"/>
  <c r="J9" i="163"/>
  <c r="K29" i="165"/>
  <c r="J29" i="165"/>
  <c r="K11" i="166"/>
  <c r="J11" i="166"/>
  <c r="K26" i="171"/>
  <c r="J26" i="171"/>
  <c r="K13" i="172"/>
  <c r="J13" i="172"/>
  <c r="M40" i="175"/>
  <c r="K38" i="177"/>
  <c r="J38" i="177"/>
  <c r="K23" i="182"/>
  <c r="J23" i="182"/>
  <c r="K31" i="182"/>
  <c r="J31" i="182"/>
  <c r="B12" i="183"/>
  <c r="A13" i="183"/>
  <c r="K16" i="183"/>
  <c r="J16" i="183"/>
  <c r="K22" i="184"/>
  <c r="J22" i="184"/>
  <c r="J29" i="188"/>
  <c r="K29" i="188"/>
  <c r="K17" i="189"/>
  <c r="J17" i="189"/>
  <c r="L40" i="124"/>
  <c r="L40" i="125"/>
  <c r="M40" i="128"/>
  <c r="L40" i="129"/>
  <c r="M40" i="132"/>
  <c r="K26" i="138"/>
  <c r="J26" i="138"/>
  <c r="K12" i="139"/>
  <c r="J12" i="139"/>
  <c r="N40" i="141"/>
  <c r="K16" i="141"/>
  <c r="J16" i="141"/>
  <c r="M40" i="142"/>
  <c r="K35" i="145"/>
  <c r="J35" i="145"/>
  <c r="K35" i="148"/>
  <c r="J35" i="148"/>
  <c r="J29" i="149"/>
  <c r="K29" i="149"/>
  <c r="J29" i="153"/>
  <c r="K29" i="153"/>
  <c r="K36" i="155"/>
  <c r="J36" i="155"/>
  <c r="J9" i="159"/>
  <c r="K9" i="159"/>
  <c r="J11" i="159"/>
  <c r="K11" i="159"/>
  <c r="K23" i="160"/>
  <c r="J23" i="160"/>
  <c r="H40" i="162"/>
  <c r="K37" i="162"/>
  <c r="J37" i="162"/>
  <c r="J14" i="163"/>
  <c r="K14" i="163"/>
  <c r="J24" i="164"/>
  <c r="K24" i="164"/>
  <c r="J10" i="165"/>
  <c r="K10" i="165"/>
  <c r="L40" i="166"/>
  <c r="J14" i="166"/>
  <c r="K14" i="166"/>
  <c r="K29" i="166"/>
  <c r="J29" i="166"/>
  <c r="M40" i="168"/>
  <c r="K38" i="170"/>
  <c r="J38" i="170"/>
  <c r="H40" i="172"/>
  <c r="J35" i="174"/>
  <c r="K35" i="174"/>
  <c r="K26" i="182"/>
  <c r="J26" i="182"/>
  <c r="J10" i="184"/>
  <c r="K10" i="184"/>
  <c r="K35" i="186"/>
  <c r="J35" i="186"/>
  <c r="L40" i="117"/>
  <c r="K23" i="124"/>
  <c r="J23" i="124"/>
  <c r="K11" i="125"/>
  <c r="J11" i="125"/>
  <c r="K35" i="127"/>
  <c r="J35" i="127"/>
  <c r="K23" i="128"/>
  <c r="J23" i="128"/>
  <c r="K11" i="129"/>
  <c r="J11" i="129"/>
  <c r="K35" i="131"/>
  <c r="J35" i="131"/>
  <c r="K31" i="132"/>
  <c r="J31" i="132"/>
  <c r="K19" i="135"/>
  <c r="J19" i="135"/>
  <c r="K27" i="135"/>
  <c r="J27" i="135"/>
  <c r="K25" i="137"/>
  <c r="J25" i="137"/>
  <c r="K23" i="143"/>
  <c r="J23" i="143"/>
  <c r="K25" i="143"/>
  <c r="J25" i="143"/>
  <c r="K23" i="145"/>
  <c r="J23" i="145"/>
  <c r="L40" i="150"/>
  <c r="J25" i="150"/>
  <c r="K25" i="150"/>
  <c r="B12" i="152"/>
  <c r="A13" i="152"/>
  <c r="N40" i="153"/>
  <c r="J13" i="153"/>
  <c r="K13" i="153"/>
  <c r="K31" i="156"/>
  <c r="J31" i="156"/>
  <c r="K19" i="158"/>
  <c r="J19" i="158"/>
  <c r="J33" i="158"/>
  <c r="K33" i="158"/>
  <c r="K9" i="162"/>
  <c r="J9" i="162"/>
  <c r="J40" i="162" s="1"/>
  <c r="I40" i="162"/>
  <c r="K37" i="163"/>
  <c r="J37" i="163"/>
  <c r="K29" i="164"/>
  <c r="J29" i="164"/>
  <c r="J38" i="164"/>
  <c r="K38" i="164"/>
  <c r="L40" i="167"/>
  <c r="N40" i="168"/>
  <c r="K18" i="169"/>
  <c r="J18" i="169"/>
  <c r="K12" i="171"/>
  <c r="J12" i="171"/>
  <c r="K35" i="171"/>
  <c r="J35" i="171"/>
  <c r="K22" i="172"/>
  <c r="J22" i="172"/>
  <c r="K34" i="172"/>
  <c r="J34" i="172"/>
  <c r="K36" i="172"/>
  <c r="J36" i="172"/>
  <c r="L40" i="173"/>
  <c r="N40" i="176"/>
  <c r="N40" i="178"/>
  <c r="K27" i="180"/>
  <c r="J27" i="180"/>
  <c r="K25" i="181"/>
  <c r="J25" i="181"/>
  <c r="J33" i="186"/>
  <c r="K33" i="186"/>
  <c r="K36" i="150"/>
  <c r="J36" i="150"/>
  <c r="K40" i="153"/>
  <c r="N40" i="154"/>
  <c r="J17" i="154"/>
  <c r="K17" i="154"/>
  <c r="K18" i="155"/>
  <c r="J18" i="155"/>
  <c r="N40" i="158"/>
  <c r="L40" i="159"/>
  <c r="K38" i="160"/>
  <c r="J38" i="160"/>
  <c r="K17" i="162"/>
  <c r="J17" i="162"/>
  <c r="K29" i="162"/>
  <c r="J29" i="162"/>
  <c r="K31" i="162"/>
  <c r="J31" i="162"/>
  <c r="K28" i="165"/>
  <c r="J28" i="165"/>
  <c r="J31" i="166"/>
  <c r="K31" i="166"/>
  <c r="J22" i="167"/>
  <c r="K22" i="167"/>
  <c r="L40" i="170"/>
  <c r="K21" i="173"/>
  <c r="J21" i="173"/>
  <c r="K30" i="174"/>
  <c r="J30" i="174"/>
  <c r="K22" i="175"/>
  <c r="J22" i="175"/>
  <c r="K21" i="176"/>
  <c r="J21" i="176"/>
  <c r="K10" i="178"/>
  <c r="J10" i="178"/>
  <c r="J40" i="178" s="1"/>
  <c r="K18" i="178"/>
  <c r="J18" i="178"/>
  <c r="K22" i="178"/>
  <c r="J22" i="178"/>
  <c r="K26" i="179"/>
  <c r="J26" i="179"/>
  <c r="J31" i="181"/>
  <c r="K31" i="181"/>
  <c r="K26" i="183"/>
  <c r="J26" i="183"/>
  <c r="K13" i="186"/>
  <c r="J13" i="186"/>
  <c r="J29" i="187"/>
  <c r="K29" i="187"/>
  <c r="J27" i="136"/>
  <c r="K35" i="136"/>
  <c r="J35" i="136"/>
  <c r="J18" i="139"/>
  <c r="J23" i="139"/>
  <c r="B10" i="141"/>
  <c r="J32" i="141"/>
  <c r="J11" i="142"/>
  <c r="J27" i="142"/>
  <c r="M40" i="143"/>
  <c r="J16" i="145"/>
  <c r="J32" i="145"/>
  <c r="J11" i="146"/>
  <c r="J27" i="146"/>
  <c r="M40" i="147"/>
  <c r="J16" i="149"/>
  <c r="J32" i="149"/>
  <c r="J11" i="150"/>
  <c r="K11" i="152"/>
  <c r="K21" i="152"/>
  <c r="K29" i="152"/>
  <c r="L40" i="153"/>
  <c r="K25" i="154"/>
  <c r="J36" i="154"/>
  <c r="B10" i="157"/>
  <c r="A11" i="157"/>
  <c r="M40" i="157"/>
  <c r="J20" i="158"/>
  <c r="L40" i="161"/>
  <c r="J24" i="161"/>
  <c r="K24" i="161"/>
  <c r="K32" i="165"/>
  <c r="B10" i="166"/>
  <c r="A11" i="166"/>
  <c r="J12" i="166"/>
  <c r="A11" i="167"/>
  <c r="B10" i="167"/>
  <c r="J16" i="167"/>
  <c r="K10" i="168"/>
  <c r="J31" i="168"/>
  <c r="K33" i="168"/>
  <c r="J33" i="168"/>
  <c r="K15" i="173"/>
  <c r="J15" i="173"/>
  <c r="K15" i="176"/>
  <c r="J15" i="176"/>
  <c r="J19" i="177"/>
  <c r="K23" i="177"/>
  <c r="J26" i="180"/>
  <c r="J13" i="181"/>
  <c r="K26" i="181"/>
  <c r="J26" i="181"/>
  <c r="K27" i="182"/>
  <c r="J27" i="182"/>
  <c r="L40" i="185"/>
  <c r="B11" i="186"/>
  <c r="A12" i="186"/>
  <c r="N40" i="188"/>
  <c r="K35" i="142"/>
  <c r="J35" i="142"/>
  <c r="K9" i="144"/>
  <c r="J9" i="144"/>
  <c r="K23" i="144"/>
  <c r="J23" i="144"/>
  <c r="K25" i="144"/>
  <c r="J25" i="144"/>
  <c r="K19" i="146"/>
  <c r="J19" i="146"/>
  <c r="K35" i="146"/>
  <c r="J35" i="146"/>
  <c r="K9" i="148"/>
  <c r="J9" i="148"/>
  <c r="K23" i="148"/>
  <c r="J23" i="148"/>
  <c r="K25" i="148"/>
  <c r="J25" i="148"/>
  <c r="K19" i="150"/>
  <c r="J19" i="150"/>
  <c r="K36" i="151"/>
  <c r="J36" i="151"/>
  <c r="M40" i="153"/>
  <c r="K10" i="154"/>
  <c r="J10" i="154"/>
  <c r="K26" i="155"/>
  <c r="J26" i="155"/>
  <c r="K34" i="155"/>
  <c r="J34" i="155"/>
  <c r="K16" i="156"/>
  <c r="J16" i="156"/>
  <c r="K38" i="156"/>
  <c r="J38" i="156"/>
  <c r="K24" i="157"/>
  <c r="J24" i="157"/>
  <c r="K27" i="158"/>
  <c r="J27" i="158"/>
  <c r="J32" i="161"/>
  <c r="K32" i="161"/>
  <c r="J11" i="162"/>
  <c r="K11" i="162"/>
  <c r="K12" i="163"/>
  <c r="J12" i="163"/>
  <c r="K29" i="163"/>
  <c r="J29" i="163"/>
  <c r="I9" i="164"/>
  <c r="H40" i="164"/>
  <c r="K35" i="164"/>
  <c r="J35" i="164"/>
  <c r="M40" i="165"/>
  <c r="J23" i="169"/>
  <c r="K23" i="169"/>
  <c r="K16" i="170"/>
  <c r="J16" i="170"/>
  <c r="K27" i="170"/>
  <c r="J27" i="170"/>
  <c r="K9" i="173"/>
  <c r="J9" i="173"/>
  <c r="K37" i="174"/>
  <c r="J37" i="174"/>
  <c r="K11" i="175"/>
  <c r="K40" i="175" s="1"/>
  <c r="J11" i="175"/>
  <c r="K33" i="175"/>
  <c r="J33" i="175"/>
  <c r="K35" i="176"/>
  <c r="J35" i="176"/>
  <c r="K34" i="179"/>
  <c r="J34" i="179"/>
  <c r="K32" i="184"/>
  <c r="J32" i="184"/>
  <c r="K14" i="157"/>
  <c r="J14" i="157"/>
  <c r="K16" i="157"/>
  <c r="J16" i="157"/>
  <c r="K28" i="162"/>
  <c r="J28" i="162"/>
  <c r="B11" i="164"/>
  <c r="A12" i="164"/>
  <c r="H40" i="165"/>
  <c r="J10" i="166"/>
  <c r="K10" i="166"/>
  <c r="K27" i="166"/>
  <c r="J27" i="166"/>
  <c r="I9" i="167"/>
  <c r="H40" i="167"/>
  <c r="K37" i="167"/>
  <c r="J37" i="167"/>
  <c r="K25" i="168"/>
  <c r="J25" i="168"/>
  <c r="J17" i="169"/>
  <c r="K17" i="169"/>
  <c r="J19" i="170"/>
  <c r="K19" i="170"/>
  <c r="K13" i="171"/>
  <c r="J13" i="171"/>
  <c r="K26" i="173"/>
  <c r="J26" i="173"/>
  <c r="M40" i="174"/>
  <c r="N40" i="175"/>
  <c r="K24" i="175"/>
  <c r="J24" i="175"/>
  <c r="K37" i="175"/>
  <c r="J37" i="175"/>
  <c r="K36" i="176"/>
  <c r="J36" i="176"/>
  <c r="J35" i="178"/>
  <c r="K35" i="178"/>
  <c r="N40" i="181"/>
  <c r="J32" i="187"/>
  <c r="K32" i="187"/>
  <c r="J23" i="153"/>
  <c r="K23" i="153"/>
  <c r="L40" i="155"/>
  <c r="J37" i="155"/>
  <c r="K37" i="155"/>
  <c r="J22" i="157"/>
  <c r="M40" i="158"/>
  <c r="K11" i="158"/>
  <c r="J11" i="158"/>
  <c r="K17" i="158"/>
  <c r="J31" i="158"/>
  <c r="M40" i="159"/>
  <c r="K21" i="159"/>
  <c r="K12" i="160"/>
  <c r="K36" i="160"/>
  <c r="K15" i="161"/>
  <c r="K23" i="161"/>
  <c r="K13" i="162"/>
  <c r="J13" i="162"/>
  <c r="J22" i="162"/>
  <c r="K22" i="162"/>
  <c r="J26" i="162"/>
  <c r="K26" i="162"/>
  <c r="K18" i="163"/>
  <c r="J22" i="163"/>
  <c r="K22" i="163"/>
  <c r="K26" i="163"/>
  <c r="J28" i="163"/>
  <c r="K30" i="163"/>
  <c r="K32" i="163"/>
  <c r="J32" i="163"/>
  <c r="J38" i="163"/>
  <c r="K38" i="163"/>
  <c r="B10" i="164"/>
  <c r="K28" i="164"/>
  <c r="J28" i="164"/>
  <c r="K9" i="165"/>
  <c r="J9" i="165"/>
  <c r="I40" i="165"/>
  <c r="J15" i="165"/>
  <c r="M40" i="166"/>
  <c r="J35" i="166"/>
  <c r="K21" i="167"/>
  <c r="J21" i="167"/>
  <c r="K37" i="168"/>
  <c r="L40" i="169"/>
  <c r="K20" i="169"/>
  <c r="J20" i="169"/>
  <c r="B11" i="173"/>
  <c r="A12" i="173"/>
  <c r="A12" i="176"/>
  <c r="B11" i="176"/>
  <c r="K27" i="176"/>
  <c r="J27" i="176"/>
  <c r="K26" i="177"/>
  <c r="J26" i="177"/>
  <c r="K22" i="179"/>
  <c r="J22" i="179"/>
  <c r="K10" i="180"/>
  <c r="J10" i="180"/>
  <c r="N40" i="180"/>
  <c r="M40" i="181"/>
  <c r="K20" i="181"/>
  <c r="J20" i="181"/>
  <c r="K18" i="182"/>
  <c r="J18" i="182"/>
  <c r="N40" i="183"/>
  <c r="A12" i="185"/>
  <c r="B11" i="185"/>
  <c r="K19" i="186"/>
  <c r="J19" i="186"/>
  <c r="J19" i="159"/>
  <c r="K19" i="159"/>
  <c r="J29" i="160"/>
  <c r="K29" i="160"/>
  <c r="K12" i="164"/>
  <c r="J12" i="164"/>
  <c r="J26" i="164"/>
  <c r="K26" i="164"/>
  <c r="J23" i="165"/>
  <c r="K23" i="165"/>
  <c r="K33" i="165"/>
  <c r="J33" i="165"/>
  <c r="K33" i="166"/>
  <c r="J33" i="166"/>
  <c r="M40" i="167"/>
  <c r="K21" i="168"/>
  <c r="J21" i="168"/>
  <c r="K29" i="169"/>
  <c r="J29" i="169"/>
  <c r="K9" i="170"/>
  <c r="J9" i="170"/>
  <c r="B11" i="172"/>
  <c r="A12" i="172"/>
  <c r="K35" i="175"/>
  <c r="J35" i="175"/>
  <c r="K32" i="176"/>
  <c r="J32" i="176"/>
  <c r="K23" i="178"/>
  <c r="J23" i="178"/>
  <c r="K38" i="179"/>
  <c r="J38" i="179"/>
  <c r="K22" i="180"/>
  <c r="J22" i="180"/>
  <c r="K19" i="188"/>
  <c r="J19" i="188"/>
  <c r="M40" i="136"/>
  <c r="M40" i="139"/>
  <c r="J37" i="153"/>
  <c r="K37" i="153"/>
  <c r="I9" i="157"/>
  <c r="H40" i="157"/>
  <c r="K29" i="161"/>
  <c r="J29" i="161"/>
  <c r="N40" i="162"/>
  <c r="M40" i="163"/>
  <c r="N40" i="166"/>
  <c r="L40" i="168"/>
  <c r="K28" i="169"/>
  <c r="J28" i="169"/>
  <c r="A11" i="170"/>
  <c r="B10" i="170"/>
  <c r="K37" i="171"/>
  <c r="J37" i="171"/>
  <c r="J19" i="174"/>
  <c r="K19" i="174"/>
  <c r="K26" i="175"/>
  <c r="J26" i="175"/>
  <c r="K30" i="175"/>
  <c r="J30" i="175"/>
  <c r="K34" i="177"/>
  <c r="J34" i="177"/>
  <c r="L40" i="179"/>
  <c r="K27" i="179"/>
  <c r="J27" i="179"/>
  <c r="A13" i="180"/>
  <c r="B12" i="180"/>
  <c r="K21" i="180"/>
  <c r="J21" i="180"/>
  <c r="J40" i="180" s="1"/>
  <c r="K21" i="188"/>
  <c r="J21" i="188"/>
  <c r="J33" i="150"/>
  <c r="K33" i="150"/>
  <c r="N40" i="151"/>
  <c r="M40" i="152"/>
  <c r="J9" i="153"/>
  <c r="I40" i="153"/>
  <c r="A12" i="158"/>
  <c r="B11" i="158"/>
  <c r="K20" i="161"/>
  <c r="K40" i="161" s="1"/>
  <c r="J20" i="161"/>
  <c r="J26" i="161"/>
  <c r="K26" i="161"/>
  <c r="H40" i="161"/>
  <c r="J38" i="162"/>
  <c r="K38" i="162"/>
  <c r="K16" i="166"/>
  <c r="J16" i="166"/>
  <c r="K28" i="166"/>
  <c r="J28" i="166"/>
  <c r="K37" i="166"/>
  <c r="J37" i="166"/>
  <c r="H40" i="168"/>
  <c r="B11" i="168"/>
  <c r="A12" i="168"/>
  <c r="K34" i="168"/>
  <c r="J34" i="168"/>
  <c r="M40" i="172"/>
  <c r="K31" i="173"/>
  <c r="J31" i="173"/>
  <c r="K34" i="174"/>
  <c r="J34" i="174"/>
  <c r="K18" i="175"/>
  <c r="J18" i="175"/>
  <c r="J40" i="175" s="1"/>
  <c r="A12" i="178"/>
  <c r="B11" i="178"/>
  <c r="L40" i="180"/>
  <c r="K14" i="180"/>
  <c r="J14" i="180"/>
  <c r="K25" i="185"/>
  <c r="J25" i="185"/>
  <c r="K27" i="186"/>
  <c r="J27" i="186"/>
  <c r="J28" i="187"/>
  <c r="K28" i="187"/>
  <c r="A12" i="188"/>
  <c r="B11" i="188"/>
  <c r="M40" i="138"/>
  <c r="M40" i="141"/>
  <c r="N40" i="142"/>
  <c r="N40" i="143"/>
  <c r="N40" i="144"/>
  <c r="N40" i="145"/>
  <c r="N40" i="146"/>
  <c r="N40" i="147"/>
  <c r="N40" i="148"/>
  <c r="N40" i="149"/>
  <c r="B12" i="151"/>
  <c r="A13" i="151"/>
  <c r="N40" i="152"/>
  <c r="K15" i="152"/>
  <c r="J15" i="152"/>
  <c r="L40" i="154"/>
  <c r="K10" i="155"/>
  <c r="J10" i="155"/>
  <c r="N40" i="157"/>
  <c r="J25" i="159"/>
  <c r="K25" i="159"/>
  <c r="N40" i="161"/>
  <c r="J10" i="163"/>
  <c r="K10" i="163"/>
  <c r="L40" i="164"/>
  <c r="K37" i="164"/>
  <c r="J37" i="164"/>
  <c r="K11" i="165"/>
  <c r="J11" i="165"/>
  <c r="K13" i="165"/>
  <c r="J13" i="165"/>
  <c r="K15" i="167"/>
  <c r="J15" i="167"/>
  <c r="K17" i="167"/>
  <c r="J17" i="167"/>
  <c r="K9" i="168"/>
  <c r="J9" i="168"/>
  <c r="I40" i="168"/>
  <c r="K11" i="168"/>
  <c r="J11" i="168"/>
  <c r="J28" i="172"/>
  <c r="K28" i="172"/>
  <c r="K35" i="173"/>
  <c r="J35" i="173"/>
  <c r="K32" i="174"/>
  <c r="J32" i="174"/>
  <c r="J27" i="175"/>
  <c r="K27" i="175"/>
  <c r="K38" i="176"/>
  <c r="J38" i="176"/>
  <c r="H40" i="177"/>
  <c r="I10" i="177"/>
  <c r="J31" i="178"/>
  <c r="K31" i="178"/>
  <c r="K11" i="179"/>
  <c r="J11" i="179"/>
  <c r="H40" i="181"/>
  <c r="I9" i="181"/>
  <c r="J27" i="181"/>
  <c r="J36" i="181"/>
  <c r="K36" i="181"/>
  <c r="K19" i="183"/>
  <c r="J19" i="183"/>
  <c r="H40" i="185"/>
  <c r="I9" i="185"/>
  <c r="J21" i="185"/>
  <c r="K21" i="185"/>
  <c r="J9" i="188"/>
  <c r="I40" i="188"/>
  <c r="K9" i="188"/>
  <c r="K32" i="188"/>
  <c r="J32" i="188"/>
  <c r="N40" i="150"/>
  <c r="N40" i="156"/>
  <c r="N40" i="165"/>
  <c r="K25" i="165"/>
  <c r="J25" i="165"/>
  <c r="N40" i="170"/>
  <c r="K14" i="172"/>
  <c r="J14" i="172"/>
  <c r="K17" i="174"/>
  <c r="J17" i="174"/>
  <c r="K24" i="174"/>
  <c r="J24" i="174"/>
  <c r="I40" i="174"/>
  <c r="K16" i="175"/>
  <c r="J16" i="175"/>
  <c r="J33" i="182"/>
  <c r="K33" i="182"/>
  <c r="J37" i="183"/>
  <c r="K37" i="183"/>
  <c r="I40" i="186"/>
  <c r="J17" i="186"/>
  <c r="K17" i="186"/>
  <c r="K31" i="186"/>
  <c r="J31" i="186"/>
  <c r="N40" i="159"/>
  <c r="N40" i="163"/>
  <c r="J22" i="165"/>
  <c r="K22" i="165"/>
  <c r="K12" i="167"/>
  <c r="J12" i="167"/>
  <c r="K10" i="170"/>
  <c r="J10" i="170"/>
  <c r="K29" i="170"/>
  <c r="J29" i="170"/>
  <c r="N40" i="171"/>
  <c r="K14" i="171"/>
  <c r="J14" i="171"/>
  <c r="K30" i="172"/>
  <c r="J30" i="172"/>
  <c r="J27" i="174"/>
  <c r="K27" i="174"/>
  <c r="K29" i="174"/>
  <c r="J29" i="174"/>
  <c r="K14" i="176"/>
  <c r="J14" i="176"/>
  <c r="J40" i="176" s="1"/>
  <c r="K25" i="177"/>
  <c r="J25" i="177"/>
  <c r="L40" i="178"/>
  <c r="K26" i="178"/>
  <c r="J26" i="178"/>
  <c r="K21" i="179"/>
  <c r="J21" i="179"/>
  <c r="J17" i="182"/>
  <c r="K17" i="182"/>
  <c r="K17" i="185"/>
  <c r="J17" i="185"/>
  <c r="K18" i="189"/>
  <c r="J18" i="189"/>
  <c r="N40" i="160"/>
  <c r="M40" i="161"/>
  <c r="K36" i="161"/>
  <c r="J36" i="161"/>
  <c r="M40" i="162"/>
  <c r="K33" i="162"/>
  <c r="J33" i="162"/>
  <c r="K21" i="164"/>
  <c r="J21" i="164"/>
  <c r="K17" i="165"/>
  <c r="J17" i="165"/>
  <c r="K13" i="166"/>
  <c r="J13" i="166"/>
  <c r="K29" i="168"/>
  <c r="J29" i="168"/>
  <c r="I40" i="169"/>
  <c r="K19" i="169"/>
  <c r="J19" i="169"/>
  <c r="K21" i="169"/>
  <c r="J21" i="169"/>
  <c r="B10" i="171"/>
  <c r="A11" i="171"/>
  <c r="K38" i="172"/>
  <c r="J38" i="172"/>
  <c r="J32" i="173"/>
  <c r="K32" i="173"/>
  <c r="L40" i="174"/>
  <c r="B11" i="175"/>
  <c r="A12" i="175"/>
  <c r="L40" i="176"/>
  <c r="M40" i="179"/>
  <c r="K15" i="181"/>
  <c r="J15" i="181"/>
  <c r="K36" i="184"/>
  <c r="J36" i="184"/>
  <c r="K38" i="184"/>
  <c r="K35" i="185"/>
  <c r="J35" i="185"/>
  <c r="M40" i="186"/>
  <c r="K11" i="186"/>
  <c r="K40" i="186" s="1"/>
  <c r="J11" i="186"/>
  <c r="J25" i="188"/>
  <c r="K25" i="188"/>
  <c r="K24" i="171"/>
  <c r="J24" i="171"/>
  <c r="K12" i="172"/>
  <c r="J12" i="172"/>
  <c r="N40" i="173"/>
  <c r="K33" i="176"/>
  <c r="J33" i="176"/>
  <c r="A13" i="177"/>
  <c r="K11" i="185"/>
  <c r="J11" i="185"/>
  <c r="K33" i="185"/>
  <c r="J33" i="185"/>
  <c r="K11" i="189"/>
  <c r="J11" i="189"/>
  <c r="J20" i="189"/>
  <c r="K20" i="189"/>
  <c r="K25" i="169"/>
  <c r="J25" i="169"/>
  <c r="K9" i="172"/>
  <c r="I40" i="172"/>
  <c r="J9" i="172"/>
  <c r="L40" i="175"/>
  <c r="K13" i="175"/>
  <c r="J13" i="175"/>
  <c r="K15" i="177"/>
  <c r="J15" i="177"/>
  <c r="K29" i="181"/>
  <c r="J29" i="181"/>
  <c r="J37" i="181"/>
  <c r="K37" i="181"/>
  <c r="H40" i="182"/>
  <c r="I9" i="182"/>
  <c r="K31" i="184"/>
  <c r="J31" i="184"/>
  <c r="N40" i="185"/>
  <c r="J38" i="185"/>
  <c r="K38" i="185"/>
  <c r="L40" i="187"/>
  <c r="K15" i="188"/>
  <c r="J15" i="188"/>
  <c r="K16" i="169"/>
  <c r="J16" i="169"/>
  <c r="J17" i="170"/>
  <c r="K28" i="171"/>
  <c r="J36" i="171"/>
  <c r="K38" i="171"/>
  <c r="J38" i="171"/>
  <c r="J22" i="173"/>
  <c r="K10" i="174"/>
  <c r="J10" i="174"/>
  <c r="J40" i="174" s="1"/>
  <c r="J18" i="174"/>
  <c r="J25" i="174"/>
  <c r="K9" i="176"/>
  <c r="K40" i="176" s="1"/>
  <c r="I40" i="176"/>
  <c r="J26" i="176"/>
  <c r="K28" i="176"/>
  <c r="J28" i="176"/>
  <c r="J13" i="177"/>
  <c r="J30" i="178"/>
  <c r="K37" i="179"/>
  <c r="J37" i="179"/>
  <c r="J14" i="181"/>
  <c r="J33" i="181"/>
  <c r="L40" i="182"/>
  <c r="M40" i="187"/>
  <c r="J23" i="187"/>
  <c r="L40" i="188"/>
  <c r="K11" i="188"/>
  <c r="J11" i="188"/>
  <c r="K12" i="189"/>
  <c r="J12" i="189"/>
  <c r="K25" i="189"/>
  <c r="J25" i="189"/>
  <c r="K37" i="169"/>
  <c r="J37" i="169"/>
  <c r="K16" i="174"/>
  <c r="J16" i="174"/>
  <c r="K26" i="174"/>
  <c r="J26" i="174"/>
  <c r="K18" i="177"/>
  <c r="J18" i="177"/>
  <c r="H40" i="178"/>
  <c r="K9" i="179"/>
  <c r="J9" i="179"/>
  <c r="I40" i="180"/>
  <c r="K9" i="180"/>
  <c r="K28" i="181"/>
  <c r="J28" i="181"/>
  <c r="J11" i="182"/>
  <c r="K11" i="182"/>
  <c r="J13" i="182"/>
  <c r="K13" i="182"/>
  <c r="J13" i="183"/>
  <c r="K13" i="183"/>
  <c r="J36" i="185"/>
  <c r="K36" i="185"/>
  <c r="K28" i="186"/>
  <c r="J28" i="186"/>
  <c r="K11" i="187"/>
  <c r="J11" i="187"/>
  <c r="J22" i="187"/>
  <c r="K22" i="187"/>
  <c r="K36" i="189"/>
  <c r="J36" i="189"/>
  <c r="K33" i="170"/>
  <c r="J33" i="170"/>
  <c r="K20" i="176"/>
  <c r="J20" i="176"/>
  <c r="K30" i="176"/>
  <c r="J30" i="176"/>
  <c r="M40" i="180"/>
  <c r="K30" i="180"/>
  <c r="J30" i="180"/>
  <c r="J38" i="181"/>
  <c r="K38" i="181"/>
  <c r="K32" i="182"/>
  <c r="J32" i="182"/>
  <c r="L40" i="184"/>
  <c r="K35" i="184"/>
  <c r="J35" i="184"/>
  <c r="K15" i="185"/>
  <c r="J15" i="185"/>
  <c r="K28" i="185"/>
  <c r="J28" i="185"/>
  <c r="J30" i="185"/>
  <c r="K30" i="185"/>
  <c r="B14" i="187"/>
  <c r="A15" i="187"/>
  <c r="K35" i="187"/>
  <c r="J35" i="187"/>
  <c r="J14" i="188"/>
  <c r="K14" i="188"/>
  <c r="J32" i="189"/>
  <c r="K32" i="189"/>
  <c r="J18" i="170"/>
  <c r="J21" i="170"/>
  <c r="L40" i="172"/>
  <c r="J33" i="172"/>
  <c r="J23" i="174"/>
  <c r="J25" i="176"/>
  <c r="J29" i="177"/>
  <c r="J33" i="178"/>
  <c r="J11" i="180"/>
  <c r="B12" i="182"/>
  <c r="A13" i="182"/>
  <c r="K28" i="182"/>
  <c r="K30" i="182"/>
  <c r="K27" i="183"/>
  <c r="J27" i="183"/>
  <c r="K27" i="184"/>
  <c r="J27" i="184"/>
  <c r="J13" i="185"/>
  <c r="K27" i="187"/>
  <c r="J27" i="187"/>
  <c r="J38" i="188"/>
  <c r="K38" i="188"/>
  <c r="K10" i="189"/>
  <c r="J10" i="189"/>
  <c r="J25" i="182"/>
  <c r="K25" i="182"/>
  <c r="H40" i="184"/>
  <c r="I9" i="184"/>
  <c r="J34" i="188"/>
  <c r="K34" i="188"/>
  <c r="K28" i="189"/>
  <c r="J28" i="189"/>
  <c r="J39" i="189"/>
  <c r="K39" i="189"/>
  <c r="I40" i="178"/>
  <c r="K23" i="184"/>
  <c r="J23" i="184"/>
  <c r="J22" i="186"/>
  <c r="K22" i="186"/>
  <c r="K24" i="186"/>
  <c r="J24" i="186"/>
  <c r="J22" i="183"/>
  <c r="N40" i="184"/>
  <c r="J17" i="184"/>
  <c r="K21" i="184"/>
  <c r="J21" i="184"/>
  <c r="J10" i="185"/>
  <c r="K10" i="185"/>
  <c r="J14" i="185"/>
  <c r="K14" i="185"/>
  <c r="J16" i="185"/>
  <c r="H40" i="186"/>
  <c r="L40" i="186"/>
  <c r="J12" i="186"/>
  <c r="J40" i="186" s="1"/>
  <c r="H40" i="188"/>
  <c r="J16" i="188"/>
  <c r="H40" i="189"/>
  <c r="I9" i="189"/>
  <c r="J37" i="189"/>
  <c r="K37" i="189"/>
  <c r="H40" i="180"/>
  <c r="J29" i="184"/>
  <c r="K29" i="184"/>
  <c r="J34" i="185"/>
  <c r="K34" i="185"/>
  <c r="K24" i="187"/>
  <c r="J24" i="187"/>
  <c r="J22" i="188"/>
  <c r="K22" i="188"/>
  <c r="B10" i="189"/>
  <c r="A11" i="189"/>
  <c r="K30" i="189"/>
  <c r="J30" i="189"/>
  <c r="K21" i="183"/>
  <c r="J21" i="183"/>
  <c r="K21" i="186"/>
  <c r="J21" i="186"/>
  <c r="H40" i="187"/>
  <c r="N40" i="187"/>
  <c r="J37" i="185"/>
  <c r="K37" i="185"/>
  <c r="I40" i="187"/>
  <c r="K9" i="187"/>
  <c r="K37" i="188"/>
  <c r="J37" i="188"/>
  <c r="K14" i="189"/>
  <c r="J14" i="189"/>
  <c r="H40" i="183"/>
  <c r="J18" i="185"/>
  <c r="K18" i="185"/>
  <c r="L40" i="183"/>
  <c r="M40" i="183"/>
  <c r="J15" i="184"/>
  <c r="K22" i="185"/>
  <c r="K10" i="187"/>
  <c r="J15" i="187"/>
  <c r="J40" i="187" s="1"/>
  <c r="J21" i="187"/>
  <c r="K10" i="188"/>
  <c r="J18" i="188"/>
  <c r="K18" i="188"/>
  <c r="N40" i="189"/>
  <c r="M40" i="184"/>
  <c r="M40" i="185"/>
  <c r="M40" i="188"/>
  <c r="L40" i="189"/>
  <c r="M40" i="189"/>
  <c r="K40" i="33" l="1"/>
  <c r="J40" i="133"/>
  <c r="J40" i="110"/>
  <c r="B12" i="172"/>
  <c r="A13" i="172"/>
  <c r="J40" i="146"/>
  <c r="K31" i="133"/>
  <c r="K40" i="133" s="1"/>
  <c r="J31" i="133"/>
  <c r="B12" i="188"/>
  <c r="A13" i="188"/>
  <c r="K40" i="47"/>
  <c r="J40" i="67"/>
  <c r="K9" i="150"/>
  <c r="K40" i="150" s="1"/>
  <c r="J9" i="150"/>
  <c r="J40" i="150" s="1"/>
  <c r="I40" i="150"/>
  <c r="J13" i="148"/>
  <c r="K13" i="148"/>
  <c r="K40" i="148" s="1"/>
  <c r="J40" i="63"/>
  <c r="K11" i="81"/>
  <c r="J11" i="81"/>
  <c r="J40" i="40"/>
  <c r="B13" i="182"/>
  <c r="A14" i="182"/>
  <c r="A12" i="156"/>
  <c r="B11" i="156"/>
  <c r="K12" i="94"/>
  <c r="K40" i="94" s="1"/>
  <c r="J12" i="94"/>
  <c r="J40" i="94" s="1"/>
  <c r="A13" i="106"/>
  <c r="B12" i="106"/>
  <c r="J40" i="59"/>
  <c r="B13" i="5"/>
  <c r="A14" i="5"/>
  <c r="J9" i="20"/>
  <c r="J40" i="20" s="1"/>
  <c r="I40" i="20"/>
  <c r="K9" i="20"/>
  <c r="K40" i="20" s="1"/>
  <c r="B12" i="158"/>
  <c r="A13" i="158"/>
  <c r="A12" i="166"/>
  <c r="B11" i="166"/>
  <c r="A12" i="160"/>
  <c r="B11" i="160"/>
  <c r="J40" i="130"/>
  <c r="B13" i="53"/>
  <c r="A14" i="53"/>
  <c r="J40" i="34"/>
  <c r="J40" i="70"/>
  <c r="K12" i="101"/>
  <c r="K40" i="101" s="1"/>
  <c r="J12" i="101"/>
  <c r="I40" i="101"/>
  <c r="J40" i="10"/>
  <c r="J11" i="114"/>
  <c r="J40" i="114" s="1"/>
  <c r="K11" i="114"/>
  <c r="K40" i="114" s="1"/>
  <c r="B11" i="39"/>
  <c r="A12" i="39"/>
  <c r="B11" i="3"/>
  <c r="A12" i="3"/>
  <c r="K9" i="164"/>
  <c r="K40" i="164" s="1"/>
  <c r="J9" i="164"/>
  <c r="J40" i="164" s="1"/>
  <c r="I40" i="164"/>
  <c r="B11" i="147"/>
  <c r="A12" i="147"/>
  <c r="J40" i="101"/>
  <c r="K40" i="112"/>
  <c r="B13" i="73"/>
  <c r="A14" i="73"/>
  <c r="I40" i="8"/>
  <c r="K9" i="8"/>
  <c r="K40" i="8" s="1"/>
  <c r="J9" i="8"/>
  <c r="J40" i="8" s="1"/>
  <c r="J40" i="153"/>
  <c r="J9" i="157"/>
  <c r="J40" i="157" s="1"/>
  <c r="I40" i="157"/>
  <c r="K9" i="157"/>
  <c r="K40" i="157" s="1"/>
  <c r="K40" i="173"/>
  <c r="K40" i="178"/>
  <c r="J40" i="163"/>
  <c r="A14" i="184"/>
  <c r="B13" i="184"/>
  <c r="J40" i="123"/>
  <c r="I40" i="129"/>
  <c r="K9" i="129"/>
  <c r="K40" i="129" s="1"/>
  <c r="J9" i="129"/>
  <c r="J40" i="129" s="1"/>
  <c r="K9" i="100"/>
  <c r="K40" i="100" s="1"/>
  <c r="J9" i="100"/>
  <c r="J40" i="100" s="1"/>
  <c r="I40" i="100"/>
  <c r="K40" i="91"/>
  <c r="A12" i="112"/>
  <c r="B11" i="112"/>
  <c r="K40" i="87"/>
  <c r="A14" i="78"/>
  <c r="B13" i="78"/>
  <c r="B13" i="111"/>
  <c r="A14" i="111"/>
  <c r="B12" i="70"/>
  <c r="A13" i="70"/>
  <c r="A13" i="135"/>
  <c r="B12" i="135"/>
  <c r="B12" i="87"/>
  <c r="A13" i="87"/>
  <c r="B11" i="133"/>
  <c r="A12" i="133"/>
  <c r="A13" i="96"/>
  <c r="B12" i="96"/>
  <c r="B13" i="81"/>
  <c r="A14" i="81"/>
  <c r="K40" i="64"/>
  <c r="J40" i="23"/>
  <c r="A13" i="119"/>
  <c r="B12" i="119"/>
  <c r="B14" i="131"/>
  <c r="A15" i="131"/>
  <c r="K40" i="81"/>
  <c r="K40" i="44"/>
  <c r="O11" i="189"/>
  <c r="B15" i="127"/>
  <c r="A16" i="127"/>
  <c r="B18" i="16"/>
  <c r="A19" i="16"/>
  <c r="J40" i="78"/>
  <c r="J9" i="24"/>
  <c r="J40" i="24" s="1"/>
  <c r="I40" i="24"/>
  <c r="K9" i="24"/>
  <c r="K40" i="24" s="1"/>
  <c r="A12" i="94"/>
  <c r="B11" i="94"/>
  <c r="B12" i="154"/>
  <c r="A13" i="154"/>
  <c r="B12" i="51"/>
  <c r="A13" i="51"/>
  <c r="B12" i="40"/>
  <c r="A13" i="40"/>
  <c r="B12" i="32"/>
  <c r="A13" i="32"/>
  <c r="K11" i="83"/>
  <c r="J11" i="83"/>
  <c r="A12" i="62"/>
  <c r="B11" i="62"/>
  <c r="J9" i="155"/>
  <c r="J40" i="155" s="1"/>
  <c r="I40" i="155"/>
  <c r="K9" i="155"/>
  <c r="K40" i="155" s="1"/>
  <c r="K21" i="64"/>
  <c r="J21" i="64"/>
  <c r="J40" i="64" s="1"/>
  <c r="B12" i="175"/>
  <c r="A13" i="175"/>
  <c r="I40" i="185"/>
  <c r="K9" i="185"/>
  <c r="K40" i="185" s="1"/>
  <c r="J9" i="185"/>
  <c r="J40" i="185" s="1"/>
  <c r="A12" i="170"/>
  <c r="B11" i="170"/>
  <c r="K40" i="163"/>
  <c r="A15" i="150"/>
  <c r="B14" i="150"/>
  <c r="A14" i="148"/>
  <c r="B13" i="148"/>
  <c r="K40" i="123"/>
  <c r="K9" i="138"/>
  <c r="K40" i="138" s="1"/>
  <c r="J9" i="138"/>
  <c r="J40" i="138" s="1"/>
  <c r="I40" i="138"/>
  <c r="B12" i="118"/>
  <c r="A13" i="118"/>
  <c r="B13" i="110"/>
  <c r="A14" i="110"/>
  <c r="B11" i="129"/>
  <c r="A12" i="129"/>
  <c r="A15" i="97"/>
  <c r="B14" i="97"/>
  <c r="B14" i="114"/>
  <c r="A15" i="114"/>
  <c r="K12" i="169"/>
  <c r="K40" i="169" s="1"/>
  <c r="J12" i="169"/>
  <c r="J40" i="169" s="1"/>
  <c r="K10" i="14"/>
  <c r="K40" i="14" s="1"/>
  <c r="J10" i="14"/>
  <c r="J40" i="14" s="1"/>
  <c r="B12" i="92"/>
  <c r="A13" i="92"/>
  <c r="J40" i="72"/>
  <c r="B13" i="1"/>
  <c r="A14" i="1"/>
  <c r="O13" i="189"/>
  <c r="K40" i="78"/>
  <c r="B12" i="68"/>
  <c r="A13" i="68"/>
  <c r="J40" i="139"/>
  <c r="K11" i="46"/>
  <c r="J11" i="46"/>
  <c r="K9" i="43"/>
  <c r="K40" i="43" s="1"/>
  <c r="J9" i="43"/>
  <c r="J40" i="43" s="1"/>
  <c r="I40" i="43"/>
  <c r="J40" i="2"/>
  <c r="J40" i="36"/>
  <c r="J40" i="1"/>
  <c r="A14" i="13"/>
  <c r="B13" i="13"/>
  <c r="I40" i="46"/>
  <c r="A13" i="139"/>
  <c r="B12" i="139"/>
  <c r="I40" i="64"/>
  <c r="B13" i="48"/>
  <c r="A14" i="48"/>
  <c r="I40" i="94"/>
  <c r="J13" i="27"/>
  <c r="K13" i="27"/>
  <c r="B13" i="47"/>
  <c r="A14" i="47"/>
  <c r="B12" i="161"/>
  <c r="A13" i="161"/>
  <c r="J9" i="154"/>
  <c r="J40" i="154" s="1"/>
  <c r="K9" i="154"/>
  <c r="K40" i="154" s="1"/>
  <c r="I40" i="154"/>
  <c r="B12" i="126"/>
  <c r="A13" i="126"/>
  <c r="K9" i="106"/>
  <c r="K40" i="106" s="1"/>
  <c r="J9" i="106"/>
  <c r="J40" i="106" s="1"/>
  <c r="I40" i="106"/>
  <c r="K40" i="45"/>
  <c r="B12" i="64"/>
  <c r="A13" i="64"/>
  <c r="J40" i="69"/>
  <c r="B12" i="12"/>
  <c r="A13" i="12"/>
  <c r="K40" i="180"/>
  <c r="B11" i="171"/>
  <c r="A12" i="171"/>
  <c r="J9" i="181"/>
  <c r="J40" i="181" s="1"/>
  <c r="K9" i="181"/>
  <c r="K40" i="181" s="1"/>
  <c r="I40" i="181"/>
  <c r="K9" i="167"/>
  <c r="K40" i="167" s="1"/>
  <c r="J9" i="167"/>
  <c r="J40" i="167" s="1"/>
  <c r="I40" i="167"/>
  <c r="K40" i="142"/>
  <c r="A13" i="93"/>
  <c r="B12" i="93"/>
  <c r="B12" i="67"/>
  <c r="A13" i="67"/>
  <c r="J9" i="18"/>
  <c r="J40" i="18" s="1"/>
  <c r="I40" i="18"/>
  <c r="K9" i="18"/>
  <c r="K40" i="18" s="1"/>
  <c r="K40" i="55"/>
  <c r="J14" i="73"/>
  <c r="J40" i="73" s="1"/>
  <c r="K14" i="73"/>
  <c r="K40" i="73" s="1"/>
  <c r="B13" i="63"/>
  <c r="A14" i="63"/>
  <c r="J40" i="28"/>
  <c r="B11" i="189"/>
  <c r="A12" i="189"/>
  <c r="B13" i="155"/>
  <c r="A14" i="155"/>
  <c r="B11" i="124"/>
  <c r="A12" i="124"/>
  <c r="K40" i="126"/>
  <c r="J40" i="112"/>
  <c r="B11" i="84"/>
  <c r="A12" i="84"/>
  <c r="B13" i="121"/>
  <c r="A14" i="121"/>
  <c r="K40" i="71"/>
  <c r="A15" i="79"/>
  <c r="B14" i="79"/>
  <c r="K40" i="35"/>
  <c r="K40" i="88"/>
  <c r="B12" i="30"/>
  <c r="A13" i="30"/>
  <c r="A12" i="18"/>
  <c r="B11" i="18"/>
  <c r="B12" i="45"/>
  <c r="A13" i="45"/>
  <c r="K12" i="31"/>
  <c r="K40" i="31" s="1"/>
  <c r="J12" i="31"/>
  <c r="J40" i="31" s="1"/>
  <c r="I40" i="31"/>
  <c r="K40" i="4"/>
  <c r="I40" i="189"/>
  <c r="J9" i="189"/>
  <c r="J40" i="189" s="1"/>
  <c r="K9" i="189"/>
  <c r="K40" i="189" s="1"/>
  <c r="K40" i="170"/>
  <c r="A13" i="186"/>
  <c r="B12" i="186"/>
  <c r="K9" i="145"/>
  <c r="K40" i="145" s="1"/>
  <c r="J9" i="145"/>
  <c r="J40" i="145" s="1"/>
  <c r="I40" i="145"/>
  <c r="B11" i="134"/>
  <c r="A12" i="134"/>
  <c r="J40" i="50"/>
  <c r="B13" i="136"/>
  <c r="A14" i="136"/>
  <c r="B13" i="25"/>
  <c r="A14" i="25"/>
  <c r="K40" i="59"/>
  <c r="A15" i="46"/>
  <c r="B14" i="46"/>
  <c r="B13" i="26"/>
  <c r="A14" i="26"/>
  <c r="B13" i="69"/>
  <c r="A14" i="69"/>
  <c r="K40" i="19"/>
  <c r="A12" i="109"/>
  <c r="B11" i="109"/>
  <c r="J40" i="4"/>
  <c r="O12" i="189"/>
  <c r="B13" i="159"/>
  <c r="A14" i="159"/>
  <c r="A14" i="144"/>
  <c r="B13" i="144"/>
  <c r="B11" i="132"/>
  <c r="A12" i="132"/>
  <c r="K40" i="80"/>
  <c r="B11" i="27"/>
  <c r="A12" i="27"/>
  <c r="A17" i="105"/>
  <c r="B16" i="105"/>
  <c r="J40" i="44"/>
  <c r="B13" i="60"/>
  <c r="A14" i="60"/>
  <c r="A16" i="187"/>
  <c r="B15" i="187"/>
  <c r="K10" i="177"/>
  <c r="K40" i="177" s="1"/>
  <c r="I40" i="177"/>
  <c r="J10" i="177"/>
  <c r="J40" i="177" s="1"/>
  <c r="B11" i="122"/>
  <c r="A12" i="122"/>
  <c r="B15" i="145"/>
  <c r="A16" i="145"/>
  <c r="J9" i="25"/>
  <c r="J40" i="25" s="1"/>
  <c r="I40" i="25"/>
  <c r="K9" i="25"/>
  <c r="K40" i="25" s="1"/>
  <c r="B13" i="42"/>
  <c r="A14" i="42"/>
  <c r="J40" i="42"/>
  <c r="I40" i="134"/>
  <c r="J9" i="134"/>
  <c r="J40" i="134" s="1"/>
  <c r="K9" i="134"/>
  <c r="K40" i="134" s="1"/>
  <c r="B12" i="24"/>
  <c r="A13" i="24"/>
  <c r="B13" i="9"/>
  <c r="A14" i="9"/>
  <c r="J40" i="46"/>
  <c r="B13" i="55"/>
  <c r="A14" i="55"/>
  <c r="B13" i="163"/>
  <c r="A14" i="163"/>
  <c r="A15" i="174"/>
  <c r="B14" i="174"/>
  <c r="K9" i="143"/>
  <c r="K40" i="143" s="1"/>
  <c r="J9" i="143"/>
  <c r="J40" i="143" s="1"/>
  <c r="I40" i="143"/>
  <c r="K40" i="39"/>
  <c r="J40" i="33"/>
  <c r="I40" i="115"/>
  <c r="J9" i="115"/>
  <c r="J40" i="115" s="1"/>
  <c r="K9" i="115"/>
  <c r="K40" i="115" s="1"/>
  <c r="J40" i="52"/>
  <c r="B14" i="90"/>
  <c r="A15" i="90"/>
  <c r="J40" i="65"/>
  <c r="I40" i="119"/>
  <c r="J9" i="119"/>
  <c r="J40" i="119" s="1"/>
  <c r="K9" i="119"/>
  <c r="K40" i="119" s="1"/>
  <c r="K40" i="42"/>
  <c r="J40" i="54"/>
  <c r="K40" i="90"/>
  <c r="K9" i="17"/>
  <c r="K40" i="17" s="1"/>
  <c r="J9" i="17"/>
  <c r="J40" i="17" s="1"/>
  <c r="I40" i="17"/>
  <c r="J9" i="184"/>
  <c r="J40" i="184" s="1"/>
  <c r="I40" i="184"/>
  <c r="K9" i="184"/>
  <c r="K40" i="184" s="1"/>
  <c r="K40" i="172"/>
  <c r="A13" i="173"/>
  <c r="B12" i="173"/>
  <c r="J40" i="165"/>
  <c r="A12" i="113"/>
  <c r="B11" i="113"/>
  <c r="A14" i="141"/>
  <c r="B13" i="141"/>
  <c r="J40" i="156"/>
  <c r="B12" i="130"/>
  <c r="A13" i="130"/>
  <c r="J40" i="109"/>
  <c r="J40" i="107"/>
  <c r="A13" i="95"/>
  <c r="B12" i="95"/>
  <c r="B11" i="117"/>
  <c r="A12" i="117"/>
  <c r="A12" i="140"/>
  <c r="B11" i="140"/>
  <c r="B15" i="143"/>
  <c r="A16" i="143"/>
  <c r="K11" i="86"/>
  <c r="K40" i="86" s="1"/>
  <c r="J11" i="86"/>
  <c r="J40" i="86" s="1"/>
  <c r="I40" i="86"/>
  <c r="J40" i="135"/>
  <c r="K11" i="22"/>
  <c r="K40" i="22" s="1"/>
  <c r="J11" i="22"/>
  <c r="J40" i="113"/>
  <c r="J40" i="80"/>
  <c r="K40" i="52"/>
  <c r="J40" i="11"/>
  <c r="A12" i="137"/>
  <c r="B11" i="137"/>
  <c r="K9" i="149"/>
  <c r="K40" i="149" s="1"/>
  <c r="J9" i="149"/>
  <c r="J40" i="149" s="1"/>
  <c r="I40" i="149"/>
  <c r="K40" i="65"/>
  <c r="K40" i="57"/>
  <c r="J12" i="111"/>
  <c r="J40" i="111" s="1"/>
  <c r="K12" i="111"/>
  <c r="K40" i="111" s="1"/>
  <c r="I40" i="111"/>
  <c r="I40" i="131"/>
  <c r="K9" i="131"/>
  <c r="K40" i="131" s="1"/>
  <c r="J9" i="131"/>
  <c r="J40" i="131" s="1"/>
  <c r="J40" i="41"/>
  <c r="K40" i="54"/>
  <c r="B12" i="56"/>
  <c r="A13" i="56"/>
  <c r="B14" i="88"/>
  <c r="A15" i="88"/>
  <c r="J14" i="67"/>
  <c r="K14" i="67"/>
  <c r="K40" i="67" s="1"/>
  <c r="K40" i="27"/>
  <c r="A17" i="85"/>
  <c r="B16" i="85"/>
  <c r="B13" i="61"/>
  <c r="A14" i="61"/>
  <c r="K40" i="136"/>
  <c r="B12" i="54"/>
  <c r="A13" i="54"/>
  <c r="J20" i="90"/>
  <c r="J40" i="90" s="1"/>
  <c r="K20" i="90"/>
  <c r="I40" i="22"/>
  <c r="A13" i="14"/>
  <c r="B12" i="14"/>
  <c r="B13" i="20"/>
  <c r="A14" i="20"/>
  <c r="B12" i="72"/>
  <c r="A13" i="72"/>
  <c r="A12" i="35"/>
  <c r="B11" i="35"/>
  <c r="J40" i="60"/>
  <c r="J40" i="83"/>
  <c r="O31" i="189"/>
  <c r="J40" i="13"/>
  <c r="B11" i="123"/>
  <c r="A12" i="123"/>
  <c r="J40" i="16"/>
  <c r="B12" i="65"/>
  <c r="A13" i="65"/>
  <c r="J40" i="6"/>
  <c r="J40" i="148"/>
  <c r="B13" i="183"/>
  <c r="A14" i="183"/>
  <c r="K10" i="120"/>
  <c r="K40" i="120" s="1"/>
  <c r="J10" i="120"/>
  <c r="J40" i="120" s="1"/>
  <c r="J40" i="55"/>
  <c r="B12" i="58"/>
  <c r="A13" i="58"/>
  <c r="B14" i="8"/>
  <c r="A15" i="8"/>
  <c r="K11" i="82"/>
  <c r="K40" i="82" s="1"/>
  <c r="J11" i="82"/>
  <c r="J40" i="82" s="1"/>
  <c r="B13" i="49"/>
  <c r="A14" i="49"/>
  <c r="B12" i="28"/>
  <c r="A13" i="28"/>
  <c r="K40" i="188"/>
  <c r="K40" i="162"/>
  <c r="I40" i="132"/>
  <c r="J9" i="132"/>
  <c r="J40" i="132" s="1"/>
  <c r="K9" i="132"/>
  <c r="K40" i="132" s="1"/>
  <c r="B12" i="31"/>
  <c r="A13" i="31"/>
  <c r="J40" i="122"/>
  <c r="J40" i="71"/>
  <c r="J40" i="37"/>
  <c r="A13" i="102"/>
  <c r="B12" i="102"/>
  <c r="J40" i="35"/>
  <c r="J40" i="88"/>
  <c r="A12" i="6"/>
  <c r="B11" i="6"/>
  <c r="K40" i="69"/>
  <c r="B13" i="50"/>
  <c r="A14" i="50"/>
  <c r="K40" i="187"/>
  <c r="J40" i="170"/>
  <c r="A13" i="185"/>
  <c r="B12" i="185"/>
  <c r="K9" i="166"/>
  <c r="K40" i="166" s="1"/>
  <c r="J9" i="166"/>
  <c r="J40" i="166" s="1"/>
  <c r="I40" i="166"/>
  <c r="A13" i="107"/>
  <c r="B12" i="107"/>
  <c r="A13" i="99"/>
  <c r="B12" i="99"/>
  <c r="K40" i="122"/>
  <c r="I40" i="73"/>
  <c r="K40" i="37"/>
  <c r="K10" i="12"/>
  <c r="K40" i="12" s="1"/>
  <c r="J10" i="12"/>
  <c r="K40" i="63"/>
  <c r="K40" i="34"/>
  <c r="K9" i="141"/>
  <c r="K40" i="141" s="1"/>
  <c r="J9" i="141"/>
  <c r="J40" i="141" s="1"/>
  <c r="I40" i="141"/>
  <c r="K27" i="78"/>
  <c r="J27" i="78"/>
  <c r="I40" i="7"/>
  <c r="K9" i="7"/>
  <c r="K40" i="7" s="1"/>
  <c r="J9" i="7"/>
  <c r="J40" i="7" s="1"/>
  <c r="B13" i="82"/>
  <c r="A14" i="82"/>
  <c r="K40" i="48"/>
  <c r="J40" i="26"/>
  <c r="B12" i="22"/>
  <c r="A13" i="22"/>
  <c r="B12" i="34"/>
  <c r="A13" i="34"/>
  <c r="B14" i="4"/>
  <c r="A15" i="4"/>
  <c r="K40" i="40"/>
  <c r="K40" i="174"/>
  <c r="J40" i="188"/>
  <c r="A14" i="180"/>
  <c r="B13" i="180"/>
  <c r="K40" i="159"/>
  <c r="B11" i="138"/>
  <c r="A12" i="138"/>
  <c r="B11" i="120"/>
  <c r="A12" i="120"/>
  <c r="J10" i="104"/>
  <c r="J40" i="104" s="1"/>
  <c r="I40" i="104"/>
  <c r="K10" i="104"/>
  <c r="K40" i="104" s="1"/>
  <c r="B11" i="125"/>
  <c r="A12" i="125"/>
  <c r="J40" i="81"/>
  <c r="B13" i="21"/>
  <c r="A14" i="21"/>
  <c r="O27" i="189"/>
  <c r="K17" i="16"/>
  <c r="K40" i="16" s="1"/>
  <c r="I40" i="16"/>
  <c r="J17" i="16"/>
  <c r="K40" i="13"/>
  <c r="A14" i="77"/>
  <c r="B13" i="77"/>
  <c r="J40" i="159"/>
  <c r="K10" i="117"/>
  <c r="K40" i="117" s="1"/>
  <c r="J10" i="117"/>
  <c r="A16" i="179"/>
  <c r="B15" i="179"/>
  <c r="K40" i="50"/>
  <c r="K40" i="70"/>
  <c r="A13" i="116"/>
  <c r="B12" i="116"/>
  <c r="I40" i="81"/>
  <c r="A12" i="86"/>
  <c r="B11" i="86"/>
  <c r="I40" i="78"/>
  <c r="B15" i="10"/>
  <c r="A16" i="10"/>
  <c r="A13" i="98"/>
  <c r="B12" i="98"/>
  <c r="A12" i="2"/>
  <c r="B11" i="2"/>
  <c r="J40" i="19"/>
  <c r="K40" i="83"/>
  <c r="O17" i="189"/>
  <c r="J40" i="172"/>
  <c r="B12" i="176"/>
  <c r="A13" i="176"/>
  <c r="B12" i="164"/>
  <c r="A13" i="164"/>
  <c r="K10" i="160"/>
  <c r="K40" i="160" s="1"/>
  <c r="I40" i="160"/>
  <c r="J10" i="160"/>
  <c r="J40" i="160" s="1"/>
  <c r="B11" i="181"/>
  <c r="A12" i="181"/>
  <c r="B13" i="142"/>
  <c r="A14" i="142"/>
  <c r="I40" i="128"/>
  <c r="J9" i="128"/>
  <c r="J40" i="128" s="1"/>
  <c r="K9" i="128"/>
  <c r="K40" i="128" s="1"/>
  <c r="A13" i="104"/>
  <c r="B12" i="104"/>
  <c r="B12" i="75"/>
  <c r="A13" i="75"/>
  <c r="J40" i="39"/>
  <c r="K40" i="127"/>
  <c r="J10" i="93"/>
  <c r="J40" i="93" s="1"/>
  <c r="I40" i="93"/>
  <c r="K10" i="93"/>
  <c r="K40" i="93" s="1"/>
  <c r="K40" i="72"/>
  <c r="B11" i="38"/>
  <c r="A12" i="38"/>
  <c r="B13" i="66"/>
  <c r="A14" i="66"/>
  <c r="K40" i="139"/>
  <c r="K40" i="36"/>
  <c r="K40" i="1"/>
  <c r="I40" i="12"/>
  <c r="K28" i="80"/>
  <c r="J28" i="80"/>
  <c r="B12" i="71"/>
  <c r="A13" i="71"/>
  <c r="K12" i="140"/>
  <c r="K40" i="140" s="1"/>
  <c r="J12" i="140"/>
  <c r="J40" i="140" s="1"/>
  <c r="B12" i="43"/>
  <c r="A13" i="43"/>
  <c r="J9" i="182"/>
  <c r="J40" i="182" s="1"/>
  <c r="K9" i="182"/>
  <c r="K40" i="182" s="1"/>
  <c r="I40" i="182"/>
  <c r="A14" i="177"/>
  <c r="B13" i="177"/>
  <c r="I40" i="125"/>
  <c r="J9" i="125"/>
  <c r="J40" i="125" s="1"/>
  <c r="K9" i="125"/>
  <c r="K40" i="125" s="1"/>
  <c r="A12" i="162"/>
  <c r="B11" i="162"/>
  <c r="K9" i="96"/>
  <c r="K40" i="96" s="1"/>
  <c r="I40" i="96"/>
  <c r="J9" i="96"/>
  <c r="J40" i="96" s="1"/>
  <c r="K10" i="95"/>
  <c r="K40" i="95" s="1"/>
  <c r="J10" i="95"/>
  <c r="J40" i="95" s="1"/>
  <c r="A13" i="108"/>
  <c r="B12" i="108"/>
  <c r="J40" i="57"/>
  <c r="O10" i="189"/>
  <c r="J40" i="91"/>
  <c r="J9" i="32"/>
  <c r="J40" i="32" s="1"/>
  <c r="I40" i="32"/>
  <c r="K9" i="32"/>
  <c r="K40" i="32" s="1"/>
  <c r="K9" i="9"/>
  <c r="K40" i="9" s="1"/>
  <c r="I40" i="9"/>
  <c r="O40" i="189" s="1"/>
  <c r="J9" i="9"/>
  <c r="J40" i="9" s="1"/>
  <c r="O9" i="189"/>
  <c r="A13" i="7"/>
  <c r="B12" i="7"/>
  <c r="J40" i="12"/>
  <c r="K16" i="33"/>
  <c r="J16" i="33"/>
  <c r="K40" i="46"/>
  <c r="B11" i="52"/>
  <c r="A12" i="52"/>
  <c r="J40" i="77"/>
  <c r="B13" i="41"/>
  <c r="A14" i="41"/>
  <c r="I40" i="83"/>
  <c r="J40" i="168"/>
  <c r="B12" i="168"/>
  <c r="A13" i="168"/>
  <c r="K40" i="165"/>
  <c r="J40" i="144"/>
  <c r="I40" i="148"/>
  <c r="K10" i="179"/>
  <c r="K40" i="179" s="1"/>
  <c r="I40" i="179"/>
  <c r="J10" i="179"/>
  <c r="J40" i="179" s="1"/>
  <c r="I40" i="114"/>
  <c r="I40" i="95"/>
  <c r="K14" i="173"/>
  <c r="J14" i="173"/>
  <c r="J40" i="173" s="1"/>
  <c r="B13" i="146"/>
  <c r="A14" i="146"/>
  <c r="I40" i="103"/>
  <c r="J9" i="103"/>
  <c r="J40" i="103" s="1"/>
  <c r="K9" i="103"/>
  <c r="K40" i="103" s="1"/>
  <c r="A15" i="100"/>
  <c r="B14" i="100"/>
  <c r="B12" i="115"/>
  <c r="A13" i="115"/>
  <c r="B12" i="165"/>
  <c r="A13" i="165"/>
  <c r="A12" i="103"/>
  <c r="B11" i="103"/>
  <c r="K9" i="58"/>
  <c r="K40" i="58" s="1"/>
  <c r="J9" i="58"/>
  <c r="J40" i="58" s="1"/>
  <c r="I40" i="58"/>
  <c r="K40" i="11"/>
  <c r="A14" i="80"/>
  <c r="B13" i="80"/>
  <c r="A12" i="19"/>
  <c r="B11" i="19"/>
  <c r="A14" i="169"/>
  <c r="B13" i="169"/>
  <c r="K40" i="41"/>
  <c r="K19" i="152"/>
  <c r="K40" i="152" s="1"/>
  <c r="J19" i="152"/>
  <c r="J40" i="152" s="1"/>
  <c r="I40" i="152"/>
  <c r="J40" i="62"/>
  <c r="K9" i="49"/>
  <c r="K40" i="49" s="1"/>
  <c r="J9" i="49"/>
  <c r="J40" i="49" s="1"/>
  <c r="I40" i="49"/>
  <c r="K9" i="61"/>
  <c r="K40" i="61" s="1"/>
  <c r="J9" i="61"/>
  <c r="J40" i="61" s="1"/>
  <c r="I40" i="61"/>
  <c r="K11" i="85"/>
  <c r="K40" i="85" s="1"/>
  <c r="J11" i="85"/>
  <c r="I40" i="85"/>
  <c r="B12" i="29"/>
  <c r="A13" i="29"/>
  <c r="J37" i="110"/>
  <c r="K37" i="110"/>
  <c r="K40" i="110" s="1"/>
  <c r="K40" i="60"/>
  <c r="I40" i="33"/>
  <c r="O28" i="189"/>
  <c r="K40" i="77"/>
  <c r="A14" i="15"/>
  <c r="B13" i="15"/>
  <c r="K27" i="75"/>
  <c r="K40" i="75" s="1"/>
  <c r="J27" i="75"/>
  <c r="J40" i="75" s="1"/>
  <c r="B11" i="89"/>
  <c r="A12" i="89"/>
  <c r="B12" i="59"/>
  <c r="A13" i="59"/>
  <c r="B14" i="17"/>
  <c r="A15" i="17"/>
  <c r="J40" i="142"/>
  <c r="B11" i="167"/>
  <c r="A12" i="167"/>
  <c r="K40" i="146"/>
  <c r="A13" i="101"/>
  <c r="B12" i="101"/>
  <c r="J40" i="126"/>
  <c r="J40" i="85"/>
  <c r="B13" i="37"/>
  <c r="A14" i="37"/>
  <c r="K40" i="168"/>
  <c r="B13" i="151"/>
  <c r="A14" i="151"/>
  <c r="B12" i="178"/>
  <c r="A13" i="178"/>
  <c r="K40" i="144"/>
  <c r="A12" i="157"/>
  <c r="B11" i="157"/>
  <c r="A14" i="152"/>
  <c r="B13" i="152"/>
  <c r="I40" i="140"/>
  <c r="I40" i="133"/>
  <c r="J9" i="158"/>
  <c r="J40" i="158" s="1"/>
  <c r="K9" i="158"/>
  <c r="K40" i="158" s="1"/>
  <c r="I40" i="158"/>
  <c r="K10" i="171"/>
  <c r="K40" i="171" s="1"/>
  <c r="J10" i="171"/>
  <c r="J40" i="171" s="1"/>
  <c r="I40" i="171"/>
  <c r="J10" i="159"/>
  <c r="K10" i="159"/>
  <c r="I40" i="159"/>
  <c r="A12" i="149"/>
  <c r="B11" i="149"/>
  <c r="J40" i="99"/>
  <c r="J40" i="117"/>
  <c r="B12" i="128"/>
  <c r="A13" i="128"/>
  <c r="J40" i="147"/>
  <c r="K40" i="107"/>
  <c r="J40" i="116"/>
  <c r="J40" i="56"/>
  <c r="J40" i="47"/>
  <c r="J40" i="38"/>
  <c r="I40" i="82"/>
  <c r="J40" i="53"/>
  <c r="K40" i="113"/>
  <c r="J40" i="68"/>
  <c r="J40" i="51"/>
  <c r="J40" i="45"/>
  <c r="K9" i="108"/>
  <c r="K40" i="108" s="1"/>
  <c r="J9" i="108"/>
  <c r="J40" i="108" s="1"/>
  <c r="I40" i="108"/>
  <c r="A12" i="153"/>
  <c r="B11" i="153"/>
  <c r="K40" i="62"/>
  <c r="J40" i="66"/>
  <c r="B12" i="23"/>
  <c r="A13" i="23"/>
  <c r="J40" i="74"/>
  <c r="J40" i="27"/>
  <c r="J40" i="136"/>
  <c r="B14" i="76"/>
  <c r="A15" i="76"/>
  <c r="A12" i="57"/>
  <c r="B11" i="57"/>
  <c r="J40" i="22"/>
  <c r="K40" i="3"/>
  <c r="B11" i="91"/>
  <c r="A12" i="91"/>
  <c r="B12" i="36"/>
  <c r="A13" i="36"/>
  <c r="A15" i="11"/>
  <c r="B14" i="11"/>
  <c r="K40" i="30"/>
  <c r="B12" i="44"/>
  <c r="A13" i="44"/>
  <c r="B12" i="33"/>
  <c r="A13" i="33"/>
  <c r="A12" i="74"/>
  <c r="B11" i="74"/>
  <c r="A14" i="83"/>
  <c r="B13" i="83"/>
  <c r="O20" i="189"/>
  <c r="A15" i="169" l="1"/>
  <c r="B14" i="169"/>
  <c r="A13" i="2"/>
  <c r="B12" i="2"/>
  <c r="B13" i="58"/>
  <c r="A14" i="58"/>
  <c r="A15" i="20"/>
  <c r="B14" i="20"/>
  <c r="A15" i="141"/>
  <c r="B14" i="141"/>
  <c r="B13" i="45"/>
  <c r="A14" i="45"/>
  <c r="B13" i="115"/>
  <c r="A14" i="115"/>
  <c r="A14" i="135"/>
  <c r="B13" i="135"/>
  <c r="B13" i="43"/>
  <c r="A14" i="43"/>
  <c r="A15" i="9"/>
  <c r="B14" i="9"/>
  <c r="B13" i="186"/>
  <c r="A14" i="186"/>
  <c r="A15" i="13"/>
  <c r="B14" i="13"/>
  <c r="B12" i="153"/>
  <c r="A13" i="153"/>
  <c r="A15" i="66"/>
  <c r="B14" i="66"/>
  <c r="A14" i="14"/>
  <c r="B13" i="14"/>
  <c r="A15" i="25"/>
  <c r="B14" i="25"/>
  <c r="B12" i="18"/>
  <c r="A13" i="18"/>
  <c r="A15" i="1"/>
  <c r="B14" i="1"/>
  <c r="A16" i="97"/>
  <c r="B15" i="97"/>
  <c r="B13" i="51"/>
  <c r="A14" i="51"/>
  <c r="B14" i="111"/>
  <c r="A15" i="111"/>
  <c r="A16" i="76"/>
  <c r="B15" i="76"/>
  <c r="B12" i="162"/>
  <c r="A13" i="162"/>
  <c r="B14" i="82"/>
  <c r="A15" i="82"/>
  <c r="A16" i="88"/>
  <c r="B15" i="88"/>
  <c r="A13" i="124"/>
  <c r="B12" i="124"/>
  <c r="B12" i="89"/>
  <c r="A13" i="89"/>
  <c r="B13" i="71"/>
  <c r="A14" i="71"/>
  <c r="B13" i="185"/>
  <c r="A14" i="185"/>
  <c r="A15" i="49"/>
  <c r="B14" i="49"/>
  <c r="B14" i="183"/>
  <c r="A15" i="183"/>
  <c r="A13" i="109"/>
  <c r="B12" i="109"/>
  <c r="B15" i="150"/>
  <c r="A16" i="150"/>
  <c r="B13" i="154"/>
  <c r="A14" i="154"/>
  <c r="B13" i="96"/>
  <c r="A14" i="96"/>
  <c r="B13" i="188"/>
  <c r="A14" i="188"/>
  <c r="A15" i="41"/>
  <c r="B14" i="41"/>
  <c r="A15" i="144"/>
  <c r="B14" i="144"/>
  <c r="A15" i="63"/>
  <c r="B14" i="63"/>
  <c r="B15" i="114"/>
  <c r="A16" i="114"/>
  <c r="B13" i="175"/>
  <c r="A14" i="175"/>
  <c r="A13" i="147"/>
  <c r="B12" i="147"/>
  <c r="A14" i="172"/>
  <c r="B13" i="172"/>
  <c r="B12" i="113"/>
  <c r="A13" i="113"/>
  <c r="B13" i="40"/>
  <c r="A14" i="40"/>
  <c r="B13" i="158"/>
  <c r="A14" i="158"/>
  <c r="B13" i="164"/>
  <c r="A14" i="164"/>
  <c r="A17" i="145"/>
  <c r="B16" i="145"/>
  <c r="A15" i="81"/>
  <c r="B14" i="81"/>
  <c r="B12" i="156"/>
  <c r="A13" i="156"/>
  <c r="B13" i="44"/>
  <c r="A14" i="44"/>
  <c r="A15" i="180"/>
  <c r="B14" i="180"/>
  <c r="B13" i="28"/>
  <c r="A14" i="28"/>
  <c r="B17" i="105"/>
  <c r="A18" i="105"/>
  <c r="B14" i="182"/>
  <c r="A15" i="182"/>
  <c r="B14" i="152"/>
  <c r="A15" i="152"/>
  <c r="B12" i="38"/>
  <c r="A13" i="38"/>
  <c r="A14" i="176"/>
  <c r="B13" i="176"/>
  <c r="A13" i="125"/>
  <c r="B12" i="125"/>
  <c r="B13" i="102"/>
  <c r="A14" i="102"/>
  <c r="A14" i="95"/>
  <c r="B13" i="95"/>
  <c r="B13" i="173"/>
  <c r="A14" i="173"/>
  <c r="B12" i="122"/>
  <c r="A13" i="122"/>
  <c r="B12" i="27"/>
  <c r="A13" i="27"/>
  <c r="A15" i="136"/>
  <c r="B14" i="136"/>
  <c r="A13" i="129"/>
  <c r="B12" i="129"/>
  <c r="B12" i="157"/>
  <c r="A13" i="157"/>
  <c r="B13" i="101"/>
  <c r="A14" i="101"/>
  <c r="B13" i="29"/>
  <c r="A14" i="29"/>
  <c r="B12" i="86"/>
  <c r="A13" i="86"/>
  <c r="B13" i="54"/>
  <c r="A14" i="54"/>
  <c r="B13" i="56"/>
  <c r="A14" i="56"/>
  <c r="A15" i="155"/>
  <c r="B14" i="155"/>
  <c r="B12" i="171"/>
  <c r="A13" i="171"/>
  <c r="B13" i="126"/>
  <c r="A14" i="126"/>
  <c r="A15" i="48"/>
  <c r="B14" i="48"/>
  <c r="A14" i="92"/>
  <c r="B13" i="92"/>
  <c r="B14" i="110"/>
  <c r="A15" i="110"/>
  <c r="B12" i="133"/>
  <c r="A13" i="133"/>
  <c r="A15" i="78"/>
  <c r="B14" i="78"/>
  <c r="A13" i="3"/>
  <c r="B12" i="3"/>
  <c r="A15" i="53"/>
  <c r="B14" i="53"/>
  <c r="A15" i="5"/>
  <c r="B14" i="5"/>
  <c r="B12" i="138"/>
  <c r="A13" i="138"/>
  <c r="A14" i="161"/>
  <c r="B13" i="161"/>
  <c r="B13" i="68"/>
  <c r="A14" i="68"/>
  <c r="B13" i="22"/>
  <c r="A14" i="22"/>
  <c r="A13" i="6"/>
  <c r="B12" i="6"/>
  <c r="A13" i="123"/>
  <c r="B12" i="123"/>
  <c r="B17" i="85"/>
  <c r="A18" i="85"/>
  <c r="B12" i="140"/>
  <c r="A13" i="140"/>
  <c r="B14" i="159"/>
  <c r="A15" i="159"/>
  <c r="B13" i="64"/>
  <c r="A14" i="64"/>
  <c r="B13" i="33"/>
  <c r="A14" i="33"/>
  <c r="B13" i="98"/>
  <c r="A14" i="98"/>
  <c r="B16" i="179"/>
  <c r="A17" i="179"/>
  <c r="A20" i="16"/>
  <c r="B19" i="16"/>
  <c r="B13" i="70"/>
  <c r="A14" i="70"/>
  <c r="B12" i="52"/>
  <c r="A13" i="52"/>
  <c r="A16" i="100"/>
  <c r="B15" i="100"/>
  <c r="B13" i="24"/>
  <c r="A14" i="24"/>
  <c r="B15" i="11"/>
  <c r="A16" i="11"/>
  <c r="B14" i="146"/>
  <c r="A15" i="146"/>
  <c r="B13" i="168"/>
  <c r="A14" i="168"/>
  <c r="B15" i="174"/>
  <c r="A16" i="174"/>
  <c r="B13" i="36"/>
  <c r="A14" i="36"/>
  <c r="B13" i="178"/>
  <c r="A14" i="178"/>
  <c r="B12" i="167"/>
  <c r="A13" i="167"/>
  <c r="A15" i="50"/>
  <c r="B14" i="50"/>
  <c r="B13" i="31"/>
  <c r="A14" i="31"/>
  <c r="B12" i="35"/>
  <c r="A13" i="35"/>
  <c r="A15" i="163"/>
  <c r="B14" i="163"/>
  <c r="B12" i="132"/>
  <c r="A13" i="132"/>
  <c r="A16" i="79"/>
  <c r="B15" i="79"/>
  <c r="B12" i="189"/>
  <c r="A13" i="189"/>
  <c r="B13" i="118"/>
  <c r="A14" i="118"/>
  <c r="B12" i="170"/>
  <c r="A13" i="170"/>
  <c r="B12" i="62"/>
  <c r="A13" i="62"/>
  <c r="A13" i="94"/>
  <c r="B12" i="94"/>
  <c r="B15" i="131"/>
  <c r="A16" i="131"/>
  <c r="B14" i="184"/>
  <c r="A15" i="184"/>
  <c r="B12" i="39"/>
  <c r="A13" i="39"/>
  <c r="B14" i="60"/>
  <c r="A15" i="60"/>
  <c r="A14" i="119"/>
  <c r="B13" i="119"/>
  <c r="A16" i="17"/>
  <c r="B15" i="17"/>
  <c r="A14" i="75"/>
  <c r="B13" i="75"/>
  <c r="A16" i="46"/>
  <c r="B15" i="46"/>
  <c r="B12" i="84"/>
  <c r="A13" i="84"/>
  <c r="B12" i="166"/>
  <c r="A13" i="166"/>
  <c r="A15" i="37"/>
  <c r="B14" i="37"/>
  <c r="B12" i="19"/>
  <c r="A13" i="19"/>
  <c r="B14" i="21"/>
  <c r="A15" i="21"/>
  <c r="B12" i="57"/>
  <c r="A13" i="57"/>
  <c r="A13" i="149"/>
  <c r="B12" i="149"/>
  <c r="B13" i="59"/>
  <c r="A14" i="59"/>
  <c r="B14" i="80"/>
  <c r="A15" i="80"/>
  <c r="A14" i="104"/>
  <c r="B13" i="104"/>
  <c r="B13" i="30"/>
  <c r="A14" i="30"/>
  <c r="B14" i="148"/>
  <c r="A15" i="148"/>
  <c r="B14" i="142"/>
  <c r="A15" i="142"/>
  <c r="A15" i="77"/>
  <c r="B14" i="77"/>
  <c r="B13" i="130"/>
  <c r="A14" i="130"/>
  <c r="A16" i="90"/>
  <c r="B15" i="90"/>
  <c r="A15" i="69"/>
  <c r="B14" i="69"/>
  <c r="B12" i="134"/>
  <c r="A13" i="134"/>
  <c r="B13" i="67"/>
  <c r="A14" i="67"/>
  <c r="A15" i="73"/>
  <c r="B14" i="73"/>
  <c r="B13" i="23"/>
  <c r="A14" i="23"/>
  <c r="A14" i="128"/>
  <c r="B13" i="128"/>
  <c r="A13" i="103"/>
  <c r="B12" i="103"/>
  <c r="B13" i="7"/>
  <c r="A14" i="7"/>
  <c r="B13" i="108"/>
  <c r="A14" i="108"/>
  <c r="A15" i="177"/>
  <c r="B14" i="177"/>
  <c r="B12" i="181"/>
  <c r="A13" i="181"/>
  <c r="B13" i="116"/>
  <c r="A14" i="116"/>
  <c r="B12" i="120"/>
  <c r="A13" i="120"/>
  <c r="A16" i="8"/>
  <c r="B15" i="8"/>
  <c r="B13" i="65"/>
  <c r="A14" i="65"/>
  <c r="B13" i="72"/>
  <c r="A14" i="72"/>
  <c r="A15" i="61"/>
  <c r="B14" i="61"/>
  <c r="A17" i="143"/>
  <c r="B16" i="143"/>
  <c r="B14" i="42"/>
  <c r="A15" i="42"/>
  <c r="B14" i="26"/>
  <c r="A15" i="26"/>
  <c r="A14" i="12"/>
  <c r="B13" i="12"/>
  <c r="B13" i="87"/>
  <c r="A14" i="87"/>
  <c r="A13" i="112"/>
  <c r="B12" i="112"/>
  <c r="B13" i="32"/>
  <c r="A14" i="32"/>
  <c r="B12" i="74"/>
  <c r="A13" i="74"/>
  <c r="A14" i="107"/>
  <c r="B13" i="107"/>
  <c r="A13" i="117"/>
  <c r="B12" i="117"/>
  <c r="A15" i="47"/>
  <c r="B14" i="47"/>
  <c r="B16" i="10"/>
  <c r="A17" i="10"/>
  <c r="A17" i="127"/>
  <c r="B16" i="127"/>
  <c r="A16" i="4"/>
  <c r="B15" i="4"/>
  <c r="A15" i="83"/>
  <c r="B14" i="83"/>
  <c r="B12" i="91"/>
  <c r="A13" i="91"/>
  <c r="B14" i="151"/>
  <c r="A15" i="151"/>
  <c r="B14" i="15"/>
  <c r="A15" i="15"/>
  <c r="B13" i="165"/>
  <c r="A14" i="165"/>
  <c r="B13" i="34"/>
  <c r="A14" i="34"/>
  <c r="B13" i="99"/>
  <c r="A14" i="99"/>
  <c r="B12" i="137"/>
  <c r="A13" i="137"/>
  <c r="A15" i="55"/>
  <c r="B14" i="55"/>
  <c r="B16" i="187"/>
  <c r="A17" i="187"/>
  <c r="B14" i="121"/>
  <c r="A15" i="121"/>
  <c r="A14" i="93"/>
  <c r="B13" i="93"/>
  <c r="B13" i="139"/>
  <c r="A14" i="139"/>
  <c r="B12" i="160"/>
  <c r="A13" i="160"/>
  <c r="B13" i="106"/>
  <c r="A14" i="106"/>
  <c r="B15" i="42" l="1"/>
  <c r="A16" i="42"/>
  <c r="A17" i="131"/>
  <c r="B16" i="131"/>
  <c r="B15" i="82"/>
  <c r="A16" i="82"/>
  <c r="B15" i="69"/>
  <c r="A16" i="69"/>
  <c r="B13" i="147"/>
  <c r="A14" i="147"/>
  <c r="B15" i="1"/>
  <c r="A16" i="1"/>
  <c r="B17" i="127"/>
  <c r="A18" i="127"/>
  <c r="A16" i="5"/>
  <c r="B15" i="5"/>
  <c r="B15" i="37"/>
  <c r="A16" i="37"/>
  <c r="B15" i="163"/>
  <c r="A16" i="163"/>
  <c r="A16" i="53"/>
  <c r="B15" i="53"/>
  <c r="B16" i="76"/>
  <c r="A17" i="76"/>
  <c r="B15" i="25"/>
  <c r="A16" i="25"/>
  <c r="B15" i="9"/>
  <c r="A16" i="9"/>
  <c r="B15" i="20"/>
  <c r="A16" i="20"/>
  <c r="A15" i="106"/>
  <c r="B14" i="106"/>
  <c r="A16" i="151"/>
  <c r="B15" i="151"/>
  <c r="B14" i="87"/>
  <c r="A15" i="87"/>
  <c r="A15" i="72"/>
  <c r="B14" i="72"/>
  <c r="A15" i="59"/>
  <c r="B14" i="59"/>
  <c r="B13" i="166"/>
  <c r="A14" i="166"/>
  <c r="B15" i="60"/>
  <c r="A16" i="60"/>
  <c r="B13" i="170"/>
  <c r="A14" i="170"/>
  <c r="B13" i="35"/>
  <c r="A14" i="35"/>
  <c r="B16" i="174"/>
  <c r="A17" i="174"/>
  <c r="B13" i="52"/>
  <c r="A14" i="52"/>
  <c r="A15" i="64"/>
  <c r="B14" i="64"/>
  <c r="A15" i="22"/>
  <c r="B14" i="22"/>
  <c r="B14" i="126"/>
  <c r="A15" i="126"/>
  <c r="A15" i="29"/>
  <c r="B14" i="29"/>
  <c r="A14" i="122"/>
  <c r="B13" i="122"/>
  <c r="B13" i="38"/>
  <c r="A14" i="38"/>
  <c r="A15" i="44"/>
  <c r="B14" i="44"/>
  <c r="A15" i="40"/>
  <c r="B14" i="40"/>
  <c r="A17" i="150"/>
  <c r="B16" i="150"/>
  <c r="A14" i="89"/>
  <c r="B13" i="89"/>
  <c r="A16" i="111"/>
  <c r="B15" i="111"/>
  <c r="A15" i="43"/>
  <c r="B14" i="43"/>
  <c r="A15" i="58"/>
  <c r="B14" i="58"/>
  <c r="A15" i="30"/>
  <c r="B14" i="30"/>
  <c r="B13" i="167"/>
  <c r="A14" i="167"/>
  <c r="B18" i="85"/>
  <c r="A19" i="85"/>
  <c r="A15" i="56"/>
  <c r="B14" i="56"/>
  <c r="A14" i="132"/>
  <c r="B13" i="132"/>
  <c r="B14" i="98"/>
  <c r="A15" i="98"/>
  <c r="A15" i="175"/>
  <c r="B14" i="175"/>
  <c r="B13" i="18"/>
  <c r="A14" i="18"/>
  <c r="A17" i="90"/>
  <c r="B16" i="90"/>
  <c r="A17" i="17"/>
  <c r="B16" i="17"/>
  <c r="B15" i="136"/>
  <c r="A16" i="136"/>
  <c r="A18" i="10"/>
  <c r="B17" i="10"/>
  <c r="B13" i="27"/>
  <c r="A14" i="27"/>
  <c r="A15" i="158"/>
  <c r="B14" i="158"/>
  <c r="A16" i="180"/>
  <c r="B15" i="180"/>
  <c r="B15" i="55"/>
  <c r="A16" i="55"/>
  <c r="B15" i="47"/>
  <c r="A16" i="47"/>
  <c r="B15" i="177"/>
  <c r="A16" i="177"/>
  <c r="B15" i="73"/>
  <c r="A16" i="73"/>
  <c r="B15" i="77"/>
  <c r="A16" i="77"/>
  <c r="B13" i="3"/>
  <c r="A14" i="3"/>
  <c r="B15" i="63"/>
  <c r="A16" i="63"/>
  <c r="A15" i="14"/>
  <c r="B14" i="14"/>
  <c r="B14" i="34"/>
  <c r="A15" i="34"/>
  <c r="A14" i="120"/>
  <c r="B13" i="120"/>
  <c r="B17" i="179"/>
  <c r="A18" i="179"/>
  <c r="A16" i="110"/>
  <c r="B15" i="110"/>
  <c r="B14" i="102"/>
  <c r="A15" i="102"/>
  <c r="B14" i="93"/>
  <c r="A15" i="93"/>
  <c r="A17" i="4"/>
  <c r="B16" i="4"/>
  <c r="A16" i="13"/>
  <c r="B15" i="13"/>
  <c r="B15" i="121"/>
  <c r="A16" i="121"/>
  <c r="A15" i="32"/>
  <c r="B14" i="32"/>
  <c r="B14" i="28"/>
  <c r="A15" i="28"/>
  <c r="A15" i="186"/>
  <c r="B14" i="186"/>
  <c r="A18" i="143"/>
  <c r="B17" i="143"/>
  <c r="B14" i="128"/>
  <c r="A15" i="128"/>
  <c r="B14" i="104"/>
  <c r="A15" i="104"/>
  <c r="B14" i="92"/>
  <c r="A15" i="92"/>
  <c r="B13" i="125"/>
  <c r="A14" i="125"/>
  <c r="B13" i="62"/>
  <c r="A14" i="62"/>
  <c r="A15" i="36"/>
  <c r="B14" i="36"/>
  <c r="A15" i="33"/>
  <c r="B14" i="33"/>
  <c r="B16" i="114"/>
  <c r="A17" i="114"/>
  <c r="B14" i="154"/>
  <c r="A15" i="154"/>
  <c r="A15" i="71"/>
  <c r="B14" i="71"/>
  <c r="B15" i="48"/>
  <c r="A16" i="48"/>
  <c r="B13" i="137"/>
  <c r="A14" i="137"/>
  <c r="A15" i="65"/>
  <c r="B14" i="65"/>
  <c r="A15" i="67"/>
  <c r="B14" i="67"/>
  <c r="A14" i="84"/>
  <c r="B13" i="84"/>
  <c r="B14" i="118"/>
  <c r="A15" i="118"/>
  <c r="B14" i="31"/>
  <c r="A15" i="31"/>
  <c r="A15" i="70"/>
  <c r="B14" i="70"/>
  <c r="A15" i="68"/>
  <c r="B14" i="68"/>
  <c r="A14" i="171"/>
  <c r="B13" i="171"/>
  <c r="A16" i="78"/>
  <c r="B15" i="78"/>
  <c r="B15" i="144"/>
  <c r="A16" i="144"/>
  <c r="A14" i="109"/>
  <c r="B13" i="109"/>
  <c r="B13" i="124"/>
  <c r="A14" i="124"/>
  <c r="B15" i="66"/>
  <c r="A16" i="66"/>
  <c r="B14" i="135"/>
  <c r="A15" i="135"/>
  <c r="B13" i="2"/>
  <c r="A14" i="2"/>
  <c r="A16" i="21"/>
  <c r="B15" i="21"/>
  <c r="A19" i="105"/>
  <c r="B18" i="105"/>
  <c r="B16" i="79"/>
  <c r="A17" i="79"/>
  <c r="B13" i="129"/>
  <c r="A14" i="129"/>
  <c r="B14" i="165"/>
  <c r="A15" i="165"/>
  <c r="B14" i="116"/>
  <c r="A15" i="116"/>
  <c r="A15" i="24"/>
  <c r="B14" i="24"/>
  <c r="B14" i="185"/>
  <c r="A15" i="185"/>
  <c r="B13" i="94"/>
  <c r="A14" i="94"/>
  <c r="A14" i="181"/>
  <c r="B13" i="181"/>
  <c r="B14" i="119"/>
  <c r="A15" i="119"/>
  <c r="A14" i="160"/>
  <c r="B13" i="160"/>
  <c r="B13" i="91"/>
  <c r="A14" i="91"/>
  <c r="A16" i="152"/>
  <c r="B15" i="152"/>
  <c r="B13" i="113"/>
  <c r="A14" i="113"/>
  <c r="A14" i="149"/>
  <c r="B13" i="149"/>
  <c r="B14" i="139"/>
  <c r="A15" i="139"/>
  <c r="B14" i="99"/>
  <c r="A15" i="99"/>
  <c r="B15" i="26"/>
  <c r="A16" i="26"/>
  <c r="B14" i="7"/>
  <c r="A15" i="7"/>
  <c r="A14" i="134"/>
  <c r="B13" i="134"/>
  <c r="B15" i="148"/>
  <c r="A16" i="148"/>
  <c r="B13" i="57"/>
  <c r="A14" i="57"/>
  <c r="A16" i="184"/>
  <c r="B15" i="184"/>
  <c r="B13" i="189"/>
  <c r="A14" i="189"/>
  <c r="B15" i="146"/>
  <c r="A16" i="146"/>
  <c r="B13" i="140"/>
  <c r="A14" i="140"/>
  <c r="B13" i="133"/>
  <c r="A14" i="133"/>
  <c r="B13" i="157"/>
  <c r="A14" i="157"/>
  <c r="A16" i="182"/>
  <c r="B15" i="182"/>
  <c r="B15" i="183"/>
  <c r="A16" i="183"/>
  <c r="A14" i="153"/>
  <c r="B13" i="153"/>
  <c r="B14" i="115"/>
  <c r="A15" i="115"/>
  <c r="B13" i="74"/>
  <c r="A14" i="74"/>
  <c r="A17" i="11"/>
  <c r="B16" i="11"/>
  <c r="A14" i="138"/>
  <c r="B13" i="138"/>
  <c r="B14" i="188"/>
  <c r="A15" i="188"/>
  <c r="A15" i="45"/>
  <c r="B14" i="45"/>
  <c r="B13" i="103"/>
  <c r="A14" i="103"/>
  <c r="A15" i="75"/>
  <c r="B14" i="75"/>
  <c r="A18" i="145"/>
  <c r="B17" i="145"/>
  <c r="A16" i="49"/>
  <c r="B15" i="49"/>
  <c r="B13" i="19"/>
  <c r="A14" i="19"/>
  <c r="A15" i="178"/>
  <c r="B14" i="178"/>
  <c r="B14" i="54"/>
  <c r="A15" i="54"/>
  <c r="B14" i="164"/>
  <c r="A15" i="164"/>
  <c r="A15" i="96"/>
  <c r="B14" i="96"/>
  <c r="A14" i="162"/>
  <c r="B13" i="162"/>
  <c r="B13" i="123"/>
  <c r="A14" i="123"/>
  <c r="A16" i="141"/>
  <c r="B15" i="141"/>
  <c r="B17" i="187"/>
  <c r="A18" i="187"/>
  <c r="A16" i="15"/>
  <c r="B15" i="15"/>
  <c r="B14" i="23"/>
  <c r="A15" i="23"/>
  <c r="B14" i="130"/>
  <c r="A15" i="130"/>
  <c r="B15" i="80"/>
  <c r="A16" i="80"/>
  <c r="A14" i="86"/>
  <c r="B13" i="86"/>
  <c r="B13" i="112"/>
  <c r="A14" i="112"/>
  <c r="B15" i="61"/>
  <c r="A16" i="61"/>
  <c r="A17" i="100"/>
  <c r="B16" i="100"/>
  <c r="B13" i="6"/>
  <c r="A14" i="6"/>
  <c r="A15" i="176"/>
  <c r="B14" i="176"/>
  <c r="A15" i="108"/>
  <c r="B14" i="108"/>
  <c r="B15" i="142"/>
  <c r="A16" i="142"/>
  <c r="B13" i="39"/>
  <c r="A14" i="39"/>
  <c r="A15" i="168"/>
  <c r="B14" i="168"/>
  <c r="A16" i="159"/>
  <c r="B15" i="159"/>
  <c r="B14" i="101"/>
  <c r="A15" i="101"/>
  <c r="B14" i="173"/>
  <c r="A15" i="173"/>
  <c r="A14" i="156"/>
  <c r="B13" i="156"/>
  <c r="B14" i="51"/>
  <c r="A15" i="51"/>
  <c r="A14" i="117"/>
  <c r="B13" i="117"/>
  <c r="B14" i="12"/>
  <c r="A15" i="12"/>
  <c r="A16" i="83"/>
  <c r="B15" i="83"/>
  <c r="B14" i="107"/>
  <c r="A15" i="107"/>
  <c r="A17" i="8"/>
  <c r="B16" i="8"/>
  <c r="B16" i="46"/>
  <c r="A17" i="46"/>
  <c r="B15" i="50"/>
  <c r="A16" i="50"/>
  <c r="A21" i="16"/>
  <c r="B20" i="16"/>
  <c r="A15" i="161"/>
  <c r="B14" i="161"/>
  <c r="A16" i="155"/>
  <c r="B15" i="155"/>
  <c r="B14" i="95"/>
  <c r="A15" i="95"/>
  <c r="B15" i="81"/>
  <c r="A16" i="81"/>
  <c r="A15" i="172"/>
  <c r="B14" i="172"/>
  <c r="B15" i="41"/>
  <c r="A16" i="41"/>
  <c r="B16" i="88"/>
  <c r="A17" i="88"/>
  <c r="A17" i="97"/>
  <c r="B16" i="97"/>
  <c r="A16" i="169"/>
  <c r="B15" i="169"/>
  <c r="A16" i="154" l="1"/>
  <c r="B15" i="154"/>
  <c r="A20" i="85"/>
  <c r="B19" i="85"/>
  <c r="B17" i="76"/>
  <c r="A18" i="76"/>
  <c r="B16" i="182"/>
  <c r="A17" i="182"/>
  <c r="B14" i="170"/>
  <c r="A15" i="170"/>
  <c r="A18" i="11"/>
  <c r="B17" i="11"/>
  <c r="B15" i="67"/>
  <c r="A16" i="67"/>
  <c r="B16" i="151"/>
  <c r="A17" i="151"/>
  <c r="A17" i="148"/>
  <c r="B16" i="148"/>
  <c r="B14" i="129"/>
  <c r="A15" i="129"/>
  <c r="B16" i="66"/>
  <c r="A17" i="66"/>
  <c r="B15" i="128"/>
  <c r="A16" i="128"/>
  <c r="B16" i="73"/>
  <c r="A17" i="73"/>
  <c r="A15" i="27"/>
  <c r="B14" i="27"/>
  <c r="B16" i="60"/>
  <c r="A17" i="60"/>
  <c r="B16" i="163"/>
  <c r="A17" i="163"/>
  <c r="B16" i="69"/>
  <c r="A17" i="69"/>
  <c r="A17" i="15"/>
  <c r="B16" i="15"/>
  <c r="B15" i="75"/>
  <c r="A16" i="75"/>
  <c r="A15" i="149"/>
  <c r="B14" i="149"/>
  <c r="A15" i="181"/>
  <c r="B14" i="181"/>
  <c r="A16" i="68"/>
  <c r="B15" i="68"/>
  <c r="A16" i="65"/>
  <c r="B15" i="65"/>
  <c r="B15" i="33"/>
  <c r="A16" i="33"/>
  <c r="A17" i="13"/>
  <c r="B16" i="13"/>
  <c r="B14" i="120"/>
  <c r="A15" i="120"/>
  <c r="B15" i="175"/>
  <c r="A16" i="175"/>
  <c r="A16" i="30"/>
  <c r="B15" i="30"/>
  <c r="A16" i="40"/>
  <c r="B15" i="40"/>
  <c r="B15" i="22"/>
  <c r="A16" i="22"/>
  <c r="A16" i="106"/>
  <c r="B15" i="106"/>
  <c r="B16" i="41"/>
  <c r="A17" i="41"/>
  <c r="A15" i="6"/>
  <c r="B14" i="6"/>
  <c r="B15" i="130"/>
  <c r="A16" i="130"/>
  <c r="A16" i="99"/>
  <c r="B15" i="99"/>
  <c r="B15" i="116"/>
  <c r="A16" i="116"/>
  <c r="A15" i="2"/>
  <c r="B14" i="2"/>
  <c r="A16" i="92"/>
  <c r="B15" i="92"/>
  <c r="A15" i="162"/>
  <c r="B14" i="162"/>
  <c r="B17" i="90"/>
  <c r="A18" i="90"/>
  <c r="A15" i="89"/>
  <c r="B14" i="89"/>
  <c r="B15" i="29"/>
  <c r="A16" i="29"/>
  <c r="B16" i="50"/>
  <c r="A17" i="50"/>
  <c r="A15" i="57"/>
  <c r="B14" i="57"/>
  <c r="B15" i="119"/>
  <c r="A16" i="119"/>
  <c r="A16" i="165"/>
  <c r="B15" i="165"/>
  <c r="B17" i="114"/>
  <c r="A18" i="114"/>
  <c r="A17" i="77"/>
  <c r="B16" i="77"/>
  <c r="B17" i="150"/>
  <c r="A18" i="150"/>
  <c r="B16" i="53"/>
  <c r="A17" i="53"/>
  <c r="B16" i="81"/>
  <c r="A17" i="81"/>
  <c r="B14" i="39"/>
  <c r="A15" i="39"/>
  <c r="A15" i="74"/>
  <c r="B14" i="74"/>
  <c r="A17" i="142"/>
  <c r="B16" i="142"/>
  <c r="A15" i="103"/>
  <c r="B14" i="103"/>
  <c r="A17" i="177"/>
  <c r="B16" i="177"/>
  <c r="A15" i="166"/>
  <c r="B14" i="166"/>
  <c r="B14" i="134"/>
  <c r="A15" i="134"/>
  <c r="B15" i="70"/>
  <c r="A16" i="70"/>
  <c r="B18" i="143"/>
  <c r="A19" i="143"/>
  <c r="A19" i="10"/>
  <c r="B18" i="10"/>
  <c r="A16" i="58"/>
  <c r="B15" i="58"/>
  <c r="A17" i="146"/>
  <c r="B16" i="146"/>
  <c r="A16" i="7"/>
  <c r="B15" i="7"/>
  <c r="A16" i="185"/>
  <c r="B15" i="185"/>
  <c r="B15" i="31"/>
  <c r="A16" i="31"/>
  <c r="B16" i="48"/>
  <c r="A17" i="48"/>
  <c r="A15" i="62"/>
  <c r="B14" i="62"/>
  <c r="A16" i="93"/>
  <c r="B15" i="93"/>
  <c r="B16" i="47"/>
  <c r="A17" i="47"/>
  <c r="A17" i="136"/>
  <c r="B16" i="136"/>
  <c r="A15" i="38"/>
  <c r="B14" i="38"/>
  <c r="A15" i="52"/>
  <c r="B14" i="52"/>
  <c r="A17" i="9"/>
  <c r="B16" i="9"/>
  <c r="B15" i="12"/>
  <c r="A16" i="12"/>
  <c r="A15" i="35"/>
  <c r="B14" i="35"/>
  <c r="B16" i="159"/>
  <c r="A17" i="159"/>
  <c r="B16" i="49"/>
  <c r="A17" i="49"/>
  <c r="B16" i="78"/>
  <c r="A17" i="78"/>
  <c r="A16" i="32"/>
  <c r="B15" i="32"/>
  <c r="A15" i="157"/>
  <c r="B14" i="157"/>
  <c r="B15" i="139"/>
  <c r="A16" i="139"/>
  <c r="B15" i="135"/>
  <c r="A16" i="135"/>
  <c r="A19" i="179"/>
  <c r="B18" i="179"/>
  <c r="B14" i="117"/>
  <c r="A15" i="117"/>
  <c r="A16" i="96"/>
  <c r="B15" i="96"/>
  <c r="A16" i="158"/>
  <c r="B15" i="158"/>
  <c r="A16" i="51"/>
  <c r="B15" i="51"/>
  <c r="B16" i="61"/>
  <c r="A17" i="61"/>
  <c r="A16" i="164"/>
  <c r="B15" i="164"/>
  <c r="B14" i="94"/>
  <c r="A15" i="94"/>
  <c r="B14" i="124"/>
  <c r="A15" i="124"/>
  <c r="A15" i="137"/>
  <c r="B14" i="137"/>
  <c r="B16" i="37"/>
  <c r="A17" i="37"/>
  <c r="B16" i="169"/>
  <c r="A17" i="169"/>
  <c r="A15" i="156"/>
  <c r="B14" i="156"/>
  <c r="B15" i="36"/>
  <c r="A16" i="36"/>
  <c r="B17" i="4"/>
  <c r="A18" i="4"/>
  <c r="A16" i="44"/>
  <c r="B15" i="44"/>
  <c r="B15" i="64"/>
  <c r="A16" i="64"/>
  <c r="A16" i="107"/>
  <c r="B15" i="107"/>
  <c r="A16" i="173"/>
  <c r="B15" i="173"/>
  <c r="A16" i="108"/>
  <c r="B15" i="108"/>
  <c r="B16" i="141"/>
  <c r="A17" i="141"/>
  <c r="B15" i="178"/>
  <c r="A16" i="178"/>
  <c r="A16" i="45"/>
  <c r="B15" i="45"/>
  <c r="A15" i="153"/>
  <c r="B14" i="153"/>
  <c r="B16" i="152"/>
  <c r="A17" i="152"/>
  <c r="A20" i="105"/>
  <c r="B19" i="105"/>
  <c r="B14" i="109"/>
  <c r="A15" i="109"/>
  <c r="A16" i="186"/>
  <c r="B15" i="186"/>
  <c r="B15" i="14"/>
  <c r="A16" i="14"/>
  <c r="B14" i="132"/>
  <c r="A15" i="132"/>
  <c r="B15" i="43"/>
  <c r="A16" i="43"/>
  <c r="B15" i="59"/>
  <c r="A16" i="59"/>
  <c r="A17" i="5"/>
  <c r="B16" i="5"/>
  <c r="B17" i="131"/>
  <c r="A18" i="131"/>
  <c r="A17" i="1"/>
  <c r="B16" i="1"/>
  <c r="A22" i="16"/>
  <c r="B21" i="16"/>
  <c r="B16" i="180"/>
  <c r="A17" i="180"/>
  <c r="A16" i="23"/>
  <c r="B15" i="23"/>
  <c r="A16" i="104"/>
  <c r="B15" i="104"/>
  <c r="B16" i="121"/>
  <c r="A17" i="121"/>
  <c r="A15" i="18"/>
  <c r="B14" i="18"/>
  <c r="B15" i="126"/>
  <c r="A16" i="126"/>
  <c r="A16" i="168"/>
  <c r="B15" i="168"/>
  <c r="B18" i="145"/>
  <c r="A19" i="145"/>
  <c r="A15" i="171"/>
  <c r="B14" i="171"/>
  <c r="B14" i="133"/>
  <c r="A15" i="133"/>
  <c r="B18" i="187"/>
  <c r="A19" i="187"/>
  <c r="B15" i="54"/>
  <c r="A16" i="54"/>
  <c r="B15" i="115"/>
  <c r="A16" i="115"/>
  <c r="B14" i="113"/>
  <c r="A15" i="113"/>
  <c r="B17" i="79"/>
  <c r="A18" i="79"/>
  <c r="B15" i="34"/>
  <c r="A16" i="34"/>
  <c r="A16" i="98"/>
  <c r="B15" i="98"/>
  <c r="B16" i="82"/>
  <c r="A17" i="82"/>
  <c r="B17" i="8"/>
  <c r="A18" i="8"/>
  <c r="A18" i="97"/>
  <c r="B17" i="97"/>
  <c r="B16" i="155"/>
  <c r="A17" i="155"/>
  <c r="B14" i="86"/>
  <c r="A15" i="86"/>
  <c r="B17" i="88"/>
  <c r="A18" i="88"/>
  <c r="A16" i="101"/>
  <c r="B15" i="101"/>
  <c r="A17" i="80"/>
  <c r="B16" i="80"/>
  <c r="B14" i="123"/>
  <c r="A15" i="123"/>
  <c r="B14" i="19"/>
  <c r="A15" i="19"/>
  <c r="B15" i="188"/>
  <c r="A16" i="188"/>
  <c r="B16" i="183"/>
  <c r="A17" i="183"/>
  <c r="B14" i="189"/>
  <c r="A15" i="189"/>
  <c r="B16" i="26"/>
  <c r="A17" i="26"/>
  <c r="B14" i="91"/>
  <c r="A15" i="91"/>
  <c r="A17" i="144"/>
  <c r="B16" i="144"/>
  <c r="B15" i="118"/>
  <c r="A16" i="118"/>
  <c r="B14" i="125"/>
  <c r="A15" i="125"/>
  <c r="A16" i="28"/>
  <c r="B15" i="28"/>
  <c r="A16" i="102"/>
  <c r="B15" i="102"/>
  <c r="B16" i="63"/>
  <c r="A17" i="63"/>
  <c r="B16" i="55"/>
  <c r="A17" i="55"/>
  <c r="A18" i="174"/>
  <c r="B17" i="174"/>
  <c r="B16" i="25"/>
  <c r="A17" i="25"/>
  <c r="B18" i="127"/>
  <c r="A19" i="127"/>
  <c r="B16" i="42"/>
  <c r="A17" i="42"/>
  <c r="B14" i="3"/>
  <c r="A15" i="3"/>
  <c r="A16" i="87"/>
  <c r="B15" i="87"/>
  <c r="A15" i="138"/>
  <c r="B14" i="138"/>
  <c r="A17" i="184"/>
  <c r="B16" i="184"/>
  <c r="B14" i="160"/>
  <c r="A15" i="160"/>
  <c r="B14" i="84"/>
  <c r="A15" i="84"/>
  <c r="A17" i="110"/>
  <c r="B16" i="110"/>
  <c r="B14" i="167"/>
  <c r="A15" i="167"/>
  <c r="B14" i="147"/>
  <c r="A15" i="147"/>
  <c r="B15" i="172"/>
  <c r="A16" i="172"/>
  <c r="A18" i="100"/>
  <c r="B17" i="100"/>
  <c r="B17" i="46"/>
  <c r="A18" i="46"/>
  <c r="A16" i="95"/>
  <c r="B15" i="95"/>
  <c r="B14" i="112"/>
  <c r="A15" i="112"/>
  <c r="A15" i="140"/>
  <c r="B14" i="140"/>
  <c r="B16" i="20"/>
  <c r="A17" i="20"/>
  <c r="A16" i="161"/>
  <c r="B15" i="161"/>
  <c r="A17" i="83"/>
  <c r="B16" i="83"/>
  <c r="A16" i="176"/>
  <c r="B15" i="176"/>
  <c r="B15" i="24"/>
  <c r="A16" i="24"/>
  <c r="B16" i="21"/>
  <c r="A17" i="21"/>
  <c r="A16" i="71"/>
  <c r="B15" i="71"/>
  <c r="A18" i="17"/>
  <c r="B17" i="17"/>
  <c r="A16" i="56"/>
  <c r="B15" i="56"/>
  <c r="B16" i="111"/>
  <c r="A17" i="111"/>
  <c r="B14" i="122"/>
  <c r="A15" i="122"/>
  <c r="B15" i="72"/>
  <c r="A16" i="72"/>
  <c r="A17" i="115" l="1"/>
  <c r="B16" i="115"/>
  <c r="B16" i="128"/>
  <c r="A17" i="128"/>
  <c r="B16" i="56"/>
  <c r="A17" i="56"/>
  <c r="B17" i="83"/>
  <c r="A18" i="83"/>
  <c r="A17" i="102"/>
  <c r="B16" i="102"/>
  <c r="A23" i="16"/>
  <c r="B22" i="16"/>
  <c r="A16" i="153"/>
  <c r="B15" i="153"/>
  <c r="A17" i="107"/>
  <c r="B16" i="107"/>
  <c r="A16" i="74"/>
  <c r="B15" i="74"/>
  <c r="B16" i="40"/>
  <c r="A17" i="40"/>
  <c r="B17" i="25"/>
  <c r="A18" i="25"/>
  <c r="A17" i="14"/>
  <c r="B16" i="14"/>
  <c r="B16" i="64"/>
  <c r="A17" i="64"/>
  <c r="B17" i="37"/>
  <c r="A18" i="37"/>
  <c r="A17" i="139"/>
  <c r="B16" i="139"/>
  <c r="B17" i="47"/>
  <c r="A18" i="47"/>
  <c r="B15" i="134"/>
  <c r="A16" i="134"/>
  <c r="B15" i="39"/>
  <c r="A16" i="39"/>
  <c r="A19" i="90"/>
  <c r="B18" i="90"/>
  <c r="A17" i="130"/>
  <c r="B16" i="130"/>
  <c r="B17" i="163"/>
  <c r="A18" i="163"/>
  <c r="B15" i="129"/>
  <c r="A16" i="129"/>
  <c r="B17" i="182"/>
  <c r="A18" i="182"/>
  <c r="B16" i="71"/>
  <c r="A17" i="71"/>
  <c r="B17" i="184"/>
  <c r="A18" i="184"/>
  <c r="A17" i="98"/>
  <c r="B16" i="98"/>
  <c r="A16" i="18"/>
  <c r="B15" i="18"/>
  <c r="B17" i="1"/>
  <c r="A18" i="1"/>
  <c r="B16" i="45"/>
  <c r="A17" i="45"/>
  <c r="B16" i="51"/>
  <c r="A17" i="51"/>
  <c r="A16" i="35"/>
  <c r="B15" i="35"/>
  <c r="A17" i="7"/>
  <c r="B16" i="7"/>
  <c r="B16" i="165"/>
  <c r="A17" i="165"/>
  <c r="B16" i="30"/>
  <c r="A17" i="30"/>
  <c r="B16" i="68"/>
  <c r="A17" i="68"/>
  <c r="B18" i="46"/>
  <c r="A19" i="46"/>
  <c r="B17" i="42"/>
  <c r="A18" i="42"/>
  <c r="A19" i="8"/>
  <c r="B18" i="8"/>
  <c r="A18" i="180"/>
  <c r="B17" i="180"/>
  <c r="B17" i="152"/>
  <c r="A18" i="152"/>
  <c r="B16" i="31"/>
  <c r="A17" i="31"/>
  <c r="B19" i="143"/>
  <c r="A20" i="143"/>
  <c r="B16" i="116"/>
  <c r="A17" i="116"/>
  <c r="B16" i="22"/>
  <c r="A17" i="22"/>
  <c r="A18" i="80"/>
  <c r="B17" i="80"/>
  <c r="A16" i="156"/>
  <c r="B15" i="156"/>
  <c r="A20" i="179"/>
  <c r="B19" i="179"/>
  <c r="A18" i="142"/>
  <c r="B17" i="142"/>
  <c r="B17" i="61"/>
  <c r="A18" i="61"/>
  <c r="A18" i="159"/>
  <c r="B17" i="159"/>
  <c r="B16" i="70"/>
  <c r="A17" i="70"/>
  <c r="A17" i="99"/>
  <c r="B16" i="99"/>
  <c r="B16" i="65"/>
  <c r="A17" i="65"/>
  <c r="B17" i="183"/>
  <c r="A18" i="183"/>
  <c r="B19" i="187"/>
  <c r="A20" i="187"/>
  <c r="B16" i="72"/>
  <c r="A17" i="72"/>
  <c r="B17" i="21"/>
  <c r="A18" i="21"/>
  <c r="B15" i="147"/>
  <c r="A16" i="147"/>
  <c r="A17" i="188"/>
  <c r="B16" i="188"/>
  <c r="B15" i="133"/>
  <c r="A16" i="133"/>
  <c r="A17" i="178"/>
  <c r="B16" i="178"/>
  <c r="A18" i="81"/>
  <c r="B17" i="81"/>
  <c r="B17" i="60"/>
  <c r="A18" i="60"/>
  <c r="B15" i="140"/>
  <c r="A16" i="140"/>
  <c r="B15" i="138"/>
  <c r="A16" i="138"/>
  <c r="A17" i="93"/>
  <c r="B16" i="93"/>
  <c r="B17" i="146"/>
  <c r="A18" i="146"/>
  <c r="B15" i="166"/>
  <c r="A16" i="166"/>
  <c r="B15" i="181"/>
  <c r="A16" i="181"/>
  <c r="B15" i="122"/>
  <c r="A16" i="122"/>
  <c r="B16" i="24"/>
  <c r="A17" i="24"/>
  <c r="B15" i="112"/>
  <c r="A16" i="112"/>
  <c r="A16" i="167"/>
  <c r="B15" i="167"/>
  <c r="B17" i="55"/>
  <c r="A18" i="55"/>
  <c r="B15" i="19"/>
  <c r="A16" i="19"/>
  <c r="A18" i="155"/>
  <c r="B17" i="155"/>
  <c r="B18" i="79"/>
  <c r="A19" i="79"/>
  <c r="A16" i="109"/>
  <c r="B15" i="109"/>
  <c r="A18" i="141"/>
  <c r="B17" i="141"/>
  <c r="A19" i="4"/>
  <c r="B18" i="4"/>
  <c r="B15" i="124"/>
  <c r="A16" i="124"/>
  <c r="B17" i="53"/>
  <c r="A18" i="53"/>
  <c r="B17" i="41"/>
  <c r="A18" i="41"/>
  <c r="B15" i="120"/>
  <c r="A16" i="120"/>
  <c r="B17" i="151"/>
  <c r="A18" i="151"/>
  <c r="B16" i="29"/>
  <c r="A17" i="29"/>
  <c r="B16" i="33"/>
  <c r="A17" i="33"/>
  <c r="A18" i="15"/>
  <c r="B17" i="15"/>
  <c r="A16" i="160"/>
  <c r="B15" i="160"/>
  <c r="B15" i="189"/>
  <c r="A16" i="189"/>
  <c r="B17" i="82"/>
  <c r="A18" i="82"/>
  <c r="B16" i="54"/>
  <c r="A17" i="54"/>
  <c r="B15" i="132"/>
  <c r="A16" i="132"/>
  <c r="A18" i="169"/>
  <c r="B17" i="169"/>
  <c r="B18" i="114"/>
  <c r="A19" i="114"/>
  <c r="B17" i="69"/>
  <c r="A18" i="69"/>
  <c r="A19" i="17"/>
  <c r="B18" i="17"/>
  <c r="A19" i="100"/>
  <c r="B18" i="100"/>
  <c r="B16" i="28"/>
  <c r="A17" i="28"/>
  <c r="B16" i="185"/>
  <c r="A17" i="185"/>
  <c r="A16" i="89"/>
  <c r="B15" i="89"/>
  <c r="B17" i="20"/>
  <c r="A18" i="20"/>
  <c r="B15" i="125"/>
  <c r="A16" i="125"/>
  <c r="B16" i="118"/>
  <c r="A17" i="118"/>
  <c r="A17" i="119"/>
  <c r="B16" i="119"/>
  <c r="A19" i="174"/>
  <c r="B18" i="174"/>
  <c r="B16" i="186"/>
  <c r="A17" i="186"/>
  <c r="B16" i="44"/>
  <c r="A17" i="44"/>
  <c r="B16" i="158"/>
  <c r="A17" i="158"/>
  <c r="A17" i="87"/>
  <c r="B16" i="87"/>
  <c r="B17" i="144"/>
  <c r="A18" i="144"/>
  <c r="B15" i="171"/>
  <c r="A16" i="171"/>
  <c r="A17" i="104"/>
  <c r="B16" i="104"/>
  <c r="B17" i="5"/>
  <c r="A18" i="5"/>
  <c r="A17" i="96"/>
  <c r="B16" i="96"/>
  <c r="B16" i="32"/>
  <c r="A17" i="32"/>
  <c r="B17" i="9"/>
  <c r="A18" i="9"/>
  <c r="A16" i="62"/>
  <c r="B15" i="62"/>
  <c r="B16" i="58"/>
  <c r="A17" i="58"/>
  <c r="A18" i="177"/>
  <c r="B17" i="177"/>
  <c r="B15" i="57"/>
  <c r="A16" i="57"/>
  <c r="B16" i="92"/>
  <c r="A17" i="92"/>
  <c r="B15" i="149"/>
  <c r="A16" i="149"/>
  <c r="A16" i="27"/>
  <c r="B15" i="27"/>
  <c r="B20" i="85"/>
  <c r="A21" i="85"/>
  <c r="B16" i="43"/>
  <c r="A17" i="43"/>
  <c r="B16" i="168"/>
  <c r="A17" i="168"/>
  <c r="A18" i="77"/>
  <c r="B17" i="77"/>
  <c r="B18" i="11"/>
  <c r="A19" i="11"/>
  <c r="A17" i="126"/>
  <c r="B16" i="126"/>
  <c r="B15" i="170"/>
  <c r="A16" i="170"/>
  <c r="A17" i="101"/>
  <c r="B16" i="101"/>
  <c r="B15" i="86"/>
  <c r="A16" i="86"/>
  <c r="B17" i="121"/>
  <c r="A18" i="121"/>
  <c r="B18" i="131"/>
  <c r="A19" i="131"/>
  <c r="A17" i="12"/>
  <c r="B16" i="12"/>
  <c r="B18" i="76"/>
  <c r="A19" i="76"/>
  <c r="A16" i="137"/>
  <c r="B15" i="137"/>
  <c r="A16" i="157"/>
  <c r="B15" i="157"/>
  <c r="A16" i="162"/>
  <c r="B15" i="162"/>
  <c r="B15" i="6"/>
  <c r="A16" i="6"/>
  <c r="B17" i="148"/>
  <c r="A18" i="148"/>
  <c r="B17" i="111"/>
  <c r="A18" i="111"/>
  <c r="A16" i="3"/>
  <c r="B15" i="3"/>
  <c r="B17" i="63"/>
  <c r="A18" i="63"/>
  <c r="A16" i="91"/>
  <c r="B15" i="91"/>
  <c r="B15" i="123"/>
  <c r="A16" i="123"/>
  <c r="A16" i="113"/>
  <c r="B15" i="113"/>
  <c r="B19" i="145"/>
  <c r="A20" i="145"/>
  <c r="B16" i="59"/>
  <c r="A17" i="59"/>
  <c r="B16" i="36"/>
  <c r="A17" i="36"/>
  <c r="A16" i="94"/>
  <c r="B15" i="94"/>
  <c r="B15" i="117"/>
  <c r="A16" i="117"/>
  <c r="A18" i="78"/>
  <c r="B17" i="78"/>
  <c r="B17" i="48"/>
  <c r="A18" i="48"/>
  <c r="B18" i="150"/>
  <c r="A19" i="150"/>
  <c r="B17" i="50"/>
  <c r="A18" i="50"/>
  <c r="A17" i="75"/>
  <c r="B16" i="75"/>
  <c r="B17" i="73"/>
  <c r="A18" i="73"/>
  <c r="B16" i="67"/>
  <c r="A17" i="67"/>
  <c r="B15" i="84"/>
  <c r="A16" i="84"/>
  <c r="B17" i="26"/>
  <c r="A18" i="26"/>
  <c r="B17" i="49"/>
  <c r="A18" i="49"/>
  <c r="B16" i="173"/>
  <c r="A17" i="173"/>
  <c r="B16" i="164"/>
  <c r="A17" i="164"/>
  <c r="A16" i="38"/>
  <c r="B15" i="38"/>
  <c r="B19" i="127"/>
  <c r="A20" i="127"/>
  <c r="B16" i="135"/>
  <c r="A17" i="135"/>
  <c r="B17" i="66"/>
  <c r="A18" i="66"/>
  <c r="B16" i="161"/>
  <c r="A17" i="161"/>
  <c r="A18" i="136"/>
  <c r="B17" i="136"/>
  <c r="B16" i="172"/>
  <c r="A17" i="172"/>
  <c r="B18" i="88"/>
  <c r="A19" i="88"/>
  <c r="B16" i="34"/>
  <c r="A17" i="34"/>
  <c r="A17" i="175"/>
  <c r="B16" i="175"/>
  <c r="B16" i="176"/>
  <c r="A17" i="176"/>
  <c r="A17" i="95"/>
  <c r="B16" i="95"/>
  <c r="A18" i="110"/>
  <c r="B17" i="110"/>
  <c r="B18" i="97"/>
  <c r="A19" i="97"/>
  <c r="B16" i="23"/>
  <c r="A17" i="23"/>
  <c r="A21" i="105"/>
  <c r="B20" i="105"/>
  <c r="A17" i="108"/>
  <c r="B16" i="108"/>
  <c r="B15" i="52"/>
  <c r="A16" i="52"/>
  <c r="B19" i="10"/>
  <c r="A20" i="10"/>
  <c r="A16" i="103"/>
  <c r="B15" i="103"/>
  <c r="B15" i="2"/>
  <c r="A16" i="2"/>
  <c r="A17" i="106"/>
  <c r="B16" i="106"/>
  <c r="A18" i="13"/>
  <c r="B17" i="13"/>
  <c r="B16" i="154"/>
  <c r="A17" i="154"/>
  <c r="A18" i="135" l="1"/>
  <c r="B17" i="135"/>
  <c r="A19" i="183"/>
  <c r="B18" i="183"/>
  <c r="B17" i="71"/>
  <c r="A18" i="71"/>
  <c r="B17" i="31"/>
  <c r="A18" i="31"/>
  <c r="B16" i="134"/>
  <c r="A17" i="134"/>
  <c r="B20" i="179"/>
  <c r="A21" i="179"/>
  <c r="B17" i="102"/>
  <c r="A18" i="102"/>
  <c r="B18" i="148"/>
  <c r="A19" i="148"/>
  <c r="B18" i="53"/>
  <c r="A19" i="53"/>
  <c r="B18" i="47"/>
  <c r="A19" i="47"/>
  <c r="A19" i="169"/>
  <c r="B18" i="169"/>
  <c r="A19" i="15"/>
  <c r="B18" i="15"/>
  <c r="A19" i="155"/>
  <c r="B18" i="155"/>
  <c r="B17" i="99"/>
  <c r="A18" i="99"/>
  <c r="B16" i="156"/>
  <c r="A17" i="156"/>
  <c r="A18" i="154"/>
  <c r="B17" i="154"/>
  <c r="B16" i="52"/>
  <c r="A17" i="52"/>
  <c r="B17" i="164"/>
  <c r="A18" i="164"/>
  <c r="B18" i="73"/>
  <c r="A19" i="73"/>
  <c r="A17" i="117"/>
  <c r="B16" i="117"/>
  <c r="A17" i="123"/>
  <c r="B16" i="123"/>
  <c r="A17" i="6"/>
  <c r="B16" i="6"/>
  <c r="B19" i="131"/>
  <c r="A20" i="131"/>
  <c r="A20" i="11"/>
  <c r="B19" i="11"/>
  <c r="A17" i="149"/>
  <c r="B16" i="149"/>
  <c r="B18" i="9"/>
  <c r="A19" i="9"/>
  <c r="B18" i="144"/>
  <c r="A19" i="144"/>
  <c r="B17" i="28"/>
  <c r="A18" i="28"/>
  <c r="A17" i="132"/>
  <c r="B16" i="132"/>
  <c r="B17" i="33"/>
  <c r="A18" i="33"/>
  <c r="B16" i="124"/>
  <c r="A17" i="124"/>
  <c r="B16" i="19"/>
  <c r="A17" i="19"/>
  <c r="A17" i="181"/>
  <c r="B16" i="181"/>
  <c r="A19" i="60"/>
  <c r="B18" i="60"/>
  <c r="B18" i="21"/>
  <c r="A19" i="21"/>
  <c r="B17" i="70"/>
  <c r="A18" i="70"/>
  <c r="B17" i="165"/>
  <c r="A18" i="165"/>
  <c r="B18" i="163"/>
  <c r="A19" i="163"/>
  <c r="B17" i="56"/>
  <c r="A18" i="56"/>
  <c r="A17" i="2"/>
  <c r="B16" i="2"/>
  <c r="B17" i="43"/>
  <c r="A18" i="43"/>
  <c r="A19" i="20"/>
  <c r="B18" i="20"/>
  <c r="B16" i="189"/>
  <c r="A17" i="189"/>
  <c r="B16" i="112"/>
  <c r="A17" i="112"/>
  <c r="A21" i="143"/>
  <c r="B20" i="143"/>
  <c r="B16" i="137"/>
  <c r="A17" i="137"/>
  <c r="A18" i="14"/>
  <c r="B17" i="14"/>
  <c r="A20" i="88"/>
  <c r="B19" i="88"/>
  <c r="A19" i="48"/>
  <c r="B18" i="48"/>
  <c r="A20" i="76"/>
  <c r="B19" i="76"/>
  <c r="B21" i="85"/>
  <c r="A22" i="85"/>
  <c r="B17" i="58"/>
  <c r="A18" i="58"/>
  <c r="B19" i="114"/>
  <c r="A20" i="114"/>
  <c r="B18" i="41"/>
  <c r="A19" i="41"/>
  <c r="B17" i="24"/>
  <c r="A18" i="24"/>
  <c r="B17" i="65"/>
  <c r="A18" i="65"/>
  <c r="B17" i="45"/>
  <c r="A18" i="45"/>
  <c r="B18" i="25"/>
  <c r="A19" i="25"/>
  <c r="A17" i="103"/>
  <c r="B16" i="103"/>
  <c r="A18" i="104"/>
  <c r="B17" i="104"/>
  <c r="B17" i="188"/>
  <c r="A18" i="188"/>
  <c r="B17" i="67"/>
  <c r="A18" i="67"/>
  <c r="A17" i="140"/>
  <c r="B16" i="140"/>
  <c r="B17" i="30"/>
  <c r="A18" i="30"/>
  <c r="B18" i="78"/>
  <c r="A19" i="78"/>
  <c r="A18" i="12"/>
  <c r="B17" i="12"/>
  <c r="B16" i="27"/>
  <c r="A17" i="27"/>
  <c r="A20" i="174"/>
  <c r="B19" i="174"/>
  <c r="B17" i="95"/>
  <c r="A18" i="95"/>
  <c r="A19" i="136"/>
  <c r="B18" i="136"/>
  <c r="B17" i="119"/>
  <c r="A18" i="119"/>
  <c r="A19" i="80"/>
  <c r="B18" i="80"/>
  <c r="A19" i="180"/>
  <c r="B18" i="180"/>
  <c r="B16" i="18"/>
  <c r="A17" i="18"/>
  <c r="B17" i="139"/>
  <c r="A18" i="139"/>
  <c r="B16" i="74"/>
  <c r="A17" i="74"/>
  <c r="B17" i="23"/>
  <c r="A18" i="23"/>
  <c r="B17" i="44"/>
  <c r="A18" i="44"/>
  <c r="A19" i="177"/>
  <c r="B18" i="177"/>
  <c r="A17" i="109"/>
  <c r="B16" i="109"/>
  <c r="B17" i="93"/>
  <c r="A18" i="93"/>
  <c r="B18" i="142"/>
  <c r="A19" i="142"/>
  <c r="A20" i="97"/>
  <c r="B19" i="97"/>
  <c r="A21" i="145"/>
  <c r="B20" i="145"/>
  <c r="A17" i="138"/>
  <c r="B16" i="138"/>
  <c r="A21" i="10"/>
  <c r="B20" i="10"/>
  <c r="A18" i="172"/>
  <c r="B17" i="172"/>
  <c r="A17" i="147"/>
  <c r="B16" i="147"/>
  <c r="B16" i="129"/>
  <c r="A17" i="129"/>
  <c r="B18" i="110"/>
  <c r="A19" i="110"/>
  <c r="A17" i="113"/>
  <c r="B16" i="113"/>
  <c r="B17" i="161"/>
  <c r="A18" i="161"/>
  <c r="B17" i="54"/>
  <c r="A18" i="54"/>
  <c r="B17" i="22"/>
  <c r="A18" i="22"/>
  <c r="B18" i="37"/>
  <c r="A19" i="37"/>
  <c r="B17" i="128"/>
  <c r="A18" i="128"/>
  <c r="A18" i="108"/>
  <c r="B17" i="108"/>
  <c r="A18" i="75"/>
  <c r="B17" i="75"/>
  <c r="B16" i="91"/>
  <c r="A17" i="91"/>
  <c r="A19" i="77"/>
  <c r="B18" i="77"/>
  <c r="A18" i="87"/>
  <c r="B17" i="87"/>
  <c r="A20" i="100"/>
  <c r="B19" i="100"/>
  <c r="B19" i="4"/>
  <c r="A20" i="4"/>
  <c r="B18" i="81"/>
  <c r="A19" i="81"/>
  <c r="A19" i="159"/>
  <c r="B18" i="159"/>
  <c r="B19" i="8"/>
  <c r="A20" i="8"/>
  <c r="B17" i="7"/>
  <c r="A18" i="7"/>
  <c r="B17" i="98"/>
  <c r="A18" i="98"/>
  <c r="B17" i="130"/>
  <c r="A18" i="130"/>
  <c r="B17" i="107"/>
  <c r="A18" i="107"/>
  <c r="B17" i="34"/>
  <c r="A18" i="34"/>
  <c r="B17" i="51"/>
  <c r="A18" i="51"/>
  <c r="A17" i="3"/>
  <c r="B16" i="3"/>
  <c r="A18" i="101"/>
  <c r="B17" i="101"/>
  <c r="B23" i="16"/>
  <c r="A24" i="16"/>
  <c r="A21" i="127"/>
  <c r="B20" i="127"/>
  <c r="A19" i="111"/>
  <c r="B18" i="111"/>
  <c r="A17" i="170"/>
  <c r="B16" i="170"/>
  <c r="B17" i="186"/>
  <c r="A18" i="186"/>
  <c r="B18" i="182"/>
  <c r="A19" i="182"/>
  <c r="A17" i="89"/>
  <c r="B16" i="89"/>
  <c r="B16" i="160"/>
  <c r="A17" i="160"/>
  <c r="A19" i="152"/>
  <c r="B18" i="152"/>
  <c r="B18" i="1"/>
  <c r="A19" i="1"/>
  <c r="A19" i="83"/>
  <c r="B18" i="83"/>
  <c r="B16" i="38"/>
  <c r="A17" i="38"/>
  <c r="B18" i="121"/>
  <c r="A19" i="121"/>
  <c r="B17" i="92"/>
  <c r="A18" i="92"/>
  <c r="B17" i="32"/>
  <c r="A18" i="32"/>
  <c r="A18" i="118"/>
  <c r="B17" i="118"/>
  <c r="B18" i="55"/>
  <c r="A19" i="55"/>
  <c r="B16" i="166"/>
  <c r="A17" i="166"/>
  <c r="B17" i="72"/>
  <c r="A18" i="72"/>
  <c r="B18" i="13"/>
  <c r="A19" i="13"/>
  <c r="A17" i="94"/>
  <c r="B16" i="94"/>
  <c r="B16" i="162"/>
  <c r="A17" i="162"/>
  <c r="A19" i="66"/>
  <c r="B18" i="66"/>
  <c r="B18" i="49"/>
  <c r="A19" i="49"/>
  <c r="B18" i="50"/>
  <c r="A19" i="50"/>
  <c r="B17" i="36"/>
  <c r="A18" i="36"/>
  <c r="A19" i="63"/>
  <c r="B18" i="63"/>
  <c r="A17" i="86"/>
  <c r="B16" i="86"/>
  <c r="B17" i="168"/>
  <c r="A18" i="168"/>
  <c r="B16" i="57"/>
  <c r="A17" i="57"/>
  <c r="A18" i="158"/>
  <c r="B17" i="158"/>
  <c r="B16" i="125"/>
  <c r="A17" i="125"/>
  <c r="B18" i="82"/>
  <c r="A19" i="82"/>
  <c r="A19" i="151"/>
  <c r="B18" i="151"/>
  <c r="B18" i="146"/>
  <c r="A19" i="146"/>
  <c r="B20" i="187"/>
  <c r="A21" i="187"/>
  <c r="B18" i="61"/>
  <c r="A19" i="61"/>
  <c r="B17" i="116"/>
  <c r="A18" i="116"/>
  <c r="A19" i="42"/>
  <c r="B18" i="42"/>
  <c r="B18" i="184"/>
  <c r="A19" i="184"/>
  <c r="B17" i="64"/>
  <c r="A18" i="64"/>
  <c r="A19" i="26"/>
  <c r="B18" i="26"/>
  <c r="B19" i="150"/>
  <c r="A20" i="150"/>
  <c r="B17" i="59"/>
  <c r="A18" i="59"/>
  <c r="B18" i="5"/>
  <c r="A19" i="5"/>
  <c r="A19" i="69"/>
  <c r="B18" i="69"/>
  <c r="B16" i="120"/>
  <c r="A17" i="120"/>
  <c r="B16" i="133"/>
  <c r="A17" i="133"/>
  <c r="B19" i="46"/>
  <c r="A20" i="46"/>
  <c r="B16" i="39"/>
  <c r="A17" i="39"/>
  <c r="A17" i="84"/>
  <c r="B16" i="84"/>
  <c r="A20" i="79"/>
  <c r="B19" i="79"/>
  <c r="B17" i="68"/>
  <c r="A18" i="68"/>
  <c r="B16" i="171"/>
  <c r="A17" i="171"/>
  <c r="B17" i="185"/>
  <c r="A18" i="185"/>
  <c r="A17" i="122"/>
  <c r="B16" i="122"/>
  <c r="B17" i="40"/>
  <c r="A18" i="40"/>
  <c r="B17" i="126"/>
  <c r="A18" i="126"/>
  <c r="B16" i="62"/>
  <c r="A17" i="62"/>
  <c r="A18" i="176"/>
  <c r="B17" i="176"/>
  <c r="B17" i="173"/>
  <c r="A18" i="173"/>
  <c r="B17" i="29"/>
  <c r="A18" i="29"/>
  <c r="B17" i="106"/>
  <c r="A18" i="106"/>
  <c r="A22" i="105"/>
  <c r="B21" i="105"/>
  <c r="B17" i="175"/>
  <c r="A18" i="175"/>
  <c r="B16" i="157"/>
  <c r="A17" i="157"/>
  <c r="A18" i="96"/>
  <c r="B17" i="96"/>
  <c r="B19" i="17"/>
  <c r="A20" i="17"/>
  <c r="B18" i="141"/>
  <c r="A19" i="141"/>
  <c r="B16" i="167"/>
  <c r="A17" i="167"/>
  <c r="B17" i="178"/>
  <c r="A18" i="178"/>
  <c r="B16" i="35"/>
  <c r="A17" i="35"/>
  <c r="A20" i="90"/>
  <c r="B19" i="90"/>
  <c r="B16" i="153"/>
  <c r="A17" i="153"/>
  <c r="B17" i="115"/>
  <c r="A18" i="115"/>
  <c r="A20" i="110" l="1"/>
  <c r="B19" i="110"/>
  <c r="B18" i="44"/>
  <c r="A19" i="44"/>
  <c r="B18" i="164"/>
  <c r="A19" i="164"/>
  <c r="B19" i="80"/>
  <c r="A20" i="80"/>
  <c r="B17" i="62"/>
  <c r="A18" i="62"/>
  <c r="B19" i="146"/>
  <c r="A20" i="146"/>
  <c r="B20" i="114"/>
  <c r="A21" i="114"/>
  <c r="B19" i="21"/>
  <c r="A20" i="21"/>
  <c r="B17" i="134"/>
  <c r="A18" i="134"/>
  <c r="B19" i="83"/>
  <c r="A20" i="83"/>
  <c r="B17" i="3"/>
  <c r="A18" i="3"/>
  <c r="B17" i="132"/>
  <c r="A18" i="132"/>
  <c r="B17" i="74"/>
  <c r="A18" i="74"/>
  <c r="A20" i="25"/>
  <c r="B19" i="25"/>
  <c r="A20" i="47"/>
  <c r="B19" i="47"/>
  <c r="B22" i="105"/>
  <c r="A23" i="105"/>
  <c r="B18" i="118"/>
  <c r="A19" i="118"/>
  <c r="B17" i="147"/>
  <c r="A18" i="147"/>
  <c r="A20" i="136"/>
  <c r="B19" i="136"/>
  <c r="B17" i="2"/>
  <c r="A18" i="2"/>
  <c r="B19" i="60"/>
  <c r="A20" i="60"/>
  <c r="B17" i="6"/>
  <c r="A18" i="6"/>
  <c r="B18" i="154"/>
  <c r="A19" i="154"/>
  <c r="B18" i="115"/>
  <c r="A19" i="115"/>
  <c r="B19" i="141"/>
  <c r="A20" i="141"/>
  <c r="B18" i="106"/>
  <c r="A19" i="106"/>
  <c r="B18" i="40"/>
  <c r="A19" i="40"/>
  <c r="B19" i="5"/>
  <c r="A20" i="5"/>
  <c r="A20" i="82"/>
  <c r="B19" i="82"/>
  <c r="A19" i="32"/>
  <c r="B18" i="32"/>
  <c r="B18" i="34"/>
  <c r="A19" i="34"/>
  <c r="B17" i="91"/>
  <c r="A18" i="91"/>
  <c r="A19" i="54"/>
  <c r="B18" i="54"/>
  <c r="B18" i="93"/>
  <c r="A19" i="93"/>
  <c r="A19" i="139"/>
  <c r="B18" i="139"/>
  <c r="B18" i="95"/>
  <c r="A19" i="95"/>
  <c r="A19" i="45"/>
  <c r="B18" i="45"/>
  <c r="B22" i="85"/>
  <c r="A23" i="85"/>
  <c r="B18" i="56"/>
  <c r="A19" i="56"/>
  <c r="B19" i="144"/>
  <c r="A20" i="144"/>
  <c r="B17" i="156"/>
  <c r="A18" i="156"/>
  <c r="A20" i="53"/>
  <c r="B19" i="53"/>
  <c r="B18" i="71"/>
  <c r="A19" i="71"/>
  <c r="B17" i="35"/>
  <c r="A18" i="35"/>
  <c r="B17" i="171"/>
  <c r="A18" i="171"/>
  <c r="B21" i="187"/>
  <c r="A22" i="187"/>
  <c r="B17" i="166"/>
  <c r="A18" i="166"/>
  <c r="B19" i="182"/>
  <c r="A20" i="182"/>
  <c r="B18" i="128"/>
  <c r="A19" i="128"/>
  <c r="A20" i="26"/>
  <c r="B19" i="26"/>
  <c r="B18" i="12"/>
  <c r="A19" i="12"/>
  <c r="B20" i="88"/>
  <c r="A21" i="88"/>
  <c r="B19" i="20"/>
  <c r="A20" i="20"/>
  <c r="B20" i="11"/>
  <c r="A21" i="11"/>
  <c r="B18" i="175"/>
  <c r="A19" i="175"/>
  <c r="B17" i="129"/>
  <c r="A18" i="129"/>
  <c r="A21" i="131"/>
  <c r="B20" i="131"/>
  <c r="B19" i="1"/>
  <c r="A20" i="1"/>
  <c r="A19" i="51"/>
  <c r="B18" i="51"/>
  <c r="A21" i="8"/>
  <c r="B20" i="8"/>
  <c r="B19" i="142"/>
  <c r="A20" i="142"/>
  <c r="B18" i="58"/>
  <c r="A19" i="58"/>
  <c r="B18" i="31"/>
  <c r="A19" i="31"/>
  <c r="B19" i="69"/>
  <c r="A20" i="69"/>
  <c r="A18" i="170"/>
  <c r="B17" i="170"/>
  <c r="B19" i="77"/>
  <c r="A20" i="77"/>
  <c r="A18" i="84"/>
  <c r="B17" i="84"/>
  <c r="B19" i="42"/>
  <c r="A20" i="42"/>
  <c r="B19" i="63"/>
  <c r="A20" i="63"/>
  <c r="B17" i="94"/>
  <c r="A18" i="94"/>
  <c r="A20" i="152"/>
  <c r="B19" i="152"/>
  <c r="A20" i="111"/>
  <c r="B19" i="111"/>
  <c r="A20" i="159"/>
  <c r="B19" i="159"/>
  <c r="B18" i="172"/>
  <c r="A19" i="172"/>
  <c r="B17" i="140"/>
  <c r="A18" i="140"/>
  <c r="B21" i="143"/>
  <c r="A22" i="143"/>
  <c r="B17" i="181"/>
  <c r="A18" i="181"/>
  <c r="A18" i="123"/>
  <c r="B17" i="123"/>
  <c r="A18" i="133"/>
  <c r="B17" i="133"/>
  <c r="B19" i="49"/>
  <c r="A20" i="49"/>
  <c r="B17" i="38"/>
  <c r="A18" i="38"/>
  <c r="B18" i="98"/>
  <c r="A19" i="98"/>
  <c r="A20" i="41"/>
  <c r="B19" i="41"/>
  <c r="B21" i="179"/>
  <c r="A22" i="179"/>
  <c r="A19" i="104"/>
  <c r="B18" i="104"/>
  <c r="A19" i="178"/>
  <c r="B18" i="178"/>
  <c r="B18" i="68"/>
  <c r="A19" i="68"/>
  <c r="B18" i="64"/>
  <c r="A19" i="64"/>
  <c r="A19" i="168"/>
  <c r="B18" i="168"/>
  <c r="B19" i="55"/>
  <c r="A20" i="55"/>
  <c r="B18" i="119"/>
  <c r="A19" i="119"/>
  <c r="B19" i="78"/>
  <c r="A20" i="78"/>
  <c r="B18" i="43"/>
  <c r="A19" i="43"/>
  <c r="B17" i="52"/>
  <c r="A18" i="52"/>
  <c r="B18" i="14"/>
  <c r="A19" i="14"/>
  <c r="A20" i="184"/>
  <c r="B19" i="184"/>
  <c r="B17" i="162"/>
  <c r="A18" i="162"/>
  <c r="B17" i="137"/>
  <c r="A18" i="137"/>
  <c r="B17" i="125"/>
  <c r="A18" i="125"/>
  <c r="B18" i="107"/>
  <c r="A19" i="107"/>
  <c r="B19" i="81"/>
  <c r="A20" i="81"/>
  <c r="B17" i="18"/>
  <c r="A18" i="18"/>
  <c r="B19" i="163"/>
  <c r="A20" i="163"/>
  <c r="B17" i="19"/>
  <c r="A18" i="19"/>
  <c r="B19" i="9"/>
  <c r="A20" i="9"/>
  <c r="B19" i="148"/>
  <c r="A20" i="148"/>
  <c r="B17" i="122"/>
  <c r="A18" i="122"/>
  <c r="A22" i="127"/>
  <c r="B21" i="127"/>
  <c r="B18" i="75"/>
  <c r="A19" i="75"/>
  <c r="A22" i="10"/>
  <c r="B21" i="10"/>
  <c r="B17" i="109"/>
  <c r="A18" i="109"/>
  <c r="B20" i="174"/>
  <c r="A21" i="174"/>
  <c r="B20" i="76"/>
  <c r="A21" i="76"/>
  <c r="B17" i="117"/>
  <c r="A18" i="117"/>
  <c r="B19" i="183"/>
  <c r="A20" i="183"/>
  <c r="A18" i="157"/>
  <c r="B17" i="157"/>
  <c r="B17" i="57"/>
  <c r="A18" i="57"/>
  <c r="B18" i="33"/>
  <c r="A19" i="33"/>
  <c r="B19" i="15"/>
  <c r="A20" i="15"/>
  <c r="B18" i="186"/>
  <c r="A19" i="186"/>
  <c r="B19" i="37"/>
  <c r="A20" i="37"/>
  <c r="B18" i="87"/>
  <c r="A19" i="87"/>
  <c r="B19" i="169"/>
  <c r="A20" i="169"/>
  <c r="B17" i="167"/>
  <c r="A18" i="167"/>
  <c r="B18" i="30"/>
  <c r="A19" i="30"/>
  <c r="B20" i="79"/>
  <c r="A21" i="79"/>
  <c r="A18" i="86"/>
  <c r="B17" i="86"/>
  <c r="B17" i="153"/>
  <c r="A18" i="153"/>
  <c r="B18" i="29"/>
  <c r="A19" i="29"/>
  <c r="B17" i="39"/>
  <c r="A18" i="39"/>
  <c r="B18" i="116"/>
  <c r="A19" i="116"/>
  <c r="A19" i="36"/>
  <c r="B18" i="36"/>
  <c r="A20" i="13"/>
  <c r="B19" i="13"/>
  <c r="A18" i="160"/>
  <c r="B17" i="160"/>
  <c r="A19" i="161"/>
  <c r="B18" i="161"/>
  <c r="B18" i="67"/>
  <c r="A19" i="67"/>
  <c r="B18" i="65"/>
  <c r="A19" i="65"/>
  <c r="A18" i="112"/>
  <c r="B17" i="112"/>
  <c r="A19" i="99"/>
  <c r="B18" i="99"/>
  <c r="A19" i="173"/>
  <c r="B18" i="173"/>
  <c r="A19" i="185"/>
  <c r="B18" i="185"/>
  <c r="B20" i="46"/>
  <c r="A21" i="46"/>
  <c r="A21" i="150"/>
  <c r="B20" i="150"/>
  <c r="B19" i="61"/>
  <c r="A20" i="61"/>
  <c r="A20" i="50"/>
  <c r="B19" i="50"/>
  <c r="A19" i="72"/>
  <c r="B18" i="72"/>
  <c r="B19" i="121"/>
  <c r="A20" i="121"/>
  <c r="A25" i="16"/>
  <c r="B24" i="16"/>
  <c r="B18" i="130"/>
  <c r="A19" i="130"/>
  <c r="A21" i="4"/>
  <c r="B20" i="4"/>
  <c r="B17" i="27"/>
  <c r="A18" i="27"/>
  <c r="B18" i="188"/>
  <c r="A19" i="188"/>
  <c r="A19" i="24"/>
  <c r="B18" i="24"/>
  <c r="A18" i="189"/>
  <c r="B17" i="189"/>
  <c r="A19" i="165"/>
  <c r="B18" i="165"/>
  <c r="B17" i="124"/>
  <c r="A18" i="124"/>
  <c r="B19" i="73"/>
  <c r="A20" i="73"/>
  <c r="B18" i="102"/>
  <c r="A19" i="102"/>
  <c r="B18" i="70"/>
  <c r="A19" i="70"/>
  <c r="A19" i="176"/>
  <c r="B18" i="176"/>
  <c r="A19" i="101"/>
  <c r="B18" i="101"/>
  <c r="A21" i="100"/>
  <c r="B20" i="100"/>
  <c r="B21" i="145"/>
  <c r="A22" i="145"/>
  <c r="B17" i="120"/>
  <c r="A18" i="120"/>
  <c r="A19" i="7"/>
  <c r="B18" i="7"/>
  <c r="A19" i="23"/>
  <c r="B18" i="23"/>
  <c r="B19" i="66"/>
  <c r="A20" i="66"/>
  <c r="A21" i="97"/>
  <c r="B20" i="97"/>
  <c r="A18" i="103"/>
  <c r="B17" i="103"/>
  <c r="B18" i="126"/>
  <c r="A19" i="126"/>
  <c r="B18" i="22"/>
  <c r="A19" i="22"/>
  <c r="A19" i="28"/>
  <c r="B18" i="28"/>
  <c r="A20" i="151"/>
  <c r="B19" i="151"/>
  <c r="A21" i="17"/>
  <c r="B20" i="17"/>
  <c r="B18" i="59"/>
  <c r="A19" i="59"/>
  <c r="A19" i="92"/>
  <c r="B18" i="92"/>
  <c r="A21" i="90"/>
  <c r="B20" i="90"/>
  <c r="A19" i="96"/>
  <c r="B18" i="96"/>
  <c r="B18" i="158"/>
  <c r="A19" i="158"/>
  <c r="B17" i="89"/>
  <c r="A18" i="89"/>
  <c r="A19" i="108"/>
  <c r="B18" i="108"/>
  <c r="B17" i="113"/>
  <c r="A18" i="113"/>
  <c r="A18" i="138"/>
  <c r="B17" i="138"/>
  <c r="A20" i="177"/>
  <c r="B19" i="177"/>
  <c r="A20" i="180"/>
  <c r="B19" i="180"/>
  <c r="B19" i="48"/>
  <c r="A20" i="48"/>
  <c r="A18" i="149"/>
  <c r="B17" i="149"/>
  <c r="A20" i="155"/>
  <c r="B19" i="155"/>
  <c r="B18" i="135"/>
  <c r="A19" i="135"/>
  <c r="A22" i="79" l="1"/>
  <c r="B21" i="79"/>
  <c r="B18" i="117"/>
  <c r="A19" i="117"/>
  <c r="B20" i="55"/>
  <c r="A21" i="55"/>
  <c r="A22" i="100"/>
  <c r="B21" i="100"/>
  <c r="B18" i="123"/>
  <c r="A19" i="123"/>
  <c r="B20" i="111"/>
  <c r="A21" i="111"/>
  <c r="B21" i="8"/>
  <c r="A22" i="8"/>
  <c r="A20" i="158"/>
  <c r="B19" i="158"/>
  <c r="B20" i="66"/>
  <c r="A21" i="66"/>
  <c r="B19" i="130"/>
  <c r="A20" i="130"/>
  <c r="B19" i="30"/>
  <c r="A20" i="30"/>
  <c r="B18" i="122"/>
  <c r="A19" i="122"/>
  <c r="B20" i="20"/>
  <c r="A21" i="20"/>
  <c r="B19" i="118"/>
  <c r="A20" i="118"/>
  <c r="B20" i="152"/>
  <c r="A21" i="152"/>
  <c r="B19" i="67"/>
  <c r="A20" i="67"/>
  <c r="A19" i="167"/>
  <c r="B18" i="167"/>
  <c r="A20" i="107"/>
  <c r="B19" i="107"/>
  <c r="B18" i="52"/>
  <c r="A19" i="52"/>
  <c r="B22" i="143"/>
  <c r="A23" i="143"/>
  <c r="A21" i="1"/>
  <c r="B20" i="1"/>
  <c r="A21" i="5"/>
  <c r="B20" i="5"/>
  <c r="B19" i="176"/>
  <c r="A20" i="176"/>
  <c r="B19" i="135"/>
  <c r="A20" i="135"/>
  <c r="A20" i="22"/>
  <c r="B19" i="22"/>
  <c r="B19" i="70"/>
  <c r="A20" i="70"/>
  <c r="B20" i="121"/>
  <c r="A21" i="121"/>
  <c r="B19" i="29"/>
  <c r="A20" i="29"/>
  <c r="A21" i="169"/>
  <c r="B20" i="169"/>
  <c r="A19" i="57"/>
  <c r="B18" i="57"/>
  <c r="A19" i="109"/>
  <c r="B18" i="109"/>
  <c r="A21" i="9"/>
  <c r="B20" i="9"/>
  <c r="B18" i="125"/>
  <c r="A19" i="125"/>
  <c r="B19" i="43"/>
  <c r="A20" i="43"/>
  <c r="A20" i="68"/>
  <c r="B19" i="68"/>
  <c r="B18" i="38"/>
  <c r="A19" i="38"/>
  <c r="A19" i="140"/>
  <c r="B18" i="140"/>
  <c r="B20" i="63"/>
  <c r="A21" i="63"/>
  <c r="A20" i="31"/>
  <c r="B19" i="31"/>
  <c r="A20" i="12"/>
  <c r="B19" i="12"/>
  <c r="A19" i="171"/>
  <c r="B18" i="171"/>
  <c r="A20" i="56"/>
  <c r="B19" i="56"/>
  <c r="B19" i="40"/>
  <c r="A20" i="40"/>
  <c r="B20" i="60"/>
  <c r="A21" i="60"/>
  <c r="B18" i="134"/>
  <c r="A19" i="134"/>
  <c r="B19" i="164"/>
  <c r="A20" i="164"/>
  <c r="B18" i="124"/>
  <c r="A19" i="124"/>
  <c r="A23" i="179"/>
  <c r="B22" i="179"/>
  <c r="B18" i="147"/>
  <c r="A19" i="147"/>
  <c r="B18" i="112"/>
  <c r="A19" i="112"/>
  <c r="B19" i="116"/>
  <c r="A20" i="116"/>
  <c r="A19" i="181"/>
  <c r="B18" i="181"/>
  <c r="B18" i="62"/>
  <c r="A19" i="62"/>
  <c r="B20" i="151"/>
  <c r="A21" i="151"/>
  <c r="A20" i="165"/>
  <c r="B19" i="165"/>
  <c r="B20" i="82"/>
  <c r="A21" i="82"/>
  <c r="B21" i="46"/>
  <c r="A22" i="46"/>
  <c r="A19" i="39"/>
  <c r="B18" i="39"/>
  <c r="A21" i="148"/>
  <c r="B20" i="148"/>
  <c r="B19" i="64"/>
  <c r="A20" i="64"/>
  <c r="A23" i="187"/>
  <c r="B22" i="187"/>
  <c r="A24" i="105"/>
  <c r="B23" i="105"/>
  <c r="A20" i="23"/>
  <c r="B19" i="23"/>
  <c r="B18" i="138"/>
  <c r="A19" i="138"/>
  <c r="B21" i="90"/>
  <c r="A22" i="90"/>
  <c r="B19" i="7"/>
  <c r="A20" i="7"/>
  <c r="B19" i="24"/>
  <c r="A20" i="24"/>
  <c r="A20" i="185"/>
  <c r="B19" i="185"/>
  <c r="B19" i="161"/>
  <c r="A20" i="161"/>
  <c r="A22" i="131"/>
  <c r="B21" i="131"/>
  <c r="B19" i="54"/>
  <c r="A20" i="54"/>
  <c r="B20" i="47"/>
  <c r="A21" i="47"/>
  <c r="A20" i="95"/>
  <c r="B19" i="95"/>
  <c r="B18" i="132"/>
  <c r="A19" i="132"/>
  <c r="B20" i="184"/>
  <c r="A21" i="184"/>
  <c r="B20" i="53"/>
  <c r="A21" i="53"/>
  <c r="B21" i="76"/>
  <c r="A22" i="76"/>
  <c r="B19" i="14"/>
  <c r="A20" i="14"/>
  <c r="A19" i="166"/>
  <c r="B18" i="166"/>
  <c r="A20" i="154"/>
  <c r="B19" i="154"/>
  <c r="A20" i="101"/>
  <c r="B19" i="101"/>
  <c r="B18" i="170"/>
  <c r="A19" i="170"/>
  <c r="B19" i="33"/>
  <c r="A20" i="33"/>
  <c r="A19" i="94"/>
  <c r="B18" i="94"/>
  <c r="A22" i="88"/>
  <c r="B21" i="88"/>
  <c r="A20" i="93"/>
  <c r="B19" i="93"/>
  <c r="B20" i="83"/>
  <c r="A21" i="83"/>
  <c r="B18" i="120"/>
  <c r="A19" i="120"/>
  <c r="A20" i="188"/>
  <c r="B19" i="188"/>
  <c r="A19" i="153"/>
  <c r="B18" i="153"/>
  <c r="B19" i="87"/>
  <c r="A20" i="87"/>
  <c r="A20" i="44"/>
  <c r="B19" i="44"/>
  <c r="B20" i="155"/>
  <c r="A21" i="155"/>
  <c r="B19" i="72"/>
  <c r="A20" i="72"/>
  <c r="B18" i="157"/>
  <c r="A19" i="157"/>
  <c r="A20" i="178"/>
  <c r="B19" i="178"/>
  <c r="B20" i="26"/>
  <c r="A21" i="26"/>
  <c r="B20" i="25"/>
  <c r="A21" i="25"/>
  <c r="B20" i="48"/>
  <c r="A21" i="48"/>
  <c r="B18" i="89"/>
  <c r="A19" i="89"/>
  <c r="A20" i="186"/>
  <c r="B19" i="186"/>
  <c r="B18" i="18"/>
  <c r="A19" i="18"/>
  <c r="B20" i="77"/>
  <c r="A21" i="77"/>
  <c r="B20" i="182"/>
  <c r="A21" i="182"/>
  <c r="B19" i="115"/>
  <c r="A20" i="115"/>
  <c r="A21" i="146"/>
  <c r="B20" i="146"/>
  <c r="A22" i="97"/>
  <c r="B21" i="97"/>
  <c r="B22" i="127"/>
  <c r="A23" i="127"/>
  <c r="A20" i="65"/>
  <c r="B19" i="65"/>
  <c r="A21" i="15"/>
  <c r="B20" i="15"/>
  <c r="A21" i="81"/>
  <c r="B20" i="81"/>
  <c r="B18" i="156"/>
  <c r="A19" i="156"/>
  <c r="A19" i="3"/>
  <c r="B18" i="3"/>
  <c r="B21" i="150"/>
  <c r="A22" i="150"/>
  <c r="B20" i="41"/>
  <c r="A21" i="41"/>
  <c r="A20" i="139"/>
  <c r="B19" i="139"/>
  <c r="A20" i="98"/>
  <c r="B19" i="98"/>
  <c r="B20" i="69"/>
  <c r="A21" i="69"/>
  <c r="A21" i="144"/>
  <c r="B20" i="144"/>
  <c r="B18" i="6"/>
  <c r="A19" i="6"/>
  <c r="B20" i="177"/>
  <c r="A21" i="177"/>
  <c r="B19" i="28"/>
  <c r="A20" i="28"/>
  <c r="A26" i="16"/>
  <c r="B25" i="16"/>
  <c r="B18" i="113"/>
  <c r="A19" i="113"/>
  <c r="B19" i="126"/>
  <c r="A20" i="126"/>
  <c r="A20" i="102"/>
  <c r="B19" i="102"/>
  <c r="B18" i="19"/>
  <c r="A19" i="19"/>
  <c r="A19" i="137"/>
  <c r="B18" i="137"/>
  <c r="A21" i="78"/>
  <c r="B20" i="78"/>
  <c r="B20" i="49"/>
  <c r="A21" i="49"/>
  <c r="A20" i="172"/>
  <c r="B19" i="172"/>
  <c r="B20" i="42"/>
  <c r="A21" i="42"/>
  <c r="B19" i="58"/>
  <c r="A20" i="58"/>
  <c r="B18" i="129"/>
  <c r="A19" i="129"/>
  <c r="B18" i="35"/>
  <c r="A19" i="35"/>
  <c r="A24" i="85"/>
  <c r="B23" i="85"/>
  <c r="B18" i="91"/>
  <c r="A19" i="91"/>
  <c r="A20" i="106"/>
  <c r="B19" i="106"/>
  <c r="B18" i="2"/>
  <c r="A19" i="2"/>
  <c r="B20" i="21"/>
  <c r="A21" i="21"/>
  <c r="A20" i="92"/>
  <c r="B19" i="92"/>
  <c r="B19" i="173"/>
  <c r="A20" i="173"/>
  <c r="B18" i="160"/>
  <c r="A19" i="160"/>
  <c r="B22" i="10"/>
  <c r="A23" i="10"/>
  <c r="A20" i="59"/>
  <c r="B19" i="59"/>
  <c r="B22" i="145"/>
  <c r="A23" i="145"/>
  <c r="B20" i="73"/>
  <c r="A21" i="73"/>
  <c r="B18" i="27"/>
  <c r="A19" i="27"/>
  <c r="B20" i="37"/>
  <c r="A21" i="37"/>
  <c r="B20" i="183"/>
  <c r="A21" i="183"/>
  <c r="B19" i="75"/>
  <c r="A20" i="75"/>
  <c r="B20" i="163"/>
  <c r="A21" i="163"/>
  <c r="B18" i="162"/>
  <c r="A19" i="162"/>
  <c r="B19" i="119"/>
  <c r="A20" i="119"/>
  <c r="A21" i="142"/>
  <c r="B20" i="142"/>
  <c r="A20" i="175"/>
  <c r="B19" i="175"/>
  <c r="B19" i="128"/>
  <c r="A20" i="128"/>
  <c r="A20" i="71"/>
  <c r="B19" i="71"/>
  <c r="B19" i="34"/>
  <c r="A20" i="34"/>
  <c r="A21" i="141"/>
  <c r="B20" i="141"/>
  <c r="B18" i="74"/>
  <c r="A19" i="74"/>
  <c r="A22" i="114"/>
  <c r="B21" i="114"/>
  <c r="B20" i="61"/>
  <c r="A21" i="61"/>
  <c r="A22" i="11"/>
  <c r="B21" i="11"/>
  <c r="A22" i="17"/>
  <c r="B21" i="17"/>
  <c r="B21" i="4"/>
  <c r="A22" i="4"/>
  <c r="B19" i="36"/>
  <c r="A20" i="36"/>
  <c r="B19" i="32"/>
  <c r="A20" i="32"/>
  <c r="A21" i="180"/>
  <c r="B20" i="180"/>
  <c r="B19" i="168"/>
  <c r="A20" i="168"/>
  <c r="B19" i="51"/>
  <c r="A20" i="51"/>
  <c r="B21" i="174"/>
  <c r="A22" i="174"/>
  <c r="B20" i="80"/>
  <c r="A21" i="80"/>
  <c r="A20" i="96"/>
  <c r="B19" i="96"/>
  <c r="B18" i="189"/>
  <c r="A19" i="189"/>
  <c r="B18" i="149"/>
  <c r="A19" i="149"/>
  <c r="A20" i="108"/>
  <c r="B19" i="108"/>
  <c r="B18" i="103"/>
  <c r="A19" i="103"/>
  <c r="B20" i="50"/>
  <c r="A21" i="50"/>
  <c r="A20" i="99"/>
  <c r="B19" i="99"/>
  <c r="A21" i="13"/>
  <c r="B20" i="13"/>
  <c r="A19" i="86"/>
  <c r="B18" i="86"/>
  <c r="A20" i="104"/>
  <c r="B19" i="104"/>
  <c r="B18" i="133"/>
  <c r="A19" i="133"/>
  <c r="B20" i="159"/>
  <c r="A21" i="159"/>
  <c r="B18" i="84"/>
  <c r="A19" i="84"/>
  <c r="B19" i="45"/>
  <c r="A20" i="45"/>
  <c r="B20" i="136"/>
  <c r="A21" i="136"/>
  <c r="A21" i="110"/>
  <c r="B20" i="110"/>
  <c r="B19" i="84" l="1"/>
  <c r="A20" i="84"/>
  <c r="A20" i="6"/>
  <c r="B19" i="6"/>
  <c r="A23" i="150"/>
  <c r="B22" i="150"/>
  <c r="B19" i="18"/>
  <c r="A20" i="18"/>
  <c r="A20" i="153"/>
  <c r="B19" i="153"/>
  <c r="B23" i="179"/>
  <c r="A24" i="179"/>
  <c r="B21" i="50"/>
  <c r="A22" i="50"/>
  <c r="B20" i="36"/>
  <c r="A21" i="36"/>
  <c r="B21" i="37"/>
  <c r="A22" i="37"/>
  <c r="A20" i="62"/>
  <c r="B19" i="62"/>
  <c r="B19" i="124"/>
  <c r="A20" i="124"/>
  <c r="B20" i="176"/>
  <c r="A21" i="176"/>
  <c r="A21" i="172"/>
  <c r="B20" i="172"/>
  <c r="A20" i="171"/>
  <c r="B19" i="171"/>
  <c r="A22" i="169"/>
  <c r="B21" i="169"/>
  <c r="B20" i="173"/>
  <c r="A21" i="173"/>
  <c r="B21" i="49"/>
  <c r="A22" i="49"/>
  <c r="B21" i="69"/>
  <c r="A22" i="69"/>
  <c r="B20" i="72"/>
  <c r="A21" i="72"/>
  <c r="A20" i="170"/>
  <c r="B19" i="170"/>
  <c r="B20" i="43"/>
  <c r="A21" i="43"/>
  <c r="A21" i="130"/>
  <c r="B20" i="130"/>
  <c r="B21" i="141"/>
  <c r="A22" i="141"/>
  <c r="B22" i="131"/>
  <c r="A23" i="131"/>
  <c r="B19" i="39"/>
  <c r="A20" i="39"/>
  <c r="A20" i="181"/>
  <c r="B19" i="181"/>
  <c r="A21" i="12"/>
  <c r="B20" i="12"/>
  <c r="B21" i="5"/>
  <c r="A22" i="5"/>
  <c r="A23" i="100"/>
  <c r="B22" i="100"/>
  <c r="B20" i="51"/>
  <c r="A21" i="51"/>
  <c r="B20" i="34"/>
  <c r="A21" i="34"/>
  <c r="B19" i="162"/>
  <c r="A20" i="162"/>
  <c r="B21" i="73"/>
  <c r="A22" i="73"/>
  <c r="A20" i="35"/>
  <c r="B19" i="35"/>
  <c r="A21" i="115"/>
  <c r="B20" i="115"/>
  <c r="B21" i="48"/>
  <c r="A22" i="48"/>
  <c r="B21" i="155"/>
  <c r="A22" i="155"/>
  <c r="A22" i="83"/>
  <c r="B21" i="83"/>
  <c r="B21" i="184"/>
  <c r="A22" i="184"/>
  <c r="B20" i="161"/>
  <c r="A21" i="161"/>
  <c r="A23" i="46"/>
  <c r="B22" i="46"/>
  <c r="A21" i="116"/>
  <c r="B20" i="116"/>
  <c r="B19" i="134"/>
  <c r="A20" i="134"/>
  <c r="B19" i="125"/>
  <c r="A20" i="125"/>
  <c r="A22" i="121"/>
  <c r="B21" i="121"/>
  <c r="A22" i="152"/>
  <c r="B21" i="152"/>
  <c r="B21" i="66"/>
  <c r="A22" i="66"/>
  <c r="B21" i="55"/>
  <c r="A22" i="55"/>
  <c r="B21" i="42"/>
  <c r="A22" i="42"/>
  <c r="A21" i="135"/>
  <c r="B20" i="135"/>
  <c r="B20" i="175"/>
  <c r="A21" i="175"/>
  <c r="A21" i="106"/>
  <c r="B20" i="106"/>
  <c r="A21" i="107"/>
  <c r="B20" i="107"/>
  <c r="A20" i="157"/>
  <c r="B19" i="157"/>
  <c r="B20" i="33"/>
  <c r="A21" i="33"/>
  <c r="A23" i="90"/>
  <c r="B22" i="90"/>
  <c r="B19" i="123"/>
  <c r="A20" i="123"/>
  <c r="B21" i="142"/>
  <c r="A22" i="142"/>
  <c r="B22" i="174"/>
  <c r="A23" i="174"/>
  <c r="B20" i="164"/>
  <c r="A21" i="164"/>
  <c r="B20" i="67"/>
  <c r="A21" i="67"/>
  <c r="B24" i="85"/>
  <c r="A25" i="85"/>
  <c r="B21" i="146"/>
  <c r="A22" i="146"/>
  <c r="B21" i="110"/>
  <c r="A22" i="110"/>
  <c r="A21" i="104"/>
  <c r="B20" i="104"/>
  <c r="A21" i="108"/>
  <c r="B20" i="108"/>
  <c r="B22" i="17"/>
  <c r="A23" i="17"/>
  <c r="B20" i="92"/>
  <c r="A21" i="92"/>
  <c r="B21" i="78"/>
  <c r="A22" i="78"/>
  <c r="A27" i="16"/>
  <c r="B26" i="16"/>
  <c r="A21" i="98"/>
  <c r="B20" i="98"/>
  <c r="B21" i="81"/>
  <c r="A22" i="81"/>
  <c r="A21" i="101"/>
  <c r="B20" i="101"/>
  <c r="B20" i="23"/>
  <c r="A21" i="23"/>
  <c r="B20" i="31"/>
  <c r="A21" i="31"/>
  <c r="B21" i="1"/>
  <c r="A22" i="1"/>
  <c r="A21" i="7"/>
  <c r="B20" i="7"/>
  <c r="A22" i="111"/>
  <c r="B21" i="111"/>
  <c r="A21" i="96"/>
  <c r="B20" i="96"/>
  <c r="A21" i="102"/>
  <c r="B20" i="102"/>
  <c r="B20" i="178"/>
  <c r="A21" i="178"/>
  <c r="A20" i="160"/>
  <c r="B19" i="160"/>
  <c r="A21" i="126"/>
  <c r="B20" i="126"/>
  <c r="B20" i="54"/>
  <c r="A21" i="54"/>
  <c r="B21" i="144"/>
  <c r="A22" i="144"/>
  <c r="A23" i="97"/>
  <c r="B22" i="97"/>
  <c r="B21" i="148"/>
  <c r="A22" i="148"/>
  <c r="A20" i="103"/>
  <c r="B19" i="103"/>
  <c r="B22" i="4"/>
  <c r="A23" i="4"/>
  <c r="B19" i="27"/>
  <c r="A20" i="27"/>
  <c r="A20" i="113"/>
  <c r="B19" i="113"/>
  <c r="A20" i="89"/>
  <c r="B19" i="89"/>
  <c r="B19" i="120"/>
  <c r="A20" i="120"/>
  <c r="B21" i="53"/>
  <c r="A22" i="53"/>
  <c r="B19" i="138"/>
  <c r="A20" i="138"/>
  <c r="B19" i="149"/>
  <c r="A20" i="149"/>
  <c r="B20" i="168"/>
  <c r="A21" i="168"/>
  <c r="B21" i="163"/>
  <c r="A22" i="163"/>
  <c r="B20" i="28"/>
  <c r="A21" i="28"/>
  <c r="B21" i="182"/>
  <c r="A22" i="182"/>
  <c r="B21" i="25"/>
  <c r="A22" i="25"/>
  <c r="B21" i="82"/>
  <c r="A22" i="82"/>
  <c r="B21" i="60"/>
  <c r="A22" i="60"/>
  <c r="B20" i="70"/>
  <c r="A21" i="70"/>
  <c r="A24" i="143"/>
  <c r="B23" i="143"/>
  <c r="A21" i="118"/>
  <c r="B20" i="118"/>
  <c r="B19" i="117"/>
  <c r="A20" i="117"/>
  <c r="B19" i="86"/>
  <c r="A20" i="86"/>
  <c r="B20" i="71"/>
  <c r="A21" i="71"/>
  <c r="B19" i="137"/>
  <c r="A20" i="137"/>
  <c r="B20" i="139"/>
  <c r="A21" i="139"/>
  <c r="A22" i="15"/>
  <c r="B21" i="15"/>
  <c r="B20" i="44"/>
  <c r="A21" i="44"/>
  <c r="A21" i="93"/>
  <c r="B20" i="93"/>
  <c r="B20" i="154"/>
  <c r="A21" i="154"/>
  <c r="B20" i="185"/>
  <c r="A21" i="185"/>
  <c r="A25" i="105"/>
  <c r="B24" i="105"/>
  <c r="B21" i="9"/>
  <c r="A22" i="9"/>
  <c r="B20" i="158"/>
  <c r="A21" i="158"/>
  <c r="B23" i="10"/>
  <c r="A24" i="10"/>
  <c r="A21" i="14"/>
  <c r="B20" i="14"/>
  <c r="B21" i="47"/>
  <c r="A22" i="47"/>
  <c r="B20" i="64"/>
  <c r="A21" i="64"/>
  <c r="A22" i="151"/>
  <c r="B21" i="151"/>
  <c r="A20" i="38"/>
  <c r="B19" i="38"/>
  <c r="B19" i="122"/>
  <c r="A20" i="122"/>
  <c r="A20" i="94"/>
  <c r="B19" i="94"/>
  <c r="A22" i="80"/>
  <c r="B21" i="80"/>
  <c r="A20" i="74"/>
  <c r="B19" i="74"/>
  <c r="A20" i="91"/>
  <c r="B19" i="91"/>
  <c r="B22" i="76"/>
  <c r="A23" i="76"/>
  <c r="B20" i="30"/>
  <c r="A21" i="30"/>
  <c r="B19" i="3"/>
  <c r="A20" i="3"/>
  <c r="B20" i="186"/>
  <c r="A21" i="186"/>
  <c r="B20" i="188"/>
  <c r="A21" i="188"/>
  <c r="B20" i="68"/>
  <c r="A21" i="68"/>
  <c r="B19" i="167"/>
  <c r="A20" i="167"/>
  <c r="A20" i="156"/>
  <c r="B19" i="156"/>
  <c r="B21" i="136"/>
  <c r="A22" i="136"/>
  <c r="A24" i="145"/>
  <c r="B23" i="145"/>
  <c r="B19" i="129"/>
  <c r="A20" i="129"/>
  <c r="B19" i="132"/>
  <c r="A20" i="132"/>
  <c r="B19" i="112"/>
  <c r="A20" i="112"/>
  <c r="B21" i="63"/>
  <c r="A22" i="63"/>
  <c r="B22" i="11"/>
  <c r="A23" i="11"/>
  <c r="B20" i="45"/>
  <c r="A21" i="45"/>
  <c r="B19" i="189"/>
  <c r="A20" i="189"/>
  <c r="B21" i="61"/>
  <c r="A22" i="61"/>
  <c r="B20" i="128"/>
  <c r="A21" i="128"/>
  <c r="A21" i="75"/>
  <c r="B20" i="75"/>
  <c r="A20" i="2"/>
  <c r="B19" i="2"/>
  <c r="B20" i="58"/>
  <c r="A21" i="58"/>
  <c r="B19" i="19"/>
  <c r="A20" i="19"/>
  <c r="A22" i="177"/>
  <c r="B21" i="177"/>
  <c r="B21" i="41"/>
  <c r="A22" i="41"/>
  <c r="B21" i="77"/>
  <c r="A22" i="77"/>
  <c r="B21" i="26"/>
  <c r="A22" i="26"/>
  <c r="A21" i="87"/>
  <c r="B20" i="87"/>
  <c r="B20" i="24"/>
  <c r="A21" i="24"/>
  <c r="B19" i="147"/>
  <c r="A20" i="147"/>
  <c r="B20" i="40"/>
  <c r="A21" i="40"/>
  <c r="B19" i="52"/>
  <c r="A20" i="52"/>
  <c r="B21" i="20"/>
  <c r="A22" i="20"/>
  <c r="B22" i="8"/>
  <c r="A23" i="8"/>
  <c r="B20" i="32"/>
  <c r="A21" i="32"/>
  <c r="B21" i="183"/>
  <c r="A22" i="183"/>
  <c r="B23" i="127"/>
  <c r="A24" i="127"/>
  <c r="A21" i="99"/>
  <c r="B20" i="99"/>
  <c r="B22" i="114"/>
  <c r="A23" i="114"/>
  <c r="B20" i="56"/>
  <c r="A21" i="56"/>
  <c r="B19" i="57"/>
  <c r="A20" i="57"/>
  <c r="B21" i="159"/>
  <c r="A22" i="159"/>
  <c r="B19" i="133"/>
  <c r="A20" i="133"/>
  <c r="B20" i="119"/>
  <c r="A21" i="119"/>
  <c r="B20" i="29"/>
  <c r="A21" i="29"/>
  <c r="B21" i="21"/>
  <c r="A22" i="21"/>
  <c r="A22" i="13"/>
  <c r="B21" i="13"/>
  <c r="A22" i="180"/>
  <c r="B21" i="180"/>
  <c r="B20" i="59"/>
  <c r="A21" i="59"/>
  <c r="B20" i="65"/>
  <c r="A21" i="65"/>
  <c r="A23" i="88"/>
  <c r="B22" i="88"/>
  <c r="A20" i="166"/>
  <c r="B19" i="166"/>
  <c r="A21" i="95"/>
  <c r="B20" i="95"/>
  <c r="B23" i="187"/>
  <c r="A24" i="187"/>
  <c r="B20" i="165"/>
  <c r="A21" i="165"/>
  <c r="B19" i="140"/>
  <c r="A20" i="140"/>
  <c r="A20" i="109"/>
  <c r="B19" i="109"/>
  <c r="B20" i="22"/>
  <c r="A21" i="22"/>
  <c r="B22" i="79"/>
  <c r="A23" i="79"/>
  <c r="B20" i="140" l="1"/>
  <c r="A21" i="140"/>
  <c r="A22" i="119"/>
  <c r="B21" i="119"/>
  <c r="B20" i="52"/>
  <c r="A21" i="52"/>
  <c r="B22" i="63"/>
  <c r="A23" i="63"/>
  <c r="B20" i="122"/>
  <c r="A21" i="122"/>
  <c r="B20" i="86"/>
  <c r="A21" i="86"/>
  <c r="A21" i="149"/>
  <c r="B20" i="149"/>
  <c r="B21" i="54"/>
  <c r="A22" i="54"/>
  <c r="A23" i="81"/>
  <c r="B22" i="81"/>
  <c r="B21" i="164"/>
  <c r="A22" i="164"/>
  <c r="B22" i="48"/>
  <c r="A23" i="48"/>
  <c r="A22" i="176"/>
  <c r="B21" i="176"/>
  <c r="B22" i="111"/>
  <c r="A23" i="111"/>
  <c r="B24" i="127"/>
  <c r="A25" i="127"/>
  <c r="B20" i="112"/>
  <c r="A21" i="112"/>
  <c r="B21" i="158"/>
  <c r="A22" i="158"/>
  <c r="B22" i="141"/>
  <c r="A23" i="141"/>
  <c r="B20" i="38"/>
  <c r="A21" i="38"/>
  <c r="B21" i="126"/>
  <c r="A22" i="126"/>
  <c r="B21" i="98"/>
  <c r="A22" i="98"/>
  <c r="B21" i="107"/>
  <c r="A22" i="107"/>
  <c r="B20" i="153"/>
  <c r="A21" i="153"/>
  <c r="B24" i="187"/>
  <c r="A25" i="187"/>
  <c r="B22" i="159"/>
  <c r="A23" i="159"/>
  <c r="A23" i="183"/>
  <c r="B22" i="183"/>
  <c r="A21" i="147"/>
  <c r="B20" i="147"/>
  <c r="A23" i="61"/>
  <c r="B22" i="61"/>
  <c r="B21" i="68"/>
  <c r="A22" i="68"/>
  <c r="A23" i="9"/>
  <c r="B22" i="9"/>
  <c r="A23" i="53"/>
  <c r="B22" i="53"/>
  <c r="A23" i="110"/>
  <c r="B22" i="110"/>
  <c r="B22" i="142"/>
  <c r="A23" i="142"/>
  <c r="A22" i="161"/>
  <c r="B21" i="161"/>
  <c r="A23" i="5"/>
  <c r="B22" i="5"/>
  <c r="B20" i="91"/>
  <c r="A21" i="91"/>
  <c r="B22" i="151"/>
  <c r="A23" i="151"/>
  <c r="B22" i="15"/>
  <c r="A23" i="15"/>
  <c r="B21" i="118"/>
  <c r="A22" i="118"/>
  <c r="A21" i="103"/>
  <c r="B20" i="103"/>
  <c r="B20" i="160"/>
  <c r="A21" i="160"/>
  <c r="B27" i="16"/>
  <c r="A28" i="16"/>
  <c r="A22" i="106"/>
  <c r="B21" i="106"/>
  <c r="B22" i="152"/>
  <c r="A23" i="152"/>
  <c r="B20" i="35"/>
  <c r="A21" i="35"/>
  <c r="B21" i="130"/>
  <c r="A22" i="130"/>
  <c r="B20" i="62"/>
  <c r="A21" i="62"/>
  <c r="A25" i="10"/>
  <c r="B24" i="10"/>
  <c r="B20" i="27"/>
  <c r="A21" i="27"/>
  <c r="B24" i="179"/>
  <c r="A25" i="179"/>
  <c r="B21" i="93"/>
  <c r="A22" i="93"/>
  <c r="A22" i="116"/>
  <c r="B21" i="116"/>
  <c r="B21" i="59"/>
  <c r="A22" i="59"/>
  <c r="B21" i="40"/>
  <c r="A22" i="40"/>
  <c r="A22" i="128"/>
  <c r="B21" i="128"/>
  <c r="B20" i="167"/>
  <c r="A21" i="167"/>
  <c r="B21" i="44"/>
  <c r="A22" i="44"/>
  <c r="A21" i="138"/>
  <c r="B20" i="138"/>
  <c r="B23" i="174"/>
  <c r="A24" i="174"/>
  <c r="B22" i="66"/>
  <c r="A23" i="66"/>
  <c r="A23" i="49"/>
  <c r="B22" i="49"/>
  <c r="B21" i="7"/>
  <c r="A22" i="7"/>
  <c r="A22" i="104"/>
  <c r="B21" i="104"/>
  <c r="A24" i="46"/>
  <c r="B23" i="46"/>
  <c r="A22" i="115"/>
  <c r="B21" i="115"/>
  <c r="A24" i="100"/>
  <c r="B23" i="100"/>
  <c r="B20" i="132"/>
  <c r="A21" i="132"/>
  <c r="B22" i="182"/>
  <c r="A23" i="182"/>
  <c r="A23" i="1"/>
  <c r="B22" i="1"/>
  <c r="B21" i="173"/>
  <c r="A22" i="173"/>
  <c r="B20" i="18"/>
  <c r="A21" i="18"/>
  <c r="A23" i="180"/>
  <c r="B22" i="180"/>
  <c r="A23" i="177"/>
  <c r="B22" i="177"/>
  <c r="A24" i="79"/>
  <c r="B23" i="79"/>
  <c r="B20" i="57"/>
  <c r="A21" i="57"/>
  <c r="B21" i="32"/>
  <c r="A22" i="32"/>
  <c r="B21" i="24"/>
  <c r="A22" i="24"/>
  <c r="B20" i="19"/>
  <c r="A21" i="19"/>
  <c r="A21" i="189"/>
  <c r="B20" i="189"/>
  <c r="B20" i="129"/>
  <c r="A21" i="129"/>
  <c r="B21" i="188"/>
  <c r="A22" i="188"/>
  <c r="B21" i="64"/>
  <c r="A22" i="64"/>
  <c r="B21" i="139"/>
  <c r="A22" i="139"/>
  <c r="B21" i="28"/>
  <c r="A22" i="28"/>
  <c r="A21" i="120"/>
  <c r="B20" i="120"/>
  <c r="B22" i="148"/>
  <c r="A23" i="148"/>
  <c r="B21" i="178"/>
  <c r="A22" i="178"/>
  <c r="B21" i="31"/>
  <c r="A22" i="31"/>
  <c r="A23" i="78"/>
  <c r="B22" i="78"/>
  <c r="B22" i="146"/>
  <c r="A23" i="146"/>
  <c r="A21" i="123"/>
  <c r="B20" i="123"/>
  <c r="B21" i="175"/>
  <c r="A22" i="175"/>
  <c r="B22" i="184"/>
  <c r="A23" i="184"/>
  <c r="B22" i="73"/>
  <c r="A23" i="73"/>
  <c r="B21" i="43"/>
  <c r="A22" i="43"/>
  <c r="A23" i="37"/>
  <c r="B22" i="37"/>
  <c r="B21" i="65"/>
  <c r="A22" i="65"/>
  <c r="A23" i="55"/>
  <c r="B22" i="55"/>
  <c r="B23" i="131"/>
  <c r="A24" i="131"/>
  <c r="A22" i="75"/>
  <c r="B21" i="75"/>
  <c r="B20" i="156"/>
  <c r="A21" i="156"/>
  <c r="B21" i="165"/>
  <c r="A22" i="165"/>
  <c r="B20" i="117"/>
  <c r="A21" i="117"/>
  <c r="A24" i="4"/>
  <c r="B23" i="4"/>
  <c r="B20" i="124"/>
  <c r="A21" i="124"/>
  <c r="B20" i="74"/>
  <c r="A21" i="74"/>
  <c r="B22" i="121"/>
  <c r="A23" i="121"/>
  <c r="A22" i="12"/>
  <c r="B21" i="12"/>
  <c r="A23" i="21"/>
  <c r="B22" i="21"/>
  <c r="B21" i="56"/>
  <c r="A22" i="56"/>
  <c r="A24" i="8"/>
  <c r="B23" i="8"/>
  <c r="B21" i="58"/>
  <c r="A22" i="58"/>
  <c r="B21" i="45"/>
  <c r="A22" i="45"/>
  <c r="B21" i="36"/>
  <c r="A22" i="36"/>
  <c r="B20" i="166"/>
  <c r="A21" i="166"/>
  <c r="A25" i="145"/>
  <c r="B24" i="145"/>
  <c r="B22" i="80"/>
  <c r="A23" i="80"/>
  <c r="A21" i="89"/>
  <c r="B20" i="89"/>
  <c r="A24" i="97"/>
  <c r="B23" i="97"/>
  <c r="B21" i="102"/>
  <c r="A22" i="102"/>
  <c r="A24" i="90"/>
  <c r="B23" i="90"/>
  <c r="A22" i="135"/>
  <c r="B21" i="135"/>
  <c r="B22" i="83"/>
  <c r="A23" i="83"/>
  <c r="B20" i="181"/>
  <c r="A21" i="181"/>
  <c r="A21" i="170"/>
  <c r="B20" i="170"/>
  <c r="B20" i="171"/>
  <c r="A21" i="171"/>
  <c r="A21" i="6"/>
  <c r="B20" i="6"/>
  <c r="A23" i="77"/>
  <c r="B22" i="77"/>
  <c r="B21" i="30"/>
  <c r="A22" i="30"/>
  <c r="B22" i="82"/>
  <c r="A23" i="82"/>
  <c r="B22" i="69"/>
  <c r="A23" i="69"/>
  <c r="A22" i="99"/>
  <c r="B21" i="99"/>
  <c r="B20" i="157"/>
  <c r="A21" i="157"/>
  <c r="B21" i="95"/>
  <c r="A22" i="95"/>
  <c r="B25" i="105"/>
  <c r="A26" i="105"/>
  <c r="A25" i="143"/>
  <c r="B24" i="143"/>
  <c r="B22" i="169"/>
  <c r="A23" i="169"/>
  <c r="A24" i="150"/>
  <c r="B23" i="150"/>
  <c r="B21" i="22"/>
  <c r="A22" i="22"/>
  <c r="B21" i="186"/>
  <c r="A22" i="186"/>
  <c r="B22" i="47"/>
  <c r="A23" i="47"/>
  <c r="B21" i="185"/>
  <c r="A22" i="185"/>
  <c r="B20" i="137"/>
  <c r="A21" i="137"/>
  <c r="B21" i="70"/>
  <c r="A22" i="70"/>
  <c r="A23" i="163"/>
  <c r="B22" i="163"/>
  <c r="B21" i="23"/>
  <c r="A22" i="23"/>
  <c r="B21" i="92"/>
  <c r="A22" i="92"/>
  <c r="A26" i="85"/>
  <c r="B25" i="85"/>
  <c r="B20" i="125"/>
  <c r="A21" i="125"/>
  <c r="B20" i="162"/>
  <c r="A21" i="162"/>
  <c r="B21" i="87"/>
  <c r="A22" i="87"/>
  <c r="B21" i="29"/>
  <c r="A22" i="29"/>
  <c r="B23" i="114"/>
  <c r="A24" i="114"/>
  <c r="B22" i="20"/>
  <c r="A23" i="20"/>
  <c r="B22" i="26"/>
  <c r="A23" i="26"/>
  <c r="B23" i="11"/>
  <c r="A24" i="11"/>
  <c r="B22" i="136"/>
  <c r="A23" i="136"/>
  <c r="A21" i="3"/>
  <c r="B20" i="3"/>
  <c r="B21" i="154"/>
  <c r="A22" i="154"/>
  <c r="B21" i="71"/>
  <c r="A22" i="71"/>
  <c r="B22" i="60"/>
  <c r="A23" i="60"/>
  <c r="B21" i="168"/>
  <c r="A22" i="168"/>
  <c r="B22" i="144"/>
  <c r="A23" i="144"/>
  <c r="A24" i="17"/>
  <c r="B23" i="17"/>
  <c r="B21" i="67"/>
  <c r="A22" i="67"/>
  <c r="B21" i="33"/>
  <c r="A22" i="33"/>
  <c r="B22" i="42"/>
  <c r="A23" i="42"/>
  <c r="A21" i="134"/>
  <c r="B20" i="134"/>
  <c r="B22" i="155"/>
  <c r="A23" i="155"/>
  <c r="B21" i="34"/>
  <c r="A22" i="34"/>
  <c r="B20" i="39"/>
  <c r="A21" i="39"/>
  <c r="B21" i="72"/>
  <c r="A22" i="72"/>
  <c r="A23" i="50"/>
  <c r="B22" i="50"/>
  <c r="A21" i="84"/>
  <c r="B20" i="84"/>
  <c r="B21" i="51"/>
  <c r="A22" i="51"/>
  <c r="A22" i="108"/>
  <c r="B21" i="108"/>
  <c r="B20" i="133"/>
  <c r="A21" i="133"/>
  <c r="B22" i="41"/>
  <c r="A23" i="41"/>
  <c r="B23" i="76"/>
  <c r="A24" i="76"/>
  <c r="A23" i="25"/>
  <c r="B22" i="25"/>
  <c r="A23" i="13"/>
  <c r="B22" i="13"/>
  <c r="A21" i="109"/>
  <c r="B20" i="109"/>
  <c r="B23" i="88"/>
  <c r="A24" i="88"/>
  <c r="A21" i="2"/>
  <c r="B20" i="2"/>
  <c r="A21" i="94"/>
  <c r="B20" i="94"/>
  <c r="A22" i="14"/>
  <c r="B21" i="14"/>
  <c r="B20" i="113"/>
  <c r="A21" i="113"/>
  <c r="A22" i="96"/>
  <c r="B21" i="96"/>
  <c r="A22" i="101"/>
  <c r="B21" i="101"/>
  <c r="A22" i="172"/>
  <c r="B21" i="172"/>
  <c r="A22" i="113" l="1"/>
  <c r="B21" i="113"/>
  <c r="A22" i="157"/>
  <c r="B21" i="157"/>
  <c r="A24" i="21"/>
  <c r="B23" i="21"/>
  <c r="A22" i="123"/>
  <c r="B21" i="123"/>
  <c r="B23" i="177"/>
  <c r="A24" i="177"/>
  <c r="B22" i="128"/>
  <c r="A23" i="128"/>
  <c r="B21" i="162"/>
  <c r="A22" i="162"/>
  <c r="B22" i="70"/>
  <c r="A23" i="70"/>
  <c r="A22" i="171"/>
  <c r="B21" i="171"/>
  <c r="B22" i="36"/>
  <c r="A23" i="36"/>
  <c r="B22" i="40"/>
  <c r="A23" i="40"/>
  <c r="B25" i="187"/>
  <c r="A26" i="187"/>
  <c r="B22" i="14"/>
  <c r="A23" i="14"/>
  <c r="A25" i="150"/>
  <c r="B24" i="150"/>
  <c r="A24" i="37"/>
  <c r="B23" i="37"/>
  <c r="B23" i="60"/>
  <c r="A24" i="60"/>
  <c r="B23" i="26"/>
  <c r="A24" i="26"/>
  <c r="A22" i="137"/>
  <c r="B21" i="137"/>
  <c r="B23" i="169"/>
  <c r="A24" i="169"/>
  <c r="A24" i="69"/>
  <c r="B23" i="69"/>
  <c r="B23" i="121"/>
  <c r="A24" i="121"/>
  <c r="A22" i="156"/>
  <c r="B21" i="156"/>
  <c r="A23" i="139"/>
  <c r="B22" i="139"/>
  <c r="A23" i="24"/>
  <c r="B22" i="24"/>
  <c r="B21" i="18"/>
  <c r="A22" i="18"/>
  <c r="A25" i="174"/>
  <c r="B24" i="174"/>
  <c r="A22" i="160"/>
  <c r="B21" i="160"/>
  <c r="A23" i="68"/>
  <c r="B22" i="68"/>
  <c r="A22" i="153"/>
  <c r="B21" i="153"/>
  <c r="A23" i="158"/>
  <c r="B22" i="158"/>
  <c r="A24" i="63"/>
  <c r="B23" i="63"/>
  <c r="A22" i="94"/>
  <c r="B21" i="94"/>
  <c r="B23" i="50"/>
  <c r="A24" i="50"/>
  <c r="B21" i="170"/>
  <c r="A22" i="170"/>
  <c r="A25" i="97"/>
  <c r="B24" i="97"/>
  <c r="A24" i="78"/>
  <c r="B23" i="78"/>
  <c r="B22" i="115"/>
  <c r="A23" i="115"/>
  <c r="A24" i="5"/>
  <c r="B23" i="5"/>
  <c r="A24" i="144"/>
  <c r="B23" i="144"/>
  <c r="B21" i="27"/>
  <c r="A22" i="27"/>
  <c r="B21" i="6"/>
  <c r="A22" i="6"/>
  <c r="A22" i="120"/>
  <c r="B21" i="120"/>
  <c r="A23" i="176"/>
  <c r="B22" i="176"/>
  <c r="A23" i="12"/>
  <c r="B22" i="12"/>
  <c r="A25" i="76"/>
  <c r="B24" i="76"/>
  <c r="B23" i="42"/>
  <c r="A24" i="42"/>
  <c r="A22" i="125"/>
  <c r="B21" i="125"/>
  <c r="B22" i="45"/>
  <c r="A23" i="45"/>
  <c r="B22" i="43"/>
  <c r="A23" i="43"/>
  <c r="B22" i="59"/>
  <c r="A23" i="59"/>
  <c r="B21" i="62"/>
  <c r="A22" i="62"/>
  <c r="A23" i="164"/>
  <c r="B22" i="164"/>
  <c r="B23" i="41"/>
  <c r="A24" i="41"/>
  <c r="B22" i="72"/>
  <c r="A23" i="72"/>
  <c r="A23" i="33"/>
  <c r="B22" i="33"/>
  <c r="A23" i="71"/>
  <c r="B22" i="71"/>
  <c r="B23" i="20"/>
  <c r="A24" i="20"/>
  <c r="A23" i="185"/>
  <c r="B22" i="185"/>
  <c r="A24" i="82"/>
  <c r="B23" i="82"/>
  <c r="B21" i="181"/>
  <c r="A22" i="181"/>
  <c r="B22" i="58"/>
  <c r="A23" i="58"/>
  <c r="B21" i="74"/>
  <c r="A22" i="74"/>
  <c r="A24" i="73"/>
  <c r="B23" i="73"/>
  <c r="A23" i="31"/>
  <c r="B22" i="31"/>
  <c r="B22" i="64"/>
  <c r="A23" i="64"/>
  <c r="A23" i="32"/>
  <c r="B22" i="32"/>
  <c r="A23" i="173"/>
  <c r="B22" i="173"/>
  <c r="B22" i="130"/>
  <c r="A23" i="130"/>
  <c r="A23" i="107"/>
  <c r="B22" i="107"/>
  <c r="B21" i="112"/>
  <c r="A22" i="112"/>
  <c r="B21" i="52"/>
  <c r="A22" i="52"/>
  <c r="A24" i="136"/>
  <c r="B23" i="136"/>
  <c r="A23" i="87"/>
  <c r="B22" i="87"/>
  <c r="B22" i="22"/>
  <c r="A23" i="22"/>
  <c r="B21" i="166"/>
  <c r="A22" i="166"/>
  <c r="A24" i="151"/>
  <c r="B23" i="151"/>
  <c r="A24" i="159"/>
  <c r="B23" i="159"/>
  <c r="A22" i="86"/>
  <c r="B21" i="86"/>
  <c r="A24" i="163"/>
  <c r="B23" i="163"/>
  <c r="B21" i="189"/>
  <c r="A22" i="189"/>
  <c r="A24" i="49"/>
  <c r="B23" i="49"/>
  <c r="A25" i="11"/>
  <c r="B24" i="11"/>
  <c r="A24" i="141"/>
  <c r="B23" i="141"/>
  <c r="B22" i="172"/>
  <c r="A23" i="172"/>
  <c r="A22" i="89"/>
  <c r="B21" i="89"/>
  <c r="B24" i="46"/>
  <c r="A25" i="46"/>
  <c r="B22" i="116"/>
  <c r="A23" i="116"/>
  <c r="B21" i="103"/>
  <c r="A22" i="103"/>
  <c r="A24" i="61"/>
  <c r="B23" i="61"/>
  <c r="A24" i="81"/>
  <c r="B23" i="81"/>
  <c r="B24" i="88"/>
  <c r="A25" i="88"/>
  <c r="A23" i="154"/>
  <c r="B22" i="154"/>
  <c r="B22" i="98"/>
  <c r="A23" i="98"/>
  <c r="B22" i="54"/>
  <c r="A23" i="54"/>
  <c r="A25" i="8"/>
  <c r="B24" i="8"/>
  <c r="A24" i="1"/>
  <c r="B23" i="1"/>
  <c r="A23" i="104"/>
  <c r="B22" i="104"/>
  <c r="B21" i="147"/>
  <c r="A22" i="147"/>
  <c r="B22" i="119"/>
  <c r="A23" i="119"/>
  <c r="A24" i="155"/>
  <c r="B23" i="155"/>
  <c r="A22" i="117"/>
  <c r="B21" i="117"/>
  <c r="A23" i="65"/>
  <c r="B22" i="65"/>
  <c r="B23" i="13"/>
  <c r="A24" i="13"/>
  <c r="B22" i="106"/>
  <c r="A23" i="106"/>
  <c r="B23" i="53"/>
  <c r="A24" i="53"/>
  <c r="A23" i="102"/>
  <c r="B22" i="102"/>
  <c r="B22" i="165"/>
  <c r="A23" i="165"/>
  <c r="A29" i="16"/>
  <c r="B28" i="16"/>
  <c r="A24" i="48"/>
  <c r="B23" i="48"/>
  <c r="B22" i="99"/>
  <c r="A23" i="99"/>
  <c r="A25" i="100"/>
  <c r="B24" i="100"/>
  <c r="A26" i="10"/>
  <c r="B25" i="10"/>
  <c r="A24" i="9"/>
  <c r="B23" i="9"/>
  <c r="B21" i="2"/>
  <c r="A22" i="2"/>
  <c r="B25" i="143"/>
  <c r="A26" i="143"/>
  <c r="B21" i="138"/>
  <c r="A22" i="138"/>
  <c r="B21" i="39"/>
  <c r="A22" i="39"/>
  <c r="A25" i="114"/>
  <c r="B24" i="114"/>
  <c r="B23" i="47"/>
  <c r="A24" i="47"/>
  <c r="B22" i="30"/>
  <c r="A23" i="30"/>
  <c r="B23" i="80"/>
  <c r="A24" i="80"/>
  <c r="A24" i="184"/>
  <c r="B23" i="184"/>
  <c r="B22" i="93"/>
  <c r="A23" i="93"/>
  <c r="B21" i="35"/>
  <c r="A22" i="35"/>
  <c r="A24" i="142"/>
  <c r="B23" i="142"/>
  <c r="A26" i="127"/>
  <c r="B25" i="127"/>
  <c r="B22" i="101"/>
  <c r="A23" i="101"/>
  <c r="A23" i="34"/>
  <c r="B22" i="34"/>
  <c r="A23" i="29"/>
  <c r="B22" i="29"/>
  <c r="A23" i="23"/>
  <c r="B22" i="23"/>
  <c r="A23" i="186"/>
  <c r="B22" i="186"/>
  <c r="A23" i="95"/>
  <c r="B22" i="95"/>
  <c r="B22" i="56"/>
  <c r="A23" i="56"/>
  <c r="A23" i="175"/>
  <c r="B22" i="175"/>
  <c r="A24" i="148"/>
  <c r="B23" i="148"/>
  <c r="A22" i="129"/>
  <c r="B21" i="129"/>
  <c r="A24" i="182"/>
  <c r="B23" i="182"/>
  <c r="B22" i="7"/>
  <c r="A23" i="7"/>
  <c r="B21" i="167"/>
  <c r="A22" i="167"/>
  <c r="A26" i="179"/>
  <c r="B25" i="179"/>
  <c r="A24" i="152"/>
  <c r="B23" i="152"/>
  <c r="B23" i="15"/>
  <c r="A24" i="15"/>
  <c r="B22" i="126"/>
  <c r="A23" i="126"/>
  <c r="A24" i="111"/>
  <c r="B23" i="111"/>
  <c r="A22" i="140"/>
  <c r="B21" i="140"/>
  <c r="B22" i="51"/>
  <c r="A23" i="51"/>
  <c r="B21" i="132"/>
  <c r="A22" i="132"/>
  <c r="B21" i="38"/>
  <c r="A22" i="38"/>
  <c r="B24" i="90"/>
  <c r="A25" i="90"/>
  <c r="B22" i="168"/>
  <c r="A23" i="168"/>
  <c r="A24" i="146"/>
  <c r="B23" i="146"/>
  <c r="A23" i="28"/>
  <c r="B22" i="28"/>
  <c r="B21" i="19"/>
  <c r="A22" i="19"/>
  <c r="A24" i="66"/>
  <c r="B23" i="66"/>
  <c r="B21" i="91"/>
  <c r="A22" i="91"/>
  <c r="B21" i="122"/>
  <c r="A22" i="122"/>
  <c r="A24" i="25"/>
  <c r="B23" i="25"/>
  <c r="A22" i="84"/>
  <c r="B21" i="84"/>
  <c r="B21" i="134"/>
  <c r="A22" i="134"/>
  <c r="A24" i="180"/>
  <c r="B23" i="180"/>
  <c r="A27" i="85"/>
  <c r="B26" i="85"/>
  <c r="A23" i="75"/>
  <c r="B22" i="75"/>
  <c r="B22" i="161"/>
  <c r="A23" i="161"/>
  <c r="B21" i="133"/>
  <c r="A22" i="133"/>
  <c r="B22" i="67"/>
  <c r="A23" i="67"/>
  <c r="A23" i="92"/>
  <c r="B22" i="92"/>
  <c r="A27" i="105"/>
  <c r="B26" i="105"/>
  <c r="B23" i="83"/>
  <c r="A24" i="83"/>
  <c r="A22" i="124"/>
  <c r="B21" i="124"/>
  <c r="B24" i="131"/>
  <c r="A25" i="131"/>
  <c r="A23" i="178"/>
  <c r="B22" i="178"/>
  <c r="A23" i="188"/>
  <c r="B22" i="188"/>
  <c r="B21" i="57"/>
  <c r="A22" i="57"/>
  <c r="A23" i="44"/>
  <c r="B22" i="44"/>
  <c r="B22" i="118"/>
  <c r="A23" i="118"/>
  <c r="B22" i="96"/>
  <c r="A23" i="96"/>
  <c r="A22" i="109"/>
  <c r="B21" i="109"/>
  <c r="B22" i="108"/>
  <c r="A23" i="108"/>
  <c r="A25" i="17"/>
  <c r="B24" i="17"/>
  <c r="B21" i="3"/>
  <c r="A22" i="3"/>
  <c r="B23" i="77"/>
  <c r="A24" i="77"/>
  <c r="B22" i="135"/>
  <c r="A23" i="135"/>
  <c r="B25" i="145"/>
  <c r="A26" i="145"/>
  <c r="A25" i="4"/>
  <c r="B24" i="4"/>
  <c r="A24" i="55"/>
  <c r="B23" i="55"/>
  <c r="A25" i="79"/>
  <c r="B24" i="79"/>
  <c r="A24" i="110"/>
  <c r="B23" i="110"/>
  <c r="A24" i="183"/>
  <c r="B23" i="183"/>
  <c r="B21" i="149"/>
  <c r="A22" i="149"/>
  <c r="B23" i="168" l="1"/>
  <c r="A24" i="168"/>
  <c r="A25" i="1"/>
  <c r="B24" i="1"/>
  <c r="B24" i="78"/>
  <c r="A25" i="78"/>
  <c r="A23" i="137"/>
  <c r="B22" i="137"/>
  <c r="B25" i="90"/>
  <c r="A26" i="90"/>
  <c r="A24" i="165"/>
  <c r="B23" i="165"/>
  <c r="A24" i="64"/>
  <c r="B23" i="64"/>
  <c r="B24" i="41"/>
  <c r="A25" i="41"/>
  <c r="A23" i="6"/>
  <c r="B22" i="6"/>
  <c r="B24" i="182"/>
  <c r="A25" i="182"/>
  <c r="A25" i="142"/>
  <c r="B24" i="142"/>
  <c r="B22" i="117"/>
  <c r="A23" i="117"/>
  <c r="B25" i="8"/>
  <c r="A26" i="8"/>
  <c r="B24" i="159"/>
  <c r="A25" i="159"/>
  <c r="A26" i="97"/>
  <c r="B25" i="97"/>
  <c r="A24" i="139"/>
  <c r="B23" i="139"/>
  <c r="B23" i="54"/>
  <c r="A24" i="54"/>
  <c r="B22" i="103"/>
  <c r="A23" i="103"/>
  <c r="B22" i="112"/>
  <c r="A23" i="112"/>
  <c r="B22" i="27"/>
  <c r="A23" i="27"/>
  <c r="B24" i="60"/>
  <c r="A25" i="60"/>
  <c r="B25" i="4"/>
  <c r="A26" i="4"/>
  <c r="A24" i="92"/>
  <c r="B23" i="92"/>
  <c r="B26" i="10"/>
  <c r="A27" i="10"/>
  <c r="A26" i="11"/>
  <c r="B25" i="11"/>
  <c r="B23" i="31"/>
  <c r="A24" i="31"/>
  <c r="A24" i="185"/>
  <c r="B23" i="185"/>
  <c r="B23" i="164"/>
  <c r="A24" i="164"/>
  <c r="B23" i="68"/>
  <c r="A24" i="68"/>
  <c r="A23" i="156"/>
  <c r="B22" i="156"/>
  <c r="B22" i="123"/>
  <c r="A23" i="123"/>
  <c r="B22" i="149"/>
  <c r="A23" i="149"/>
  <c r="A27" i="145"/>
  <c r="B26" i="145"/>
  <c r="A24" i="67"/>
  <c r="B23" i="67"/>
  <c r="B22" i="134"/>
  <c r="A23" i="134"/>
  <c r="A23" i="19"/>
  <c r="B22" i="19"/>
  <c r="B22" i="132"/>
  <c r="A23" i="132"/>
  <c r="A24" i="93"/>
  <c r="B23" i="93"/>
  <c r="B22" i="39"/>
  <c r="A23" i="39"/>
  <c r="B24" i="53"/>
  <c r="A25" i="53"/>
  <c r="B23" i="119"/>
  <c r="A24" i="119"/>
  <c r="A24" i="98"/>
  <c r="B23" i="98"/>
  <c r="B23" i="116"/>
  <c r="A24" i="116"/>
  <c r="A23" i="166"/>
  <c r="B22" i="166"/>
  <c r="B24" i="20"/>
  <c r="A25" i="20"/>
  <c r="A23" i="62"/>
  <c r="B22" i="62"/>
  <c r="B24" i="50"/>
  <c r="A25" i="50"/>
  <c r="A25" i="121"/>
  <c r="B24" i="121"/>
  <c r="B24" i="83"/>
  <c r="A25" i="83"/>
  <c r="B22" i="122"/>
  <c r="A23" i="122"/>
  <c r="B23" i="7"/>
  <c r="A24" i="7"/>
  <c r="A24" i="72"/>
  <c r="B23" i="72"/>
  <c r="A27" i="187"/>
  <c r="B26" i="187"/>
  <c r="A23" i="86"/>
  <c r="B22" i="86"/>
  <c r="B23" i="32"/>
  <c r="A24" i="32"/>
  <c r="B23" i="126"/>
  <c r="A24" i="126"/>
  <c r="A25" i="177"/>
  <c r="B24" i="177"/>
  <c r="B27" i="85"/>
  <c r="A28" i="85"/>
  <c r="B22" i="125"/>
  <c r="A23" i="125"/>
  <c r="A24" i="108"/>
  <c r="B23" i="108"/>
  <c r="B24" i="42"/>
  <c r="A25" i="42"/>
  <c r="A23" i="170"/>
  <c r="B22" i="170"/>
  <c r="B23" i="36"/>
  <c r="A24" i="36"/>
  <c r="A24" i="188"/>
  <c r="B23" i="188"/>
  <c r="A25" i="180"/>
  <c r="B24" i="180"/>
  <c r="B24" i="66"/>
  <c r="A25" i="66"/>
  <c r="B22" i="129"/>
  <c r="A23" i="129"/>
  <c r="B23" i="23"/>
  <c r="A24" i="23"/>
  <c r="B25" i="114"/>
  <c r="A26" i="114"/>
  <c r="A24" i="102"/>
  <c r="B23" i="102"/>
  <c r="B24" i="155"/>
  <c r="A25" i="155"/>
  <c r="B24" i="151"/>
  <c r="A25" i="151"/>
  <c r="B22" i="109"/>
  <c r="A23" i="109"/>
  <c r="B23" i="178"/>
  <c r="A24" i="178"/>
  <c r="B24" i="152"/>
  <c r="A25" i="152"/>
  <c r="A25" i="148"/>
  <c r="B24" i="148"/>
  <c r="B23" i="29"/>
  <c r="A24" i="29"/>
  <c r="A26" i="100"/>
  <c r="B25" i="100"/>
  <c r="B24" i="49"/>
  <c r="A25" i="49"/>
  <c r="A24" i="107"/>
  <c r="B23" i="107"/>
  <c r="B24" i="73"/>
  <c r="A25" i="73"/>
  <c r="B25" i="76"/>
  <c r="A26" i="76"/>
  <c r="A25" i="144"/>
  <c r="B24" i="144"/>
  <c r="B22" i="160"/>
  <c r="A23" i="160"/>
  <c r="B24" i="37"/>
  <c r="A25" i="37"/>
  <c r="A23" i="171"/>
  <c r="B22" i="171"/>
  <c r="B24" i="21"/>
  <c r="A25" i="21"/>
  <c r="B22" i="3"/>
  <c r="A23" i="3"/>
  <c r="B23" i="30"/>
  <c r="A24" i="30"/>
  <c r="B23" i="172"/>
  <c r="A24" i="172"/>
  <c r="A23" i="181"/>
  <c r="B22" i="181"/>
  <c r="A24" i="45"/>
  <c r="B23" i="45"/>
  <c r="B23" i="128"/>
  <c r="A24" i="128"/>
  <c r="B25" i="79"/>
  <c r="A26" i="79"/>
  <c r="B23" i="44"/>
  <c r="A24" i="44"/>
  <c r="B23" i="75"/>
  <c r="A24" i="75"/>
  <c r="B24" i="81"/>
  <c r="A25" i="81"/>
  <c r="A24" i="24"/>
  <c r="B23" i="24"/>
  <c r="B24" i="47"/>
  <c r="A25" i="47"/>
  <c r="B22" i="52"/>
  <c r="A23" i="52"/>
  <c r="A24" i="40"/>
  <c r="B23" i="40"/>
  <c r="B25" i="17"/>
  <c r="A26" i="17"/>
  <c r="A28" i="105"/>
  <c r="B27" i="105"/>
  <c r="B24" i="61"/>
  <c r="A25" i="61"/>
  <c r="A23" i="153"/>
  <c r="B22" i="153"/>
  <c r="B22" i="38"/>
  <c r="A23" i="38"/>
  <c r="A23" i="35"/>
  <c r="B22" i="35"/>
  <c r="A26" i="131"/>
  <c r="B25" i="131"/>
  <c r="B22" i="133"/>
  <c r="A23" i="133"/>
  <c r="B22" i="138"/>
  <c r="A23" i="138"/>
  <c r="B22" i="147"/>
  <c r="A23" i="147"/>
  <c r="A25" i="183"/>
  <c r="B24" i="183"/>
  <c r="B23" i="28"/>
  <c r="A24" i="28"/>
  <c r="B23" i="71"/>
  <c r="A24" i="71"/>
  <c r="A24" i="12"/>
  <c r="B23" i="12"/>
  <c r="A25" i="5"/>
  <c r="B24" i="5"/>
  <c r="B22" i="94"/>
  <c r="A23" i="94"/>
  <c r="B24" i="69"/>
  <c r="A25" i="69"/>
  <c r="A26" i="150"/>
  <c r="B25" i="150"/>
  <c r="A23" i="157"/>
  <c r="B22" i="157"/>
  <c r="A23" i="2"/>
  <c r="B22" i="2"/>
  <c r="B26" i="127"/>
  <c r="A27" i="127"/>
  <c r="B23" i="65"/>
  <c r="A24" i="65"/>
  <c r="B22" i="120"/>
  <c r="A23" i="120"/>
  <c r="A24" i="158"/>
  <c r="B23" i="158"/>
  <c r="B22" i="57"/>
  <c r="A23" i="57"/>
  <c r="A23" i="91"/>
  <c r="B22" i="91"/>
  <c r="B24" i="26"/>
  <c r="A25" i="26"/>
  <c r="B24" i="55"/>
  <c r="A25" i="55"/>
  <c r="B23" i="186"/>
  <c r="A24" i="186"/>
  <c r="B24" i="82"/>
  <c r="A25" i="82"/>
  <c r="A25" i="15"/>
  <c r="B24" i="15"/>
  <c r="B23" i="135"/>
  <c r="A24" i="135"/>
  <c r="A24" i="96"/>
  <c r="B23" i="96"/>
  <c r="B23" i="51"/>
  <c r="A24" i="51"/>
  <c r="B22" i="189"/>
  <c r="A23" i="189"/>
  <c r="B23" i="130"/>
  <c r="A24" i="130"/>
  <c r="A24" i="70"/>
  <c r="B23" i="70"/>
  <c r="B23" i="175"/>
  <c r="A24" i="175"/>
  <c r="A24" i="34"/>
  <c r="B23" i="34"/>
  <c r="A24" i="154"/>
  <c r="B23" i="154"/>
  <c r="A26" i="174"/>
  <c r="B25" i="174"/>
  <c r="B24" i="77"/>
  <c r="A25" i="77"/>
  <c r="B23" i="118"/>
  <c r="A24" i="118"/>
  <c r="A24" i="161"/>
  <c r="B23" i="161"/>
  <c r="A23" i="167"/>
  <c r="B22" i="167"/>
  <c r="B23" i="56"/>
  <c r="A24" i="56"/>
  <c r="A24" i="101"/>
  <c r="B23" i="101"/>
  <c r="B24" i="80"/>
  <c r="A25" i="80"/>
  <c r="A27" i="143"/>
  <c r="B26" i="143"/>
  <c r="A25" i="13"/>
  <c r="B24" i="13"/>
  <c r="B25" i="88"/>
  <c r="A26" i="88"/>
  <c r="A24" i="58"/>
  <c r="B23" i="58"/>
  <c r="A24" i="43"/>
  <c r="B23" i="43"/>
  <c r="B23" i="115"/>
  <c r="A24" i="115"/>
  <c r="B22" i="18"/>
  <c r="A23" i="18"/>
  <c r="B24" i="169"/>
  <c r="A25" i="169"/>
  <c r="A24" i="14"/>
  <c r="B23" i="14"/>
  <c r="B22" i="162"/>
  <c r="A23" i="162"/>
  <c r="B24" i="111"/>
  <c r="A25" i="111"/>
  <c r="A24" i="95"/>
  <c r="B23" i="95"/>
  <c r="A30" i="16"/>
  <c r="B29" i="16"/>
  <c r="A25" i="136"/>
  <c r="B24" i="136"/>
  <c r="A25" i="9"/>
  <c r="B24" i="9"/>
  <c r="A25" i="141"/>
  <c r="B24" i="141"/>
  <c r="A24" i="99"/>
  <c r="B23" i="99"/>
  <c r="A24" i="106"/>
  <c r="B23" i="106"/>
  <c r="B25" i="46"/>
  <c r="A26" i="46"/>
  <c r="A24" i="22"/>
  <c r="B23" i="22"/>
  <c r="A23" i="74"/>
  <c r="B22" i="74"/>
  <c r="B23" i="59"/>
  <c r="A24" i="59"/>
  <c r="A23" i="84"/>
  <c r="B22" i="84"/>
  <c r="A27" i="179"/>
  <c r="B26" i="179"/>
  <c r="A25" i="184"/>
  <c r="B24" i="184"/>
  <c r="B24" i="110"/>
  <c r="A25" i="110"/>
  <c r="B22" i="124"/>
  <c r="A23" i="124"/>
  <c r="B24" i="25"/>
  <c r="A25" i="25"/>
  <c r="A25" i="146"/>
  <c r="B24" i="146"/>
  <c r="A23" i="140"/>
  <c r="B22" i="140"/>
  <c r="B24" i="48"/>
  <c r="A25" i="48"/>
  <c r="A24" i="104"/>
  <c r="B23" i="104"/>
  <c r="B22" i="89"/>
  <c r="A23" i="89"/>
  <c r="B24" i="163"/>
  <c r="A25" i="163"/>
  <c r="B23" i="87"/>
  <c r="A24" i="87"/>
  <c r="B23" i="173"/>
  <c r="A24" i="173"/>
  <c r="B23" i="33"/>
  <c r="A24" i="33"/>
  <c r="A24" i="176"/>
  <c r="B23" i="176"/>
  <c r="B24" i="63"/>
  <c r="A25" i="63"/>
  <c r="B22" i="113"/>
  <c r="A23" i="113"/>
  <c r="A25" i="75" l="1"/>
  <c r="B24" i="75"/>
  <c r="A26" i="151"/>
  <c r="B25" i="151"/>
  <c r="A28" i="10"/>
  <c r="B27" i="10"/>
  <c r="A26" i="184"/>
  <c r="B25" i="184"/>
  <c r="B30" i="16"/>
  <c r="A31" i="16"/>
  <c r="A27" i="100"/>
  <c r="B26" i="100"/>
  <c r="B25" i="121"/>
  <c r="A26" i="121"/>
  <c r="A25" i="98"/>
  <c r="B24" i="98"/>
  <c r="A24" i="19"/>
  <c r="B23" i="19"/>
  <c r="B24" i="165"/>
  <c r="A25" i="165"/>
  <c r="B24" i="115"/>
  <c r="A25" i="115"/>
  <c r="A26" i="77"/>
  <c r="B25" i="77"/>
  <c r="A26" i="82"/>
  <c r="B25" i="82"/>
  <c r="B24" i="28"/>
  <c r="A25" i="28"/>
  <c r="B24" i="158"/>
  <c r="A25" i="158"/>
  <c r="A27" i="150"/>
  <c r="B26" i="150"/>
  <c r="B23" i="35"/>
  <c r="A24" i="35"/>
  <c r="B27" i="187"/>
  <c r="A28" i="187"/>
  <c r="B24" i="92"/>
  <c r="A25" i="92"/>
  <c r="B24" i="87"/>
  <c r="A25" i="87"/>
  <c r="B23" i="189"/>
  <c r="A24" i="189"/>
  <c r="B24" i="186"/>
  <c r="A25" i="186"/>
  <c r="B23" i="120"/>
  <c r="A24" i="120"/>
  <c r="B25" i="69"/>
  <c r="A26" i="69"/>
  <c r="B23" i="38"/>
  <c r="A24" i="38"/>
  <c r="A24" i="52"/>
  <c r="B23" i="52"/>
  <c r="A27" i="79"/>
  <c r="B26" i="79"/>
  <c r="B23" i="3"/>
  <c r="A24" i="3"/>
  <c r="A27" i="76"/>
  <c r="B26" i="76"/>
  <c r="B28" i="85"/>
  <c r="A29" i="85"/>
  <c r="B25" i="53"/>
  <c r="A26" i="53"/>
  <c r="B25" i="146"/>
  <c r="A26" i="146"/>
  <c r="B23" i="84"/>
  <c r="A24" i="84"/>
  <c r="A25" i="99"/>
  <c r="B24" i="99"/>
  <c r="B24" i="43"/>
  <c r="A25" i="43"/>
  <c r="A25" i="101"/>
  <c r="B24" i="101"/>
  <c r="A26" i="183"/>
  <c r="B25" i="183"/>
  <c r="B25" i="148"/>
  <c r="A26" i="148"/>
  <c r="A25" i="102"/>
  <c r="B24" i="102"/>
  <c r="A25" i="188"/>
  <c r="B24" i="188"/>
  <c r="B24" i="72"/>
  <c r="A25" i="72"/>
  <c r="B23" i="62"/>
  <c r="A24" i="62"/>
  <c r="B24" i="67"/>
  <c r="A25" i="67"/>
  <c r="A25" i="139"/>
  <c r="B24" i="139"/>
  <c r="A24" i="137"/>
  <c r="B23" i="137"/>
  <c r="B26" i="17"/>
  <c r="A27" i="17"/>
  <c r="B23" i="117"/>
  <c r="A24" i="117"/>
  <c r="B24" i="70"/>
  <c r="A25" i="70"/>
  <c r="A24" i="157"/>
  <c r="B23" i="157"/>
  <c r="B26" i="131"/>
  <c r="A27" i="131"/>
  <c r="A26" i="80"/>
  <c r="B25" i="80"/>
  <c r="B25" i="50"/>
  <c r="A26" i="50"/>
  <c r="B23" i="134"/>
  <c r="A24" i="134"/>
  <c r="B24" i="54"/>
  <c r="A25" i="54"/>
  <c r="B23" i="140"/>
  <c r="A24" i="140"/>
  <c r="B27" i="179"/>
  <c r="A28" i="179"/>
  <c r="A25" i="106"/>
  <c r="B24" i="106"/>
  <c r="A25" i="95"/>
  <c r="B24" i="95"/>
  <c r="B24" i="40"/>
  <c r="A25" i="40"/>
  <c r="B25" i="144"/>
  <c r="A26" i="144"/>
  <c r="A26" i="180"/>
  <c r="B25" i="180"/>
  <c r="B25" i="142"/>
  <c r="A26" i="142"/>
  <c r="A26" i="111"/>
  <c r="B25" i="111"/>
  <c r="B24" i="164"/>
  <c r="A25" i="164"/>
  <c r="A27" i="4"/>
  <c r="B26" i="4"/>
  <c r="B25" i="182"/>
  <c r="A26" i="182"/>
  <c r="A27" i="174"/>
  <c r="B26" i="174"/>
  <c r="A24" i="113"/>
  <c r="B23" i="113"/>
  <c r="B25" i="163"/>
  <c r="A26" i="163"/>
  <c r="B25" i="25"/>
  <c r="A26" i="25"/>
  <c r="B24" i="59"/>
  <c r="A25" i="59"/>
  <c r="B23" i="162"/>
  <c r="A24" i="162"/>
  <c r="B24" i="56"/>
  <c r="A25" i="56"/>
  <c r="B24" i="51"/>
  <c r="A25" i="51"/>
  <c r="B25" i="55"/>
  <c r="A26" i="55"/>
  <c r="B24" i="65"/>
  <c r="A25" i="65"/>
  <c r="A24" i="94"/>
  <c r="B23" i="94"/>
  <c r="A24" i="147"/>
  <c r="B23" i="147"/>
  <c r="B25" i="47"/>
  <c r="A26" i="47"/>
  <c r="A25" i="128"/>
  <c r="B24" i="128"/>
  <c r="B25" i="21"/>
  <c r="A26" i="21"/>
  <c r="B25" i="73"/>
  <c r="A26" i="73"/>
  <c r="B25" i="152"/>
  <c r="A26" i="152"/>
  <c r="B26" i="114"/>
  <c r="A27" i="114"/>
  <c r="B24" i="36"/>
  <c r="A25" i="36"/>
  <c r="A25" i="7"/>
  <c r="B24" i="7"/>
  <c r="B25" i="20"/>
  <c r="A26" i="20"/>
  <c r="A24" i="39"/>
  <c r="B23" i="39"/>
  <c r="B25" i="60"/>
  <c r="A26" i="60"/>
  <c r="B25" i="78"/>
  <c r="A26" i="78"/>
  <c r="B24" i="33"/>
  <c r="A25" i="33"/>
  <c r="B24" i="71"/>
  <c r="A25" i="71"/>
  <c r="A24" i="160"/>
  <c r="B23" i="160"/>
  <c r="A26" i="15"/>
  <c r="B25" i="15"/>
  <c r="A25" i="108"/>
  <c r="B24" i="108"/>
  <c r="B24" i="130"/>
  <c r="A25" i="130"/>
  <c r="B24" i="30"/>
  <c r="A25" i="30"/>
  <c r="A26" i="155"/>
  <c r="B25" i="155"/>
  <c r="B25" i="141"/>
  <c r="A26" i="141"/>
  <c r="B24" i="58"/>
  <c r="A25" i="58"/>
  <c r="B24" i="154"/>
  <c r="A25" i="154"/>
  <c r="A24" i="153"/>
  <c r="B23" i="153"/>
  <c r="B23" i="6"/>
  <c r="A24" i="6"/>
  <c r="B25" i="63"/>
  <c r="A26" i="63"/>
  <c r="B25" i="26"/>
  <c r="A26" i="26"/>
  <c r="B27" i="127"/>
  <c r="A28" i="127"/>
  <c r="B25" i="61"/>
  <c r="A26" i="61"/>
  <c r="B24" i="178"/>
  <c r="A25" i="178"/>
  <c r="B24" i="23"/>
  <c r="A25" i="23"/>
  <c r="B24" i="126"/>
  <c r="A25" i="126"/>
  <c r="A24" i="149"/>
  <c r="B23" i="149"/>
  <c r="B24" i="31"/>
  <c r="A25" i="31"/>
  <c r="B23" i="27"/>
  <c r="A24" i="27"/>
  <c r="A26" i="159"/>
  <c r="B25" i="159"/>
  <c r="B25" i="41"/>
  <c r="A26" i="41"/>
  <c r="B23" i="74"/>
  <c r="A24" i="74"/>
  <c r="B25" i="9"/>
  <c r="A26" i="9"/>
  <c r="A25" i="14"/>
  <c r="B24" i="14"/>
  <c r="B23" i="167"/>
  <c r="A24" i="167"/>
  <c r="B24" i="34"/>
  <c r="A25" i="34"/>
  <c r="A25" i="96"/>
  <c r="B24" i="96"/>
  <c r="B25" i="5"/>
  <c r="A26" i="5"/>
  <c r="B24" i="24"/>
  <c r="A25" i="24"/>
  <c r="B24" i="45"/>
  <c r="A25" i="45"/>
  <c r="B23" i="171"/>
  <c r="A24" i="171"/>
  <c r="A25" i="107"/>
  <c r="B24" i="107"/>
  <c r="A24" i="170"/>
  <c r="B23" i="170"/>
  <c r="B23" i="166"/>
  <c r="A24" i="166"/>
  <c r="A25" i="93"/>
  <c r="B24" i="93"/>
  <c r="B25" i="1"/>
  <c r="A26" i="1"/>
  <c r="B25" i="66"/>
  <c r="A26" i="66"/>
  <c r="A24" i="103"/>
  <c r="B23" i="103"/>
  <c r="B27" i="143"/>
  <c r="A28" i="143"/>
  <c r="B24" i="173"/>
  <c r="A25" i="173"/>
  <c r="B24" i="29"/>
  <c r="A25" i="29"/>
  <c r="B23" i="125"/>
  <c r="A24" i="125"/>
  <c r="A25" i="119"/>
  <c r="B24" i="119"/>
  <c r="A27" i="90"/>
  <c r="B26" i="90"/>
  <c r="B25" i="177"/>
  <c r="A26" i="177"/>
  <c r="A28" i="145"/>
  <c r="B27" i="145"/>
  <c r="A25" i="185"/>
  <c r="B24" i="185"/>
  <c r="A27" i="97"/>
  <c r="B26" i="97"/>
  <c r="A27" i="88"/>
  <c r="B26" i="88"/>
  <c r="B23" i="138"/>
  <c r="A24" i="138"/>
  <c r="B23" i="122"/>
  <c r="A24" i="122"/>
  <c r="A26" i="110"/>
  <c r="B25" i="110"/>
  <c r="B25" i="169"/>
  <c r="A26" i="169"/>
  <c r="B24" i="175"/>
  <c r="A25" i="175"/>
  <c r="B24" i="135"/>
  <c r="A25" i="135"/>
  <c r="B23" i="133"/>
  <c r="A24" i="133"/>
  <c r="B25" i="81"/>
  <c r="A26" i="81"/>
  <c r="B25" i="37"/>
  <c r="A26" i="37"/>
  <c r="B25" i="49"/>
  <c r="A26" i="49"/>
  <c r="A24" i="109"/>
  <c r="B23" i="109"/>
  <c r="B23" i="129"/>
  <c r="A24" i="129"/>
  <c r="B25" i="42"/>
  <c r="A26" i="42"/>
  <c r="B24" i="32"/>
  <c r="A25" i="32"/>
  <c r="A26" i="83"/>
  <c r="B25" i="83"/>
  <c r="B24" i="116"/>
  <c r="A25" i="116"/>
  <c r="B23" i="132"/>
  <c r="A24" i="132"/>
  <c r="B23" i="123"/>
  <c r="A24" i="123"/>
  <c r="B23" i="112"/>
  <c r="A24" i="112"/>
  <c r="A27" i="8"/>
  <c r="B26" i="8"/>
  <c r="B24" i="168"/>
  <c r="A25" i="168"/>
  <c r="B25" i="48"/>
  <c r="A26" i="48"/>
  <c r="B26" i="46"/>
  <c r="A27" i="46"/>
  <c r="B23" i="18"/>
  <c r="A24" i="18"/>
  <c r="B24" i="118"/>
  <c r="A25" i="118"/>
  <c r="A24" i="57"/>
  <c r="B23" i="57"/>
  <c r="A25" i="172"/>
  <c r="B24" i="172"/>
  <c r="A24" i="86"/>
  <c r="B23" i="86"/>
  <c r="A24" i="156"/>
  <c r="B23" i="156"/>
  <c r="B24" i="44"/>
  <c r="A25" i="44"/>
  <c r="B24" i="68"/>
  <c r="A25" i="68"/>
  <c r="A24" i="89"/>
  <c r="B23" i="89"/>
  <c r="B23" i="124"/>
  <c r="A24" i="124"/>
  <c r="B24" i="176"/>
  <c r="A25" i="176"/>
  <c r="A25" i="104"/>
  <c r="B24" i="104"/>
  <c r="B24" i="22"/>
  <c r="A25" i="22"/>
  <c r="B25" i="136"/>
  <c r="A26" i="136"/>
  <c r="A26" i="13"/>
  <c r="B25" i="13"/>
  <c r="B24" i="161"/>
  <c r="A25" i="161"/>
  <c r="A24" i="91"/>
  <c r="B23" i="91"/>
  <c r="B23" i="2"/>
  <c r="A24" i="2"/>
  <c r="B24" i="12"/>
  <c r="A25" i="12"/>
  <c r="A29" i="105"/>
  <c r="B28" i="105"/>
  <c r="A24" i="181"/>
  <c r="B23" i="181"/>
  <c r="A27" i="11"/>
  <c r="B26" i="11"/>
  <c r="B24" i="64"/>
  <c r="A25" i="64"/>
  <c r="A25" i="112" l="1"/>
  <c r="B24" i="112"/>
  <c r="A25" i="133"/>
  <c r="B24" i="133"/>
  <c r="B26" i="78"/>
  <c r="A27" i="78"/>
  <c r="A27" i="182"/>
  <c r="B26" i="182"/>
  <c r="B24" i="62"/>
  <c r="A25" i="62"/>
  <c r="B29" i="105"/>
  <c r="A30" i="105"/>
  <c r="A25" i="103"/>
  <c r="B24" i="103"/>
  <c r="B26" i="152"/>
  <c r="A27" i="152"/>
  <c r="A25" i="134"/>
  <c r="B24" i="134"/>
  <c r="B24" i="35"/>
  <c r="A25" i="35"/>
  <c r="B27" i="88"/>
  <c r="A28" i="88"/>
  <c r="A27" i="1"/>
  <c r="B26" i="1"/>
  <c r="B25" i="31"/>
  <c r="A26" i="31"/>
  <c r="B27" i="17"/>
  <c r="A28" i="17"/>
  <c r="A25" i="3"/>
  <c r="B24" i="3"/>
  <c r="B26" i="15"/>
  <c r="A27" i="15"/>
  <c r="B25" i="188"/>
  <c r="A26" i="188"/>
  <c r="A28" i="150"/>
  <c r="B27" i="150"/>
  <c r="B25" i="176"/>
  <c r="A26" i="176"/>
  <c r="A27" i="48"/>
  <c r="B26" i="48"/>
  <c r="B26" i="49"/>
  <c r="A27" i="49"/>
  <c r="A27" i="21"/>
  <c r="B26" i="21"/>
  <c r="B25" i="185"/>
  <c r="A26" i="185"/>
  <c r="A26" i="93"/>
  <c r="B25" i="93"/>
  <c r="A25" i="149"/>
  <c r="B24" i="149"/>
  <c r="B24" i="160"/>
  <c r="A25" i="160"/>
  <c r="B26" i="111"/>
  <c r="A27" i="111"/>
  <c r="B25" i="106"/>
  <c r="A26" i="106"/>
  <c r="B26" i="80"/>
  <c r="A27" i="80"/>
  <c r="B24" i="137"/>
  <c r="A25" i="137"/>
  <c r="A26" i="102"/>
  <c r="B25" i="102"/>
  <c r="B27" i="79"/>
  <c r="A28" i="79"/>
  <c r="B24" i="19"/>
  <c r="A25" i="19"/>
  <c r="A29" i="10"/>
  <c r="B28" i="10"/>
  <c r="A27" i="136"/>
  <c r="B26" i="136"/>
  <c r="A27" i="144"/>
  <c r="B26" i="144"/>
  <c r="B25" i="70"/>
  <c r="A26" i="70"/>
  <c r="B26" i="69"/>
  <c r="A27" i="69"/>
  <c r="A28" i="90"/>
  <c r="B27" i="90"/>
  <c r="A26" i="12"/>
  <c r="B25" i="12"/>
  <c r="B25" i="44"/>
  <c r="A26" i="44"/>
  <c r="B24" i="129"/>
  <c r="A25" i="129"/>
  <c r="B26" i="66"/>
  <c r="A27" i="66"/>
  <c r="B25" i="40"/>
  <c r="A26" i="40"/>
  <c r="B24" i="117"/>
  <c r="A25" i="117"/>
  <c r="B25" i="72"/>
  <c r="A26" i="72"/>
  <c r="B24" i="120"/>
  <c r="A25" i="120"/>
  <c r="A32" i="16"/>
  <c r="B31" i="16"/>
  <c r="A25" i="94"/>
  <c r="B24" i="94"/>
  <c r="A28" i="4"/>
  <c r="B27" i="4"/>
  <c r="A25" i="2"/>
  <c r="B24" i="2"/>
  <c r="B27" i="46"/>
  <c r="A28" i="46"/>
  <c r="A25" i="132"/>
  <c r="B24" i="132"/>
  <c r="B24" i="125"/>
  <c r="A25" i="125"/>
  <c r="B25" i="45"/>
  <c r="A26" i="45"/>
  <c r="A29" i="127"/>
  <c r="B28" i="127"/>
  <c r="B25" i="65"/>
  <c r="A26" i="65"/>
  <c r="B25" i="165"/>
  <c r="A26" i="165"/>
  <c r="A26" i="104"/>
  <c r="B25" i="104"/>
  <c r="B26" i="184"/>
  <c r="A27" i="184"/>
  <c r="B25" i="29"/>
  <c r="A26" i="29"/>
  <c r="B25" i="24"/>
  <c r="A26" i="24"/>
  <c r="B26" i="26"/>
  <c r="A27" i="26"/>
  <c r="A27" i="20"/>
  <c r="B26" i="20"/>
  <c r="B26" i="55"/>
  <c r="A27" i="55"/>
  <c r="B26" i="163"/>
  <c r="A27" i="163"/>
  <c r="B24" i="84"/>
  <c r="A25" i="84"/>
  <c r="A26" i="158"/>
  <c r="B25" i="158"/>
  <c r="B25" i="168"/>
  <c r="A26" i="168"/>
  <c r="B26" i="37"/>
  <c r="A27" i="37"/>
  <c r="A26" i="173"/>
  <c r="B25" i="173"/>
  <c r="B24" i="166"/>
  <c r="A25" i="166"/>
  <c r="A27" i="5"/>
  <c r="B26" i="5"/>
  <c r="B24" i="74"/>
  <c r="A25" i="74"/>
  <c r="A26" i="126"/>
  <c r="B25" i="126"/>
  <c r="B26" i="63"/>
  <c r="A27" i="63"/>
  <c r="B25" i="71"/>
  <c r="A26" i="71"/>
  <c r="B25" i="51"/>
  <c r="A26" i="51"/>
  <c r="B26" i="142"/>
  <c r="A27" i="142"/>
  <c r="A29" i="179"/>
  <c r="B28" i="179"/>
  <c r="B27" i="131"/>
  <c r="A28" i="131"/>
  <c r="A27" i="148"/>
  <c r="B26" i="148"/>
  <c r="B26" i="146"/>
  <c r="A27" i="146"/>
  <c r="B25" i="87"/>
  <c r="A26" i="87"/>
  <c r="B25" i="28"/>
  <c r="A26" i="28"/>
  <c r="B25" i="118"/>
  <c r="A26" i="118"/>
  <c r="A27" i="42"/>
  <c r="B26" i="42"/>
  <c r="A25" i="138"/>
  <c r="B24" i="138"/>
  <c r="B24" i="162"/>
  <c r="A25" i="162"/>
  <c r="B24" i="153"/>
  <c r="A25" i="153"/>
  <c r="B26" i="77"/>
  <c r="A27" i="77"/>
  <c r="B24" i="171"/>
  <c r="A25" i="171"/>
  <c r="B24" i="27"/>
  <c r="A25" i="27"/>
  <c r="A27" i="61"/>
  <c r="B26" i="61"/>
  <c r="A27" i="60"/>
  <c r="B26" i="60"/>
  <c r="B25" i="59"/>
  <c r="A26" i="59"/>
  <c r="B25" i="43"/>
  <c r="A26" i="43"/>
  <c r="B25" i="175"/>
  <c r="A26" i="175"/>
  <c r="A27" i="25"/>
  <c r="B26" i="25"/>
  <c r="B25" i="186"/>
  <c r="A26" i="186"/>
  <c r="A28" i="97"/>
  <c r="B27" i="97"/>
  <c r="B24" i="39"/>
  <c r="A25" i="39"/>
  <c r="B25" i="99"/>
  <c r="A26" i="99"/>
  <c r="A27" i="141"/>
  <c r="B26" i="141"/>
  <c r="B24" i="91"/>
  <c r="A25" i="91"/>
  <c r="A25" i="86"/>
  <c r="B24" i="86"/>
  <c r="B25" i="172"/>
  <c r="A26" i="172"/>
  <c r="B26" i="83"/>
  <c r="A27" i="83"/>
  <c r="A27" i="110"/>
  <c r="B26" i="110"/>
  <c r="A29" i="145"/>
  <c r="B28" i="145"/>
  <c r="B26" i="155"/>
  <c r="A27" i="155"/>
  <c r="B25" i="7"/>
  <c r="A26" i="7"/>
  <c r="B25" i="128"/>
  <c r="A26" i="128"/>
  <c r="B24" i="113"/>
  <c r="A25" i="113"/>
  <c r="A26" i="139"/>
  <c r="B25" i="139"/>
  <c r="B24" i="52"/>
  <c r="A25" i="52"/>
  <c r="B25" i="98"/>
  <c r="A26" i="98"/>
  <c r="A27" i="151"/>
  <c r="B26" i="151"/>
  <c r="B25" i="34"/>
  <c r="A26" i="34"/>
  <c r="A26" i="130"/>
  <c r="B25" i="130"/>
  <c r="B27" i="114"/>
  <c r="A28" i="114"/>
  <c r="B25" i="54"/>
  <c r="A26" i="54"/>
  <c r="A30" i="85"/>
  <c r="B29" i="85"/>
  <c r="A25" i="123"/>
  <c r="B24" i="123"/>
  <c r="A26" i="115"/>
  <c r="B25" i="115"/>
  <c r="A26" i="119"/>
  <c r="B25" i="119"/>
  <c r="B25" i="108"/>
  <c r="A26" i="108"/>
  <c r="B27" i="76"/>
  <c r="A28" i="76"/>
  <c r="B25" i="58"/>
  <c r="A26" i="58"/>
  <c r="A27" i="73"/>
  <c r="B26" i="73"/>
  <c r="B26" i="50"/>
  <c r="A27" i="50"/>
  <c r="B24" i="156"/>
  <c r="A25" i="156"/>
  <c r="A26" i="14"/>
  <c r="B25" i="14"/>
  <c r="B25" i="64"/>
  <c r="A26" i="64"/>
  <c r="A27" i="169"/>
  <c r="B26" i="169"/>
  <c r="A27" i="9"/>
  <c r="B26" i="9"/>
  <c r="A25" i="189"/>
  <c r="B24" i="189"/>
  <c r="B25" i="32"/>
  <c r="A26" i="32"/>
  <c r="B26" i="81"/>
  <c r="A27" i="81"/>
  <c r="B24" i="122"/>
  <c r="A25" i="122"/>
  <c r="A27" i="177"/>
  <c r="B26" i="177"/>
  <c r="A29" i="143"/>
  <c r="B28" i="143"/>
  <c r="A27" i="41"/>
  <c r="B26" i="41"/>
  <c r="B25" i="23"/>
  <c r="A26" i="23"/>
  <c r="A25" i="6"/>
  <c r="B24" i="6"/>
  <c r="B25" i="30"/>
  <c r="A26" i="30"/>
  <c r="B25" i="33"/>
  <c r="A26" i="33"/>
  <c r="B25" i="36"/>
  <c r="A26" i="36"/>
  <c r="A27" i="47"/>
  <c r="B26" i="47"/>
  <c r="B25" i="56"/>
  <c r="A26" i="56"/>
  <c r="B24" i="140"/>
  <c r="A25" i="140"/>
  <c r="B25" i="67"/>
  <c r="A26" i="67"/>
  <c r="B26" i="53"/>
  <c r="A27" i="53"/>
  <c r="B24" i="38"/>
  <c r="A25" i="38"/>
  <c r="B25" i="92"/>
  <c r="A26" i="92"/>
  <c r="B26" i="121"/>
  <c r="A27" i="121"/>
  <c r="B25" i="68"/>
  <c r="A26" i="68"/>
  <c r="B25" i="178"/>
  <c r="A26" i="178"/>
  <c r="B28" i="187"/>
  <c r="A29" i="187"/>
  <c r="A26" i="107"/>
  <c r="B25" i="107"/>
  <c r="A27" i="159"/>
  <c r="B26" i="159"/>
  <c r="A25" i="147"/>
  <c r="B24" i="147"/>
  <c r="B25" i="101"/>
  <c r="A26" i="101"/>
  <c r="A28" i="100"/>
  <c r="B27" i="100"/>
  <c r="B25" i="22"/>
  <c r="A26" i="22"/>
  <c r="B24" i="18"/>
  <c r="A25" i="18"/>
  <c r="A26" i="135"/>
  <c r="B25" i="135"/>
  <c r="B24" i="167"/>
  <c r="A25" i="167"/>
  <c r="B25" i="154"/>
  <c r="A26" i="154"/>
  <c r="B25" i="164"/>
  <c r="A26" i="164"/>
  <c r="A25" i="109"/>
  <c r="B24" i="109"/>
  <c r="A26" i="95"/>
  <c r="B25" i="95"/>
  <c r="B25" i="116"/>
  <c r="A26" i="116"/>
  <c r="A26" i="161"/>
  <c r="B25" i="161"/>
  <c r="A25" i="124"/>
  <c r="B24" i="124"/>
  <c r="A28" i="11"/>
  <c r="B27" i="11"/>
  <c r="B24" i="181"/>
  <c r="A25" i="181"/>
  <c r="B26" i="13"/>
  <c r="A27" i="13"/>
  <c r="A25" i="89"/>
  <c r="B24" i="89"/>
  <c r="B24" i="57"/>
  <c r="A25" i="57"/>
  <c r="B27" i="8"/>
  <c r="A28" i="8"/>
  <c r="A25" i="170"/>
  <c r="B24" i="170"/>
  <c r="A26" i="96"/>
  <c r="B25" i="96"/>
  <c r="A28" i="174"/>
  <c r="B27" i="174"/>
  <c r="A27" i="180"/>
  <c r="B26" i="180"/>
  <c r="B24" i="157"/>
  <c r="A25" i="157"/>
  <c r="A27" i="183"/>
  <c r="B26" i="183"/>
  <c r="A27" i="82"/>
  <c r="B26" i="82"/>
  <c r="B25" i="75"/>
  <c r="A26" i="75"/>
  <c r="B26" i="23" l="1"/>
  <c r="A27" i="23"/>
  <c r="A27" i="32"/>
  <c r="B26" i="32"/>
  <c r="B27" i="83"/>
  <c r="A28" i="83"/>
  <c r="B26" i="87"/>
  <c r="A27" i="87"/>
  <c r="B27" i="163"/>
  <c r="A28" i="163"/>
  <c r="B26" i="161"/>
  <c r="A27" i="161"/>
  <c r="B25" i="147"/>
  <c r="A26" i="147"/>
  <c r="B26" i="130"/>
  <c r="A27" i="130"/>
  <c r="B26" i="128"/>
  <c r="A27" i="128"/>
  <c r="B27" i="80"/>
  <c r="A28" i="80"/>
  <c r="B27" i="47"/>
  <c r="A28" i="47"/>
  <c r="A29" i="97"/>
  <c r="B28" i="97"/>
  <c r="B26" i="104"/>
  <c r="A27" i="104"/>
  <c r="B27" i="136"/>
  <c r="A28" i="136"/>
  <c r="A28" i="13"/>
  <c r="B27" i="13"/>
  <c r="A27" i="36"/>
  <c r="B26" i="36"/>
  <c r="A28" i="37"/>
  <c r="B27" i="37"/>
  <c r="A30" i="143"/>
  <c r="B29" i="143"/>
  <c r="B27" i="9"/>
  <c r="A28" i="9"/>
  <c r="B27" i="73"/>
  <c r="A28" i="73"/>
  <c r="A26" i="123"/>
  <c r="B25" i="123"/>
  <c r="A28" i="151"/>
  <c r="B27" i="151"/>
  <c r="A26" i="86"/>
  <c r="B25" i="86"/>
  <c r="B27" i="61"/>
  <c r="A28" i="61"/>
  <c r="B25" i="138"/>
  <c r="A26" i="138"/>
  <c r="A28" i="148"/>
  <c r="B27" i="148"/>
  <c r="B27" i="20"/>
  <c r="A28" i="20"/>
  <c r="A27" i="12"/>
  <c r="B26" i="12"/>
  <c r="A30" i="10"/>
  <c r="B29" i="10"/>
  <c r="B27" i="21"/>
  <c r="A28" i="21"/>
  <c r="B27" i="182"/>
  <c r="A28" i="182"/>
  <c r="B26" i="75"/>
  <c r="A27" i="75"/>
  <c r="B25" i="181"/>
  <c r="A26" i="181"/>
  <c r="A27" i="22"/>
  <c r="B26" i="22"/>
  <c r="B29" i="187"/>
  <c r="A30" i="187"/>
  <c r="A28" i="53"/>
  <c r="B27" i="53"/>
  <c r="B26" i="33"/>
  <c r="A27" i="33"/>
  <c r="A27" i="58"/>
  <c r="B26" i="58"/>
  <c r="A27" i="98"/>
  <c r="B26" i="98"/>
  <c r="A28" i="155"/>
  <c r="B27" i="155"/>
  <c r="A26" i="91"/>
  <c r="B25" i="91"/>
  <c r="B25" i="27"/>
  <c r="A26" i="27"/>
  <c r="A29" i="131"/>
  <c r="B28" i="131"/>
  <c r="A27" i="168"/>
  <c r="B26" i="168"/>
  <c r="B27" i="26"/>
  <c r="A28" i="26"/>
  <c r="B26" i="65"/>
  <c r="A27" i="65"/>
  <c r="A26" i="117"/>
  <c r="B25" i="117"/>
  <c r="B25" i="19"/>
  <c r="A26" i="19"/>
  <c r="A28" i="111"/>
  <c r="B27" i="111"/>
  <c r="A28" i="49"/>
  <c r="B27" i="49"/>
  <c r="A28" i="78"/>
  <c r="B27" i="78"/>
  <c r="B27" i="121"/>
  <c r="A28" i="121"/>
  <c r="A26" i="156"/>
  <c r="B25" i="156"/>
  <c r="B26" i="59"/>
  <c r="A27" i="59"/>
  <c r="B25" i="166"/>
  <c r="A26" i="166"/>
  <c r="A31" i="105"/>
  <c r="B30" i="105"/>
  <c r="B28" i="150"/>
  <c r="A29" i="150"/>
  <c r="A27" i="34"/>
  <c r="B26" i="34"/>
  <c r="B26" i="172"/>
  <c r="A27" i="172"/>
  <c r="B25" i="62"/>
  <c r="A26" i="62"/>
  <c r="B25" i="89"/>
  <c r="A26" i="89"/>
  <c r="A28" i="159"/>
  <c r="B27" i="159"/>
  <c r="A27" i="173"/>
  <c r="B26" i="173"/>
  <c r="B25" i="132"/>
  <c r="A26" i="132"/>
  <c r="A28" i="15"/>
  <c r="B27" i="15"/>
  <c r="A29" i="174"/>
  <c r="B28" i="174"/>
  <c r="B26" i="107"/>
  <c r="A27" i="107"/>
  <c r="B26" i="164"/>
  <c r="A27" i="164"/>
  <c r="A27" i="178"/>
  <c r="B26" i="178"/>
  <c r="A27" i="67"/>
  <c r="B26" i="67"/>
  <c r="B26" i="30"/>
  <c r="A27" i="30"/>
  <c r="A26" i="122"/>
  <c r="B25" i="122"/>
  <c r="A27" i="64"/>
  <c r="B26" i="64"/>
  <c r="B28" i="76"/>
  <c r="A29" i="76"/>
  <c r="A27" i="54"/>
  <c r="B26" i="54"/>
  <c r="B25" i="52"/>
  <c r="A26" i="52"/>
  <c r="A27" i="175"/>
  <c r="B26" i="175"/>
  <c r="A26" i="171"/>
  <c r="B25" i="171"/>
  <c r="B26" i="118"/>
  <c r="A27" i="118"/>
  <c r="B25" i="74"/>
  <c r="A26" i="74"/>
  <c r="A27" i="24"/>
  <c r="B26" i="24"/>
  <c r="A27" i="40"/>
  <c r="B26" i="40"/>
  <c r="A28" i="69"/>
  <c r="B27" i="69"/>
  <c r="B28" i="79"/>
  <c r="A29" i="79"/>
  <c r="B25" i="160"/>
  <c r="A26" i="160"/>
  <c r="B28" i="17"/>
  <c r="A29" i="17"/>
  <c r="A28" i="152"/>
  <c r="B27" i="152"/>
  <c r="B25" i="153"/>
  <c r="A26" i="153"/>
  <c r="B25" i="125"/>
  <c r="A26" i="125"/>
  <c r="B27" i="144"/>
  <c r="A28" i="144"/>
  <c r="B26" i="116"/>
  <c r="A27" i="116"/>
  <c r="B26" i="92"/>
  <c r="A27" i="92"/>
  <c r="A28" i="50"/>
  <c r="B27" i="50"/>
  <c r="B28" i="88"/>
  <c r="A29" i="88"/>
  <c r="B26" i="135"/>
  <c r="A27" i="135"/>
  <c r="B27" i="41"/>
  <c r="A28" i="41"/>
  <c r="B25" i="18"/>
  <c r="A26" i="18"/>
  <c r="B26" i="126"/>
  <c r="A27" i="126"/>
  <c r="B28" i="90"/>
  <c r="A29" i="90"/>
  <c r="B27" i="82"/>
  <c r="A28" i="82"/>
  <c r="B28" i="11"/>
  <c r="A29" i="11"/>
  <c r="A30" i="145"/>
  <c r="B29" i="145"/>
  <c r="A28" i="141"/>
  <c r="B27" i="141"/>
  <c r="B29" i="179"/>
  <c r="A30" i="179"/>
  <c r="B26" i="158"/>
  <c r="A27" i="158"/>
  <c r="B29" i="127"/>
  <c r="A30" i="127"/>
  <c r="A29" i="4"/>
  <c r="B28" i="4"/>
  <c r="A28" i="48"/>
  <c r="B27" i="48"/>
  <c r="A26" i="133"/>
  <c r="B25" i="133"/>
  <c r="B25" i="57"/>
  <c r="A26" i="57"/>
  <c r="B25" i="39"/>
  <c r="A26" i="39"/>
  <c r="B26" i="51"/>
  <c r="A27" i="51"/>
  <c r="A28" i="184"/>
  <c r="B27" i="184"/>
  <c r="B26" i="119"/>
  <c r="A27" i="119"/>
  <c r="B27" i="1"/>
  <c r="A28" i="1"/>
  <c r="A27" i="44"/>
  <c r="B26" i="44"/>
  <c r="A27" i="188"/>
  <c r="B26" i="188"/>
  <c r="B27" i="180"/>
  <c r="A28" i="180"/>
  <c r="B26" i="115"/>
  <c r="A27" i="115"/>
  <c r="B25" i="38"/>
  <c r="A26" i="38"/>
  <c r="B26" i="7"/>
  <c r="A27" i="7"/>
  <c r="B26" i="186"/>
  <c r="A27" i="186"/>
  <c r="B28" i="46"/>
  <c r="A29" i="46"/>
  <c r="A27" i="72"/>
  <c r="B26" i="72"/>
  <c r="B26" i="106"/>
  <c r="A27" i="106"/>
  <c r="B25" i="35"/>
  <c r="A26" i="35"/>
  <c r="A27" i="96"/>
  <c r="B26" i="96"/>
  <c r="B25" i="109"/>
  <c r="A26" i="109"/>
  <c r="A28" i="177"/>
  <c r="B27" i="177"/>
  <c r="B27" i="169"/>
  <c r="A28" i="169"/>
  <c r="B25" i="134"/>
  <c r="A26" i="134"/>
  <c r="A26" i="170"/>
  <c r="B25" i="170"/>
  <c r="A29" i="100"/>
  <c r="B28" i="100"/>
  <c r="A29" i="8"/>
  <c r="B28" i="8"/>
  <c r="B26" i="154"/>
  <c r="A27" i="154"/>
  <c r="A27" i="101"/>
  <c r="B26" i="101"/>
  <c r="B26" i="68"/>
  <c r="A27" i="68"/>
  <c r="A26" i="140"/>
  <c r="B25" i="140"/>
  <c r="A28" i="81"/>
  <c r="B27" i="81"/>
  <c r="A27" i="108"/>
  <c r="B26" i="108"/>
  <c r="B28" i="114"/>
  <c r="A29" i="114"/>
  <c r="B26" i="99"/>
  <c r="A27" i="99"/>
  <c r="A27" i="43"/>
  <c r="B26" i="43"/>
  <c r="B27" i="77"/>
  <c r="A28" i="77"/>
  <c r="A27" i="28"/>
  <c r="B26" i="28"/>
  <c r="B27" i="142"/>
  <c r="A28" i="142"/>
  <c r="B25" i="84"/>
  <c r="A26" i="84"/>
  <c r="B26" i="29"/>
  <c r="A27" i="29"/>
  <c r="A27" i="45"/>
  <c r="B26" i="45"/>
  <c r="A28" i="66"/>
  <c r="B27" i="66"/>
  <c r="A27" i="70"/>
  <c r="B26" i="70"/>
  <c r="B26" i="176"/>
  <c r="A27" i="176"/>
  <c r="B26" i="31"/>
  <c r="A27" i="31"/>
  <c r="A26" i="157"/>
  <c r="B25" i="157"/>
  <c r="B25" i="167"/>
  <c r="A26" i="167"/>
  <c r="A27" i="56"/>
  <c r="B26" i="56"/>
  <c r="B25" i="113"/>
  <c r="A26" i="113"/>
  <c r="B25" i="129"/>
  <c r="A26" i="129"/>
  <c r="A26" i="137"/>
  <c r="B25" i="137"/>
  <c r="A33" i="16"/>
  <c r="B32" i="16"/>
  <c r="A27" i="93"/>
  <c r="B26" i="93"/>
  <c r="B25" i="162"/>
  <c r="A26" i="162"/>
  <c r="B27" i="146"/>
  <c r="A28" i="146"/>
  <c r="B26" i="71"/>
  <c r="A27" i="71"/>
  <c r="A28" i="55"/>
  <c r="B27" i="55"/>
  <c r="A26" i="120"/>
  <c r="B25" i="120"/>
  <c r="B26" i="185"/>
  <c r="A27" i="185"/>
  <c r="B25" i="189"/>
  <c r="A26" i="189"/>
  <c r="A28" i="60"/>
  <c r="B27" i="60"/>
  <c r="A28" i="63"/>
  <c r="B27" i="63"/>
  <c r="A27" i="165"/>
  <c r="B26" i="165"/>
  <c r="B26" i="95"/>
  <c r="A27" i="95"/>
  <c r="B30" i="85"/>
  <c r="A31" i="85"/>
  <c r="A28" i="25"/>
  <c r="B27" i="25"/>
  <c r="A28" i="42"/>
  <c r="B27" i="42"/>
  <c r="B25" i="2"/>
  <c r="A26" i="2"/>
  <c r="B25" i="3"/>
  <c r="A26" i="3"/>
  <c r="A28" i="183"/>
  <c r="B27" i="183"/>
  <c r="B25" i="124"/>
  <c r="A26" i="124"/>
  <c r="B25" i="6"/>
  <c r="A26" i="6"/>
  <c r="A27" i="14"/>
  <c r="B26" i="14"/>
  <c r="A27" i="139"/>
  <c r="B26" i="139"/>
  <c r="A28" i="110"/>
  <c r="B27" i="110"/>
  <c r="B27" i="5"/>
  <c r="A28" i="5"/>
  <c r="B25" i="94"/>
  <c r="A26" i="94"/>
  <c r="B26" i="102"/>
  <c r="A27" i="102"/>
  <c r="B25" i="149"/>
  <c r="A26" i="149"/>
  <c r="B25" i="103"/>
  <c r="A26" i="103"/>
  <c r="B25" i="112"/>
  <c r="A26" i="112"/>
  <c r="A27" i="38" l="1"/>
  <c r="B26" i="38"/>
  <c r="A27" i="27"/>
  <c r="B26" i="27"/>
  <c r="A32" i="85"/>
  <c r="B31" i="85"/>
  <c r="B27" i="135"/>
  <c r="A28" i="135"/>
  <c r="A27" i="162"/>
  <c r="B26" i="162"/>
  <c r="B29" i="79"/>
  <c r="A30" i="79"/>
  <c r="A28" i="161"/>
  <c r="B27" i="161"/>
  <c r="B28" i="25"/>
  <c r="A29" i="25"/>
  <c r="B28" i="66"/>
  <c r="A29" i="66"/>
  <c r="B26" i="170"/>
  <c r="A27" i="170"/>
  <c r="B29" i="174"/>
  <c r="A30" i="174"/>
  <c r="A28" i="106"/>
  <c r="B27" i="106"/>
  <c r="A30" i="11"/>
  <c r="B29" i="11"/>
  <c r="B30" i="187"/>
  <c r="A31" i="187"/>
  <c r="B26" i="86"/>
  <c r="A27" i="86"/>
  <c r="A28" i="95"/>
  <c r="B27" i="95"/>
  <c r="B30" i="127"/>
  <c r="A31" i="127"/>
  <c r="B29" i="88"/>
  <c r="A30" i="88"/>
  <c r="B26" i="153"/>
  <c r="A27" i="153"/>
  <c r="A27" i="52"/>
  <c r="B26" i="52"/>
  <c r="B26" i="132"/>
  <c r="A27" i="132"/>
  <c r="A28" i="65"/>
  <c r="B27" i="65"/>
  <c r="B28" i="183"/>
  <c r="A29" i="183"/>
  <c r="A34" i="16"/>
  <c r="B33" i="16"/>
  <c r="B27" i="72"/>
  <c r="A28" i="72"/>
  <c r="A28" i="40"/>
  <c r="B27" i="40"/>
  <c r="B27" i="67"/>
  <c r="A28" i="67"/>
  <c r="B27" i="34"/>
  <c r="A28" i="34"/>
  <c r="B28" i="155"/>
  <c r="A29" i="155"/>
  <c r="B27" i="22"/>
  <c r="A28" i="22"/>
  <c r="A28" i="12"/>
  <c r="B27" i="12"/>
  <c r="B28" i="151"/>
  <c r="A29" i="151"/>
  <c r="B27" i="36"/>
  <c r="A28" i="36"/>
  <c r="B26" i="112"/>
  <c r="A27" i="112"/>
  <c r="B26" i="3"/>
  <c r="A27" i="3"/>
  <c r="B27" i="31"/>
  <c r="A28" i="31"/>
  <c r="B26" i="84"/>
  <c r="A27" i="84"/>
  <c r="B29" i="114"/>
  <c r="A30" i="114"/>
  <c r="A28" i="154"/>
  <c r="B27" i="154"/>
  <c r="B29" i="46"/>
  <c r="A30" i="46"/>
  <c r="A27" i="39"/>
  <c r="B26" i="39"/>
  <c r="A28" i="158"/>
  <c r="B27" i="158"/>
  <c r="B29" i="90"/>
  <c r="A30" i="90"/>
  <c r="A30" i="150"/>
  <c r="B29" i="150"/>
  <c r="B28" i="26"/>
  <c r="A29" i="26"/>
  <c r="A27" i="181"/>
  <c r="B26" i="181"/>
  <c r="B28" i="20"/>
  <c r="A29" i="20"/>
  <c r="B27" i="128"/>
  <c r="A28" i="128"/>
  <c r="A29" i="83"/>
  <c r="B28" i="83"/>
  <c r="A28" i="102"/>
  <c r="B27" i="102"/>
  <c r="B28" i="53"/>
  <c r="A29" i="53"/>
  <c r="B26" i="125"/>
  <c r="A27" i="125"/>
  <c r="A28" i="30"/>
  <c r="B27" i="30"/>
  <c r="B28" i="47"/>
  <c r="A29" i="47"/>
  <c r="B29" i="4"/>
  <c r="A30" i="4"/>
  <c r="B28" i="69"/>
  <c r="A29" i="69"/>
  <c r="A29" i="15"/>
  <c r="B28" i="15"/>
  <c r="A29" i="5"/>
  <c r="B28" i="5"/>
  <c r="A28" i="51"/>
  <c r="B27" i="51"/>
  <c r="A29" i="80"/>
  <c r="B28" i="80"/>
  <c r="B28" i="55"/>
  <c r="A29" i="55"/>
  <c r="B26" i="137"/>
  <c r="A27" i="137"/>
  <c r="B28" i="177"/>
  <c r="A29" i="177"/>
  <c r="B28" i="50"/>
  <c r="A29" i="50"/>
  <c r="A28" i="24"/>
  <c r="B27" i="24"/>
  <c r="B27" i="178"/>
  <c r="A28" i="178"/>
  <c r="A28" i="98"/>
  <c r="B27" i="98"/>
  <c r="B26" i="2"/>
  <c r="A27" i="2"/>
  <c r="B27" i="186"/>
  <c r="A28" i="186"/>
  <c r="A31" i="179"/>
  <c r="B30" i="179"/>
  <c r="B26" i="74"/>
  <c r="A27" i="74"/>
  <c r="A28" i="164"/>
  <c r="B27" i="164"/>
  <c r="A28" i="75"/>
  <c r="B27" i="75"/>
  <c r="B28" i="73"/>
  <c r="A29" i="73"/>
  <c r="B28" i="136"/>
  <c r="A29" i="136"/>
  <c r="B27" i="130"/>
  <c r="A28" i="130"/>
  <c r="B26" i="6"/>
  <c r="A27" i="6"/>
  <c r="A27" i="189"/>
  <c r="B26" i="189"/>
  <c r="A29" i="77"/>
  <c r="B28" i="77"/>
  <c r="B28" i="48"/>
  <c r="A29" i="48"/>
  <c r="B26" i="171"/>
  <c r="A27" i="171"/>
  <c r="A30" i="97"/>
  <c r="B29" i="97"/>
  <c r="B26" i="124"/>
  <c r="A27" i="124"/>
  <c r="B27" i="185"/>
  <c r="A28" i="185"/>
  <c r="B26" i="134"/>
  <c r="A27" i="134"/>
  <c r="A28" i="93"/>
  <c r="B27" i="93"/>
  <c r="B27" i="43"/>
  <c r="A28" i="43"/>
  <c r="B28" i="184"/>
  <c r="A29" i="184"/>
  <c r="B26" i="91"/>
  <c r="A27" i="91"/>
  <c r="B30" i="10"/>
  <c r="A31" i="10"/>
  <c r="B28" i="37"/>
  <c r="A29" i="37"/>
  <c r="A28" i="29"/>
  <c r="B27" i="29"/>
  <c r="A28" i="101"/>
  <c r="B27" i="101"/>
  <c r="B28" i="110"/>
  <c r="A29" i="110"/>
  <c r="A27" i="103"/>
  <c r="B26" i="103"/>
  <c r="B26" i="129"/>
  <c r="A27" i="129"/>
  <c r="A29" i="142"/>
  <c r="B28" i="142"/>
  <c r="A28" i="92"/>
  <c r="B27" i="92"/>
  <c r="A30" i="76"/>
  <c r="B29" i="76"/>
  <c r="B27" i="139"/>
  <c r="A28" i="139"/>
  <c r="B28" i="63"/>
  <c r="A29" i="63"/>
  <c r="B28" i="159"/>
  <c r="A29" i="159"/>
  <c r="A32" i="105"/>
  <c r="B31" i="105"/>
  <c r="B28" i="49"/>
  <c r="A29" i="49"/>
  <c r="B27" i="168"/>
  <c r="A28" i="168"/>
  <c r="A28" i="58"/>
  <c r="B27" i="58"/>
  <c r="A29" i="148"/>
  <c r="B28" i="148"/>
  <c r="B27" i="32"/>
  <c r="A28" i="32"/>
  <c r="B26" i="35"/>
  <c r="A27" i="35"/>
  <c r="B27" i="119"/>
  <c r="A28" i="119"/>
  <c r="B28" i="41"/>
  <c r="A29" i="41"/>
  <c r="B26" i="62"/>
  <c r="A27" i="62"/>
  <c r="A27" i="19"/>
  <c r="B26" i="19"/>
  <c r="B28" i="21"/>
  <c r="A29" i="21"/>
  <c r="A31" i="145"/>
  <c r="B30" i="145"/>
  <c r="B26" i="122"/>
  <c r="A27" i="122"/>
  <c r="A28" i="68"/>
  <c r="B27" i="68"/>
  <c r="B27" i="115"/>
  <c r="A28" i="115"/>
  <c r="A28" i="172"/>
  <c r="B27" i="172"/>
  <c r="B28" i="163"/>
  <c r="A29" i="163"/>
  <c r="B27" i="175"/>
  <c r="A28" i="175"/>
  <c r="B26" i="156"/>
  <c r="A27" i="156"/>
  <c r="A28" i="99"/>
  <c r="B27" i="99"/>
  <c r="A29" i="180"/>
  <c r="B28" i="180"/>
  <c r="B28" i="121"/>
  <c r="A29" i="121"/>
  <c r="B26" i="157"/>
  <c r="A27" i="157"/>
  <c r="B27" i="165"/>
  <c r="A28" i="165"/>
  <c r="B27" i="188"/>
  <c r="A28" i="188"/>
  <c r="B28" i="152"/>
  <c r="A29" i="152"/>
  <c r="B27" i="54"/>
  <c r="A28" i="54"/>
  <c r="A28" i="173"/>
  <c r="B27" i="173"/>
  <c r="B28" i="78"/>
  <c r="A29" i="78"/>
  <c r="B26" i="123"/>
  <c r="A27" i="123"/>
  <c r="A29" i="13"/>
  <c r="B28" i="13"/>
  <c r="A28" i="71"/>
  <c r="B27" i="71"/>
  <c r="B27" i="176"/>
  <c r="A28" i="176"/>
  <c r="B26" i="109"/>
  <c r="A27" i="109"/>
  <c r="B26" i="57"/>
  <c r="A27" i="57"/>
  <c r="B27" i="126"/>
  <c r="A28" i="126"/>
  <c r="A30" i="17"/>
  <c r="B29" i="17"/>
  <c r="A28" i="108"/>
  <c r="B27" i="108"/>
  <c r="B29" i="8"/>
  <c r="A30" i="8"/>
  <c r="A28" i="44"/>
  <c r="B27" i="44"/>
  <c r="B26" i="149"/>
  <c r="A27" i="149"/>
  <c r="A29" i="146"/>
  <c r="B28" i="146"/>
  <c r="B26" i="113"/>
  <c r="A27" i="113"/>
  <c r="A28" i="7"/>
  <c r="B27" i="7"/>
  <c r="A29" i="1"/>
  <c r="B28" i="1"/>
  <c r="A27" i="18"/>
  <c r="B26" i="18"/>
  <c r="B27" i="116"/>
  <c r="A28" i="116"/>
  <c r="B26" i="160"/>
  <c r="A27" i="160"/>
  <c r="B27" i="118"/>
  <c r="A28" i="118"/>
  <c r="A28" i="107"/>
  <c r="B27" i="107"/>
  <c r="A27" i="89"/>
  <c r="B26" i="89"/>
  <c r="B26" i="166"/>
  <c r="A27" i="166"/>
  <c r="A28" i="33"/>
  <c r="B27" i="33"/>
  <c r="B28" i="182"/>
  <c r="A29" i="182"/>
  <c r="A27" i="138"/>
  <c r="B26" i="138"/>
  <c r="A29" i="9"/>
  <c r="B28" i="9"/>
  <c r="A28" i="104"/>
  <c r="B27" i="104"/>
  <c r="A27" i="147"/>
  <c r="B26" i="147"/>
  <c r="B27" i="23"/>
  <c r="A28" i="23"/>
  <c r="A29" i="144"/>
  <c r="B28" i="144"/>
  <c r="A28" i="59"/>
  <c r="B27" i="59"/>
  <c r="B28" i="61"/>
  <c r="A29" i="61"/>
  <c r="A28" i="56"/>
  <c r="B27" i="56"/>
  <c r="B26" i="140"/>
  <c r="A27" i="140"/>
  <c r="B30" i="143"/>
  <c r="A31" i="143"/>
  <c r="A27" i="94"/>
  <c r="B26" i="94"/>
  <c r="B26" i="167"/>
  <c r="A27" i="167"/>
  <c r="B27" i="45"/>
  <c r="A28" i="45"/>
  <c r="B26" i="117"/>
  <c r="A27" i="117"/>
  <c r="A29" i="169"/>
  <c r="B28" i="169"/>
  <c r="B28" i="82"/>
  <c r="A29" i="82"/>
  <c r="A28" i="87"/>
  <c r="B27" i="87"/>
  <c r="B26" i="120"/>
  <c r="A27" i="120"/>
  <c r="B27" i="14"/>
  <c r="A28" i="14"/>
  <c r="B28" i="42"/>
  <c r="A29" i="42"/>
  <c r="B28" i="60"/>
  <c r="A29" i="60"/>
  <c r="B27" i="70"/>
  <c r="A28" i="70"/>
  <c r="B27" i="28"/>
  <c r="A28" i="28"/>
  <c r="B28" i="81"/>
  <c r="A29" i="81"/>
  <c r="A30" i="100"/>
  <c r="B29" i="100"/>
  <c r="A28" i="96"/>
  <c r="B27" i="96"/>
  <c r="B26" i="133"/>
  <c r="A27" i="133"/>
  <c r="A29" i="141"/>
  <c r="B28" i="141"/>
  <c r="B27" i="64"/>
  <c r="A28" i="64"/>
  <c r="B28" i="111"/>
  <c r="A29" i="111"/>
  <c r="B29" i="131"/>
  <c r="A30" i="131"/>
  <c r="B31" i="143" l="1"/>
  <c r="A32" i="143"/>
  <c r="A28" i="157"/>
  <c r="B27" i="157"/>
  <c r="B29" i="159"/>
  <c r="A30" i="159"/>
  <c r="A29" i="106"/>
  <c r="B28" i="106"/>
  <c r="B27" i="133"/>
  <c r="A28" i="133"/>
  <c r="B29" i="183"/>
  <c r="A30" i="183"/>
  <c r="A30" i="169"/>
  <c r="B29" i="169"/>
  <c r="B27" i="147"/>
  <c r="A28" i="147"/>
  <c r="A28" i="18"/>
  <c r="B27" i="18"/>
  <c r="A29" i="173"/>
  <c r="B28" i="173"/>
  <c r="A30" i="148"/>
  <c r="B29" i="148"/>
  <c r="B28" i="24"/>
  <c r="A29" i="24"/>
  <c r="B28" i="51"/>
  <c r="A29" i="51"/>
  <c r="B27" i="162"/>
  <c r="A28" i="162"/>
  <c r="B30" i="8"/>
  <c r="A31" i="8"/>
  <c r="B28" i="54"/>
  <c r="A29" i="54"/>
  <c r="A29" i="115"/>
  <c r="B28" i="115"/>
  <c r="A28" i="62"/>
  <c r="B27" i="62"/>
  <c r="B28" i="139"/>
  <c r="A29" i="139"/>
  <c r="B29" i="110"/>
  <c r="A30" i="110"/>
  <c r="B28" i="130"/>
  <c r="A29" i="130"/>
  <c r="A28" i="112"/>
  <c r="B27" i="112"/>
  <c r="B27" i="170"/>
  <c r="A28" i="170"/>
  <c r="A29" i="96"/>
  <c r="B28" i="96"/>
  <c r="B28" i="56"/>
  <c r="A29" i="56"/>
  <c r="B27" i="89"/>
  <c r="A28" i="89"/>
  <c r="B28" i="58"/>
  <c r="A29" i="58"/>
  <c r="B27" i="181"/>
  <c r="A28" i="181"/>
  <c r="B28" i="65"/>
  <c r="A29" i="65"/>
  <c r="A29" i="95"/>
  <c r="B28" i="95"/>
  <c r="B30" i="131"/>
  <c r="A31" i="131"/>
  <c r="A29" i="14"/>
  <c r="B28" i="14"/>
  <c r="B28" i="45"/>
  <c r="A29" i="45"/>
  <c r="B29" i="61"/>
  <c r="A30" i="61"/>
  <c r="A30" i="152"/>
  <c r="B29" i="152"/>
  <c r="B29" i="41"/>
  <c r="A30" i="41"/>
  <c r="B28" i="168"/>
  <c r="A29" i="168"/>
  <c r="B28" i="43"/>
  <c r="A29" i="43"/>
  <c r="B27" i="171"/>
  <c r="A28" i="171"/>
  <c r="A30" i="136"/>
  <c r="B29" i="136"/>
  <c r="A29" i="186"/>
  <c r="B28" i="186"/>
  <c r="A30" i="177"/>
  <c r="B29" i="177"/>
  <c r="B29" i="53"/>
  <c r="A30" i="53"/>
  <c r="B29" i="26"/>
  <c r="A30" i="26"/>
  <c r="B28" i="36"/>
  <c r="A29" i="36"/>
  <c r="B28" i="67"/>
  <c r="A29" i="67"/>
  <c r="B27" i="132"/>
  <c r="A28" i="132"/>
  <c r="B27" i="86"/>
  <c r="A28" i="86"/>
  <c r="B29" i="66"/>
  <c r="A30" i="66"/>
  <c r="B29" i="82"/>
  <c r="A30" i="82"/>
  <c r="A29" i="116"/>
  <c r="B28" i="116"/>
  <c r="B29" i="78"/>
  <c r="A30" i="78"/>
  <c r="B29" i="21"/>
  <c r="A30" i="21"/>
  <c r="B31" i="10"/>
  <c r="A32" i="10"/>
  <c r="B29" i="47"/>
  <c r="A30" i="47"/>
  <c r="B28" i="128"/>
  <c r="A29" i="128"/>
  <c r="B30" i="88"/>
  <c r="A31" i="88"/>
  <c r="B29" i="80"/>
  <c r="A30" i="80"/>
  <c r="B29" i="60"/>
  <c r="A30" i="60"/>
  <c r="B27" i="124"/>
  <c r="A28" i="124"/>
  <c r="A28" i="6"/>
  <c r="B27" i="6"/>
  <c r="A28" i="74"/>
  <c r="B27" i="74"/>
  <c r="B29" i="20"/>
  <c r="A30" i="20"/>
  <c r="B31" i="127"/>
  <c r="A32" i="127"/>
  <c r="B28" i="30"/>
  <c r="A29" i="30"/>
  <c r="A29" i="104"/>
  <c r="B28" i="104"/>
  <c r="B29" i="1"/>
  <c r="A30" i="1"/>
  <c r="A29" i="107"/>
  <c r="B28" i="107"/>
  <c r="B30" i="76"/>
  <c r="A31" i="76"/>
  <c r="B28" i="154"/>
  <c r="A29" i="154"/>
  <c r="A33" i="85"/>
  <c r="B32" i="85"/>
  <c r="B29" i="111"/>
  <c r="A30" i="111"/>
  <c r="A30" i="81"/>
  <c r="B29" i="81"/>
  <c r="B27" i="120"/>
  <c r="A28" i="120"/>
  <c r="A28" i="167"/>
  <c r="B27" i="167"/>
  <c r="B28" i="118"/>
  <c r="A29" i="118"/>
  <c r="A28" i="113"/>
  <c r="B27" i="113"/>
  <c r="B28" i="188"/>
  <c r="A29" i="188"/>
  <c r="A28" i="156"/>
  <c r="B27" i="156"/>
  <c r="B27" i="122"/>
  <c r="A28" i="122"/>
  <c r="A29" i="119"/>
  <c r="B28" i="119"/>
  <c r="B29" i="49"/>
  <c r="A30" i="49"/>
  <c r="B29" i="48"/>
  <c r="A30" i="48"/>
  <c r="B29" i="73"/>
  <c r="A30" i="73"/>
  <c r="A28" i="2"/>
  <c r="B27" i="2"/>
  <c r="B27" i="137"/>
  <c r="A28" i="137"/>
  <c r="B29" i="69"/>
  <c r="A30" i="69"/>
  <c r="B30" i="114"/>
  <c r="A31" i="114"/>
  <c r="B29" i="151"/>
  <c r="A30" i="151"/>
  <c r="B31" i="187"/>
  <c r="A32" i="187"/>
  <c r="B29" i="25"/>
  <c r="A30" i="25"/>
  <c r="B28" i="22"/>
  <c r="A29" i="22"/>
  <c r="A28" i="109"/>
  <c r="B27" i="109"/>
  <c r="A30" i="121"/>
  <c r="B29" i="121"/>
  <c r="B27" i="117"/>
  <c r="A28" i="117"/>
  <c r="B27" i="125"/>
  <c r="A28" i="125"/>
  <c r="A31" i="46"/>
  <c r="B30" i="46"/>
  <c r="A29" i="135"/>
  <c r="B28" i="135"/>
  <c r="A32" i="179"/>
  <c r="B31" i="179"/>
  <c r="B29" i="9"/>
  <c r="A30" i="9"/>
  <c r="A29" i="108"/>
  <c r="B28" i="108"/>
  <c r="A29" i="101"/>
  <c r="B28" i="101"/>
  <c r="A28" i="138"/>
  <c r="B27" i="138"/>
  <c r="A30" i="13"/>
  <c r="B29" i="13"/>
  <c r="B28" i="92"/>
  <c r="A29" i="92"/>
  <c r="B28" i="29"/>
  <c r="A29" i="29"/>
  <c r="A29" i="93"/>
  <c r="B28" i="93"/>
  <c r="A29" i="102"/>
  <c r="B28" i="102"/>
  <c r="B30" i="150"/>
  <c r="A31" i="150"/>
  <c r="B28" i="40"/>
  <c r="A29" i="40"/>
  <c r="B27" i="52"/>
  <c r="A28" i="52"/>
  <c r="B27" i="27"/>
  <c r="A28" i="27"/>
  <c r="A28" i="57"/>
  <c r="B27" i="57"/>
  <c r="B28" i="32"/>
  <c r="A29" i="32"/>
  <c r="B28" i="31"/>
  <c r="A29" i="31"/>
  <c r="B30" i="79"/>
  <c r="A31" i="79"/>
  <c r="B28" i="164"/>
  <c r="A29" i="164"/>
  <c r="B27" i="140"/>
  <c r="A28" i="140"/>
  <c r="B27" i="166"/>
  <c r="A28" i="166"/>
  <c r="A28" i="91"/>
  <c r="B27" i="91"/>
  <c r="A28" i="3"/>
  <c r="B27" i="3"/>
  <c r="A31" i="174"/>
  <c r="B30" i="174"/>
  <c r="B28" i="44"/>
  <c r="A29" i="44"/>
  <c r="B27" i="19"/>
  <c r="A28" i="19"/>
  <c r="B27" i="39"/>
  <c r="A28" i="39"/>
  <c r="A30" i="184"/>
  <c r="B29" i="184"/>
  <c r="A31" i="100"/>
  <c r="B30" i="100"/>
  <c r="B28" i="68"/>
  <c r="A29" i="68"/>
  <c r="B28" i="59"/>
  <c r="A29" i="59"/>
  <c r="A31" i="17"/>
  <c r="B30" i="17"/>
  <c r="B28" i="64"/>
  <c r="A29" i="64"/>
  <c r="B28" i="28"/>
  <c r="A29" i="28"/>
  <c r="B29" i="182"/>
  <c r="A30" i="182"/>
  <c r="A28" i="160"/>
  <c r="B27" i="160"/>
  <c r="B28" i="126"/>
  <c r="A29" i="126"/>
  <c r="B27" i="123"/>
  <c r="A28" i="123"/>
  <c r="B28" i="165"/>
  <c r="A29" i="165"/>
  <c r="A29" i="175"/>
  <c r="B28" i="175"/>
  <c r="A28" i="35"/>
  <c r="B27" i="35"/>
  <c r="B29" i="37"/>
  <c r="A30" i="37"/>
  <c r="B27" i="134"/>
  <c r="A28" i="134"/>
  <c r="B29" i="55"/>
  <c r="A30" i="55"/>
  <c r="B30" i="4"/>
  <c r="A31" i="4"/>
  <c r="A31" i="90"/>
  <c r="B30" i="90"/>
  <c r="A28" i="84"/>
  <c r="B27" i="84"/>
  <c r="B28" i="72"/>
  <c r="A29" i="72"/>
  <c r="A28" i="153"/>
  <c r="B27" i="153"/>
  <c r="B28" i="70"/>
  <c r="A29" i="70"/>
  <c r="B28" i="23"/>
  <c r="A29" i="23"/>
  <c r="A28" i="149"/>
  <c r="B27" i="149"/>
  <c r="B29" i="163"/>
  <c r="A30" i="163"/>
  <c r="B27" i="129"/>
  <c r="A28" i="129"/>
  <c r="A29" i="185"/>
  <c r="B28" i="185"/>
  <c r="A29" i="178"/>
  <c r="B28" i="178"/>
  <c r="A30" i="141"/>
  <c r="B29" i="141"/>
  <c r="B28" i="33"/>
  <c r="A29" i="33"/>
  <c r="B27" i="189"/>
  <c r="A28" i="189"/>
  <c r="B28" i="158"/>
  <c r="A29" i="158"/>
  <c r="A35" i="16"/>
  <c r="B34" i="16"/>
  <c r="B29" i="63"/>
  <c r="A30" i="63"/>
  <c r="B29" i="155"/>
  <c r="A30" i="155"/>
  <c r="B28" i="172"/>
  <c r="A29" i="172"/>
  <c r="A28" i="103"/>
  <c r="B27" i="103"/>
  <c r="B29" i="42"/>
  <c r="A30" i="42"/>
  <c r="A29" i="176"/>
  <c r="B28" i="176"/>
  <c r="B29" i="50"/>
  <c r="A30" i="50"/>
  <c r="B28" i="34"/>
  <c r="A29" i="34"/>
  <c r="A30" i="180"/>
  <c r="B29" i="180"/>
  <c r="B30" i="97"/>
  <c r="A31" i="97"/>
  <c r="B29" i="5"/>
  <c r="A30" i="5"/>
  <c r="A29" i="7"/>
  <c r="B28" i="7"/>
  <c r="B28" i="71"/>
  <c r="A29" i="71"/>
  <c r="A29" i="99"/>
  <c r="B28" i="99"/>
  <c r="A30" i="15"/>
  <c r="B29" i="15"/>
  <c r="B28" i="87"/>
  <c r="A29" i="87"/>
  <c r="A28" i="94"/>
  <c r="B27" i="94"/>
  <c r="A30" i="144"/>
  <c r="B29" i="144"/>
  <c r="B29" i="146"/>
  <c r="A30" i="146"/>
  <c r="B31" i="145"/>
  <c r="A32" i="145"/>
  <c r="A33" i="105"/>
  <c r="B32" i="105"/>
  <c r="B29" i="142"/>
  <c r="A30" i="142"/>
  <c r="B29" i="77"/>
  <c r="A30" i="77"/>
  <c r="B28" i="75"/>
  <c r="A29" i="75"/>
  <c r="A29" i="98"/>
  <c r="B28" i="98"/>
  <c r="B29" i="83"/>
  <c r="A30" i="83"/>
  <c r="B28" i="12"/>
  <c r="A29" i="12"/>
  <c r="B30" i="11"/>
  <c r="A31" i="11"/>
  <c r="B28" i="161"/>
  <c r="A29" i="161"/>
  <c r="B27" i="38"/>
  <c r="A28" i="38"/>
  <c r="A33" i="187" l="1"/>
  <c r="B32" i="187"/>
  <c r="B30" i="111"/>
  <c r="A31" i="111"/>
  <c r="B28" i="124"/>
  <c r="A29" i="124"/>
  <c r="A29" i="86"/>
  <c r="B28" i="86"/>
  <c r="B30" i="183"/>
  <c r="A31" i="183"/>
  <c r="B33" i="105"/>
  <c r="A34" i="105"/>
  <c r="A29" i="149"/>
  <c r="B28" i="149"/>
  <c r="A30" i="12"/>
  <c r="B29" i="12"/>
  <c r="B29" i="28"/>
  <c r="A30" i="28"/>
  <c r="B29" i="32"/>
  <c r="A30" i="32"/>
  <c r="B30" i="73"/>
  <c r="A31" i="73"/>
  <c r="B29" i="34"/>
  <c r="A30" i="34"/>
  <c r="B29" i="23"/>
  <c r="A30" i="23"/>
  <c r="B29" i="64"/>
  <c r="A30" i="64"/>
  <c r="B28" i="170"/>
  <c r="A29" i="170"/>
  <c r="B28" i="133"/>
  <c r="A29" i="133"/>
  <c r="B29" i="93"/>
  <c r="A30" i="93"/>
  <c r="A29" i="123"/>
  <c r="B28" i="123"/>
  <c r="B28" i="27"/>
  <c r="A29" i="27"/>
  <c r="B30" i="49"/>
  <c r="A31" i="49"/>
  <c r="B28" i="181"/>
  <c r="A29" i="181"/>
  <c r="B30" i="121"/>
  <c r="A31" i="121"/>
  <c r="A31" i="136"/>
  <c r="B30" i="136"/>
  <c r="B28" i="112"/>
  <c r="A29" i="112"/>
  <c r="A30" i="173"/>
  <c r="B29" i="173"/>
  <c r="B29" i="106"/>
  <c r="A30" i="106"/>
  <c r="B28" i="38"/>
  <c r="A29" i="38"/>
  <c r="B29" i="75"/>
  <c r="A30" i="75"/>
  <c r="B28" i="134"/>
  <c r="A29" i="134"/>
  <c r="B29" i="126"/>
  <c r="A30" i="126"/>
  <c r="B29" i="59"/>
  <c r="A30" i="59"/>
  <c r="B29" i="44"/>
  <c r="A30" i="44"/>
  <c r="B29" i="164"/>
  <c r="A30" i="164"/>
  <c r="B28" i="52"/>
  <c r="A29" i="52"/>
  <c r="B29" i="92"/>
  <c r="A30" i="92"/>
  <c r="A31" i="69"/>
  <c r="B30" i="69"/>
  <c r="B31" i="76"/>
  <c r="A32" i="76"/>
  <c r="A31" i="20"/>
  <c r="B30" i="20"/>
  <c r="A32" i="88"/>
  <c r="B31" i="88"/>
  <c r="B29" i="36"/>
  <c r="A30" i="36"/>
  <c r="B28" i="171"/>
  <c r="A29" i="171"/>
  <c r="B29" i="45"/>
  <c r="A30" i="45"/>
  <c r="B29" i="58"/>
  <c r="A30" i="58"/>
  <c r="B29" i="130"/>
  <c r="A30" i="130"/>
  <c r="B31" i="8"/>
  <c r="A32" i="8"/>
  <c r="A31" i="159"/>
  <c r="B30" i="159"/>
  <c r="A31" i="15"/>
  <c r="B30" i="15"/>
  <c r="B31" i="90"/>
  <c r="A32" i="90"/>
  <c r="B28" i="62"/>
  <c r="A29" i="62"/>
  <c r="B30" i="83"/>
  <c r="A31" i="83"/>
  <c r="B29" i="99"/>
  <c r="A30" i="99"/>
  <c r="B30" i="141"/>
  <c r="A31" i="141"/>
  <c r="B28" i="57"/>
  <c r="A29" i="57"/>
  <c r="A30" i="108"/>
  <c r="B29" i="108"/>
  <c r="B28" i="113"/>
  <c r="A29" i="113"/>
  <c r="B29" i="186"/>
  <c r="A30" i="186"/>
  <c r="B29" i="115"/>
  <c r="A30" i="115"/>
  <c r="B29" i="29"/>
  <c r="A30" i="29"/>
  <c r="B31" i="114"/>
  <c r="A32" i="114"/>
  <c r="A30" i="118"/>
  <c r="B29" i="118"/>
  <c r="A31" i="80"/>
  <c r="B30" i="80"/>
  <c r="A31" i="78"/>
  <c r="B30" i="78"/>
  <c r="B29" i="67"/>
  <c r="A30" i="67"/>
  <c r="A31" i="61"/>
  <c r="B30" i="61"/>
  <c r="B29" i="54"/>
  <c r="A30" i="54"/>
  <c r="B29" i="98"/>
  <c r="A30" i="98"/>
  <c r="B29" i="7"/>
  <c r="A30" i="7"/>
  <c r="B29" i="116"/>
  <c r="A30" i="116"/>
  <c r="B28" i="18"/>
  <c r="A29" i="18"/>
  <c r="B29" i="161"/>
  <c r="A30" i="161"/>
  <c r="A31" i="77"/>
  <c r="B30" i="77"/>
  <c r="B30" i="5"/>
  <c r="A31" i="5"/>
  <c r="A31" i="42"/>
  <c r="B30" i="42"/>
  <c r="B29" i="158"/>
  <c r="A30" i="158"/>
  <c r="A29" i="129"/>
  <c r="B28" i="129"/>
  <c r="B29" i="72"/>
  <c r="A30" i="72"/>
  <c r="A31" i="37"/>
  <c r="B30" i="37"/>
  <c r="B29" i="68"/>
  <c r="A30" i="68"/>
  <c r="A32" i="79"/>
  <c r="B31" i="79"/>
  <c r="B29" i="40"/>
  <c r="A30" i="40"/>
  <c r="B29" i="22"/>
  <c r="A30" i="22"/>
  <c r="A29" i="137"/>
  <c r="B28" i="137"/>
  <c r="A29" i="122"/>
  <c r="B28" i="122"/>
  <c r="A29" i="120"/>
  <c r="B28" i="120"/>
  <c r="B29" i="128"/>
  <c r="A30" i="128"/>
  <c r="A31" i="82"/>
  <c r="B30" i="82"/>
  <c r="B30" i="26"/>
  <c r="A31" i="26"/>
  <c r="B29" i="43"/>
  <c r="A30" i="43"/>
  <c r="B28" i="89"/>
  <c r="A29" i="89"/>
  <c r="B30" i="110"/>
  <c r="A31" i="110"/>
  <c r="B28" i="162"/>
  <c r="A29" i="162"/>
  <c r="A29" i="147"/>
  <c r="B28" i="147"/>
  <c r="B29" i="33"/>
  <c r="A30" i="33"/>
  <c r="B29" i="188"/>
  <c r="A30" i="188"/>
  <c r="A29" i="91"/>
  <c r="B28" i="91"/>
  <c r="B29" i="102"/>
  <c r="A30" i="102"/>
  <c r="B29" i="104"/>
  <c r="A30" i="104"/>
  <c r="A31" i="177"/>
  <c r="B30" i="177"/>
  <c r="A30" i="96"/>
  <c r="B29" i="96"/>
  <c r="B28" i="39"/>
  <c r="A29" i="39"/>
  <c r="A31" i="60"/>
  <c r="B30" i="60"/>
  <c r="A29" i="132"/>
  <c r="B28" i="132"/>
  <c r="B29" i="65"/>
  <c r="A30" i="65"/>
  <c r="B30" i="152"/>
  <c r="A31" i="152"/>
  <c r="B29" i="71"/>
  <c r="A30" i="71"/>
  <c r="B29" i="70"/>
  <c r="A30" i="70"/>
  <c r="B32" i="127"/>
  <c r="A33" i="127"/>
  <c r="A32" i="17"/>
  <c r="B31" i="17"/>
  <c r="A30" i="176"/>
  <c r="B29" i="176"/>
  <c r="B28" i="153"/>
  <c r="A29" i="153"/>
  <c r="A29" i="94"/>
  <c r="B28" i="94"/>
  <c r="B28" i="160"/>
  <c r="A29" i="160"/>
  <c r="A32" i="174"/>
  <c r="B31" i="174"/>
  <c r="A31" i="13"/>
  <c r="B30" i="13"/>
  <c r="B29" i="135"/>
  <c r="A30" i="135"/>
  <c r="B29" i="107"/>
  <c r="A30" i="107"/>
  <c r="B28" i="74"/>
  <c r="A29" i="74"/>
  <c r="A30" i="14"/>
  <c r="B29" i="14"/>
  <c r="B28" i="157"/>
  <c r="A29" i="157"/>
  <c r="A29" i="125"/>
  <c r="B28" i="125"/>
  <c r="A30" i="175"/>
  <c r="B29" i="175"/>
  <c r="A31" i="184"/>
  <c r="B30" i="184"/>
  <c r="A30" i="101"/>
  <c r="B29" i="101"/>
  <c r="A33" i="145"/>
  <c r="B32" i="145"/>
  <c r="B30" i="155"/>
  <c r="A31" i="155"/>
  <c r="B31" i="4"/>
  <c r="A32" i="4"/>
  <c r="B29" i="165"/>
  <c r="A30" i="165"/>
  <c r="B28" i="166"/>
  <c r="A29" i="166"/>
  <c r="A29" i="117"/>
  <c r="B28" i="117"/>
  <c r="A31" i="48"/>
  <c r="B30" i="48"/>
  <c r="B30" i="21"/>
  <c r="A31" i="21"/>
  <c r="A34" i="85"/>
  <c r="B33" i="85"/>
  <c r="B30" i="148"/>
  <c r="A31" i="148"/>
  <c r="A31" i="50"/>
  <c r="B30" i="50"/>
  <c r="A31" i="55"/>
  <c r="B30" i="55"/>
  <c r="A29" i="140"/>
  <c r="B28" i="140"/>
  <c r="B30" i="9"/>
  <c r="A31" i="9"/>
  <c r="B29" i="154"/>
  <c r="A30" i="154"/>
  <c r="B30" i="144"/>
  <c r="A31" i="144"/>
  <c r="B29" i="185"/>
  <c r="A30" i="185"/>
  <c r="B32" i="179"/>
  <c r="A33" i="179"/>
  <c r="B29" i="119"/>
  <c r="A30" i="119"/>
  <c r="A32" i="11"/>
  <c r="B31" i="11"/>
  <c r="B30" i="142"/>
  <c r="A31" i="142"/>
  <c r="A30" i="87"/>
  <c r="B29" i="87"/>
  <c r="A32" i="97"/>
  <c r="B31" i="97"/>
  <c r="B28" i="189"/>
  <c r="A29" i="189"/>
  <c r="A31" i="163"/>
  <c r="B30" i="163"/>
  <c r="A31" i="182"/>
  <c r="B30" i="182"/>
  <c r="B29" i="31"/>
  <c r="A30" i="31"/>
  <c r="A32" i="150"/>
  <c r="B31" i="150"/>
  <c r="B30" i="25"/>
  <c r="A31" i="25"/>
  <c r="B30" i="1"/>
  <c r="A31" i="1"/>
  <c r="A31" i="47"/>
  <c r="B30" i="47"/>
  <c r="A31" i="66"/>
  <c r="B30" i="66"/>
  <c r="A31" i="53"/>
  <c r="B30" i="53"/>
  <c r="B29" i="168"/>
  <c r="A30" i="168"/>
  <c r="B31" i="131"/>
  <c r="A32" i="131"/>
  <c r="B29" i="56"/>
  <c r="A30" i="56"/>
  <c r="A30" i="139"/>
  <c r="B29" i="139"/>
  <c r="B29" i="51"/>
  <c r="A30" i="51"/>
  <c r="A33" i="143"/>
  <c r="B32" i="143"/>
  <c r="A30" i="172"/>
  <c r="B29" i="172"/>
  <c r="A33" i="10"/>
  <c r="B32" i="10"/>
  <c r="A31" i="41"/>
  <c r="B30" i="41"/>
  <c r="B29" i="24"/>
  <c r="A30" i="24"/>
  <c r="A31" i="180"/>
  <c r="B30" i="180"/>
  <c r="B29" i="95"/>
  <c r="A30" i="95"/>
  <c r="B30" i="151"/>
  <c r="A31" i="151"/>
  <c r="B29" i="30"/>
  <c r="A30" i="30"/>
  <c r="B30" i="146"/>
  <c r="A31" i="146"/>
  <c r="A31" i="63"/>
  <c r="B30" i="63"/>
  <c r="B28" i="19"/>
  <c r="A29" i="19"/>
  <c r="A30" i="178"/>
  <c r="B29" i="178"/>
  <c r="B35" i="16"/>
  <c r="A36" i="16"/>
  <c r="A29" i="109"/>
  <c r="B28" i="109"/>
  <c r="B28" i="167"/>
  <c r="A29" i="167"/>
  <c r="A29" i="103"/>
  <c r="B28" i="103"/>
  <c r="B28" i="84"/>
  <c r="A29" i="84"/>
  <c r="B28" i="35"/>
  <c r="A29" i="35"/>
  <c r="A32" i="100"/>
  <c r="B31" i="100"/>
  <c r="A29" i="3"/>
  <c r="B28" i="3"/>
  <c r="B28" i="138"/>
  <c r="A29" i="138"/>
  <c r="B31" i="46"/>
  <c r="A32" i="46"/>
  <c r="A29" i="2"/>
  <c r="B28" i="2"/>
  <c r="B28" i="156"/>
  <c r="A29" i="156"/>
  <c r="A31" i="81"/>
  <c r="B30" i="81"/>
  <c r="A29" i="6"/>
  <c r="B28" i="6"/>
  <c r="B30" i="169"/>
  <c r="A31" i="169"/>
  <c r="A31" i="102" l="1"/>
  <c r="B30" i="102"/>
  <c r="A31" i="68"/>
  <c r="B30" i="68"/>
  <c r="A30" i="120"/>
  <c r="B29" i="120"/>
  <c r="A30" i="123"/>
  <c r="B29" i="123"/>
  <c r="B31" i="21"/>
  <c r="A32" i="21"/>
  <c r="B29" i="89"/>
  <c r="A30" i="89"/>
  <c r="A31" i="54"/>
  <c r="B30" i="54"/>
  <c r="B30" i="92"/>
  <c r="A31" i="92"/>
  <c r="B31" i="183"/>
  <c r="A32" i="183"/>
  <c r="A32" i="180"/>
  <c r="B31" i="180"/>
  <c r="A30" i="91"/>
  <c r="B29" i="91"/>
  <c r="B31" i="37"/>
  <c r="A32" i="37"/>
  <c r="A32" i="136"/>
  <c r="B31" i="136"/>
  <c r="B30" i="70"/>
  <c r="A31" i="70"/>
  <c r="B30" i="188"/>
  <c r="A31" i="188"/>
  <c r="A31" i="161"/>
  <c r="B30" i="161"/>
  <c r="B29" i="52"/>
  <c r="A30" i="52"/>
  <c r="A32" i="159"/>
  <c r="B31" i="159"/>
  <c r="B29" i="86"/>
  <c r="A30" i="86"/>
  <c r="B31" i="169"/>
  <c r="A32" i="169"/>
  <c r="B29" i="138"/>
  <c r="A30" i="138"/>
  <c r="B29" i="167"/>
  <c r="A30" i="167"/>
  <c r="B31" i="146"/>
  <c r="A32" i="146"/>
  <c r="A31" i="56"/>
  <c r="B30" i="56"/>
  <c r="A32" i="1"/>
  <c r="B31" i="1"/>
  <c r="B29" i="189"/>
  <c r="A30" i="189"/>
  <c r="B33" i="179"/>
  <c r="A34" i="179"/>
  <c r="B29" i="74"/>
  <c r="A30" i="74"/>
  <c r="A31" i="71"/>
  <c r="B30" i="71"/>
  <c r="A31" i="33"/>
  <c r="B30" i="33"/>
  <c r="A32" i="26"/>
  <c r="B31" i="26"/>
  <c r="B30" i="22"/>
  <c r="A31" i="22"/>
  <c r="B29" i="18"/>
  <c r="A30" i="18"/>
  <c r="B30" i="67"/>
  <c r="A31" i="67"/>
  <c r="B30" i="115"/>
  <c r="A31" i="115"/>
  <c r="A31" i="99"/>
  <c r="B30" i="99"/>
  <c r="A33" i="8"/>
  <c r="B32" i="8"/>
  <c r="A31" i="164"/>
  <c r="B30" i="164"/>
  <c r="B29" i="38"/>
  <c r="A30" i="38"/>
  <c r="A30" i="181"/>
  <c r="B29" i="181"/>
  <c r="B29" i="170"/>
  <c r="A30" i="170"/>
  <c r="A31" i="28"/>
  <c r="B30" i="28"/>
  <c r="B29" i="124"/>
  <c r="A30" i="124"/>
  <c r="B30" i="31"/>
  <c r="A31" i="31"/>
  <c r="A32" i="110"/>
  <c r="B31" i="110"/>
  <c r="B30" i="98"/>
  <c r="A31" i="98"/>
  <c r="B32" i="90"/>
  <c r="A33" i="90"/>
  <c r="B30" i="34"/>
  <c r="A31" i="34"/>
  <c r="B31" i="13"/>
  <c r="A32" i="13"/>
  <c r="A32" i="9"/>
  <c r="B31" i="9"/>
  <c r="A34" i="127"/>
  <c r="B33" i="127"/>
  <c r="B32" i="11"/>
  <c r="A33" i="11"/>
  <c r="B31" i="77"/>
  <c r="A32" i="77"/>
  <c r="A31" i="24"/>
  <c r="B30" i="24"/>
  <c r="A30" i="160"/>
  <c r="B29" i="160"/>
  <c r="A31" i="43"/>
  <c r="B30" i="43"/>
  <c r="A31" i="72"/>
  <c r="B30" i="72"/>
  <c r="B31" i="141"/>
  <c r="A32" i="141"/>
  <c r="A31" i="36"/>
  <c r="B30" i="36"/>
  <c r="B29" i="133"/>
  <c r="A30" i="133"/>
  <c r="A32" i="47"/>
  <c r="B31" i="47"/>
  <c r="A34" i="145"/>
  <c r="B33" i="145"/>
  <c r="A32" i="41"/>
  <c r="B31" i="41"/>
  <c r="B31" i="55"/>
  <c r="A32" i="55"/>
  <c r="B29" i="117"/>
  <c r="A30" i="117"/>
  <c r="B30" i="101"/>
  <c r="A31" i="101"/>
  <c r="A30" i="94"/>
  <c r="B29" i="94"/>
  <c r="A31" i="96"/>
  <c r="B30" i="96"/>
  <c r="B29" i="129"/>
  <c r="A30" i="129"/>
  <c r="B32" i="88"/>
  <c r="A33" i="88"/>
  <c r="A32" i="5"/>
  <c r="B31" i="5"/>
  <c r="B30" i="126"/>
  <c r="A31" i="126"/>
  <c r="A31" i="178"/>
  <c r="B30" i="178"/>
  <c r="B33" i="143"/>
  <c r="A34" i="143"/>
  <c r="B29" i="125"/>
  <c r="A30" i="125"/>
  <c r="B30" i="118"/>
  <c r="A31" i="118"/>
  <c r="B29" i="157"/>
  <c r="A30" i="157"/>
  <c r="B29" i="134"/>
  <c r="A30" i="134"/>
  <c r="B30" i="119"/>
  <c r="A31" i="119"/>
  <c r="B30" i="75"/>
  <c r="A31" i="75"/>
  <c r="B31" i="63"/>
  <c r="A32" i="63"/>
  <c r="A31" i="139"/>
  <c r="B30" i="139"/>
  <c r="A32" i="61"/>
  <c r="B31" i="61"/>
  <c r="A31" i="30"/>
  <c r="B30" i="30"/>
  <c r="B32" i="131"/>
  <c r="A33" i="131"/>
  <c r="A32" i="25"/>
  <c r="B31" i="25"/>
  <c r="B30" i="185"/>
  <c r="A31" i="185"/>
  <c r="B29" i="166"/>
  <c r="A30" i="166"/>
  <c r="B30" i="107"/>
  <c r="A31" i="107"/>
  <c r="A30" i="153"/>
  <c r="B29" i="153"/>
  <c r="A32" i="152"/>
  <c r="B31" i="152"/>
  <c r="A31" i="40"/>
  <c r="B30" i="40"/>
  <c r="B30" i="158"/>
  <c r="A31" i="158"/>
  <c r="B30" i="116"/>
  <c r="A31" i="116"/>
  <c r="B30" i="186"/>
  <c r="A31" i="186"/>
  <c r="B31" i="83"/>
  <c r="A32" i="83"/>
  <c r="B30" i="130"/>
  <c r="A31" i="130"/>
  <c r="A31" i="44"/>
  <c r="B30" i="44"/>
  <c r="A31" i="106"/>
  <c r="B30" i="106"/>
  <c r="A32" i="49"/>
  <c r="B31" i="49"/>
  <c r="B30" i="64"/>
  <c r="A31" i="64"/>
  <c r="A32" i="111"/>
  <c r="B31" i="111"/>
  <c r="B31" i="142"/>
  <c r="A32" i="142"/>
  <c r="B30" i="154"/>
  <c r="A31" i="154"/>
  <c r="A33" i="4"/>
  <c r="B32" i="4"/>
  <c r="A31" i="45"/>
  <c r="B30" i="45"/>
  <c r="A35" i="105"/>
  <c r="B34" i="105"/>
  <c r="B29" i="132"/>
  <c r="A30" i="132"/>
  <c r="B31" i="69"/>
  <c r="A32" i="69"/>
  <c r="B29" i="84"/>
  <c r="A30" i="84"/>
  <c r="A31" i="51"/>
  <c r="B30" i="51"/>
  <c r="B32" i="174"/>
  <c r="A33" i="174"/>
  <c r="B31" i="15"/>
  <c r="A32" i="15"/>
  <c r="A31" i="29"/>
  <c r="B30" i="29"/>
  <c r="B31" i="121"/>
  <c r="A32" i="121"/>
  <c r="B29" i="140"/>
  <c r="A30" i="140"/>
  <c r="B29" i="137"/>
  <c r="A30" i="137"/>
  <c r="B29" i="3"/>
  <c r="A30" i="3"/>
  <c r="A30" i="109"/>
  <c r="B29" i="109"/>
  <c r="A32" i="50"/>
  <c r="B31" i="50"/>
  <c r="A32" i="184"/>
  <c r="B31" i="184"/>
  <c r="B31" i="177"/>
  <c r="A32" i="177"/>
  <c r="B29" i="147"/>
  <c r="A30" i="147"/>
  <c r="B31" i="82"/>
  <c r="A32" i="82"/>
  <c r="B31" i="78"/>
  <c r="A32" i="78"/>
  <c r="A32" i="20"/>
  <c r="B31" i="20"/>
  <c r="A31" i="12"/>
  <c r="B30" i="12"/>
  <c r="B29" i="156"/>
  <c r="A30" i="156"/>
  <c r="B30" i="95"/>
  <c r="A31" i="95"/>
  <c r="B29" i="112"/>
  <c r="A30" i="112"/>
  <c r="A32" i="53"/>
  <c r="B31" i="53"/>
  <c r="B34" i="85"/>
  <c r="A35" i="85"/>
  <c r="A31" i="108"/>
  <c r="B30" i="108"/>
  <c r="B29" i="19"/>
  <c r="A30" i="19"/>
  <c r="B32" i="114"/>
  <c r="A33" i="114"/>
  <c r="A30" i="171"/>
  <c r="B29" i="171"/>
  <c r="A32" i="73"/>
  <c r="B31" i="73"/>
  <c r="B31" i="66"/>
  <c r="A32" i="66"/>
  <c r="B31" i="60"/>
  <c r="A32" i="60"/>
  <c r="B29" i="122"/>
  <c r="A30" i="122"/>
  <c r="A31" i="32"/>
  <c r="B30" i="32"/>
  <c r="A32" i="163"/>
  <c r="B31" i="163"/>
  <c r="B30" i="14"/>
  <c r="A31" i="14"/>
  <c r="B29" i="6"/>
  <c r="A30" i="6"/>
  <c r="A34" i="10"/>
  <c r="B33" i="10"/>
  <c r="A33" i="97"/>
  <c r="B32" i="97"/>
  <c r="A37" i="16"/>
  <c r="B36" i="16"/>
  <c r="A32" i="151"/>
  <c r="B31" i="151"/>
  <c r="B30" i="168"/>
  <c r="A31" i="168"/>
  <c r="B31" i="144"/>
  <c r="A32" i="144"/>
  <c r="B31" i="148"/>
  <c r="A32" i="148"/>
  <c r="B30" i="165"/>
  <c r="A31" i="165"/>
  <c r="B30" i="135"/>
  <c r="A31" i="135"/>
  <c r="A31" i="65"/>
  <c r="B30" i="65"/>
  <c r="A31" i="104"/>
  <c r="B30" i="104"/>
  <c r="B29" i="162"/>
  <c r="A30" i="162"/>
  <c r="B30" i="128"/>
  <c r="A31" i="128"/>
  <c r="A31" i="7"/>
  <c r="B30" i="7"/>
  <c r="A30" i="113"/>
  <c r="B29" i="113"/>
  <c r="B29" i="62"/>
  <c r="A30" i="62"/>
  <c r="A31" i="58"/>
  <c r="B30" i="58"/>
  <c r="A33" i="76"/>
  <c r="B32" i="76"/>
  <c r="A31" i="59"/>
  <c r="B30" i="59"/>
  <c r="B29" i="27"/>
  <c r="A30" i="27"/>
  <c r="A31" i="23"/>
  <c r="B30" i="23"/>
  <c r="B29" i="35"/>
  <c r="A30" i="35"/>
  <c r="B32" i="17"/>
  <c r="A33" i="17"/>
  <c r="A32" i="155"/>
  <c r="B31" i="155"/>
  <c r="B29" i="57"/>
  <c r="A30" i="57"/>
  <c r="B30" i="93"/>
  <c r="A31" i="93"/>
  <c r="B29" i="2"/>
  <c r="A30" i="2"/>
  <c r="B31" i="182"/>
  <c r="A32" i="182"/>
  <c r="B32" i="46"/>
  <c r="A33" i="46"/>
  <c r="B29" i="39"/>
  <c r="A30" i="39"/>
  <c r="A30" i="103"/>
  <c r="B29" i="103"/>
  <c r="B31" i="48"/>
  <c r="A32" i="48"/>
  <c r="A32" i="81"/>
  <c r="B31" i="81"/>
  <c r="A33" i="100"/>
  <c r="B32" i="100"/>
  <c r="A31" i="172"/>
  <c r="B30" i="172"/>
  <c r="B32" i="150"/>
  <c r="A33" i="150"/>
  <c r="A31" i="87"/>
  <c r="B30" i="87"/>
  <c r="A31" i="175"/>
  <c r="B30" i="175"/>
  <c r="B30" i="176"/>
  <c r="A31" i="176"/>
  <c r="B32" i="79"/>
  <c r="A33" i="79"/>
  <c r="A32" i="42"/>
  <c r="B31" i="42"/>
  <c r="B31" i="80"/>
  <c r="A32" i="80"/>
  <c r="B30" i="173"/>
  <c r="A31" i="173"/>
  <c r="A30" i="149"/>
  <c r="B29" i="149"/>
  <c r="B33" i="187"/>
  <c r="A34" i="187"/>
  <c r="A33" i="80" l="1"/>
  <c r="B32" i="80"/>
  <c r="A33" i="144"/>
  <c r="B32" i="144"/>
  <c r="B32" i="20"/>
  <c r="A33" i="20"/>
  <c r="B31" i="33"/>
  <c r="A32" i="33"/>
  <c r="A34" i="90"/>
  <c r="B33" i="90"/>
  <c r="B30" i="52"/>
  <c r="A31" i="52"/>
  <c r="B32" i="42"/>
  <c r="A33" i="42"/>
  <c r="A33" i="5"/>
  <c r="B32" i="5"/>
  <c r="A32" i="36"/>
  <c r="B31" i="36"/>
  <c r="B30" i="112"/>
  <c r="A31" i="112"/>
  <c r="A31" i="3"/>
  <c r="B30" i="3"/>
  <c r="B30" i="166"/>
  <c r="A31" i="166"/>
  <c r="A34" i="88"/>
  <c r="B33" i="88"/>
  <c r="A34" i="11"/>
  <c r="B33" i="11"/>
  <c r="A32" i="67"/>
  <c r="B31" i="67"/>
  <c r="A32" i="45"/>
  <c r="B31" i="45"/>
  <c r="A33" i="180"/>
  <c r="B32" i="180"/>
  <c r="B34" i="187"/>
  <c r="A35" i="187"/>
  <c r="A31" i="2"/>
  <c r="B30" i="2"/>
  <c r="B31" i="135"/>
  <c r="A32" i="135"/>
  <c r="A34" i="114"/>
  <c r="B33" i="114"/>
  <c r="A32" i="95"/>
  <c r="B31" i="95"/>
  <c r="B30" i="147"/>
  <c r="A31" i="147"/>
  <c r="B30" i="137"/>
  <c r="A31" i="137"/>
  <c r="A32" i="158"/>
  <c r="B31" i="158"/>
  <c r="A32" i="185"/>
  <c r="B31" i="185"/>
  <c r="B32" i="63"/>
  <c r="A33" i="63"/>
  <c r="B30" i="125"/>
  <c r="A31" i="125"/>
  <c r="B30" i="129"/>
  <c r="A31" i="129"/>
  <c r="A31" i="38"/>
  <c r="B30" i="38"/>
  <c r="A31" i="18"/>
  <c r="B30" i="18"/>
  <c r="A35" i="179"/>
  <c r="B34" i="179"/>
  <c r="B30" i="138"/>
  <c r="A31" i="138"/>
  <c r="B31" i="188"/>
  <c r="A32" i="188"/>
  <c r="B32" i="183"/>
  <c r="A33" i="183"/>
  <c r="A31" i="39"/>
  <c r="B30" i="39"/>
  <c r="A31" i="6"/>
  <c r="B30" i="6"/>
  <c r="B30" i="134"/>
  <c r="A31" i="134"/>
  <c r="A32" i="34"/>
  <c r="B31" i="34"/>
  <c r="B32" i="37"/>
  <c r="A33" i="37"/>
  <c r="A34" i="76"/>
  <c r="B33" i="76"/>
  <c r="B32" i="111"/>
  <c r="A33" i="111"/>
  <c r="A32" i="24"/>
  <c r="B31" i="24"/>
  <c r="A32" i="99"/>
  <c r="B31" i="99"/>
  <c r="B32" i="159"/>
  <c r="A33" i="159"/>
  <c r="B31" i="168"/>
  <c r="A32" i="168"/>
  <c r="B32" i="78"/>
  <c r="A33" i="78"/>
  <c r="B30" i="170"/>
  <c r="A31" i="170"/>
  <c r="B32" i="21"/>
  <c r="A33" i="21"/>
  <c r="A32" i="172"/>
  <c r="B31" i="172"/>
  <c r="B31" i="58"/>
  <c r="A32" i="58"/>
  <c r="B32" i="73"/>
  <c r="A33" i="73"/>
  <c r="A32" i="71"/>
  <c r="B31" i="71"/>
  <c r="B33" i="100"/>
  <c r="A34" i="100"/>
  <c r="A31" i="181"/>
  <c r="B30" i="181"/>
  <c r="B30" i="123"/>
  <c r="A31" i="123"/>
  <c r="A32" i="176"/>
  <c r="B31" i="176"/>
  <c r="B32" i="81"/>
  <c r="A33" i="81"/>
  <c r="A38" i="16"/>
  <c r="B37" i="16"/>
  <c r="A32" i="32"/>
  <c r="B31" i="32"/>
  <c r="A32" i="51"/>
  <c r="B31" i="51"/>
  <c r="B33" i="4"/>
  <c r="A34" i="4"/>
  <c r="A32" i="106"/>
  <c r="B31" i="106"/>
  <c r="B32" i="41"/>
  <c r="A33" i="41"/>
  <c r="B31" i="72"/>
  <c r="A32" i="72"/>
  <c r="B34" i="127"/>
  <c r="A35" i="127"/>
  <c r="B32" i="110"/>
  <c r="A33" i="110"/>
  <c r="B30" i="120"/>
  <c r="A31" i="120"/>
  <c r="B30" i="132"/>
  <c r="A31" i="132"/>
  <c r="B31" i="126"/>
  <c r="A32" i="126"/>
  <c r="A31" i="89"/>
  <c r="B30" i="89"/>
  <c r="B32" i="155"/>
  <c r="A33" i="155"/>
  <c r="B31" i="29"/>
  <c r="A32" i="29"/>
  <c r="A31" i="153"/>
  <c r="B30" i="153"/>
  <c r="A32" i="56"/>
  <c r="B31" i="56"/>
  <c r="B31" i="14"/>
  <c r="A32" i="14"/>
  <c r="A33" i="15"/>
  <c r="B32" i="15"/>
  <c r="A32" i="186"/>
  <c r="B31" i="186"/>
  <c r="B32" i="53"/>
  <c r="A33" i="53"/>
  <c r="A31" i="109"/>
  <c r="B30" i="109"/>
  <c r="A36" i="105"/>
  <c r="B35" i="105"/>
  <c r="B32" i="61"/>
  <c r="A33" i="61"/>
  <c r="B33" i="174"/>
  <c r="A34" i="174"/>
  <c r="B30" i="167"/>
  <c r="A31" i="167"/>
  <c r="B32" i="163"/>
  <c r="A33" i="163"/>
  <c r="A32" i="23"/>
  <c r="B31" i="23"/>
  <c r="B30" i="113"/>
  <c r="A31" i="113"/>
  <c r="B32" i="48"/>
  <c r="A33" i="48"/>
  <c r="A32" i="93"/>
  <c r="B31" i="93"/>
  <c r="B30" i="27"/>
  <c r="A31" i="27"/>
  <c r="A32" i="165"/>
  <c r="B31" i="165"/>
  <c r="B30" i="122"/>
  <c r="A31" i="122"/>
  <c r="B30" i="19"/>
  <c r="A31" i="19"/>
  <c r="A31" i="156"/>
  <c r="B30" i="156"/>
  <c r="A33" i="177"/>
  <c r="B32" i="177"/>
  <c r="A31" i="140"/>
  <c r="B30" i="140"/>
  <c r="A31" i="84"/>
  <c r="B30" i="84"/>
  <c r="A32" i="154"/>
  <c r="B31" i="154"/>
  <c r="A32" i="75"/>
  <c r="B31" i="75"/>
  <c r="B34" i="143"/>
  <c r="A35" i="143"/>
  <c r="A32" i="31"/>
  <c r="B31" i="31"/>
  <c r="B31" i="22"/>
  <c r="A32" i="22"/>
  <c r="B30" i="189"/>
  <c r="A31" i="189"/>
  <c r="A33" i="169"/>
  <c r="B32" i="169"/>
  <c r="A32" i="70"/>
  <c r="B31" i="70"/>
  <c r="A32" i="92"/>
  <c r="B31" i="92"/>
  <c r="B32" i="66"/>
  <c r="A33" i="66"/>
  <c r="B33" i="17"/>
  <c r="A34" i="17"/>
  <c r="A32" i="64"/>
  <c r="B31" i="64"/>
  <c r="A32" i="107"/>
  <c r="B31" i="107"/>
  <c r="A31" i="157"/>
  <c r="B30" i="157"/>
  <c r="B32" i="77"/>
  <c r="A33" i="77"/>
  <c r="A33" i="146"/>
  <c r="B32" i="146"/>
  <c r="B32" i="182"/>
  <c r="A33" i="182"/>
  <c r="A31" i="62"/>
  <c r="B30" i="62"/>
  <c r="B31" i="118"/>
  <c r="A32" i="118"/>
  <c r="A33" i="141"/>
  <c r="B32" i="141"/>
  <c r="A31" i="74"/>
  <c r="B30" i="74"/>
  <c r="B31" i="7"/>
  <c r="A32" i="7"/>
  <c r="B33" i="97"/>
  <c r="A34" i="97"/>
  <c r="A32" i="44"/>
  <c r="B31" i="44"/>
  <c r="A32" i="40"/>
  <c r="B31" i="40"/>
  <c r="B32" i="25"/>
  <c r="A33" i="25"/>
  <c r="A32" i="96"/>
  <c r="B31" i="96"/>
  <c r="B34" i="145"/>
  <c r="A35" i="145"/>
  <c r="A32" i="43"/>
  <c r="B31" i="43"/>
  <c r="A33" i="9"/>
  <c r="B32" i="9"/>
  <c r="B31" i="164"/>
  <c r="A32" i="164"/>
  <c r="A32" i="68"/>
  <c r="B31" i="68"/>
  <c r="B35" i="85"/>
  <c r="A36" i="85"/>
  <c r="B30" i="133"/>
  <c r="A31" i="133"/>
  <c r="B31" i="30"/>
  <c r="A32" i="30"/>
  <c r="A32" i="28"/>
  <c r="B31" i="28"/>
  <c r="A32" i="104"/>
  <c r="B31" i="104"/>
  <c r="A31" i="91"/>
  <c r="B30" i="91"/>
  <c r="B32" i="82"/>
  <c r="A33" i="82"/>
  <c r="B31" i="116"/>
  <c r="A32" i="116"/>
  <c r="B32" i="55"/>
  <c r="A33" i="55"/>
  <c r="A32" i="98"/>
  <c r="B31" i="98"/>
  <c r="A32" i="65"/>
  <c r="B31" i="65"/>
  <c r="B32" i="49"/>
  <c r="A33" i="49"/>
  <c r="B31" i="139"/>
  <c r="A32" i="139"/>
  <c r="A32" i="161"/>
  <c r="B31" i="161"/>
  <c r="A31" i="149"/>
  <c r="B30" i="149"/>
  <c r="A32" i="175"/>
  <c r="B31" i="175"/>
  <c r="A31" i="57"/>
  <c r="B30" i="57"/>
  <c r="B31" i="128"/>
  <c r="A32" i="128"/>
  <c r="A33" i="148"/>
  <c r="B32" i="148"/>
  <c r="B32" i="60"/>
  <c r="A33" i="60"/>
  <c r="A33" i="121"/>
  <c r="B32" i="121"/>
  <c r="B32" i="69"/>
  <c r="A33" i="69"/>
  <c r="A33" i="142"/>
  <c r="B32" i="142"/>
  <c r="B31" i="130"/>
  <c r="A32" i="130"/>
  <c r="A34" i="131"/>
  <c r="B33" i="131"/>
  <c r="B31" i="119"/>
  <c r="A32" i="119"/>
  <c r="A33" i="13"/>
  <c r="B32" i="13"/>
  <c r="B30" i="124"/>
  <c r="A31" i="124"/>
  <c r="A31" i="86"/>
  <c r="B30" i="86"/>
  <c r="B33" i="150"/>
  <c r="A34" i="150"/>
  <c r="B30" i="162"/>
  <c r="A31" i="162"/>
  <c r="B32" i="83"/>
  <c r="A33" i="83"/>
  <c r="A32" i="101"/>
  <c r="B31" i="101"/>
  <c r="B32" i="50"/>
  <c r="A33" i="50"/>
  <c r="B33" i="46"/>
  <c r="A34" i="46"/>
  <c r="B30" i="117"/>
  <c r="A31" i="117"/>
  <c r="B31" i="115"/>
  <c r="A32" i="115"/>
  <c r="A34" i="79"/>
  <c r="B33" i="79"/>
  <c r="A31" i="35"/>
  <c r="B30" i="35"/>
  <c r="B32" i="151"/>
  <c r="A33" i="151"/>
  <c r="A31" i="171"/>
  <c r="B30" i="171"/>
  <c r="B31" i="173"/>
  <c r="A32" i="173"/>
  <c r="B31" i="87"/>
  <c r="A32" i="87"/>
  <c r="B30" i="103"/>
  <c r="A31" i="103"/>
  <c r="B31" i="59"/>
  <c r="A32" i="59"/>
  <c r="A35" i="10"/>
  <c r="B34" i="10"/>
  <c r="A32" i="108"/>
  <c r="B31" i="108"/>
  <c r="B31" i="12"/>
  <c r="A32" i="12"/>
  <c r="B32" i="184"/>
  <c r="A33" i="184"/>
  <c r="B32" i="152"/>
  <c r="A33" i="152"/>
  <c r="A32" i="178"/>
  <c r="B31" i="178"/>
  <c r="B30" i="94"/>
  <c r="A31" i="94"/>
  <c r="B32" i="47"/>
  <c r="A33" i="47"/>
  <c r="B30" i="160"/>
  <c r="A31" i="160"/>
  <c r="B33" i="8"/>
  <c r="A34" i="8"/>
  <c r="B32" i="26"/>
  <c r="A33" i="26"/>
  <c r="A33" i="1"/>
  <c r="B32" i="1"/>
  <c r="B32" i="136"/>
  <c r="A33" i="136"/>
  <c r="A32" i="54"/>
  <c r="B31" i="54"/>
  <c r="A32" i="102"/>
  <c r="B31" i="102"/>
  <c r="B33" i="55" l="1"/>
  <c r="A34" i="55"/>
  <c r="B33" i="182"/>
  <c r="A34" i="182"/>
  <c r="A34" i="13"/>
  <c r="B33" i="13"/>
  <c r="B31" i="149"/>
  <c r="A32" i="149"/>
  <c r="B31" i="39"/>
  <c r="A32" i="39"/>
  <c r="A33" i="116"/>
  <c r="B32" i="116"/>
  <c r="A34" i="183"/>
  <c r="B33" i="183"/>
  <c r="B34" i="79"/>
  <c r="A35" i="79"/>
  <c r="A34" i="177"/>
  <c r="B33" i="177"/>
  <c r="A37" i="85"/>
  <c r="B36" i="85"/>
  <c r="B33" i="148"/>
  <c r="A34" i="148"/>
  <c r="A32" i="160"/>
  <c r="B31" i="160"/>
  <c r="B32" i="173"/>
  <c r="A33" i="173"/>
  <c r="B31" i="117"/>
  <c r="A32" i="117"/>
  <c r="A35" i="150"/>
  <c r="B34" i="150"/>
  <c r="A33" i="130"/>
  <c r="B32" i="130"/>
  <c r="A33" i="128"/>
  <c r="B32" i="128"/>
  <c r="B33" i="49"/>
  <c r="A34" i="49"/>
  <c r="B33" i="25"/>
  <c r="A34" i="25"/>
  <c r="B31" i="19"/>
  <c r="A32" i="19"/>
  <c r="B31" i="113"/>
  <c r="A32" i="113"/>
  <c r="B31" i="132"/>
  <c r="A32" i="132"/>
  <c r="B32" i="58"/>
  <c r="A33" i="58"/>
  <c r="A34" i="159"/>
  <c r="B33" i="159"/>
  <c r="A32" i="138"/>
  <c r="B31" i="138"/>
  <c r="B33" i="63"/>
  <c r="A34" i="63"/>
  <c r="B33" i="20"/>
  <c r="A34" i="20"/>
  <c r="B31" i="167"/>
  <c r="A32" i="167"/>
  <c r="B35" i="127"/>
  <c r="A36" i="127"/>
  <c r="B31" i="170"/>
  <c r="A32" i="170"/>
  <c r="A32" i="166"/>
  <c r="B31" i="166"/>
  <c r="B33" i="1"/>
  <c r="A34" i="1"/>
  <c r="A33" i="101"/>
  <c r="B32" i="101"/>
  <c r="B31" i="38"/>
  <c r="A32" i="38"/>
  <c r="B35" i="145"/>
  <c r="A36" i="145"/>
  <c r="B33" i="66"/>
  <c r="A34" i="66"/>
  <c r="B34" i="76"/>
  <c r="A35" i="76"/>
  <c r="B33" i="180"/>
  <c r="A34" i="180"/>
  <c r="A35" i="8"/>
  <c r="B34" i="8"/>
  <c r="A33" i="115"/>
  <c r="B32" i="115"/>
  <c r="B33" i="61"/>
  <c r="A34" i="61"/>
  <c r="B33" i="81"/>
  <c r="A34" i="81"/>
  <c r="B32" i="168"/>
  <c r="A33" i="168"/>
  <c r="B33" i="37"/>
  <c r="A34" i="37"/>
  <c r="B32" i="33"/>
  <c r="A33" i="33"/>
  <c r="A32" i="74"/>
  <c r="B31" i="74"/>
  <c r="A33" i="102"/>
  <c r="B32" i="102"/>
  <c r="A32" i="91"/>
  <c r="B31" i="91"/>
  <c r="B32" i="68"/>
  <c r="A33" i="68"/>
  <c r="A34" i="141"/>
  <c r="B33" i="141"/>
  <c r="A32" i="157"/>
  <c r="B31" i="157"/>
  <c r="B32" i="70"/>
  <c r="A33" i="70"/>
  <c r="B32" i="75"/>
  <c r="A33" i="75"/>
  <c r="A37" i="105"/>
  <c r="B36" i="105"/>
  <c r="B32" i="56"/>
  <c r="A33" i="56"/>
  <c r="A33" i="106"/>
  <c r="B32" i="106"/>
  <c r="B32" i="176"/>
  <c r="A33" i="176"/>
  <c r="B32" i="34"/>
  <c r="A33" i="34"/>
  <c r="B34" i="114"/>
  <c r="A35" i="114"/>
  <c r="B32" i="67"/>
  <c r="A33" i="67"/>
  <c r="B32" i="36"/>
  <c r="A33" i="36"/>
  <c r="A35" i="17"/>
  <c r="B34" i="17"/>
  <c r="B33" i="152"/>
  <c r="A34" i="152"/>
  <c r="B33" i="60"/>
  <c r="A34" i="60"/>
  <c r="A33" i="7"/>
  <c r="B32" i="7"/>
  <c r="A33" i="93"/>
  <c r="B32" i="93"/>
  <c r="B38" i="16"/>
  <c r="A39" i="16"/>
  <c r="B39" i="16" s="1"/>
  <c r="B32" i="71"/>
  <c r="A33" i="71"/>
  <c r="B34" i="90"/>
  <c r="A35" i="90"/>
  <c r="B33" i="184"/>
  <c r="A34" i="184"/>
  <c r="B31" i="162"/>
  <c r="A32" i="162"/>
  <c r="A33" i="139"/>
  <c r="B32" i="139"/>
  <c r="A34" i="82"/>
  <c r="B33" i="82"/>
  <c r="B33" i="77"/>
  <c r="A34" i="77"/>
  <c r="B33" i="48"/>
  <c r="A34" i="48"/>
  <c r="B33" i="41"/>
  <c r="A34" i="41"/>
  <c r="B31" i="125"/>
  <c r="A32" i="125"/>
  <c r="A33" i="96"/>
  <c r="B32" i="96"/>
  <c r="B32" i="92"/>
  <c r="A33" i="92"/>
  <c r="B32" i="164"/>
  <c r="A33" i="164"/>
  <c r="A33" i="118"/>
  <c r="B32" i="118"/>
  <c r="B31" i="122"/>
  <c r="A32" i="122"/>
  <c r="B31" i="120"/>
  <c r="A32" i="120"/>
  <c r="A35" i="4"/>
  <c r="B34" i="4"/>
  <c r="B31" i="123"/>
  <c r="A32" i="123"/>
  <c r="B31" i="134"/>
  <c r="A32" i="134"/>
  <c r="A33" i="135"/>
  <c r="B32" i="135"/>
  <c r="B32" i="59"/>
  <c r="A33" i="59"/>
  <c r="A35" i="97"/>
  <c r="B34" i="97"/>
  <c r="A32" i="137"/>
  <c r="B31" i="137"/>
  <c r="B32" i="43"/>
  <c r="A33" i="43"/>
  <c r="B32" i="32"/>
  <c r="A33" i="32"/>
  <c r="A32" i="103"/>
  <c r="B31" i="103"/>
  <c r="B33" i="78"/>
  <c r="A34" i="78"/>
  <c r="B31" i="129"/>
  <c r="A32" i="129"/>
  <c r="B34" i="131"/>
  <c r="A35" i="131"/>
  <c r="A33" i="95"/>
  <c r="B32" i="95"/>
  <c r="A35" i="46"/>
  <c r="B34" i="46"/>
  <c r="B32" i="54"/>
  <c r="A33" i="54"/>
  <c r="A33" i="108"/>
  <c r="B32" i="108"/>
  <c r="A32" i="171"/>
  <c r="B31" i="171"/>
  <c r="B31" i="86"/>
  <c r="A32" i="86"/>
  <c r="A34" i="142"/>
  <c r="B33" i="142"/>
  <c r="B31" i="57"/>
  <c r="A32" i="57"/>
  <c r="B32" i="65"/>
  <c r="A33" i="65"/>
  <c r="A33" i="104"/>
  <c r="B32" i="104"/>
  <c r="B32" i="40"/>
  <c r="A33" i="40"/>
  <c r="A33" i="107"/>
  <c r="B32" i="107"/>
  <c r="B33" i="169"/>
  <c r="A34" i="169"/>
  <c r="B32" i="154"/>
  <c r="A33" i="154"/>
  <c r="B32" i="23"/>
  <c r="A33" i="23"/>
  <c r="A32" i="109"/>
  <c r="B31" i="109"/>
  <c r="A32" i="153"/>
  <c r="B31" i="153"/>
  <c r="B32" i="172"/>
  <c r="A33" i="172"/>
  <c r="A33" i="99"/>
  <c r="B32" i="99"/>
  <c r="B35" i="179"/>
  <c r="A36" i="179"/>
  <c r="B32" i="185"/>
  <c r="A33" i="185"/>
  <c r="A35" i="11"/>
  <c r="B34" i="11"/>
  <c r="B33" i="5"/>
  <c r="A34" i="5"/>
  <c r="B33" i="144"/>
  <c r="A34" i="144"/>
  <c r="B32" i="22"/>
  <c r="A33" i="22"/>
  <c r="B31" i="27"/>
  <c r="A32" i="27"/>
  <c r="A34" i="155"/>
  <c r="B33" i="155"/>
  <c r="A35" i="100"/>
  <c r="B34" i="100"/>
  <c r="B35" i="187"/>
  <c r="A36" i="187"/>
  <c r="A33" i="178"/>
  <c r="B32" i="178"/>
  <c r="A34" i="121"/>
  <c r="B33" i="121"/>
  <c r="B31" i="140"/>
  <c r="A32" i="140"/>
  <c r="A33" i="186"/>
  <c r="B32" i="186"/>
  <c r="B33" i="83"/>
  <c r="A34" i="83"/>
  <c r="B31" i="147"/>
  <c r="A32" i="147"/>
  <c r="A34" i="146"/>
  <c r="B33" i="146"/>
  <c r="B32" i="31"/>
  <c r="A33" i="31"/>
  <c r="A32" i="89"/>
  <c r="B31" i="89"/>
  <c r="A33" i="126"/>
  <c r="B32" i="126"/>
  <c r="B33" i="73"/>
  <c r="A34" i="73"/>
  <c r="A32" i="112"/>
  <c r="B31" i="112"/>
  <c r="A32" i="156"/>
  <c r="B31" i="156"/>
  <c r="A33" i="12"/>
  <c r="B32" i="12"/>
  <c r="B33" i="47"/>
  <c r="A34" i="47"/>
  <c r="B33" i="50"/>
  <c r="A34" i="50"/>
  <c r="B33" i="69"/>
  <c r="A34" i="69"/>
  <c r="A32" i="189"/>
  <c r="B31" i="189"/>
  <c r="B33" i="163"/>
  <c r="A34" i="163"/>
  <c r="B33" i="53"/>
  <c r="A34" i="53"/>
  <c r="B32" i="29"/>
  <c r="A33" i="29"/>
  <c r="A34" i="110"/>
  <c r="B33" i="110"/>
  <c r="B33" i="21"/>
  <c r="A34" i="21"/>
  <c r="B33" i="42"/>
  <c r="A34" i="42"/>
  <c r="B32" i="30"/>
  <c r="A33" i="30"/>
  <c r="B33" i="111"/>
  <c r="A34" i="111"/>
  <c r="A32" i="52"/>
  <c r="B31" i="52"/>
  <c r="B31" i="35"/>
  <c r="A32" i="35"/>
  <c r="B33" i="26"/>
  <c r="A34" i="26"/>
  <c r="B32" i="119"/>
  <c r="A33" i="119"/>
  <c r="B31" i="133"/>
  <c r="A32" i="133"/>
  <c r="A35" i="174"/>
  <c r="B34" i="174"/>
  <c r="B32" i="72"/>
  <c r="A33" i="72"/>
  <c r="B32" i="161"/>
  <c r="A33" i="161"/>
  <c r="A34" i="15"/>
  <c r="B33" i="15"/>
  <c r="B31" i="3"/>
  <c r="A32" i="3"/>
  <c r="B32" i="87"/>
  <c r="A33" i="87"/>
  <c r="B35" i="143"/>
  <c r="A36" i="143"/>
  <c r="A33" i="14"/>
  <c r="B32" i="14"/>
  <c r="A33" i="188"/>
  <c r="B32" i="188"/>
  <c r="B32" i="45"/>
  <c r="A33" i="45"/>
  <c r="A34" i="136"/>
  <c r="B33" i="136"/>
  <c r="A32" i="94"/>
  <c r="B31" i="94"/>
  <c r="B33" i="151"/>
  <c r="A34" i="151"/>
  <c r="B31" i="124"/>
  <c r="A32" i="124"/>
  <c r="A36" i="10"/>
  <c r="B35" i="10"/>
  <c r="B32" i="175"/>
  <c r="A33" i="175"/>
  <c r="A33" i="98"/>
  <c r="B32" i="98"/>
  <c r="B32" i="28"/>
  <c r="A33" i="28"/>
  <c r="B33" i="9"/>
  <c r="A34" i="9"/>
  <c r="B32" i="44"/>
  <c r="A33" i="44"/>
  <c r="B31" i="62"/>
  <c r="A32" i="62"/>
  <c r="B32" i="64"/>
  <c r="A33" i="64"/>
  <c r="A32" i="84"/>
  <c r="B31" i="84"/>
  <c r="B32" i="165"/>
  <c r="A33" i="165"/>
  <c r="B32" i="51"/>
  <c r="A33" i="51"/>
  <c r="B31" i="181"/>
  <c r="A32" i="181"/>
  <c r="B32" i="24"/>
  <c r="A33" i="24"/>
  <c r="B31" i="6"/>
  <c r="A32" i="6"/>
  <c r="B31" i="18"/>
  <c r="A32" i="18"/>
  <c r="B32" i="158"/>
  <c r="A33" i="158"/>
  <c r="B31" i="2"/>
  <c r="A32" i="2"/>
  <c r="B34" i="88"/>
  <c r="A35" i="88"/>
  <c r="B33" i="80"/>
  <c r="A34" i="80"/>
  <c r="B33" i="165" l="1"/>
  <c r="A34" i="165"/>
  <c r="A33" i="137"/>
  <c r="B32" i="137"/>
  <c r="B32" i="160"/>
  <c r="A33" i="160"/>
  <c r="A34" i="119"/>
  <c r="B33" i="119"/>
  <c r="B36" i="187"/>
  <c r="A37" i="187"/>
  <c r="A33" i="125"/>
  <c r="B32" i="125"/>
  <c r="B35" i="114"/>
  <c r="A36" i="114"/>
  <c r="A37" i="127"/>
  <c r="B36" i="127"/>
  <c r="B32" i="39"/>
  <c r="A33" i="39"/>
  <c r="B32" i="112"/>
  <c r="A33" i="112"/>
  <c r="A34" i="102"/>
  <c r="B33" i="102"/>
  <c r="B33" i="64"/>
  <c r="A34" i="64"/>
  <c r="A35" i="78"/>
  <c r="B34" i="78"/>
  <c r="A35" i="184"/>
  <c r="B34" i="184"/>
  <c r="B32" i="38"/>
  <c r="A33" i="38"/>
  <c r="A33" i="149"/>
  <c r="B32" i="149"/>
  <c r="B34" i="15"/>
  <c r="A35" i="15"/>
  <c r="A34" i="104"/>
  <c r="B33" i="104"/>
  <c r="B32" i="74"/>
  <c r="A33" i="74"/>
  <c r="B33" i="115"/>
  <c r="A34" i="115"/>
  <c r="B33" i="130"/>
  <c r="A34" i="130"/>
  <c r="B37" i="85"/>
  <c r="A38" i="85"/>
  <c r="B34" i="80"/>
  <c r="A35" i="80"/>
  <c r="B33" i="24"/>
  <c r="A34" i="24"/>
  <c r="B32" i="62"/>
  <c r="A33" i="62"/>
  <c r="B33" i="161"/>
  <c r="A34" i="161"/>
  <c r="B32" i="35"/>
  <c r="A33" i="35"/>
  <c r="B34" i="50"/>
  <c r="A35" i="50"/>
  <c r="B33" i="185"/>
  <c r="A34" i="185"/>
  <c r="B33" i="23"/>
  <c r="A34" i="23"/>
  <c r="B33" i="65"/>
  <c r="A34" i="65"/>
  <c r="B33" i="54"/>
  <c r="A34" i="54"/>
  <c r="B34" i="48"/>
  <c r="A35" i="48"/>
  <c r="B35" i="90"/>
  <c r="A36" i="90"/>
  <c r="B34" i="152"/>
  <c r="A35" i="152"/>
  <c r="B33" i="176"/>
  <c r="A34" i="176"/>
  <c r="B33" i="33"/>
  <c r="A34" i="33"/>
  <c r="B34" i="20"/>
  <c r="A35" i="20"/>
  <c r="A33" i="113"/>
  <c r="B32" i="113"/>
  <c r="A34" i="158"/>
  <c r="B33" i="158"/>
  <c r="A34" i="172"/>
  <c r="B33" i="172"/>
  <c r="B35" i="131"/>
  <c r="A36" i="131"/>
  <c r="B33" i="67"/>
  <c r="A34" i="67"/>
  <c r="A35" i="81"/>
  <c r="B34" i="81"/>
  <c r="B34" i="66"/>
  <c r="A35" i="66"/>
  <c r="A35" i="49"/>
  <c r="B34" i="49"/>
  <c r="A33" i="94"/>
  <c r="B32" i="94"/>
  <c r="B32" i="156"/>
  <c r="A33" i="156"/>
  <c r="A34" i="139"/>
  <c r="B33" i="139"/>
  <c r="A33" i="3"/>
  <c r="B32" i="3"/>
  <c r="B34" i="42"/>
  <c r="A35" i="42"/>
  <c r="A33" i="147"/>
  <c r="B32" i="147"/>
  <c r="B33" i="40"/>
  <c r="A34" i="40"/>
  <c r="B33" i="58"/>
  <c r="A34" i="58"/>
  <c r="A33" i="171"/>
  <c r="B32" i="171"/>
  <c r="B34" i="69"/>
  <c r="A35" i="69"/>
  <c r="B34" i="41"/>
  <c r="A35" i="41"/>
  <c r="A33" i="109"/>
  <c r="B32" i="109"/>
  <c r="B33" i="186"/>
  <c r="A34" i="186"/>
  <c r="B33" i="118"/>
  <c r="A34" i="118"/>
  <c r="B36" i="179"/>
  <c r="A37" i="179"/>
  <c r="A35" i="37"/>
  <c r="B34" i="37"/>
  <c r="A35" i="180"/>
  <c r="B34" i="180"/>
  <c r="A35" i="1"/>
  <c r="B34" i="1"/>
  <c r="B32" i="19"/>
  <c r="A33" i="19"/>
  <c r="B35" i="79"/>
  <c r="A36" i="79"/>
  <c r="B34" i="182"/>
  <c r="A35" i="182"/>
  <c r="B33" i="28"/>
  <c r="A34" i="28"/>
  <c r="B32" i="170"/>
  <c r="A33" i="170"/>
  <c r="B33" i="178"/>
  <c r="A34" i="178"/>
  <c r="B32" i="18"/>
  <c r="A33" i="18"/>
  <c r="A35" i="5"/>
  <c r="B34" i="5"/>
  <c r="A34" i="75"/>
  <c r="B33" i="75"/>
  <c r="A37" i="145"/>
  <c r="B36" i="145"/>
  <c r="B34" i="148"/>
  <c r="A35" i="148"/>
  <c r="A33" i="84"/>
  <c r="B32" i="84"/>
  <c r="A34" i="175"/>
  <c r="B33" i="175"/>
  <c r="A35" i="21"/>
  <c r="B34" i="21"/>
  <c r="A35" i="73"/>
  <c r="B34" i="73"/>
  <c r="B33" i="59"/>
  <c r="A34" i="59"/>
  <c r="B34" i="60"/>
  <c r="A35" i="60"/>
  <c r="B33" i="34"/>
  <c r="A34" i="34"/>
  <c r="B33" i="70"/>
  <c r="A34" i="70"/>
  <c r="B32" i="167"/>
  <c r="A33" i="167"/>
  <c r="A36" i="100"/>
  <c r="B35" i="100"/>
  <c r="A34" i="108"/>
  <c r="B33" i="108"/>
  <c r="B36" i="10"/>
  <c r="A37" i="10"/>
  <c r="B33" i="188"/>
  <c r="A34" i="188"/>
  <c r="A35" i="110"/>
  <c r="B34" i="110"/>
  <c r="A33" i="103"/>
  <c r="B32" i="103"/>
  <c r="B34" i="13"/>
  <c r="A35" i="13"/>
  <c r="B35" i="88"/>
  <c r="A36" i="88"/>
  <c r="B33" i="44"/>
  <c r="A34" i="44"/>
  <c r="B32" i="124"/>
  <c r="A33" i="124"/>
  <c r="B33" i="72"/>
  <c r="A34" i="72"/>
  <c r="B33" i="29"/>
  <c r="A34" i="29"/>
  <c r="A33" i="134"/>
  <c r="B32" i="134"/>
  <c r="B33" i="164"/>
  <c r="A34" i="164"/>
  <c r="B34" i="77"/>
  <c r="A35" i="77"/>
  <c r="B32" i="117"/>
  <c r="A33" i="117"/>
  <c r="A34" i="14"/>
  <c r="B33" i="14"/>
  <c r="B32" i="52"/>
  <c r="A33" i="52"/>
  <c r="B32" i="89"/>
  <c r="A33" i="89"/>
  <c r="B35" i="46"/>
  <c r="A36" i="46"/>
  <c r="A36" i="17"/>
  <c r="B35" i="17"/>
  <c r="B33" i="106"/>
  <c r="A34" i="106"/>
  <c r="B34" i="141"/>
  <c r="A35" i="141"/>
  <c r="B32" i="133"/>
  <c r="A33" i="133"/>
  <c r="B33" i="30"/>
  <c r="A34" i="30"/>
  <c r="B34" i="163"/>
  <c r="A35" i="163"/>
  <c r="B34" i="144"/>
  <c r="A35" i="144"/>
  <c r="A33" i="86"/>
  <c r="B32" i="86"/>
  <c r="B33" i="107"/>
  <c r="A34" i="107"/>
  <c r="A34" i="96"/>
  <c r="B33" i="96"/>
  <c r="A34" i="116"/>
  <c r="B33" i="116"/>
  <c r="A33" i="129"/>
  <c r="B32" i="129"/>
  <c r="B32" i="162"/>
  <c r="A33" i="162"/>
  <c r="A35" i="61"/>
  <c r="B34" i="61"/>
  <c r="B33" i="98"/>
  <c r="A34" i="98"/>
  <c r="B34" i="136"/>
  <c r="A35" i="136"/>
  <c r="B32" i="153"/>
  <c r="A33" i="153"/>
  <c r="B33" i="7"/>
  <c r="A34" i="7"/>
  <c r="A34" i="128"/>
  <c r="B33" i="128"/>
  <c r="B33" i="45"/>
  <c r="A34" i="45"/>
  <c r="B32" i="122"/>
  <c r="A33" i="122"/>
  <c r="B35" i="11"/>
  <c r="A36" i="11"/>
  <c r="A35" i="155"/>
  <c r="B34" i="155"/>
  <c r="B33" i="135"/>
  <c r="A34" i="135"/>
  <c r="B32" i="157"/>
  <c r="A33" i="157"/>
  <c r="A36" i="8"/>
  <c r="B35" i="8"/>
  <c r="A36" i="150"/>
  <c r="B35" i="150"/>
  <c r="B32" i="181"/>
  <c r="A33" i="181"/>
  <c r="B33" i="154"/>
  <c r="A34" i="154"/>
  <c r="B34" i="63"/>
  <c r="A35" i="63"/>
  <c r="A33" i="2"/>
  <c r="B32" i="2"/>
  <c r="B33" i="51"/>
  <c r="A34" i="51"/>
  <c r="A35" i="9"/>
  <c r="B34" i="9"/>
  <c r="A35" i="151"/>
  <c r="B34" i="151"/>
  <c r="A37" i="143"/>
  <c r="B36" i="143"/>
  <c r="A35" i="111"/>
  <c r="B34" i="111"/>
  <c r="B34" i="53"/>
  <c r="A35" i="53"/>
  <c r="B33" i="31"/>
  <c r="A34" i="31"/>
  <c r="B33" i="22"/>
  <c r="A34" i="22"/>
  <c r="B34" i="169"/>
  <c r="A35" i="169"/>
  <c r="B33" i="43"/>
  <c r="A34" i="43"/>
  <c r="A33" i="123"/>
  <c r="B32" i="123"/>
  <c r="B33" i="92"/>
  <c r="A34" i="92"/>
  <c r="B33" i="36"/>
  <c r="A34" i="36"/>
  <c r="B33" i="56"/>
  <c r="A34" i="56"/>
  <c r="B33" i="68"/>
  <c r="A34" i="68"/>
  <c r="A34" i="168"/>
  <c r="B33" i="168"/>
  <c r="B35" i="76"/>
  <c r="A36" i="76"/>
  <c r="A35" i="25"/>
  <c r="B34" i="25"/>
  <c r="A34" i="173"/>
  <c r="B33" i="173"/>
  <c r="A35" i="55"/>
  <c r="B34" i="55"/>
  <c r="A34" i="87"/>
  <c r="B33" i="87"/>
  <c r="B34" i="146"/>
  <c r="A35" i="146"/>
  <c r="A36" i="4"/>
  <c r="B35" i="4"/>
  <c r="B33" i="93"/>
  <c r="A34" i="93"/>
  <c r="A38" i="105"/>
  <c r="B37" i="105"/>
  <c r="A33" i="91"/>
  <c r="B32" i="91"/>
  <c r="A35" i="159"/>
  <c r="B34" i="159"/>
  <c r="A33" i="120"/>
  <c r="B32" i="120"/>
  <c r="A33" i="189"/>
  <c r="B32" i="189"/>
  <c r="A36" i="97"/>
  <c r="B35" i="97"/>
  <c r="A33" i="6"/>
  <c r="B32" i="6"/>
  <c r="A35" i="26"/>
  <c r="B34" i="26"/>
  <c r="B34" i="83"/>
  <c r="A35" i="83"/>
  <c r="A33" i="132"/>
  <c r="B32" i="132"/>
  <c r="B33" i="126"/>
  <c r="A34" i="126"/>
  <c r="B33" i="101"/>
  <c r="A34" i="101"/>
  <c r="A35" i="177"/>
  <c r="B34" i="177"/>
  <c r="B34" i="47"/>
  <c r="A35" i="47"/>
  <c r="A33" i="140"/>
  <c r="B32" i="140"/>
  <c r="B32" i="27"/>
  <c r="A33" i="27"/>
  <c r="B32" i="57"/>
  <c r="A33" i="57"/>
  <c r="B33" i="32"/>
  <c r="A34" i="32"/>
  <c r="B33" i="71"/>
  <c r="A34" i="71"/>
  <c r="B35" i="174"/>
  <c r="A36" i="174"/>
  <c r="A34" i="12"/>
  <c r="B33" i="12"/>
  <c r="B34" i="121"/>
  <c r="A35" i="121"/>
  <c r="A34" i="99"/>
  <c r="B33" i="99"/>
  <c r="B34" i="142"/>
  <c r="A35" i="142"/>
  <c r="B33" i="95"/>
  <c r="A34" i="95"/>
  <c r="B34" i="82"/>
  <c r="A35" i="82"/>
  <c r="B32" i="166"/>
  <c r="A33" i="166"/>
  <c r="A33" i="138"/>
  <c r="B32" i="138"/>
  <c r="B34" i="183"/>
  <c r="A35" i="183"/>
  <c r="B36" i="11" l="1"/>
  <c r="A37" i="11"/>
  <c r="A35" i="58"/>
  <c r="B34" i="58"/>
  <c r="B34" i="23"/>
  <c r="A35" i="23"/>
  <c r="B35" i="47"/>
  <c r="A36" i="47"/>
  <c r="B33" i="19"/>
  <c r="A34" i="19"/>
  <c r="A35" i="40"/>
  <c r="B34" i="40"/>
  <c r="A36" i="80"/>
  <c r="B35" i="80"/>
  <c r="A34" i="91"/>
  <c r="B33" i="91"/>
  <c r="B35" i="9"/>
  <c r="A36" i="9"/>
  <c r="B34" i="102"/>
  <c r="A35" i="102"/>
  <c r="A35" i="95"/>
  <c r="B34" i="95"/>
  <c r="B34" i="36"/>
  <c r="A35" i="36"/>
  <c r="B34" i="51"/>
  <c r="A35" i="51"/>
  <c r="B34" i="106"/>
  <c r="A35" i="106"/>
  <c r="B35" i="61"/>
  <c r="A36" i="61"/>
  <c r="B33" i="86"/>
  <c r="A34" i="86"/>
  <c r="A34" i="84"/>
  <c r="B33" i="84"/>
  <c r="B35" i="1"/>
  <c r="A36" i="1"/>
  <c r="B33" i="109"/>
  <c r="A34" i="109"/>
  <c r="A34" i="147"/>
  <c r="B33" i="147"/>
  <c r="B35" i="49"/>
  <c r="A36" i="49"/>
  <c r="B34" i="158"/>
  <c r="A35" i="158"/>
  <c r="A34" i="149"/>
  <c r="B33" i="149"/>
  <c r="B34" i="119"/>
  <c r="A35" i="119"/>
  <c r="B35" i="142"/>
  <c r="A36" i="142"/>
  <c r="B34" i="32"/>
  <c r="A35" i="32"/>
  <c r="A35" i="101"/>
  <c r="B34" i="101"/>
  <c r="A35" i="93"/>
  <c r="B34" i="93"/>
  <c r="A35" i="92"/>
  <c r="B34" i="92"/>
  <c r="B35" i="53"/>
  <c r="A36" i="53"/>
  <c r="A34" i="157"/>
  <c r="B33" i="157"/>
  <c r="B33" i="162"/>
  <c r="A34" i="162"/>
  <c r="B35" i="144"/>
  <c r="A36" i="144"/>
  <c r="A36" i="77"/>
  <c r="B35" i="77"/>
  <c r="B34" i="44"/>
  <c r="A35" i="44"/>
  <c r="A38" i="10"/>
  <c r="B37" i="10"/>
  <c r="A36" i="60"/>
  <c r="B35" i="60"/>
  <c r="B35" i="148"/>
  <c r="A36" i="148"/>
  <c r="B33" i="170"/>
  <c r="A34" i="170"/>
  <c r="B35" i="41"/>
  <c r="A36" i="41"/>
  <c r="A36" i="42"/>
  <c r="B35" i="42"/>
  <c r="A36" i="66"/>
  <c r="B35" i="66"/>
  <c r="A36" i="48"/>
  <c r="B35" i="48"/>
  <c r="B33" i="35"/>
  <c r="A34" i="35"/>
  <c r="B34" i="130"/>
  <c r="A35" i="130"/>
  <c r="B33" i="38"/>
  <c r="A34" i="38"/>
  <c r="B33" i="39"/>
  <c r="A34" i="39"/>
  <c r="B33" i="160"/>
  <c r="A34" i="160"/>
  <c r="B33" i="166"/>
  <c r="A34" i="166"/>
  <c r="A36" i="83"/>
  <c r="B35" i="83"/>
  <c r="A35" i="29"/>
  <c r="B34" i="29"/>
  <c r="A35" i="12"/>
  <c r="B34" i="12"/>
  <c r="B33" i="103"/>
  <c r="A34" i="103"/>
  <c r="A35" i="104"/>
  <c r="B34" i="104"/>
  <c r="B34" i="56"/>
  <c r="A35" i="56"/>
  <c r="B33" i="122"/>
  <c r="A34" i="122"/>
  <c r="B33" i="18"/>
  <c r="A34" i="18"/>
  <c r="B34" i="186"/>
  <c r="A35" i="186"/>
  <c r="A35" i="185"/>
  <c r="B34" i="185"/>
  <c r="B35" i="26"/>
  <c r="A36" i="26"/>
  <c r="B34" i="14"/>
  <c r="A35" i="14"/>
  <c r="A35" i="172"/>
  <c r="B34" i="172"/>
  <c r="B34" i="71"/>
  <c r="A35" i="71"/>
  <c r="A35" i="178"/>
  <c r="B34" i="178"/>
  <c r="A37" i="90"/>
  <c r="B36" i="90"/>
  <c r="B33" i="112"/>
  <c r="A34" i="112"/>
  <c r="A37" i="97"/>
  <c r="B36" i="97"/>
  <c r="B34" i="128"/>
  <c r="A35" i="128"/>
  <c r="A36" i="180"/>
  <c r="B35" i="180"/>
  <c r="B35" i="183"/>
  <c r="A36" i="183"/>
  <c r="B33" i="57"/>
  <c r="A34" i="57"/>
  <c r="B34" i="126"/>
  <c r="A35" i="126"/>
  <c r="A37" i="76"/>
  <c r="B36" i="76"/>
  <c r="A36" i="63"/>
  <c r="B35" i="63"/>
  <c r="B34" i="135"/>
  <c r="A35" i="135"/>
  <c r="B34" i="7"/>
  <c r="A35" i="7"/>
  <c r="A36" i="163"/>
  <c r="B35" i="163"/>
  <c r="B36" i="46"/>
  <c r="A37" i="46"/>
  <c r="A35" i="164"/>
  <c r="B34" i="164"/>
  <c r="A37" i="88"/>
  <c r="B36" i="88"/>
  <c r="B34" i="59"/>
  <c r="A35" i="59"/>
  <c r="A35" i="28"/>
  <c r="B34" i="28"/>
  <c r="A36" i="69"/>
  <c r="B35" i="69"/>
  <c r="A36" i="20"/>
  <c r="B35" i="20"/>
  <c r="B34" i="54"/>
  <c r="A35" i="54"/>
  <c r="A35" i="161"/>
  <c r="B34" i="161"/>
  <c r="B34" i="115"/>
  <c r="A35" i="115"/>
  <c r="B35" i="169"/>
  <c r="A36" i="169"/>
  <c r="B34" i="118"/>
  <c r="A35" i="118"/>
  <c r="B34" i="24"/>
  <c r="A35" i="24"/>
  <c r="A36" i="159"/>
  <c r="B35" i="159"/>
  <c r="A36" i="151"/>
  <c r="B35" i="151"/>
  <c r="A36" i="15"/>
  <c r="B35" i="15"/>
  <c r="B35" i="55"/>
  <c r="A36" i="55"/>
  <c r="B36" i="150"/>
  <c r="A37" i="150"/>
  <c r="B34" i="188"/>
  <c r="A35" i="188"/>
  <c r="B35" i="50"/>
  <c r="A36" i="50"/>
  <c r="A37" i="8"/>
  <c r="B36" i="8"/>
  <c r="B35" i="25"/>
  <c r="A36" i="25"/>
  <c r="B33" i="2"/>
  <c r="A34" i="2"/>
  <c r="A34" i="113"/>
  <c r="B33" i="113"/>
  <c r="B34" i="99"/>
  <c r="A35" i="99"/>
  <c r="B33" i="189"/>
  <c r="A34" i="189"/>
  <c r="A37" i="4"/>
  <c r="B36" i="4"/>
  <c r="B33" i="123"/>
  <c r="A34" i="123"/>
  <c r="A36" i="111"/>
  <c r="B35" i="111"/>
  <c r="B33" i="129"/>
  <c r="A34" i="129"/>
  <c r="B34" i="108"/>
  <c r="A35" i="108"/>
  <c r="B37" i="145"/>
  <c r="A38" i="145"/>
  <c r="B35" i="37"/>
  <c r="A36" i="37"/>
  <c r="B33" i="3"/>
  <c r="A34" i="3"/>
  <c r="B35" i="81"/>
  <c r="A36" i="81"/>
  <c r="B35" i="184"/>
  <c r="A36" i="184"/>
  <c r="A38" i="127"/>
  <c r="B37" i="127"/>
  <c r="B33" i="137"/>
  <c r="A34" i="137"/>
  <c r="A34" i="181"/>
  <c r="B33" i="181"/>
  <c r="B35" i="136"/>
  <c r="A36" i="136"/>
  <c r="A34" i="133"/>
  <c r="B33" i="133"/>
  <c r="B33" i="52"/>
  <c r="A34" i="52"/>
  <c r="B33" i="167"/>
  <c r="A34" i="167"/>
  <c r="A37" i="79"/>
  <c r="B36" i="79"/>
  <c r="A34" i="156"/>
  <c r="B33" i="156"/>
  <c r="A37" i="131"/>
  <c r="B36" i="131"/>
  <c r="A35" i="176"/>
  <c r="B34" i="176"/>
  <c r="A35" i="64"/>
  <c r="B34" i="64"/>
  <c r="B35" i="21"/>
  <c r="A36" i="21"/>
  <c r="B35" i="5"/>
  <c r="A36" i="5"/>
  <c r="B33" i="125"/>
  <c r="A34" i="125"/>
  <c r="B36" i="174"/>
  <c r="A37" i="174"/>
  <c r="A35" i="107"/>
  <c r="B34" i="107"/>
  <c r="B34" i="72"/>
  <c r="A35" i="72"/>
  <c r="A36" i="152"/>
  <c r="B35" i="152"/>
  <c r="B37" i="187"/>
  <c r="A38" i="187"/>
  <c r="B34" i="175"/>
  <c r="A35" i="175"/>
  <c r="B33" i="94"/>
  <c r="A34" i="94"/>
  <c r="A35" i="31"/>
  <c r="B34" i="31"/>
  <c r="B34" i="45"/>
  <c r="A35" i="45"/>
  <c r="B33" i="117"/>
  <c r="A34" i="117"/>
  <c r="A35" i="34"/>
  <c r="B34" i="34"/>
  <c r="A39" i="85"/>
  <c r="B39" i="85" s="1"/>
  <c r="B38" i="85"/>
  <c r="B33" i="6"/>
  <c r="A34" i="6"/>
  <c r="B34" i="173"/>
  <c r="A35" i="173"/>
  <c r="B35" i="121"/>
  <c r="A36" i="121"/>
  <c r="B33" i="27"/>
  <c r="A34" i="27"/>
  <c r="B35" i="146"/>
  <c r="A36" i="146"/>
  <c r="A35" i="43"/>
  <c r="B34" i="43"/>
  <c r="B34" i="154"/>
  <c r="A35" i="154"/>
  <c r="B33" i="153"/>
  <c r="A34" i="153"/>
  <c r="B34" i="30"/>
  <c r="A35" i="30"/>
  <c r="B33" i="89"/>
  <c r="A34" i="89"/>
  <c r="B35" i="13"/>
  <c r="A36" i="13"/>
  <c r="A36" i="182"/>
  <c r="B35" i="182"/>
  <c r="B37" i="179"/>
  <c r="A38" i="179"/>
  <c r="A35" i="67"/>
  <c r="B34" i="67"/>
  <c r="B34" i="33"/>
  <c r="A35" i="33"/>
  <c r="B34" i="65"/>
  <c r="A35" i="65"/>
  <c r="B33" i="62"/>
  <c r="A34" i="62"/>
  <c r="B33" i="74"/>
  <c r="A34" i="74"/>
  <c r="A37" i="114"/>
  <c r="B36" i="114"/>
  <c r="A35" i="165"/>
  <c r="B34" i="165"/>
  <c r="B34" i="68"/>
  <c r="A35" i="68"/>
  <c r="A34" i="140"/>
  <c r="B33" i="140"/>
  <c r="A35" i="87"/>
  <c r="B34" i="87"/>
  <c r="A35" i="96"/>
  <c r="B34" i="96"/>
  <c r="B35" i="82"/>
  <c r="A36" i="82"/>
  <c r="B34" i="22"/>
  <c r="A35" i="22"/>
  <c r="B34" i="98"/>
  <c r="A35" i="98"/>
  <c r="B35" i="141"/>
  <c r="A36" i="141"/>
  <c r="A35" i="70"/>
  <c r="B34" i="70"/>
  <c r="A36" i="110"/>
  <c r="B35" i="110"/>
  <c r="A34" i="124"/>
  <c r="B33" i="124"/>
  <c r="A36" i="177"/>
  <c r="B35" i="177"/>
  <c r="B38" i="105"/>
  <c r="A39" i="105"/>
  <c r="B39" i="105" s="1"/>
  <c r="B36" i="17"/>
  <c r="A37" i="17"/>
  <c r="B33" i="138"/>
  <c r="A34" i="138"/>
  <c r="B33" i="132"/>
  <c r="A34" i="132"/>
  <c r="B33" i="120"/>
  <c r="A34" i="120"/>
  <c r="A35" i="168"/>
  <c r="B34" i="168"/>
  <c r="B37" i="143"/>
  <c r="A38" i="143"/>
  <c r="A36" i="155"/>
  <c r="B35" i="155"/>
  <c r="B34" i="116"/>
  <c r="A35" i="116"/>
  <c r="B33" i="134"/>
  <c r="A34" i="134"/>
  <c r="A37" i="100"/>
  <c r="B36" i="100"/>
  <c r="B35" i="73"/>
  <c r="A36" i="73"/>
  <c r="A35" i="75"/>
  <c r="B34" i="75"/>
  <c r="A34" i="171"/>
  <c r="B33" i="171"/>
  <c r="B34" i="139"/>
  <c r="A35" i="139"/>
  <c r="B35" i="78"/>
  <c r="A36" i="78"/>
  <c r="A36" i="99" l="1"/>
  <c r="B35" i="99"/>
  <c r="A37" i="1"/>
  <c r="B36" i="1"/>
  <c r="B36" i="66"/>
  <c r="A37" i="66"/>
  <c r="A39" i="10"/>
  <c r="B39" i="10" s="1"/>
  <c r="B38" i="10"/>
  <c r="A36" i="45"/>
  <c r="B35" i="45"/>
  <c r="B34" i="113"/>
  <c r="A35" i="113"/>
  <c r="B36" i="73"/>
  <c r="A37" i="73"/>
  <c r="A36" i="22"/>
  <c r="B35" i="22"/>
  <c r="B35" i="173"/>
  <c r="A36" i="173"/>
  <c r="B34" i="38"/>
  <c r="A35" i="38"/>
  <c r="B34" i="86"/>
  <c r="A35" i="86"/>
  <c r="B35" i="67"/>
  <c r="A36" i="67"/>
  <c r="A36" i="176"/>
  <c r="B35" i="176"/>
  <c r="B35" i="71"/>
  <c r="A36" i="71"/>
  <c r="B35" i="130"/>
  <c r="A36" i="130"/>
  <c r="A35" i="170"/>
  <c r="B34" i="170"/>
  <c r="A37" i="144"/>
  <c r="B36" i="144"/>
  <c r="B35" i="23"/>
  <c r="A36" i="23"/>
  <c r="A38" i="100"/>
  <c r="B37" i="100"/>
  <c r="B34" i="124"/>
  <c r="A35" i="124"/>
  <c r="B37" i="114"/>
  <c r="A38" i="114"/>
  <c r="B37" i="131"/>
  <c r="A38" i="131"/>
  <c r="A37" i="15"/>
  <c r="B36" i="15"/>
  <c r="B36" i="180"/>
  <c r="A37" i="180"/>
  <c r="B35" i="29"/>
  <c r="A36" i="29"/>
  <c r="A36" i="101"/>
  <c r="B35" i="101"/>
  <c r="A37" i="141"/>
  <c r="B36" i="141"/>
  <c r="B34" i="89"/>
  <c r="A35" i="89"/>
  <c r="B34" i="27"/>
  <c r="A35" i="27"/>
  <c r="B36" i="21"/>
  <c r="A37" i="21"/>
  <c r="A36" i="108"/>
  <c r="B35" i="108"/>
  <c r="A36" i="24"/>
  <c r="B35" i="24"/>
  <c r="B34" i="112"/>
  <c r="A35" i="112"/>
  <c r="A35" i="160"/>
  <c r="B34" i="160"/>
  <c r="B36" i="155"/>
  <c r="A37" i="155"/>
  <c r="B36" i="20"/>
  <c r="A37" i="20"/>
  <c r="B34" i="129"/>
  <c r="A35" i="129"/>
  <c r="B34" i="103"/>
  <c r="A35" i="103"/>
  <c r="A35" i="19"/>
  <c r="B34" i="19"/>
  <c r="B35" i="75"/>
  <c r="A36" i="75"/>
  <c r="A36" i="185"/>
  <c r="B35" i="185"/>
  <c r="B36" i="42"/>
  <c r="A37" i="42"/>
  <c r="A35" i="84"/>
  <c r="B34" i="84"/>
  <c r="B34" i="153"/>
  <c r="A35" i="153"/>
  <c r="B36" i="81"/>
  <c r="A37" i="81"/>
  <c r="B36" i="169"/>
  <c r="A37" i="169"/>
  <c r="A36" i="7"/>
  <c r="B35" i="7"/>
  <c r="B36" i="47"/>
  <c r="A37" i="47"/>
  <c r="B36" i="177"/>
  <c r="A37" i="177"/>
  <c r="A37" i="82"/>
  <c r="B36" i="82"/>
  <c r="A36" i="154"/>
  <c r="B35" i="154"/>
  <c r="B37" i="174"/>
  <c r="A38" i="174"/>
  <c r="B34" i="123"/>
  <c r="A35" i="123"/>
  <c r="A37" i="9"/>
  <c r="B36" i="9"/>
  <c r="B36" i="78"/>
  <c r="A37" i="78"/>
  <c r="B34" i="74"/>
  <c r="A35" i="74"/>
  <c r="B35" i="175"/>
  <c r="A36" i="175"/>
  <c r="B34" i="125"/>
  <c r="A35" i="125"/>
  <c r="B36" i="37"/>
  <c r="A37" i="37"/>
  <c r="B35" i="128"/>
  <c r="A36" i="128"/>
  <c r="B34" i="122"/>
  <c r="A35" i="122"/>
  <c r="B34" i="35"/>
  <c r="A35" i="35"/>
  <c r="A37" i="148"/>
  <c r="B36" i="148"/>
  <c r="A35" i="162"/>
  <c r="B34" i="162"/>
  <c r="B35" i="32"/>
  <c r="A36" i="32"/>
  <c r="A36" i="106"/>
  <c r="B35" i="106"/>
  <c r="B35" i="65"/>
  <c r="A36" i="65"/>
  <c r="B34" i="167"/>
  <c r="A35" i="167"/>
  <c r="B35" i="119"/>
  <c r="A36" i="119"/>
  <c r="B36" i="152"/>
  <c r="A37" i="152"/>
  <c r="B38" i="127"/>
  <c r="A39" i="127"/>
  <c r="B39" i="127" s="1"/>
  <c r="B35" i="68"/>
  <c r="A36" i="68"/>
  <c r="A36" i="30"/>
  <c r="B35" i="30"/>
  <c r="B36" i="121"/>
  <c r="A37" i="121"/>
  <c r="A35" i="52"/>
  <c r="B34" i="52"/>
  <c r="B36" i="184"/>
  <c r="A37" i="184"/>
  <c r="B37" i="150"/>
  <c r="A38" i="150"/>
  <c r="B35" i="118"/>
  <c r="A36" i="118"/>
  <c r="B34" i="57"/>
  <c r="A35" i="57"/>
  <c r="B35" i="64"/>
  <c r="A36" i="64"/>
  <c r="B36" i="69"/>
  <c r="A37" i="69"/>
  <c r="B36" i="163"/>
  <c r="A37" i="163"/>
  <c r="A38" i="90"/>
  <c r="B37" i="90"/>
  <c r="B34" i="149"/>
  <c r="A35" i="149"/>
  <c r="A37" i="183"/>
  <c r="B36" i="183"/>
  <c r="A36" i="186"/>
  <c r="B35" i="186"/>
  <c r="B36" i="41"/>
  <c r="A37" i="41"/>
  <c r="A36" i="102"/>
  <c r="B35" i="102"/>
  <c r="A36" i="107"/>
  <c r="B35" i="107"/>
  <c r="B35" i="28"/>
  <c r="A36" i="28"/>
  <c r="A36" i="178"/>
  <c r="B35" i="178"/>
  <c r="B35" i="135"/>
  <c r="A36" i="135"/>
  <c r="B36" i="61"/>
  <c r="A37" i="61"/>
  <c r="B36" i="110"/>
  <c r="A37" i="110"/>
  <c r="A36" i="96"/>
  <c r="B35" i="96"/>
  <c r="B36" i="182"/>
  <c r="A37" i="182"/>
  <c r="B35" i="43"/>
  <c r="A36" i="43"/>
  <c r="A35" i="156"/>
  <c r="B34" i="156"/>
  <c r="A35" i="181"/>
  <c r="B34" i="181"/>
  <c r="B37" i="4"/>
  <c r="A38" i="4"/>
  <c r="B37" i="8"/>
  <c r="A38" i="8"/>
  <c r="B36" i="151"/>
  <c r="A37" i="151"/>
  <c r="B35" i="161"/>
  <c r="A36" i="161"/>
  <c r="B37" i="88"/>
  <c r="A38" i="88"/>
  <c r="B36" i="63"/>
  <c r="A37" i="63"/>
  <c r="B35" i="172"/>
  <c r="A36" i="172"/>
  <c r="B36" i="83"/>
  <c r="A37" i="83"/>
  <c r="B34" i="147"/>
  <c r="A35" i="147"/>
  <c r="A35" i="91"/>
  <c r="B34" i="91"/>
  <c r="B35" i="58"/>
  <c r="A36" i="58"/>
  <c r="A38" i="17"/>
  <c r="B37" i="17"/>
  <c r="A36" i="188"/>
  <c r="B35" i="188"/>
  <c r="B37" i="46"/>
  <c r="A38" i="46"/>
  <c r="A36" i="36"/>
  <c r="B35" i="36"/>
  <c r="B34" i="171"/>
  <c r="A35" i="171"/>
  <c r="B34" i="140"/>
  <c r="A35" i="140"/>
  <c r="B35" i="40"/>
  <c r="A36" i="40"/>
  <c r="B38" i="143"/>
  <c r="A39" i="143"/>
  <c r="B39" i="143" s="1"/>
  <c r="B35" i="33"/>
  <c r="A36" i="33"/>
  <c r="A36" i="72"/>
  <c r="B35" i="72"/>
  <c r="B35" i="44"/>
  <c r="A36" i="44"/>
  <c r="A36" i="92"/>
  <c r="B35" i="92"/>
  <c r="B34" i="2"/>
  <c r="A35" i="2"/>
  <c r="A36" i="158"/>
  <c r="B35" i="158"/>
  <c r="B35" i="12"/>
  <c r="A36" i="12"/>
  <c r="B36" i="77"/>
  <c r="A37" i="77"/>
  <c r="B34" i="120"/>
  <c r="A35" i="120"/>
  <c r="B38" i="179"/>
  <c r="A39" i="179"/>
  <c r="B39" i="179" s="1"/>
  <c r="B34" i="94"/>
  <c r="A35" i="94"/>
  <c r="B34" i="3"/>
  <c r="A35" i="3"/>
  <c r="B35" i="115"/>
  <c r="A36" i="115"/>
  <c r="B34" i="134"/>
  <c r="A35" i="134"/>
  <c r="B34" i="132"/>
  <c r="A35" i="132"/>
  <c r="B35" i="139"/>
  <c r="A36" i="139"/>
  <c r="B35" i="116"/>
  <c r="A36" i="116"/>
  <c r="A35" i="138"/>
  <c r="B34" i="138"/>
  <c r="B34" i="62"/>
  <c r="A35" i="62"/>
  <c r="A37" i="13"/>
  <c r="B36" i="13"/>
  <c r="A37" i="146"/>
  <c r="B36" i="146"/>
  <c r="A39" i="187"/>
  <c r="B39" i="187" s="1"/>
  <c r="B38" i="187"/>
  <c r="A37" i="5"/>
  <c r="B36" i="5"/>
  <c r="A35" i="137"/>
  <c r="B34" i="137"/>
  <c r="B38" i="145"/>
  <c r="A39" i="145"/>
  <c r="B39" i="145" s="1"/>
  <c r="B34" i="189"/>
  <c r="A35" i="189"/>
  <c r="B36" i="50"/>
  <c r="A37" i="50"/>
  <c r="A36" i="54"/>
  <c r="B35" i="54"/>
  <c r="A36" i="14"/>
  <c r="B35" i="14"/>
  <c r="B35" i="56"/>
  <c r="A36" i="56"/>
  <c r="B34" i="166"/>
  <c r="A35" i="166"/>
  <c r="A37" i="142"/>
  <c r="B36" i="142"/>
  <c r="B34" i="109"/>
  <c r="A35" i="109"/>
  <c r="A36" i="51"/>
  <c r="B35" i="51"/>
  <c r="A38" i="11"/>
  <c r="B37" i="11"/>
  <c r="B34" i="117"/>
  <c r="A35" i="117"/>
  <c r="B35" i="126"/>
  <c r="A36" i="126"/>
  <c r="B36" i="26"/>
  <c r="A37" i="26"/>
  <c r="B36" i="53"/>
  <c r="A37" i="53"/>
  <c r="A36" i="104"/>
  <c r="B35" i="104"/>
  <c r="A36" i="98"/>
  <c r="B35" i="98"/>
  <c r="B34" i="39"/>
  <c r="A35" i="39"/>
  <c r="A36" i="95"/>
  <c r="B35" i="95"/>
  <c r="B36" i="55"/>
  <c r="A37" i="55"/>
  <c r="B35" i="168"/>
  <c r="A36" i="168"/>
  <c r="B35" i="165"/>
  <c r="A36" i="165"/>
  <c r="B35" i="31"/>
  <c r="A36" i="31"/>
  <c r="B34" i="133"/>
  <c r="A35" i="133"/>
  <c r="B36" i="111"/>
  <c r="A37" i="111"/>
  <c r="A36" i="93"/>
  <c r="B35" i="93"/>
  <c r="B34" i="6"/>
  <c r="A35" i="6"/>
  <c r="A37" i="136"/>
  <c r="B36" i="136"/>
  <c r="B36" i="25"/>
  <c r="A37" i="25"/>
  <c r="B35" i="59"/>
  <c r="A36" i="59"/>
  <c r="B34" i="18"/>
  <c r="A35" i="18"/>
  <c r="B36" i="49"/>
  <c r="A37" i="49"/>
  <c r="B35" i="70"/>
  <c r="A36" i="70"/>
  <c r="B35" i="87"/>
  <c r="A36" i="87"/>
  <c r="B35" i="34"/>
  <c r="A36" i="34"/>
  <c r="A38" i="79"/>
  <c r="B37" i="79"/>
  <c r="B36" i="159"/>
  <c r="A37" i="159"/>
  <c r="B35" i="164"/>
  <c r="A36" i="164"/>
  <c r="A38" i="76"/>
  <c r="B37" i="76"/>
  <c r="A38" i="97"/>
  <c r="B37" i="97"/>
  <c r="B36" i="48"/>
  <c r="A37" i="48"/>
  <c r="B36" i="60"/>
  <c r="A37" i="60"/>
  <c r="B34" i="157"/>
  <c r="A35" i="157"/>
  <c r="B36" i="80"/>
  <c r="A37" i="80"/>
  <c r="B37" i="49" l="1"/>
  <c r="A38" i="49"/>
  <c r="B37" i="26"/>
  <c r="A38" i="26"/>
  <c r="B37" i="77"/>
  <c r="A38" i="77"/>
  <c r="A38" i="180"/>
  <c r="B37" i="180"/>
  <c r="A37" i="93"/>
  <c r="B36" i="93"/>
  <c r="B36" i="36"/>
  <c r="A37" i="36"/>
  <c r="B36" i="126"/>
  <c r="A37" i="126"/>
  <c r="B36" i="12"/>
  <c r="A37" i="12"/>
  <c r="A37" i="96"/>
  <c r="B36" i="96"/>
  <c r="B36" i="59"/>
  <c r="A37" i="59"/>
  <c r="B35" i="117"/>
  <c r="A36" i="117"/>
  <c r="B36" i="172"/>
  <c r="A37" i="172"/>
  <c r="B38" i="4"/>
  <c r="A39" i="4"/>
  <c r="B39" i="4" s="1"/>
  <c r="B37" i="184"/>
  <c r="A38" i="184"/>
  <c r="A39" i="174"/>
  <c r="B39" i="174" s="1"/>
  <c r="B38" i="174"/>
  <c r="B35" i="162"/>
  <c r="A36" i="162"/>
  <c r="A36" i="160"/>
  <c r="B35" i="160"/>
  <c r="B35" i="170"/>
  <c r="A36" i="170"/>
  <c r="B37" i="48"/>
  <c r="A38" i="48"/>
  <c r="B36" i="34"/>
  <c r="A37" i="34"/>
  <c r="B37" i="25"/>
  <c r="A38" i="25"/>
  <c r="B36" i="31"/>
  <c r="A37" i="31"/>
  <c r="B36" i="116"/>
  <c r="A37" i="116"/>
  <c r="A36" i="94"/>
  <c r="B35" i="94"/>
  <c r="B35" i="2"/>
  <c r="A36" i="2"/>
  <c r="B36" i="40"/>
  <c r="A37" i="40"/>
  <c r="B37" i="63"/>
  <c r="A38" i="63"/>
  <c r="B37" i="61"/>
  <c r="A38" i="61"/>
  <c r="B37" i="41"/>
  <c r="A38" i="41"/>
  <c r="B37" i="69"/>
  <c r="A38" i="69"/>
  <c r="A37" i="119"/>
  <c r="B36" i="119"/>
  <c r="B36" i="175"/>
  <c r="A37" i="175"/>
  <c r="B37" i="81"/>
  <c r="A38" i="81"/>
  <c r="A36" i="112"/>
  <c r="B35" i="112"/>
  <c r="B38" i="114"/>
  <c r="A39" i="114"/>
  <c r="B39" i="114" s="1"/>
  <c r="B36" i="130"/>
  <c r="A37" i="130"/>
  <c r="A37" i="173"/>
  <c r="B36" i="173"/>
  <c r="B37" i="66"/>
  <c r="A38" i="66"/>
  <c r="A36" i="189"/>
  <c r="B35" i="189"/>
  <c r="B35" i="134"/>
  <c r="A36" i="134"/>
  <c r="A38" i="151"/>
  <c r="B37" i="151"/>
  <c r="B36" i="28"/>
  <c r="A37" i="28"/>
  <c r="B36" i="68"/>
  <c r="A37" i="68"/>
  <c r="B37" i="47"/>
  <c r="A38" i="47"/>
  <c r="B37" i="21"/>
  <c r="A38" i="21"/>
  <c r="A36" i="113"/>
  <c r="B35" i="113"/>
  <c r="A36" i="157"/>
  <c r="B35" i="157"/>
  <c r="A38" i="111"/>
  <c r="B37" i="111"/>
  <c r="B35" i="62"/>
  <c r="A36" i="62"/>
  <c r="A36" i="39"/>
  <c r="B35" i="39"/>
  <c r="B37" i="163"/>
  <c r="A38" i="163"/>
  <c r="B35" i="38"/>
  <c r="A36" i="38"/>
  <c r="A36" i="137"/>
  <c r="B35" i="137"/>
  <c r="A36" i="181"/>
  <c r="B35" i="181"/>
  <c r="B36" i="154"/>
  <c r="A37" i="154"/>
  <c r="B37" i="141"/>
  <c r="A38" i="141"/>
  <c r="B36" i="87"/>
  <c r="A37" i="87"/>
  <c r="B36" i="165"/>
  <c r="A37" i="165"/>
  <c r="A37" i="139"/>
  <c r="B36" i="139"/>
  <c r="A36" i="140"/>
  <c r="B35" i="140"/>
  <c r="B36" i="58"/>
  <c r="A37" i="58"/>
  <c r="A39" i="88"/>
  <c r="B39" i="88" s="1"/>
  <c r="B38" i="88"/>
  <c r="B36" i="135"/>
  <c r="A37" i="135"/>
  <c r="B36" i="64"/>
  <c r="A37" i="64"/>
  <c r="B37" i="121"/>
  <c r="A38" i="121"/>
  <c r="B35" i="167"/>
  <c r="A36" i="167"/>
  <c r="B35" i="35"/>
  <c r="A36" i="35"/>
  <c r="B35" i="74"/>
  <c r="A36" i="74"/>
  <c r="A36" i="153"/>
  <c r="B35" i="153"/>
  <c r="A36" i="103"/>
  <c r="B35" i="103"/>
  <c r="B35" i="124"/>
  <c r="A36" i="124"/>
  <c r="B36" i="71"/>
  <c r="A37" i="71"/>
  <c r="B37" i="80"/>
  <c r="A38" i="80"/>
  <c r="B37" i="55"/>
  <c r="A38" i="55"/>
  <c r="B37" i="182"/>
  <c r="A38" i="182"/>
  <c r="B36" i="118"/>
  <c r="A37" i="118"/>
  <c r="B36" i="128"/>
  <c r="A37" i="128"/>
  <c r="B36" i="67"/>
  <c r="A37" i="67"/>
  <c r="B37" i="142"/>
  <c r="A38" i="142"/>
  <c r="A38" i="13"/>
  <c r="B37" i="13"/>
  <c r="B36" i="72"/>
  <c r="A37" i="72"/>
  <c r="B37" i="159"/>
  <c r="A38" i="159"/>
  <c r="A36" i="18"/>
  <c r="B35" i="18"/>
  <c r="B35" i="166"/>
  <c r="A36" i="166"/>
  <c r="B36" i="33"/>
  <c r="A37" i="33"/>
  <c r="A39" i="46"/>
  <c r="B39" i="46" s="1"/>
  <c r="B38" i="46"/>
  <c r="B37" i="83"/>
  <c r="A38" i="83"/>
  <c r="B38" i="8"/>
  <c r="A39" i="8"/>
  <c r="B39" i="8" s="1"/>
  <c r="A36" i="27"/>
  <c r="B35" i="27"/>
  <c r="A37" i="95"/>
  <c r="B36" i="95"/>
  <c r="A37" i="107"/>
  <c r="B36" i="107"/>
  <c r="B38" i="90"/>
  <c r="A39" i="90"/>
  <c r="B39" i="90" s="1"/>
  <c r="A37" i="185"/>
  <c r="B36" i="185"/>
  <c r="B37" i="144"/>
  <c r="A38" i="144"/>
  <c r="B37" i="60"/>
  <c r="A38" i="60"/>
  <c r="A36" i="3"/>
  <c r="B35" i="3"/>
  <c r="B36" i="75"/>
  <c r="A37" i="75"/>
  <c r="A36" i="89"/>
  <c r="B35" i="89"/>
  <c r="A37" i="14"/>
  <c r="B36" i="14"/>
  <c r="A36" i="19"/>
  <c r="B35" i="19"/>
  <c r="B38" i="97"/>
  <c r="A39" i="97"/>
  <c r="B39" i="97" s="1"/>
  <c r="A37" i="104"/>
  <c r="B36" i="104"/>
  <c r="B36" i="51"/>
  <c r="A37" i="51"/>
  <c r="B36" i="54"/>
  <c r="A37" i="54"/>
  <c r="B36" i="92"/>
  <c r="A37" i="92"/>
  <c r="A36" i="156"/>
  <c r="B35" i="156"/>
  <c r="B36" i="186"/>
  <c r="A37" i="186"/>
  <c r="B37" i="82"/>
  <c r="A38" i="82"/>
  <c r="B36" i="24"/>
  <c r="A37" i="24"/>
  <c r="A37" i="101"/>
  <c r="B36" i="101"/>
  <c r="B36" i="22"/>
  <c r="A37" i="22"/>
  <c r="B37" i="1"/>
  <c r="A38" i="1"/>
  <c r="B36" i="164"/>
  <c r="A37" i="164"/>
  <c r="B35" i="147"/>
  <c r="A36" i="147"/>
  <c r="B35" i="149"/>
  <c r="A36" i="149"/>
  <c r="B37" i="20"/>
  <c r="A38" i="20"/>
  <c r="A37" i="106"/>
  <c r="B36" i="106"/>
  <c r="A37" i="7"/>
  <c r="B36" i="7"/>
  <c r="A38" i="15"/>
  <c r="B37" i="15"/>
  <c r="B35" i="125"/>
  <c r="A36" i="125"/>
  <c r="B38" i="79"/>
  <c r="A39" i="79"/>
  <c r="B39" i="79" s="1"/>
  <c r="B38" i="11"/>
  <c r="A39" i="11"/>
  <c r="B39" i="11" s="1"/>
  <c r="B37" i="136"/>
  <c r="A38" i="136"/>
  <c r="B36" i="70"/>
  <c r="A37" i="70"/>
  <c r="B35" i="6"/>
  <c r="A36" i="6"/>
  <c r="A37" i="168"/>
  <c r="B36" i="168"/>
  <c r="B37" i="53"/>
  <c r="A38" i="53"/>
  <c r="A36" i="109"/>
  <c r="B35" i="109"/>
  <c r="B37" i="50"/>
  <c r="A38" i="50"/>
  <c r="B35" i="132"/>
  <c r="A36" i="132"/>
  <c r="B35" i="120"/>
  <c r="A36" i="120"/>
  <c r="B36" i="44"/>
  <c r="A37" i="44"/>
  <c r="B35" i="171"/>
  <c r="A36" i="171"/>
  <c r="B36" i="161"/>
  <c r="A37" i="161"/>
  <c r="B36" i="43"/>
  <c r="A37" i="43"/>
  <c r="A36" i="57"/>
  <c r="B35" i="57"/>
  <c r="B36" i="65"/>
  <c r="A37" i="65"/>
  <c r="B35" i="122"/>
  <c r="A36" i="122"/>
  <c r="B37" i="78"/>
  <c r="A38" i="78"/>
  <c r="A38" i="177"/>
  <c r="B37" i="177"/>
  <c r="B35" i="129"/>
  <c r="A36" i="129"/>
  <c r="B36" i="29"/>
  <c r="A37" i="29"/>
  <c r="B37" i="73"/>
  <c r="A38" i="73"/>
  <c r="B37" i="42"/>
  <c r="A38" i="42"/>
  <c r="B36" i="23"/>
  <c r="A37" i="23"/>
  <c r="A38" i="9"/>
  <c r="B37" i="9"/>
  <c r="A37" i="115"/>
  <c r="B36" i="115"/>
  <c r="A39" i="150"/>
  <c r="B39" i="150" s="1"/>
  <c r="B38" i="150"/>
  <c r="B36" i="32"/>
  <c r="A37" i="32"/>
  <c r="B37" i="37"/>
  <c r="A38" i="37"/>
  <c r="B35" i="123"/>
  <c r="A36" i="123"/>
  <c r="B37" i="155"/>
  <c r="A38" i="155"/>
  <c r="A36" i="86"/>
  <c r="B35" i="86"/>
  <c r="B36" i="45"/>
  <c r="A37" i="45"/>
  <c r="B35" i="133"/>
  <c r="A36" i="133"/>
  <c r="B36" i="56"/>
  <c r="A37" i="56"/>
  <c r="B37" i="110"/>
  <c r="A38" i="110"/>
  <c r="A38" i="152"/>
  <c r="B37" i="152"/>
  <c r="B37" i="169"/>
  <c r="A38" i="169"/>
  <c r="B38" i="131"/>
  <c r="A39" i="131"/>
  <c r="B39" i="131" s="1"/>
  <c r="B35" i="138"/>
  <c r="A36" i="138"/>
  <c r="B36" i="158"/>
  <c r="A37" i="158"/>
  <c r="B36" i="188"/>
  <c r="A37" i="188"/>
  <c r="A37" i="102"/>
  <c r="B36" i="102"/>
  <c r="A37" i="98"/>
  <c r="B36" i="98"/>
  <c r="B37" i="5"/>
  <c r="A38" i="5"/>
  <c r="A39" i="17"/>
  <c r="B39" i="17" s="1"/>
  <c r="B38" i="17"/>
  <c r="B35" i="52"/>
  <c r="A36" i="52"/>
  <c r="B37" i="148"/>
  <c r="A38" i="148"/>
  <c r="A39" i="76"/>
  <c r="B39" i="76" s="1"/>
  <c r="B38" i="76"/>
  <c r="B37" i="146"/>
  <c r="A38" i="146"/>
  <c r="A36" i="91"/>
  <c r="B35" i="91"/>
  <c r="B36" i="178"/>
  <c r="A37" i="178"/>
  <c r="A38" i="183"/>
  <c r="B37" i="183"/>
  <c r="B36" i="30"/>
  <c r="A37" i="30"/>
  <c r="B35" i="84"/>
  <c r="A36" i="84"/>
  <c r="A37" i="108"/>
  <c r="B36" i="108"/>
  <c r="B38" i="100"/>
  <c r="A39" i="100"/>
  <c r="B39" i="100" s="1"/>
  <c r="B36" i="176"/>
  <c r="A37" i="176"/>
  <c r="A37" i="99"/>
  <c r="B36" i="99"/>
  <c r="B37" i="56" l="1"/>
  <c r="A38" i="56"/>
  <c r="B36" i="170"/>
  <c r="A37" i="170"/>
  <c r="B38" i="183"/>
  <c r="A39" i="183"/>
  <c r="B39" i="183" s="1"/>
  <c r="A39" i="73"/>
  <c r="B39" i="73" s="1"/>
  <c r="B38" i="73"/>
  <c r="B37" i="128"/>
  <c r="A38" i="128"/>
  <c r="B36" i="27"/>
  <c r="A37" i="27"/>
  <c r="B36" i="132"/>
  <c r="A37" i="132"/>
  <c r="B37" i="70"/>
  <c r="A38" i="70"/>
  <c r="B38" i="1"/>
  <c r="A39" i="1"/>
  <c r="B39" i="1" s="1"/>
  <c r="B38" i="144"/>
  <c r="A39" i="144"/>
  <c r="B39" i="144" s="1"/>
  <c r="B37" i="64"/>
  <c r="A38" i="64"/>
  <c r="B36" i="57"/>
  <c r="A37" i="57"/>
  <c r="B36" i="113"/>
  <c r="A37" i="113"/>
  <c r="A39" i="136"/>
  <c r="B39" i="136" s="1"/>
  <c r="B38" i="136"/>
  <c r="A39" i="182"/>
  <c r="B39" i="182" s="1"/>
  <c r="B38" i="182"/>
  <c r="A38" i="135"/>
  <c r="B37" i="135"/>
  <c r="A39" i="81"/>
  <c r="B39" i="81" s="1"/>
  <c r="B38" i="81"/>
  <c r="A39" i="63"/>
  <c r="B39" i="63" s="1"/>
  <c r="B38" i="63"/>
  <c r="A39" i="77"/>
  <c r="B39" i="77" s="1"/>
  <c r="B38" i="77"/>
  <c r="A38" i="108"/>
  <c r="B37" i="108"/>
  <c r="B37" i="98"/>
  <c r="A38" i="98"/>
  <c r="B37" i="115"/>
  <c r="A38" i="115"/>
  <c r="B37" i="106"/>
  <c r="A38" i="106"/>
  <c r="A38" i="14"/>
  <c r="B37" i="14"/>
  <c r="B37" i="185"/>
  <c r="A38" i="185"/>
  <c r="B36" i="153"/>
  <c r="A37" i="153"/>
  <c r="B36" i="189"/>
  <c r="A37" i="189"/>
  <c r="B37" i="96"/>
  <c r="A38" i="96"/>
  <c r="B36" i="52"/>
  <c r="A37" i="52"/>
  <c r="A39" i="37"/>
  <c r="B39" i="37" s="1"/>
  <c r="B38" i="37"/>
  <c r="B36" i="122"/>
  <c r="A37" i="122"/>
  <c r="B37" i="44"/>
  <c r="A38" i="44"/>
  <c r="B36" i="125"/>
  <c r="A37" i="125"/>
  <c r="B38" i="82"/>
  <c r="A39" i="82"/>
  <c r="B39" i="82" s="1"/>
  <c r="B37" i="67"/>
  <c r="A38" i="67"/>
  <c r="A39" i="111"/>
  <c r="B39" i="111" s="1"/>
  <c r="B38" i="111"/>
  <c r="B37" i="176"/>
  <c r="A38" i="176"/>
  <c r="B36" i="138"/>
  <c r="A37" i="138"/>
  <c r="B37" i="65"/>
  <c r="A38" i="65"/>
  <c r="B37" i="164"/>
  <c r="A38" i="164"/>
  <c r="A38" i="116"/>
  <c r="B37" i="116"/>
  <c r="B36" i="137"/>
  <c r="A37" i="137"/>
  <c r="B36" i="157"/>
  <c r="A37" i="157"/>
  <c r="A39" i="151"/>
  <c r="B39" i="151" s="1"/>
  <c r="B38" i="151"/>
  <c r="B36" i="160"/>
  <c r="A37" i="160"/>
  <c r="B37" i="29"/>
  <c r="A38" i="29"/>
  <c r="A39" i="159"/>
  <c r="B39" i="159" s="1"/>
  <c r="B38" i="159"/>
  <c r="B37" i="118"/>
  <c r="A38" i="118"/>
  <c r="B37" i="165"/>
  <c r="A38" i="165"/>
  <c r="A39" i="61"/>
  <c r="B39" i="61" s="1"/>
  <c r="B38" i="61"/>
  <c r="A37" i="91"/>
  <c r="B36" i="91"/>
  <c r="B37" i="7"/>
  <c r="A38" i="7"/>
  <c r="B37" i="43"/>
  <c r="A38" i="43"/>
  <c r="B37" i="72"/>
  <c r="A38" i="72"/>
  <c r="A39" i="163"/>
  <c r="B39" i="163" s="1"/>
  <c r="B38" i="163"/>
  <c r="B36" i="84"/>
  <c r="A37" i="84"/>
  <c r="A39" i="155"/>
  <c r="B39" i="155" s="1"/>
  <c r="B38" i="155"/>
  <c r="A38" i="161"/>
  <c r="B37" i="161"/>
  <c r="A39" i="20"/>
  <c r="B39" i="20" s="1"/>
  <c r="B38" i="20"/>
  <c r="B37" i="54"/>
  <c r="A38" i="54"/>
  <c r="A39" i="55"/>
  <c r="B39" i="55" s="1"/>
  <c r="B38" i="55"/>
  <c r="B36" i="74"/>
  <c r="A37" i="74"/>
  <c r="B38" i="141"/>
  <c r="A39" i="141"/>
  <c r="B39" i="141" s="1"/>
  <c r="A39" i="47"/>
  <c r="B39" i="47" s="1"/>
  <c r="B38" i="47"/>
  <c r="A39" i="66"/>
  <c r="B39" i="66" s="1"/>
  <c r="B38" i="66"/>
  <c r="B37" i="175"/>
  <c r="A38" i="175"/>
  <c r="B37" i="40"/>
  <c r="A38" i="40"/>
  <c r="B37" i="34"/>
  <c r="A38" i="34"/>
  <c r="A39" i="184"/>
  <c r="B39" i="184" s="1"/>
  <c r="B38" i="184"/>
  <c r="A38" i="12"/>
  <c r="B37" i="12"/>
  <c r="A39" i="26"/>
  <c r="B39" i="26" s="1"/>
  <c r="B38" i="26"/>
  <c r="B37" i="158"/>
  <c r="A38" i="158"/>
  <c r="B37" i="28"/>
  <c r="A38" i="28"/>
  <c r="A38" i="172"/>
  <c r="B37" i="172"/>
  <c r="B37" i="99"/>
  <c r="A38" i="99"/>
  <c r="B36" i="181"/>
  <c r="A37" i="181"/>
  <c r="A37" i="133"/>
  <c r="B36" i="133"/>
  <c r="A37" i="6"/>
  <c r="B36" i="6"/>
  <c r="B36" i="124"/>
  <c r="A37" i="124"/>
  <c r="A39" i="41"/>
  <c r="B39" i="41" s="1"/>
  <c r="B38" i="41"/>
  <c r="B37" i="59"/>
  <c r="A38" i="59"/>
  <c r="B36" i="19"/>
  <c r="A37" i="19"/>
  <c r="B38" i="146"/>
  <c r="A39" i="146"/>
  <c r="B39" i="146" s="1"/>
  <c r="B38" i="169"/>
  <c r="A39" i="169"/>
  <c r="B39" i="169" s="1"/>
  <c r="B36" i="129"/>
  <c r="A37" i="129"/>
  <c r="A39" i="50"/>
  <c r="B39" i="50" s="1"/>
  <c r="B38" i="50"/>
  <c r="B37" i="22"/>
  <c r="A38" i="22"/>
  <c r="B37" i="92"/>
  <c r="A38" i="92"/>
  <c r="A39" i="83"/>
  <c r="B39" i="83" s="1"/>
  <c r="B38" i="83"/>
  <c r="A38" i="87"/>
  <c r="B37" i="87"/>
  <c r="B37" i="102"/>
  <c r="A38" i="102"/>
  <c r="A39" i="152"/>
  <c r="B39" i="152" s="1"/>
  <c r="B38" i="152"/>
  <c r="A39" i="9"/>
  <c r="B39" i="9" s="1"/>
  <c r="B38" i="9"/>
  <c r="A39" i="177"/>
  <c r="B39" i="177" s="1"/>
  <c r="B38" i="177"/>
  <c r="A37" i="109"/>
  <c r="B36" i="109"/>
  <c r="B36" i="89"/>
  <c r="A37" i="89"/>
  <c r="B38" i="13"/>
  <c r="A39" i="13"/>
  <c r="B39" i="13" s="1"/>
  <c r="B36" i="39"/>
  <c r="A37" i="39"/>
  <c r="A39" i="42"/>
  <c r="B39" i="42" s="1"/>
  <c r="B38" i="42"/>
  <c r="B37" i="71"/>
  <c r="A38" i="71"/>
  <c r="B36" i="167"/>
  <c r="A37" i="167"/>
  <c r="A39" i="69"/>
  <c r="B39" i="69" s="1"/>
  <c r="B38" i="69"/>
  <c r="A38" i="168"/>
  <c r="B37" i="168"/>
  <c r="B36" i="140"/>
  <c r="A37" i="140"/>
  <c r="A37" i="94"/>
  <c r="B36" i="94"/>
  <c r="B37" i="186"/>
  <c r="A38" i="186"/>
  <c r="A39" i="60"/>
  <c r="B39" i="60" s="1"/>
  <c r="B38" i="60"/>
  <c r="A37" i="117"/>
  <c r="B36" i="117"/>
  <c r="B36" i="18"/>
  <c r="A37" i="18"/>
  <c r="B37" i="45"/>
  <c r="A38" i="45"/>
  <c r="B37" i="31"/>
  <c r="A38" i="31"/>
  <c r="B36" i="156"/>
  <c r="A37" i="156"/>
  <c r="A39" i="21"/>
  <c r="B39" i="21" s="1"/>
  <c r="B38" i="21"/>
  <c r="A39" i="25"/>
  <c r="B39" i="25" s="1"/>
  <c r="B38" i="25"/>
  <c r="B36" i="86"/>
  <c r="A37" i="86"/>
  <c r="A38" i="101"/>
  <c r="B37" i="101"/>
  <c r="B37" i="30"/>
  <c r="A38" i="30"/>
  <c r="B38" i="148"/>
  <c r="A39" i="148"/>
  <c r="B39" i="148" s="1"/>
  <c r="B37" i="188"/>
  <c r="A38" i="188"/>
  <c r="A39" i="110"/>
  <c r="B39" i="110" s="1"/>
  <c r="B38" i="110"/>
  <c r="A37" i="123"/>
  <c r="B36" i="123"/>
  <c r="B37" i="23"/>
  <c r="A38" i="23"/>
  <c r="B38" i="78"/>
  <c r="A39" i="78"/>
  <c r="B39" i="78" s="1"/>
  <c r="A37" i="171"/>
  <c r="B36" i="171"/>
  <c r="A39" i="53"/>
  <c r="B39" i="53" s="1"/>
  <c r="B38" i="53"/>
  <c r="A37" i="149"/>
  <c r="B36" i="149"/>
  <c r="B37" i="24"/>
  <c r="A38" i="24"/>
  <c r="B37" i="51"/>
  <c r="A38" i="51"/>
  <c r="A38" i="75"/>
  <c r="B37" i="75"/>
  <c r="B37" i="33"/>
  <c r="A38" i="33"/>
  <c r="B38" i="142"/>
  <c r="A39" i="142"/>
  <c r="B39" i="142" s="1"/>
  <c r="A39" i="80"/>
  <c r="B39" i="80" s="1"/>
  <c r="B38" i="80"/>
  <c r="B36" i="35"/>
  <c r="A37" i="35"/>
  <c r="B37" i="58"/>
  <c r="A38" i="58"/>
  <c r="B37" i="154"/>
  <c r="A38" i="154"/>
  <c r="B36" i="62"/>
  <c r="A37" i="62"/>
  <c r="B37" i="68"/>
  <c r="A38" i="68"/>
  <c r="A37" i="2"/>
  <c r="B36" i="2"/>
  <c r="A39" i="48"/>
  <c r="B39" i="48" s="1"/>
  <c r="B38" i="48"/>
  <c r="A38" i="126"/>
  <c r="B37" i="126"/>
  <c r="A39" i="49"/>
  <c r="B39" i="49" s="1"/>
  <c r="B38" i="49"/>
  <c r="A37" i="147"/>
  <c r="B36" i="147"/>
  <c r="B36" i="166"/>
  <c r="A37" i="166"/>
  <c r="A38" i="130"/>
  <c r="B37" i="130"/>
  <c r="B37" i="36"/>
  <c r="A38" i="36"/>
  <c r="A38" i="104"/>
  <c r="B37" i="104"/>
  <c r="A37" i="3"/>
  <c r="B36" i="3"/>
  <c r="A38" i="95"/>
  <c r="B37" i="95"/>
  <c r="A38" i="178"/>
  <c r="B37" i="178"/>
  <c r="B37" i="32"/>
  <c r="A38" i="32"/>
  <c r="B36" i="120"/>
  <c r="A37" i="120"/>
  <c r="B38" i="121"/>
  <c r="A39" i="121"/>
  <c r="B39" i="121" s="1"/>
  <c r="A39" i="15"/>
  <c r="B39" i="15" s="1"/>
  <c r="B38" i="15"/>
  <c r="B37" i="139"/>
  <c r="A38" i="139"/>
  <c r="A38" i="93"/>
  <c r="B37" i="93"/>
  <c r="B38" i="5"/>
  <c r="A39" i="5"/>
  <c r="B39" i="5" s="1"/>
  <c r="B36" i="38"/>
  <c r="A37" i="38"/>
  <c r="A37" i="134"/>
  <c r="B36" i="134"/>
  <c r="B36" i="162"/>
  <c r="A37" i="162"/>
  <c r="A37" i="103"/>
  <c r="B36" i="103"/>
  <c r="A37" i="112"/>
  <c r="B36" i="112"/>
  <c r="A39" i="180"/>
  <c r="B39" i="180" s="1"/>
  <c r="B38" i="180"/>
  <c r="A38" i="107"/>
  <c r="B37" i="107"/>
  <c r="B37" i="173"/>
  <c r="A38" i="173"/>
  <c r="B37" i="119"/>
  <c r="A38" i="119"/>
  <c r="A39" i="175" l="1"/>
  <c r="B39" i="175" s="1"/>
  <c r="B38" i="175"/>
  <c r="B38" i="118"/>
  <c r="A39" i="118"/>
  <c r="B39" i="118" s="1"/>
  <c r="B37" i="27"/>
  <c r="A38" i="27"/>
  <c r="B38" i="130"/>
  <c r="A39" i="130"/>
  <c r="B39" i="130" s="1"/>
  <c r="B38" i="87"/>
  <c r="A39" i="87"/>
  <c r="B39" i="87" s="1"/>
  <c r="A39" i="14"/>
  <c r="B39" i="14" s="1"/>
  <c r="B38" i="14"/>
  <c r="B37" i="166"/>
  <c r="A38" i="166"/>
  <c r="B37" i="167"/>
  <c r="A38" i="167"/>
  <c r="A39" i="64"/>
  <c r="B39" i="64" s="1"/>
  <c r="B38" i="64"/>
  <c r="B37" i="109"/>
  <c r="A38" i="109"/>
  <c r="A38" i="133"/>
  <c r="B37" i="133"/>
  <c r="B37" i="62"/>
  <c r="A38" i="62"/>
  <c r="A39" i="22"/>
  <c r="B39" i="22" s="1"/>
  <c r="B38" i="22"/>
  <c r="B38" i="99"/>
  <c r="A39" i="99"/>
  <c r="B39" i="99" s="1"/>
  <c r="A38" i="160"/>
  <c r="B37" i="160"/>
  <c r="B37" i="125"/>
  <c r="A38" i="125"/>
  <c r="A39" i="98"/>
  <c r="B39" i="98" s="1"/>
  <c r="B38" i="98"/>
  <c r="B38" i="75"/>
  <c r="A39" i="75"/>
  <c r="B39" i="75" s="1"/>
  <c r="B37" i="94"/>
  <c r="A38" i="94"/>
  <c r="B37" i="91"/>
  <c r="A38" i="91"/>
  <c r="B37" i="2"/>
  <c r="A38" i="2"/>
  <c r="B37" i="149"/>
  <c r="A38" i="149"/>
  <c r="B38" i="178"/>
  <c r="A39" i="178"/>
  <c r="B39" i="178" s="1"/>
  <c r="B38" i="116"/>
  <c r="A39" i="116"/>
  <c r="B39" i="116" s="1"/>
  <c r="A39" i="33"/>
  <c r="B39" i="33" s="1"/>
  <c r="B38" i="33"/>
  <c r="A38" i="156"/>
  <c r="B37" i="156"/>
  <c r="B37" i="19"/>
  <c r="A38" i="19"/>
  <c r="A39" i="29"/>
  <c r="B39" i="29" s="1"/>
  <c r="B38" i="29"/>
  <c r="A39" i="164"/>
  <c r="B39" i="164" s="1"/>
  <c r="B38" i="164"/>
  <c r="A39" i="96"/>
  <c r="B39" i="96" s="1"/>
  <c r="B38" i="96"/>
  <c r="B38" i="115"/>
  <c r="A39" i="115"/>
  <c r="B39" i="115" s="1"/>
  <c r="B38" i="95"/>
  <c r="A39" i="95"/>
  <c r="B39" i="95" s="1"/>
  <c r="B37" i="147"/>
  <c r="A38" i="147"/>
  <c r="A39" i="161"/>
  <c r="B39" i="161" s="1"/>
  <c r="B38" i="161"/>
  <c r="B38" i="135"/>
  <c r="A39" i="135"/>
  <c r="B39" i="135" s="1"/>
  <c r="B38" i="173"/>
  <c r="A39" i="173"/>
  <c r="B39" i="173" s="1"/>
  <c r="A39" i="58"/>
  <c r="B39" i="58" s="1"/>
  <c r="B38" i="58"/>
  <c r="A39" i="51"/>
  <c r="B39" i="51" s="1"/>
  <c r="B38" i="51"/>
  <c r="A39" i="23"/>
  <c r="B39" i="23" s="1"/>
  <c r="B38" i="23"/>
  <c r="A39" i="45"/>
  <c r="B39" i="45" s="1"/>
  <c r="B38" i="45"/>
  <c r="B37" i="140"/>
  <c r="A38" i="140"/>
  <c r="B37" i="39"/>
  <c r="A38" i="39"/>
  <c r="A39" i="34"/>
  <c r="B39" i="34" s="1"/>
  <c r="B38" i="34"/>
  <c r="B37" i="74"/>
  <c r="A38" i="74"/>
  <c r="B37" i="84"/>
  <c r="A38" i="84"/>
  <c r="A38" i="138"/>
  <c r="B37" i="138"/>
  <c r="A39" i="44"/>
  <c r="B39" i="44" s="1"/>
  <c r="B38" i="44"/>
  <c r="A38" i="153"/>
  <c r="B37" i="153"/>
  <c r="A39" i="70"/>
  <c r="B39" i="70" s="1"/>
  <c r="B38" i="70"/>
  <c r="A38" i="170"/>
  <c r="B37" i="170"/>
  <c r="B37" i="6"/>
  <c r="A38" i="6"/>
  <c r="A39" i="43"/>
  <c r="B39" i="43" s="1"/>
  <c r="B38" i="43"/>
  <c r="B37" i="52"/>
  <c r="A38" i="52"/>
  <c r="B38" i="139"/>
  <c r="A39" i="139"/>
  <c r="B39" i="139" s="1"/>
  <c r="A39" i="186"/>
  <c r="B39" i="186" s="1"/>
  <c r="B38" i="186"/>
  <c r="A39" i="71"/>
  <c r="B39" i="71" s="1"/>
  <c r="B38" i="71"/>
  <c r="A39" i="7"/>
  <c r="B39" i="7" s="1"/>
  <c r="B38" i="7"/>
  <c r="B38" i="12"/>
  <c r="A39" i="12"/>
  <c r="B39" i="12" s="1"/>
  <c r="A39" i="154"/>
  <c r="B39" i="154" s="1"/>
  <c r="B38" i="154"/>
  <c r="A39" i="30"/>
  <c r="B39" i="30" s="1"/>
  <c r="B38" i="30"/>
  <c r="A39" i="31"/>
  <c r="B39" i="31" s="1"/>
  <c r="B38" i="31"/>
  <c r="A39" i="59"/>
  <c r="B39" i="59" s="1"/>
  <c r="B38" i="59"/>
  <c r="A38" i="134"/>
  <c r="B37" i="134"/>
  <c r="B38" i="104"/>
  <c r="A39" i="104"/>
  <c r="B39" i="104" s="1"/>
  <c r="B38" i="126"/>
  <c r="A39" i="126"/>
  <c r="B39" i="126" s="1"/>
  <c r="A39" i="101"/>
  <c r="B39" i="101" s="1"/>
  <c r="B38" i="101"/>
  <c r="B38" i="172"/>
  <c r="A39" i="172"/>
  <c r="B39" i="172" s="1"/>
  <c r="B38" i="108"/>
  <c r="A39" i="108"/>
  <c r="B39" i="108" s="1"/>
  <c r="A39" i="32"/>
  <c r="B39" i="32" s="1"/>
  <c r="B38" i="32"/>
  <c r="A39" i="158"/>
  <c r="B39" i="158" s="1"/>
  <c r="B38" i="158"/>
  <c r="A39" i="54"/>
  <c r="B39" i="54" s="1"/>
  <c r="B38" i="54"/>
  <c r="A39" i="72"/>
  <c r="B39" i="72" s="1"/>
  <c r="B38" i="72"/>
  <c r="B37" i="137"/>
  <c r="A38" i="137"/>
  <c r="B37" i="57"/>
  <c r="A38" i="57"/>
  <c r="A39" i="68"/>
  <c r="B39" i="68" s="1"/>
  <c r="B38" i="68"/>
  <c r="A39" i="188"/>
  <c r="B39" i="188" s="1"/>
  <c r="B38" i="188"/>
  <c r="A39" i="106"/>
  <c r="B39" i="106" s="1"/>
  <c r="B38" i="106"/>
  <c r="B37" i="112"/>
  <c r="A38" i="112"/>
  <c r="A39" i="92"/>
  <c r="B39" i="92" s="1"/>
  <c r="B38" i="92"/>
  <c r="A38" i="181"/>
  <c r="B37" i="181"/>
  <c r="B37" i="103"/>
  <c r="A38" i="103"/>
  <c r="A38" i="171"/>
  <c r="B37" i="171"/>
  <c r="B38" i="119"/>
  <c r="A39" i="119"/>
  <c r="B39" i="119" s="1"/>
  <c r="B37" i="162"/>
  <c r="A38" i="162"/>
  <c r="A39" i="65"/>
  <c r="B39" i="65" s="1"/>
  <c r="B38" i="65"/>
  <c r="A38" i="189"/>
  <c r="B37" i="189"/>
  <c r="B37" i="3"/>
  <c r="A38" i="3"/>
  <c r="B37" i="38"/>
  <c r="A38" i="38"/>
  <c r="A38" i="120"/>
  <c r="B37" i="120"/>
  <c r="A39" i="36"/>
  <c r="B39" i="36" s="1"/>
  <c r="B38" i="36"/>
  <c r="B37" i="35"/>
  <c r="A38" i="35"/>
  <c r="A39" i="24"/>
  <c r="B39" i="24" s="1"/>
  <c r="B38" i="24"/>
  <c r="B37" i="86"/>
  <c r="A38" i="86"/>
  <c r="B37" i="18"/>
  <c r="A38" i="18"/>
  <c r="B38" i="102"/>
  <c r="A39" i="102"/>
  <c r="B39" i="102" s="1"/>
  <c r="B37" i="129"/>
  <c r="A38" i="129"/>
  <c r="B37" i="124"/>
  <c r="A38" i="124"/>
  <c r="A39" i="28"/>
  <c r="B39" i="28" s="1"/>
  <c r="B38" i="28"/>
  <c r="A39" i="40"/>
  <c r="B39" i="40" s="1"/>
  <c r="B38" i="40"/>
  <c r="A39" i="165"/>
  <c r="B39" i="165" s="1"/>
  <c r="B38" i="165"/>
  <c r="A38" i="157"/>
  <c r="B37" i="157"/>
  <c r="B38" i="176"/>
  <c r="A39" i="176"/>
  <c r="B39" i="176" s="1"/>
  <c r="A38" i="122"/>
  <c r="B37" i="122"/>
  <c r="B38" i="185"/>
  <c r="A39" i="185"/>
  <c r="B39" i="185" s="1"/>
  <c r="B37" i="113"/>
  <c r="A38" i="113"/>
  <c r="A38" i="132"/>
  <c r="B37" i="132"/>
  <c r="A39" i="56"/>
  <c r="B39" i="56" s="1"/>
  <c r="B38" i="56"/>
  <c r="B37" i="89"/>
  <c r="A38" i="89"/>
  <c r="A38" i="117"/>
  <c r="B37" i="117"/>
  <c r="A39" i="67"/>
  <c r="B39" i="67" s="1"/>
  <c r="B38" i="67"/>
  <c r="B38" i="128"/>
  <c r="A39" i="128"/>
  <c r="B39" i="128" s="1"/>
  <c r="B38" i="93"/>
  <c r="A39" i="93"/>
  <c r="B39" i="93" s="1"/>
  <c r="B38" i="107"/>
  <c r="A39" i="107"/>
  <c r="B39" i="107" s="1"/>
  <c r="A38" i="123"/>
  <c r="B37" i="123"/>
  <c r="B38" i="168"/>
  <c r="A39" i="168"/>
  <c r="B39" i="168" s="1"/>
  <c r="B38" i="133" l="1"/>
  <c r="A39" i="133"/>
  <c r="B39" i="133" s="1"/>
  <c r="B38" i="109"/>
  <c r="A39" i="109"/>
  <c r="B39" i="109" s="1"/>
  <c r="A39" i="171"/>
  <c r="B39" i="171" s="1"/>
  <c r="B38" i="171"/>
  <c r="B38" i="138"/>
  <c r="A39" i="138"/>
  <c r="B39" i="138" s="1"/>
  <c r="B38" i="113"/>
  <c r="A39" i="113"/>
  <c r="B39" i="113" s="1"/>
  <c r="A39" i="86"/>
  <c r="B39" i="86" s="1"/>
  <c r="B38" i="86"/>
  <c r="A39" i="3"/>
  <c r="B39" i="3" s="1"/>
  <c r="B38" i="3"/>
  <c r="B38" i="103"/>
  <c r="A39" i="103"/>
  <c r="B39" i="103" s="1"/>
  <c r="B38" i="6"/>
  <c r="A39" i="6"/>
  <c r="B39" i="6" s="1"/>
  <c r="A39" i="84"/>
  <c r="B39" i="84" s="1"/>
  <c r="B38" i="84"/>
  <c r="B38" i="147"/>
  <c r="A39" i="147"/>
  <c r="B39" i="147" s="1"/>
  <c r="A39" i="19"/>
  <c r="B39" i="19" s="1"/>
  <c r="B38" i="19"/>
  <c r="A39" i="2"/>
  <c r="B39" i="2" s="1"/>
  <c r="B38" i="2"/>
  <c r="A39" i="27"/>
  <c r="B39" i="27" s="1"/>
  <c r="B38" i="27"/>
  <c r="B38" i="129"/>
  <c r="A39" i="129"/>
  <c r="B39" i="129" s="1"/>
  <c r="A39" i="52"/>
  <c r="B39" i="52" s="1"/>
  <c r="B38" i="52"/>
  <c r="A39" i="140"/>
  <c r="B39" i="140" s="1"/>
  <c r="B38" i="140"/>
  <c r="A39" i="157"/>
  <c r="B39" i="157" s="1"/>
  <c r="B38" i="157"/>
  <c r="A39" i="38"/>
  <c r="B39" i="38" s="1"/>
  <c r="B38" i="38"/>
  <c r="B38" i="132"/>
  <c r="A39" i="132"/>
  <c r="B39" i="132" s="1"/>
  <c r="B38" i="134"/>
  <c r="A39" i="134"/>
  <c r="B39" i="134" s="1"/>
  <c r="A39" i="160"/>
  <c r="B39" i="160" s="1"/>
  <c r="B38" i="160"/>
  <c r="B38" i="112"/>
  <c r="A39" i="112"/>
  <c r="B39" i="112" s="1"/>
  <c r="B38" i="149"/>
  <c r="A39" i="149"/>
  <c r="B39" i="149" s="1"/>
  <c r="A39" i="57"/>
  <c r="B39" i="57" s="1"/>
  <c r="B38" i="57"/>
  <c r="A39" i="74"/>
  <c r="B39" i="74" s="1"/>
  <c r="B38" i="74"/>
  <c r="A39" i="189"/>
  <c r="B39" i="189" s="1"/>
  <c r="B38" i="189"/>
  <c r="A39" i="181"/>
  <c r="B39" i="181" s="1"/>
  <c r="B38" i="181"/>
  <c r="B38" i="170"/>
  <c r="A39" i="170"/>
  <c r="B39" i="170" s="1"/>
  <c r="A39" i="156"/>
  <c r="B39" i="156" s="1"/>
  <c r="B38" i="156"/>
  <c r="A39" i="62"/>
  <c r="B39" i="62" s="1"/>
  <c r="B38" i="62"/>
  <c r="B38" i="123"/>
  <c r="A39" i="123"/>
  <c r="B39" i="123" s="1"/>
  <c r="B38" i="120"/>
  <c r="A39" i="120"/>
  <c r="B39" i="120" s="1"/>
  <c r="B38" i="91"/>
  <c r="A39" i="91"/>
  <c r="B39" i="91" s="1"/>
  <c r="A39" i="167"/>
  <c r="B39" i="167" s="1"/>
  <c r="B38" i="167"/>
  <c r="B38" i="124"/>
  <c r="A39" i="124"/>
  <c r="B39" i="124" s="1"/>
  <c r="A39" i="35"/>
  <c r="B39" i="35" s="1"/>
  <c r="B38" i="35"/>
  <c r="A39" i="137"/>
  <c r="B39" i="137" s="1"/>
  <c r="B38" i="137"/>
  <c r="A39" i="94"/>
  <c r="B39" i="94" s="1"/>
  <c r="B38" i="94"/>
  <c r="A39" i="166"/>
  <c r="B39" i="166" s="1"/>
  <c r="B38" i="166"/>
  <c r="A39" i="89"/>
  <c r="B39" i="89" s="1"/>
  <c r="B38" i="89"/>
  <c r="A39" i="162"/>
  <c r="B39" i="162" s="1"/>
  <c r="B38" i="162"/>
  <c r="A39" i="39"/>
  <c r="B39" i="39" s="1"/>
  <c r="B38" i="39"/>
  <c r="A39" i="153"/>
  <c r="B39" i="153" s="1"/>
  <c r="B38" i="153"/>
  <c r="A39" i="18"/>
  <c r="B39" i="18" s="1"/>
  <c r="B38" i="18"/>
  <c r="B38" i="125"/>
  <c r="A39" i="125"/>
  <c r="B39" i="125" s="1"/>
  <c r="B38" i="117"/>
  <c r="A39" i="117"/>
  <c r="B39" i="117" s="1"/>
  <c r="B38" i="122"/>
  <c r="A39" i="122"/>
  <c r="B39" i="12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npjigyo9</author>
  </authors>
  <commentList>
    <comment ref="A37" authorId="0" shapeId="0" xr:uid="{00000000-0006-0000-1C00-000001000000}">
      <text>
        <r>
          <rPr>
            <sz val="11"/>
            <color theme="1"/>
            <rFont val="ＭＳ Ｐゴシック"/>
            <family val="2"/>
            <charset val="128"/>
            <scheme val="minor"/>
          </rPr>
          <t xml:space="preserve">npjigyo9:
</t>
        </r>
      </text>
    </comment>
  </commentList>
</comments>
</file>

<file path=xl/sharedStrings.xml><?xml version="1.0" encoding="utf-8"?>
<sst xmlns="http://schemas.openxmlformats.org/spreadsheetml/2006/main" count="6068" uniqueCount="281">
  <si>
    <t>年</t>
  </si>
  <si>
    <t>企業名</t>
  </si>
  <si>
    <t>ダイエットクック</t>
  </si>
  <si>
    <t>月</t>
  </si>
  <si>
    <t>氏名</t>
  </si>
  <si>
    <t>パッセリ　ジュセッペ</t>
  </si>
  <si>
    <t>NP番号：</t>
  </si>
  <si>
    <t>70003128</t>
  </si>
  <si>
    <t>契約時間</t>
  </si>
  <si>
    <t>日</t>
  </si>
  <si>
    <t>曜日</t>
  </si>
  <si>
    <t>出勤</t>
  </si>
  <si>
    <t>退勤</t>
  </si>
  <si>
    <t>休憩開始</t>
  </si>
  <si>
    <t>休憩終了</t>
  </si>
  <si>
    <t>休憩計</t>
  </si>
  <si>
    <t>実労働時間</t>
  </si>
  <si>
    <t>残業時間</t>
  </si>
  <si>
    <t>深夜時間</t>
  </si>
  <si>
    <t>深夜休憩</t>
  </si>
  <si>
    <t>深夜勤務</t>
  </si>
  <si>
    <t>食事</t>
  </si>
  <si>
    <t>合計</t>
  </si>
  <si>
    <t>食事合計</t>
  </si>
  <si>
    <t>オーヤ　ルメール　ジュン　ネリ　</t>
  </si>
  <si>
    <t>リン　ロン　ダニエル</t>
  </si>
  <si>
    <t>70003168</t>
  </si>
  <si>
    <t>バイホン　ノウェ</t>
  </si>
  <si>
    <t>サルマ　アムリタ</t>
  </si>
  <si>
    <t>70003864</t>
  </si>
  <si>
    <t>バスネットアルジュン</t>
  </si>
  <si>
    <t>70003895</t>
  </si>
  <si>
    <t>イワタ　メリーアン</t>
  </si>
  <si>
    <t>70003842</t>
  </si>
  <si>
    <t>バイホン　グロリーメイ</t>
  </si>
  <si>
    <t>70001767</t>
  </si>
  <si>
    <t>井上　マリリン</t>
  </si>
  <si>
    <t>70003548</t>
  </si>
  <si>
    <t>マリナオ　ブライズ</t>
  </si>
  <si>
    <t>70003549</t>
  </si>
  <si>
    <t>シボグ　カロリーナ</t>
  </si>
  <si>
    <t>70003898</t>
  </si>
  <si>
    <t>村山　アンナリザ</t>
  </si>
  <si>
    <t>バルデスタモン　グロリア</t>
  </si>
  <si>
    <t>70002971</t>
  </si>
  <si>
    <t>宮下　チェリル</t>
  </si>
  <si>
    <t>70004156</t>
  </si>
  <si>
    <t>オーヤ　ニッキ　ジン　ネリ　</t>
  </si>
  <si>
    <t>サルマ　サビトラ</t>
  </si>
  <si>
    <t>70003863</t>
  </si>
  <si>
    <t>スリスタ　セン　ラナザナ</t>
  </si>
  <si>
    <t>70003860</t>
  </si>
  <si>
    <t>カトリ　ティル　クマリ</t>
  </si>
  <si>
    <t>70003952</t>
  </si>
  <si>
    <t>ルイテル　カリキ　サンギタ</t>
  </si>
  <si>
    <t>70004119</t>
  </si>
  <si>
    <t>カルキ　カマラ</t>
  </si>
  <si>
    <t>70004120</t>
  </si>
  <si>
    <t>チェトリ　バンダリ　サルミラ</t>
  </si>
  <si>
    <t>70004149</t>
  </si>
  <si>
    <t>チェタリ　スサマ</t>
  </si>
  <si>
    <t>70004150</t>
  </si>
  <si>
    <t>パウデル　カマラ</t>
  </si>
  <si>
    <t>70004124</t>
  </si>
  <si>
    <t>サプコタ　ラディカ</t>
  </si>
  <si>
    <t>70004167</t>
  </si>
  <si>
    <t>カドカ　カマラ</t>
  </si>
  <si>
    <t>70004391</t>
  </si>
  <si>
    <t>バンダリ　タパ　ビマラ</t>
  </si>
  <si>
    <t>70004158</t>
  </si>
  <si>
    <t>ポデル　スミトラ</t>
  </si>
  <si>
    <t>70004176</t>
  </si>
  <si>
    <t>カンデル　シタ　クマリ</t>
  </si>
  <si>
    <t>70004169</t>
  </si>
  <si>
    <t>カルキ　バサンティ</t>
  </si>
  <si>
    <t>70004200</t>
  </si>
  <si>
    <t>カンデル　カマラ</t>
  </si>
  <si>
    <t>70004211</t>
  </si>
  <si>
    <t>カンデル　サビナ</t>
  </si>
  <si>
    <t>70004229</t>
  </si>
  <si>
    <t>サビタラ　ガウタム</t>
  </si>
  <si>
    <t>70004201</t>
  </si>
  <si>
    <t>ガウチャン　キリスナ</t>
  </si>
  <si>
    <t>ゴ　テイ　フォン</t>
  </si>
  <si>
    <t>70004216</t>
  </si>
  <si>
    <t>ゴ　トロン　テイン</t>
  </si>
  <si>
    <t>70004221</t>
  </si>
  <si>
    <t>ゴ　テイ　ホン　ニイ</t>
  </si>
  <si>
    <t>70004222</t>
  </si>
  <si>
    <t>ライ　テイ　ウイン</t>
  </si>
  <si>
    <t>70004220</t>
  </si>
  <si>
    <t>カツ　ヤ　ウイン　パオ</t>
  </si>
  <si>
    <t>70004210</t>
  </si>
  <si>
    <t>バンダリ　ススマ</t>
  </si>
  <si>
    <t>70004238</t>
  </si>
  <si>
    <t>ビロリア　イエリン</t>
  </si>
  <si>
    <t>シュトウ　マリア</t>
  </si>
  <si>
    <t>70004277</t>
  </si>
  <si>
    <t>バンダリ　ラクシミ</t>
  </si>
  <si>
    <t>70004406</t>
  </si>
  <si>
    <t>カトリ　ラチミ</t>
  </si>
  <si>
    <t>カタリ　ニラマラ</t>
  </si>
  <si>
    <t>70004376</t>
  </si>
  <si>
    <t>カンデル　キマ　デビ</t>
  </si>
  <si>
    <t>70004409</t>
  </si>
  <si>
    <t>サプコタ　コピラ</t>
  </si>
  <si>
    <t>70004374</t>
  </si>
  <si>
    <t>サプコタ　カマル</t>
  </si>
  <si>
    <t>サポコタ　ラルモニ</t>
  </si>
  <si>
    <t>マツキ　アンヘリータ</t>
  </si>
  <si>
    <t>サプコタ　ハリ　カラ</t>
  </si>
  <si>
    <t>サプコタ　クシャール</t>
  </si>
  <si>
    <t>サプコタ　ラクシミ</t>
  </si>
  <si>
    <t>カトリ　シバ　クマリ</t>
  </si>
  <si>
    <t>カルキ　ハリ　デビ</t>
  </si>
  <si>
    <t>ブダトキ　ビマ</t>
  </si>
  <si>
    <t>タパ　ベル　クマリ</t>
  </si>
  <si>
    <t>クノール　ビシュノ</t>
  </si>
  <si>
    <t>ライ　ラクシミ　クマリ</t>
  </si>
  <si>
    <t>市村　千晶</t>
  </si>
  <si>
    <t>バットライ　スレスタ　ウマ</t>
  </si>
  <si>
    <t>ダカル　ビム　ラル</t>
  </si>
  <si>
    <t>サプコタ　リジャン</t>
  </si>
  <si>
    <t>サプコタ　リテック</t>
  </si>
  <si>
    <t>カク　セイセイ</t>
  </si>
  <si>
    <t>オーヤ　マリ</t>
  </si>
  <si>
    <t xml:space="preserve">パンディ　アディカリ　プザ </t>
  </si>
  <si>
    <t xml:space="preserve">ロカ　ラナ　デイピカ </t>
  </si>
  <si>
    <t>斉藤　達也</t>
  </si>
  <si>
    <t>ラミチャネ　カビタ</t>
  </si>
  <si>
    <t>パンデ　シリティ</t>
  </si>
  <si>
    <t>サプコタ　ドルガ</t>
  </si>
  <si>
    <t>ギミレ　ラビ</t>
  </si>
  <si>
    <t>カルキ　サリタ</t>
  </si>
  <si>
    <t>マラシニ　ビニータ</t>
  </si>
  <si>
    <t>プン　バサンティ</t>
  </si>
  <si>
    <t>マガル　サラサティ</t>
  </si>
  <si>
    <t>ギミレ　ハリ　カラ</t>
  </si>
  <si>
    <t>カンデル　パタク　サリタ</t>
  </si>
  <si>
    <t>スレスタ　サンギタ</t>
  </si>
  <si>
    <t>シクダル　サルミスタ</t>
  </si>
  <si>
    <t>コラザ　プン　チャマン　シン</t>
  </si>
  <si>
    <t>バスネット　シルジャナ</t>
  </si>
  <si>
    <t>ラミチャネ　スシラ</t>
  </si>
  <si>
    <t>サルマ　アヌパ</t>
  </si>
  <si>
    <t>ラミチャネ　ビザヤ</t>
  </si>
  <si>
    <t>ブダトキ　ダカル　ベル　クマリ</t>
  </si>
  <si>
    <t>レ　テイ　ホア</t>
  </si>
  <si>
    <t>キサン　スニタ</t>
  </si>
  <si>
    <t>ビケ　スナル　プラガティ</t>
  </si>
  <si>
    <t>マガル　バビタ</t>
  </si>
  <si>
    <t>サルマ　アチャリャ　ビマラ　デヴィ</t>
  </si>
  <si>
    <t>ラヤ　ビニタ</t>
  </si>
  <si>
    <t>カンデル　パルバティ</t>
  </si>
  <si>
    <t>ハビエル　ロサリン　アキノ</t>
  </si>
  <si>
    <t>バシアル　サルマ　サーミラ</t>
  </si>
  <si>
    <t>ネパリ　プタリ</t>
  </si>
  <si>
    <t>ド　テイ　チヤウ</t>
  </si>
  <si>
    <t>ゴータム　クンワー　シムラン</t>
  </si>
  <si>
    <t>カナル　ビシュノ</t>
  </si>
  <si>
    <t>カレル　サラダ</t>
  </si>
  <si>
    <t>ティワリ　レクナス</t>
  </si>
  <si>
    <t>パンディト　シラタ</t>
  </si>
  <si>
    <t>ビカシュ　シュレスタ</t>
  </si>
  <si>
    <t>バヤルコティ　シタラム</t>
  </si>
  <si>
    <t>カンデル　アンビカ</t>
  </si>
  <si>
    <t>ヴ　ゴック　ナム</t>
  </si>
  <si>
    <t>イスラム　アザハル</t>
  </si>
  <si>
    <t>カダカ　サントシュ　クマル</t>
  </si>
  <si>
    <t>アチャリヤ　バワニ</t>
  </si>
  <si>
    <t>ネウパネ　ガンガ</t>
  </si>
  <si>
    <t>タマンラマ　ラシラ</t>
  </si>
  <si>
    <t>デブコタ　ラビン</t>
  </si>
  <si>
    <t>ニウレ　バドゥラカリ</t>
  </si>
  <si>
    <t>ジャン　アン　ニー</t>
  </si>
  <si>
    <t>ヒダカ　ヘレン</t>
  </si>
  <si>
    <t>ウプレテイ　アバス</t>
  </si>
  <si>
    <t>ディトオ　ロランド　カラビアス</t>
  </si>
  <si>
    <t>スベディ　ナビン</t>
  </si>
  <si>
    <t>プン　スバス</t>
  </si>
  <si>
    <t>アチヤリア　ヒマル</t>
  </si>
  <si>
    <t>チヤンテル　ドウルガ　バハドウル</t>
  </si>
  <si>
    <t>バンダリ　シタ</t>
  </si>
  <si>
    <t>チヤウワン　ラジエンドラ</t>
  </si>
  <si>
    <t>コナ　ダニロ　ピーナフロー</t>
  </si>
  <si>
    <t>コナ　エドナ　ラモーレス</t>
  </si>
  <si>
    <t>チャパガイ　スーザン</t>
  </si>
  <si>
    <t>サプコタ　ラチャナ</t>
  </si>
  <si>
    <t>カフレ　ブラル　マニサ</t>
  </si>
  <si>
    <t>チャウラガイン　ザムナ</t>
  </si>
  <si>
    <t>タパ　カドカ　スシラ</t>
  </si>
  <si>
    <t>スレスタ　ラザニ</t>
  </si>
  <si>
    <t>パンディ　プラディプ</t>
  </si>
  <si>
    <t>オリ　ダン　シタ</t>
  </si>
  <si>
    <t>グルン　ビジャヤ</t>
  </si>
  <si>
    <t>ラマ　スムリティ</t>
  </si>
  <si>
    <t>タパ　ラナ　サビナ</t>
  </si>
  <si>
    <t>ダマラ　バラット</t>
  </si>
  <si>
    <t>ビスタ　チァトラ　バハードウル</t>
  </si>
  <si>
    <t>ラマ　カルマ</t>
  </si>
  <si>
    <t>アチャリャ　カンデル　ビスヌ　クマリ</t>
  </si>
  <si>
    <t>デゥラル　サンカル　プサデ</t>
  </si>
  <si>
    <t>バンダリ　ビンドゥ</t>
  </si>
  <si>
    <t>ミミ　アブサナ</t>
  </si>
  <si>
    <t>サント　モハメド</t>
  </si>
  <si>
    <t>サルカル　ラッビ</t>
  </si>
  <si>
    <t>ラキブ　ナズモル　ハサン</t>
  </si>
  <si>
    <t>ディガント　モハメド</t>
  </si>
  <si>
    <t>モクタナ　サラスオティ</t>
  </si>
  <si>
    <t>サンジェダ　ソニア　アクタ</t>
  </si>
  <si>
    <t>シャンタ　モサ</t>
  </si>
  <si>
    <t>エスパ　ノール　ジエイソン　バリーゾ</t>
  </si>
  <si>
    <t>エスパ　ニョル　アラ　タカラン</t>
  </si>
  <si>
    <t>ラモレス　マイケル</t>
  </si>
  <si>
    <t>カンデル　ビスヌ</t>
  </si>
  <si>
    <t>ラミチャネ　ランジタ</t>
  </si>
  <si>
    <t>サハ　マラ　ニサ</t>
  </si>
  <si>
    <t>ラスコティ　プン　ミナ</t>
  </si>
  <si>
    <t>カトリ　タパ　マガル　エカタ</t>
  </si>
  <si>
    <t>オリベ　マリア　エリカ　ドラド</t>
  </si>
  <si>
    <t>オオイシ　エルヴィー　ベニガス</t>
  </si>
  <si>
    <t>ダハル　タパ　サズナ</t>
  </si>
  <si>
    <t>ガハ　ミヌ　クマリ</t>
  </si>
  <si>
    <t>ゴウタム　ルビナ</t>
  </si>
  <si>
    <t>ケーシーコピラ</t>
  </si>
  <si>
    <t>バンダリ チェシイリ マン カマリ</t>
  </si>
  <si>
    <t>ナガラコティ　アニタ</t>
  </si>
  <si>
    <t>タパ　セン　オリ　ギタ</t>
  </si>
  <si>
    <t>チャーリー　メイ (湘南兼務）</t>
  </si>
  <si>
    <t>ミヤタ　チェリー</t>
  </si>
  <si>
    <t>ミヤタ　グラデマー</t>
  </si>
  <si>
    <t>モリナ　エメルダ</t>
  </si>
  <si>
    <t>オヤナギ　メリー　ジェーン　ハビエール</t>
  </si>
  <si>
    <t>オヤナギ　レスリー</t>
  </si>
  <si>
    <t>サルキ　クマリ</t>
  </si>
  <si>
    <t>カドゥカ　サハニ　サリナ</t>
  </si>
  <si>
    <t>チャパガイン　ウマ</t>
  </si>
  <si>
    <t>カドカ　ニサ</t>
  </si>
  <si>
    <t>スレスタ　シリナ</t>
  </si>
  <si>
    <t>アレ　カドカ　バハドル</t>
  </si>
  <si>
    <t>カンデル　チャザンドラカラ</t>
  </si>
  <si>
    <t>ティワリ　ギミレ　ランズ</t>
  </si>
  <si>
    <t>ビリアシーン　マリークレアル　オオヤ</t>
  </si>
  <si>
    <t>バザン　ジョン　ロバート　ソリアノ</t>
  </si>
  <si>
    <t>オオイシ　ジイ　ダンゴ</t>
  </si>
  <si>
    <t>レオン　リーゼル　ミヤタ</t>
  </si>
  <si>
    <t>オオヤ　キリストファー　ネリ</t>
  </si>
  <si>
    <t>シングア　ピージエイ ヴアイネス</t>
  </si>
  <si>
    <t>70003687</t>
  </si>
  <si>
    <t>尾森　圭将</t>
  </si>
  <si>
    <t>0 日々計算</t>
  </si>
  <si>
    <t>工数時間</t>
  </si>
  <si>
    <t>株式会社関東ダイエットクック様　神奈川工場　　 (左：実働時間　　右：食事詳細）</t>
  </si>
  <si>
    <t>食事詳細</t>
  </si>
  <si>
    <t>ニッセープロダクツ</t>
  </si>
  <si>
    <t>日付</t>
  </si>
  <si>
    <t>個人総時間</t>
  </si>
  <si>
    <t>出勤日数</t>
  </si>
  <si>
    <t>個人食事</t>
  </si>
  <si>
    <t>番号</t>
  </si>
  <si>
    <t>井上イノウエ　マリリン</t>
  </si>
  <si>
    <t>スリスタセン　ラナザナ</t>
  </si>
  <si>
    <t>バスネット　アルジュン</t>
  </si>
  <si>
    <t>カツ　ヤ　ウイン　バオ</t>
  </si>
  <si>
    <t>ゴ　テイ　ホン　ニィ</t>
  </si>
  <si>
    <t>カトリ　ニラマラ</t>
  </si>
  <si>
    <t>サプコタ リジャン</t>
  </si>
  <si>
    <t>サプコタ リテック</t>
  </si>
  <si>
    <t>オーヤ　ルメール　ジュンネリ</t>
  </si>
  <si>
    <t xml:space="preserve">パンディ　アディカリ　プザ 
</t>
  </si>
  <si>
    <t>オーヤ　ニッキ　ジンネリ</t>
  </si>
  <si>
    <t>バイホン　ノウエ</t>
  </si>
  <si>
    <t>チャーリー　メイ</t>
  </si>
  <si>
    <t>　</t>
  </si>
  <si>
    <t>　アレ　カドカ　バハドル</t>
  </si>
  <si>
    <t>出勤人数</t>
  </si>
  <si>
    <t>総時間</t>
  </si>
  <si>
    <t>食数</t>
  </si>
  <si>
    <t>食事は固定146行です。</t>
  </si>
  <si>
    <t>2024.3.5</t>
  </si>
  <si>
    <t>食事は固定158行まで追加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</si>
</sst>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¥&quot;#,##0;[Red]&quot;¥&quot;\-#,##0"/>
    <numFmt numFmtId="42" formatCode="_ &quot;¥&quot;* #,##0_ ;_ &quot;¥&quot;* \-#,##0_ ;_ &quot;¥&quot;* &quot;-&quot;_ ;_ @_ "/>
    <numFmt numFmtId="176" formatCode="m/d;@"/>
    <numFmt numFmtId="177" formatCode="[h]:mm"/>
    <numFmt numFmtId="178" formatCode="d"/>
    <numFmt numFmtId="179" formatCode="0000"/>
    <numFmt numFmtId="180" formatCode="aaa"/>
    <numFmt numFmtId="181" formatCode="0_);[Red]\(0\)"/>
  </numFmts>
  <fonts count="30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11"/>
      <name val="ＭＳ Ｐゴシック"/>
      <family val="3"/>
      <charset val="128"/>
    </font>
    <font>
      <sz val="9"/>
      <color theme="1"/>
      <name val="ＭＳ Ｐゴシック"/>
      <family val="2"/>
      <charset val="128"/>
      <scheme val="minor"/>
    </font>
    <font>
      <b/>
      <sz val="12"/>
      <color indexed="8"/>
      <name val="ＭＳ Ｐゴシック"/>
      <family val="3"/>
      <charset val="128"/>
      <scheme val="minor"/>
    </font>
    <font>
      <b/>
      <sz val="11"/>
      <color indexed="8"/>
      <name val="ＭＳ Ｐゴシック"/>
      <family val="3"/>
      <charset val="128"/>
      <scheme val="minor"/>
    </font>
    <font>
      <sz val="11"/>
      <color theme="1"/>
      <name val="Arial Narrow"/>
      <family val="2"/>
      <charset val="128"/>
    </font>
    <font>
      <sz val="11"/>
      <name val="ＭＳ ゴシック"/>
      <family val="3"/>
      <charset val="128"/>
    </font>
    <font>
      <sz val="20"/>
      <name val="ＭＳ ゴシック"/>
      <family val="3"/>
      <charset val="128"/>
    </font>
    <font>
      <sz val="22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20"/>
      <color theme="1"/>
      <name val="ＭＳ ゴシック"/>
      <family val="3"/>
      <charset val="128"/>
    </font>
    <font>
      <sz val="14"/>
      <name val="ＭＳ ゴシック"/>
      <family val="3"/>
      <charset val="128"/>
    </font>
    <font>
      <sz val="12"/>
      <name val="ＭＳ ゴシック"/>
      <family val="3"/>
      <charset val="128"/>
    </font>
    <font>
      <sz val="14"/>
      <color theme="1"/>
      <name val="ＭＳ ゴシック"/>
      <family val="3"/>
      <charset val="128"/>
    </font>
    <font>
      <b/>
      <sz val="14"/>
      <name val="ＭＳ ゴシック"/>
      <family val="3"/>
      <charset val="128"/>
    </font>
    <font>
      <b/>
      <sz val="11"/>
      <name val="ＭＳ ゴシック"/>
      <family val="3"/>
      <charset val="128"/>
    </font>
    <font>
      <b/>
      <sz val="12"/>
      <name val="ＭＳ ゴシック"/>
      <family val="3"/>
      <charset val="128"/>
    </font>
    <font>
      <sz val="12"/>
      <color theme="1"/>
      <name val="ＭＳ ゴシック"/>
      <family val="3"/>
      <charset val="128"/>
    </font>
    <font>
      <strike/>
      <sz val="11"/>
      <name val="ＭＳ ゴシック"/>
      <family val="3"/>
      <charset val="128"/>
    </font>
    <font>
      <strike/>
      <sz val="14"/>
      <color rgb="FFFF0000"/>
      <name val="ＭＳ ゴシック"/>
      <family val="3"/>
      <charset val="128"/>
    </font>
    <font>
      <sz val="14"/>
      <color rgb="FFFF0000"/>
      <name val="ＭＳ ゴシック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double">
        <color auto="1"/>
      </bottom>
      <diagonal/>
    </border>
    <border>
      <left/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9" fillId="0" borderId="0"/>
    <xf numFmtId="0" fontId="10" fillId="0" borderId="0"/>
    <xf numFmtId="6" fontId="10" fillId="0" borderId="0"/>
    <xf numFmtId="0" fontId="14" fillId="0" borderId="0">
      <alignment vertical="center"/>
    </xf>
    <xf numFmtId="0" fontId="10" fillId="0" borderId="0"/>
  </cellStyleXfs>
  <cellXfs count="144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3" fillId="0" borderId="0" xfId="0" applyFont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2" fillId="0" borderId="6" xfId="0" applyFont="1" applyBorder="1" applyAlignment="1">
      <alignment horizontal="center" vertical="center" shrinkToFit="1"/>
    </xf>
    <xf numFmtId="0" fontId="2" fillId="0" borderId="11" xfId="0" applyFont="1" applyBorder="1" applyAlignment="1">
      <alignment horizontal="center" vertical="center" shrinkToFit="1"/>
    </xf>
    <xf numFmtId="0" fontId="2" fillId="0" borderId="12" xfId="0" applyFont="1" applyBorder="1" applyAlignment="1">
      <alignment horizontal="center" vertical="center" shrinkToFit="1"/>
    </xf>
    <xf numFmtId="0" fontId="2" fillId="0" borderId="13" xfId="0" applyFont="1" applyBorder="1" applyAlignment="1">
      <alignment horizontal="center" vertical="center" shrinkToFit="1"/>
    </xf>
    <xf numFmtId="0" fontId="0" fillId="0" borderId="15" xfId="0" applyBorder="1">
      <alignment vertical="center"/>
    </xf>
    <xf numFmtId="0" fontId="0" fillId="0" borderId="18" xfId="0" applyBorder="1">
      <alignment vertical="center"/>
    </xf>
    <xf numFmtId="0" fontId="2" fillId="0" borderId="19" xfId="0" applyFont="1" applyBorder="1" applyAlignment="1">
      <alignment horizontal="center" vertical="center" shrinkToFit="1"/>
    </xf>
    <xf numFmtId="0" fontId="2" fillId="0" borderId="20" xfId="0" applyFont="1" applyBorder="1" applyAlignment="1">
      <alignment horizontal="center" vertical="center" shrinkToFit="1"/>
    </xf>
    <xf numFmtId="0" fontId="2" fillId="2" borderId="6" xfId="0" applyFont="1" applyFill="1" applyBorder="1" applyAlignment="1">
      <alignment horizontal="center" vertical="center" shrinkToFit="1"/>
    </xf>
    <xf numFmtId="0" fontId="2" fillId="2" borderId="12" xfId="0" applyFont="1" applyFill="1" applyBorder="1" applyAlignment="1">
      <alignment horizontal="center" vertical="center" shrinkToFit="1"/>
    </xf>
    <xf numFmtId="0" fontId="2" fillId="3" borderId="12" xfId="0" applyFont="1" applyFill="1" applyBorder="1" applyAlignment="1">
      <alignment horizontal="center" vertical="center" shrinkToFit="1"/>
    </xf>
    <xf numFmtId="0" fontId="2" fillId="3" borderId="6" xfId="0" applyFont="1" applyFill="1" applyBorder="1" applyAlignment="1">
      <alignment horizontal="center" vertical="center" shrinkToFit="1"/>
    </xf>
    <xf numFmtId="0" fontId="7" fillId="4" borderId="12" xfId="0" applyFont="1" applyFill="1" applyBorder="1" applyAlignment="1">
      <alignment horizontal="center" vertical="center" shrinkToFit="1"/>
    </xf>
    <xf numFmtId="0" fontId="7" fillId="4" borderId="6" xfId="0" applyFont="1" applyFill="1" applyBorder="1" applyAlignment="1">
      <alignment horizontal="center" vertical="center" shrinkToFit="1"/>
    </xf>
    <xf numFmtId="0" fontId="6" fillId="0" borderId="0" xfId="0" applyFont="1" applyAlignment="1">
      <alignment horizontal="center" vertical="center"/>
    </xf>
    <xf numFmtId="20" fontId="6" fillId="0" borderId="0" xfId="0" applyNumberFormat="1" applyFont="1" applyAlignment="1">
      <alignment horizontal="center" vertical="center"/>
    </xf>
    <xf numFmtId="20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0" fillId="0" borderId="15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 shrinkToFit="1"/>
    </xf>
    <xf numFmtId="0" fontId="12" fillId="6" borderId="32" xfId="0" applyFont="1" applyFill="1" applyBorder="1" applyAlignment="1">
      <alignment horizontal="center" vertical="center"/>
    </xf>
    <xf numFmtId="0" fontId="2" fillId="5" borderId="0" xfId="0" applyFont="1" applyFill="1" applyAlignment="1"/>
    <xf numFmtId="0" fontId="2" fillId="5" borderId="0" xfId="0" applyFont="1" applyFill="1">
      <alignment vertical="center"/>
    </xf>
    <xf numFmtId="0" fontId="0" fillId="5" borderId="0" xfId="0" applyFill="1">
      <alignment vertical="center"/>
    </xf>
    <xf numFmtId="0" fontId="0" fillId="5" borderId="0" xfId="0" applyFill="1" applyAlignment="1"/>
    <xf numFmtId="0" fontId="0" fillId="0" borderId="14" xfId="0" applyBorder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/>
    <xf numFmtId="176" fontId="0" fillId="0" borderId="8" xfId="0" applyNumberFormat="1" applyBorder="1">
      <alignment vertical="center"/>
    </xf>
    <xf numFmtId="176" fontId="0" fillId="0" borderId="2" xfId="0" applyNumberFormat="1" applyBorder="1">
      <alignment vertical="center"/>
    </xf>
    <xf numFmtId="177" fontId="0" fillId="0" borderId="22" xfId="0" applyNumberFormat="1" applyBorder="1">
      <alignment vertical="center"/>
    </xf>
    <xf numFmtId="177" fontId="0" fillId="0" borderId="21" xfId="0" applyNumberFormat="1" applyBorder="1">
      <alignment vertical="center"/>
    </xf>
    <xf numFmtId="177" fontId="0" fillId="0" borderId="24" xfId="0" applyNumberFormat="1" applyBorder="1">
      <alignment vertical="center"/>
    </xf>
    <xf numFmtId="177" fontId="0" fillId="0" borderId="25" xfId="0" applyNumberFormat="1" applyBorder="1">
      <alignment vertical="center"/>
    </xf>
    <xf numFmtId="176" fontId="0" fillId="0" borderId="27" xfId="0" applyNumberFormat="1" applyBorder="1">
      <alignment vertical="center"/>
    </xf>
    <xf numFmtId="0" fontId="0" fillId="0" borderId="10" xfId="0" applyBorder="1">
      <alignment vertical="center"/>
    </xf>
    <xf numFmtId="0" fontId="2" fillId="6" borderId="7" xfId="0" applyFont="1" applyFill="1" applyBorder="1">
      <alignment vertical="center"/>
    </xf>
    <xf numFmtId="0" fontId="13" fillId="6" borderId="7" xfId="0" applyFont="1" applyFill="1" applyBorder="1">
      <alignment vertical="center"/>
    </xf>
    <xf numFmtId="177" fontId="0" fillId="0" borderId="8" xfId="0" applyNumberFormat="1" applyBorder="1">
      <alignment vertical="center"/>
    </xf>
    <xf numFmtId="177" fontId="5" fillId="0" borderId="3" xfId="0" applyNumberFormat="1" applyFont="1" applyBorder="1" applyAlignment="1">
      <alignment horizontal="center" vertical="center"/>
    </xf>
    <xf numFmtId="177" fontId="0" fillId="0" borderId="10" xfId="0" applyNumberFormat="1" applyBorder="1">
      <alignment vertical="center"/>
    </xf>
    <xf numFmtId="177" fontId="0" fillId="0" borderId="16" xfId="0" applyNumberFormat="1" applyBorder="1">
      <alignment vertical="center"/>
    </xf>
    <xf numFmtId="177" fontId="0" fillId="0" borderId="9" xfId="0" applyNumberFormat="1" applyBorder="1">
      <alignment vertical="center"/>
    </xf>
    <xf numFmtId="177" fontId="0" fillId="0" borderId="3" xfId="0" applyNumberFormat="1" applyBorder="1">
      <alignment vertical="center"/>
    </xf>
    <xf numFmtId="0" fontId="0" fillId="0" borderId="4" xfId="0" applyBorder="1">
      <alignment vertical="center"/>
    </xf>
    <xf numFmtId="177" fontId="0" fillId="0" borderId="2" xfId="0" applyNumberFormat="1" applyBorder="1">
      <alignment vertical="center"/>
    </xf>
    <xf numFmtId="177" fontId="0" fillId="0" borderId="4" xfId="0" applyNumberFormat="1" applyBorder="1">
      <alignment vertical="center"/>
    </xf>
    <xf numFmtId="177" fontId="0" fillId="0" borderId="17" xfId="0" applyNumberFormat="1" applyBorder="1">
      <alignment vertical="center"/>
    </xf>
    <xf numFmtId="177" fontId="0" fillId="0" borderId="3" xfId="0" applyNumberFormat="1" applyBorder="1" applyAlignment="1">
      <alignment horizontal="right" vertical="center"/>
    </xf>
    <xf numFmtId="0" fontId="0" fillId="0" borderId="26" xfId="0" applyBorder="1">
      <alignment vertical="center"/>
    </xf>
    <xf numFmtId="177" fontId="0" fillId="0" borderId="27" xfId="0" applyNumberFormat="1" applyBorder="1">
      <alignment vertical="center"/>
    </xf>
    <xf numFmtId="177" fontId="5" fillId="0" borderId="29" xfId="0" applyNumberFormat="1" applyFont="1" applyBorder="1" applyAlignment="1">
      <alignment horizontal="center" vertical="center"/>
    </xf>
    <xf numFmtId="177" fontId="0" fillId="0" borderId="26" xfId="0" applyNumberFormat="1" applyBorder="1">
      <alignment vertical="center"/>
    </xf>
    <xf numFmtId="177" fontId="0" fillId="0" borderId="30" xfId="0" applyNumberFormat="1" applyBorder="1">
      <alignment vertical="center"/>
    </xf>
    <xf numFmtId="177" fontId="0" fillId="0" borderId="29" xfId="0" applyNumberFormat="1" applyBorder="1">
      <alignment vertical="center"/>
    </xf>
    <xf numFmtId="177" fontId="0" fillId="0" borderId="29" xfId="0" applyNumberFormat="1" applyBorder="1" applyAlignment="1">
      <alignment horizontal="right" vertical="center"/>
    </xf>
    <xf numFmtId="177" fontId="8" fillId="0" borderId="4" xfId="0" applyNumberFormat="1" applyFont="1" applyBorder="1">
      <alignment vertical="center"/>
    </xf>
    <xf numFmtId="177" fontId="6" fillId="0" borderId="4" xfId="0" applyNumberFormat="1" applyFont="1" applyBorder="1">
      <alignment vertical="center"/>
    </xf>
    <xf numFmtId="0" fontId="0" fillId="0" borderId="1" xfId="0" applyBorder="1" applyAlignment="1">
      <alignment horizontal="center" vertical="center" shrinkToFit="1"/>
    </xf>
    <xf numFmtId="0" fontId="0" fillId="0" borderId="1" xfId="0" applyBorder="1" applyAlignment="1"/>
    <xf numFmtId="0" fontId="2" fillId="0" borderId="1" xfId="0" applyFont="1" applyBorder="1" applyAlignment="1">
      <alignment horizontal="center" vertical="center" shrinkToFit="1"/>
    </xf>
    <xf numFmtId="0" fontId="2" fillId="5" borderId="1" xfId="0" applyFont="1" applyFill="1" applyBorder="1" applyAlignment="1">
      <alignment horizontal="center" vertical="center" shrinkToFit="1"/>
    </xf>
    <xf numFmtId="0" fontId="11" fillId="5" borderId="31" xfId="0" applyFont="1" applyFill="1" applyBorder="1" applyAlignment="1">
      <alignment horizontal="center"/>
    </xf>
    <xf numFmtId="0" fontId="0" fillId="0" borderId="31" xfId="0" applyBorder="1" applyAlignment="1"/>
    <xf numFmtId="0" fontId="0" fillId="0" borderId="0" xfId="0" applyAlignment="1"/>
    <xf numFmtId="0" fontId="15" fillId="0" borderId="0" xfId="4" applyFont="1" applyAlignment="1">
      <alignment horizontal="center" vertical="center" shrinkToFit="1"/>
    </xf>
    <xf numFmtId="55" fontId="16" fillId="6" borderId="0" xfId="4" applyNumberFormat="1" applyFont="1" applyFill="1" applyAlignment="1">
      <alignment horizontal="center" vertical="center" shrinkToFit="1"/>
    </xf>
    <xf numFmtId="0" fontId="17" fillId="0" borderId="3" xfId="4" applyFont="1" applyBorder="1" applyAlignment="1">
      <alignment horizontal="center" vertical="center" shrinkToFit="1"/>
    </xf>
    <xf numFmtId="0" fontId="14" fillId="0" borderId="33" xfId="4" applyBorder="1" applyAlignment="1"/>
    <xf numFmtId="0" fontId="14" fillId="0" borderId="17" xfId="4" applyBorder="1" applyAlignment="1"/>
    <xf numFmtId="42" fontId="15" fillId="0" borderId="0" xfId="4" applyNumberFormat="1" applyFont="1" applyAlignment="1">
      <alignment horizontal="left" vertical="center" shrinkToFit="1"/>
    </xf>
    <xf numFmtId="0" fontId="18" fillId="0" borderId="0" xfId="4" applyFont="1">
      <alignment vertical="center"/>
    </xf>
    <xf numFmtId="0" fontId="19" fillId="3" borderId="1" xfId="4" applyFont="1" applyFill="1" applyBorder="1" applyAlignment="1">
      <alignment horizontal="center" vertical="center"/>
    </xf>
    <xf numFmtId="0" fontId="14" fillId="0" borderId="1" xfId="4" applyBorder="1" applyAlignment="1"/>
    <xf numFmtId="0" fontId="15" fillId="5" borderId="0" xfId="4" applyFont="1" applyFill="1" applyAlignment="1">
      <alignment horizontal="center" vertical="center" shrinkToFit="1"/>
    </xf>
    <xf numFmtId="0" fontId="15" fillId="0" borderId="3" xfId="4" applyFont="1" applyBorder="1" applyAlignment="1">
      <alignment horizontal="center" vertical="center" shrinkToFit="1"/>
    </xf>
    <xf numFmtId="0" fontId="20" fillId="0" borderId="3" xfId="4" applyFont="1" applyBorder="1" applyAlignment="1">
      <alignment horizontal="center" vertical="center" shrinkToFit="1"/>
    </xf>
    <xf numFmtId="178" fontId="15" fillId="0" borderId="3" xfId="5" applyNumberFormat="1" applyFont="1" applyBorder="1" applyAlignment="1">
      <alignment horizontal="center" vertical="center" shrinkToFit="1"/>
    </xf>
    <xf numFmtId="42" fontId="15" fillId="0" borderId="3" xfId="4" applyNumberFormat="1" applyFont="1" applyBorder="1" applyAlignment="1">
      <alignment horizontal="left" vertical="center" shrinkToFit="1"/>
    </xf>
    <xf numFmtId="0" fontId="15" fillId="0" borderId="3" xfId="4" applyFont="1" applyBorder="1" applyAlignment="1">
      <alignment horizontal="center" vertical="center" shrinkToFit="1"/>
    </xf>
    <xf numFmtId="0" fontId="14" fillId="0" borderId="34" xfId="4" applyBorder="1" applyAlignment="1"/>
    <xf numFmtId="0" fontId="18" fillId="7" borderId="3" xfId="4" applyFont="1" applyFill="1" applyBorder="1" applyAlignment="1">
      <alignment horizontal="center" vertical="center"/>
    </xf>
    <xf numFmtId="0" fontId="14" fillId="0" borderId="31" xfId="4" applyBorder="1" applyAlignment="1"/>
    <xf numFmtId="178" fontId="15" fillId="0" borderId="17" xfId="5" applyNumberFormat="1" applyFont="1" applyBorder="1" applyAlignment="1">
      <alignment horizontal="center" vertical="center" shrinkToFit="1"/>
    </xf>
    <xf numFmtId="0" fontId="15" fillId="0" borderId="29" xfId="4" applyFont="1" applyBorder="1" applyAlignment="1">
      <alignment horizontal="center" vertical="center" shrinkToFit="1"/>
    </xf>
    <xf numFmtId="0" fontId="20" fillId="0" borderId="29" xfId="4" applyFont="1" applyBorder="1" applyAlignment="1">
      <alignment horizontal="center" vertical="center" shrinkToFit="1"/>
    </xf>
    <xf numFmtId="178" fontId="15" fillId="0" borderId="29" xfId="5" applyNumberFormat="1" applyFont="1" applyBorder="1" applyAlignment="1">
      <alignment horizontal="center" vertical="center" shrinkToFit="1"/>
    </xf>
    <xf numFmtId="42" fontId="15" fillId="0" borderId="29" xfId="4" applyNumberFormat="1" applyFont="1" applyBorder="1" applyAlignment="1">
      <alignment horizontal="left" vertical="center" shrinkToFit="1"/>
    </xf>
    <xf numFmtId="0" fontId="14" fillId="0" borderId="35" xfId="4" applyBorder="1" applyAlignment="1"/>
    <xf numFmtId="0" fontId="14" fillId="0" borderId="16" xfId="4" applyBorder="1" applyAlignment="1"/>
    <xf numFmtId="178" fontId="15" fillId="0" borderId="30" xfId="5" applyNumberFormat="1" applyFont="1" applyBorder="1" applyAlignment="1">
      <alignment horizontal="center" vertical="center" shrinkToFit="1"/>
    </xf>
    <xf numFmtId="178" fontId="15" fillId="5" borderId="29" xfId="5" applyNumberFormat="1" applyFont="1" applyFill="1" applyBorder="1" applyAlignment="1">
      <alignment horizontal="center" vertical="center" shrinkToFit="1"/>
    </xf>
    <xf numFmtId="179" fontId="15" fillId="0" borderId="9" xfId="4" applyNumberFormat="1" applyFont="1" applyBorder="1" applyAlignment="1">
      <alignment horizontal="center" vertical="center" shrinkToFit="1"/>
    </xf>
    <xf numFmtId="180" fontId="20" fillId="0" borderId="9" xfId="4" applyNumberFormat="1" applyFont="1" applyBorder="1" applyAlignment="1">
      <alignment horizontal="center" vertical="center" shrinkToFit="1"/>
    </xf>
    <xf numFmtId="177" fontId="21" fillId="0" borderId="9" xfId="4" applyNumberFormat="1" applyFont="1" applyBorder="1" applyAlignment="1">
      <alignment horizontal="center" vertical="center" shrinkToFit="1"/>
    </xf>
    <xf numFmtId="20" fontId="21" fillId="0" borderId="36" xfId="5" applyNumberFormat="1" applyFont="1" applyBorder="1" applyAlignment="1">
      <alignment horizontal="center" vertical="center" shrinkToFit="1"/>
    </xf>
    <xf numFmtId="42" fontId="15" fillId="0" borderId="9" xfId="4" applyNumberFormat="1" applyFont="1" applyBorder="1" applyAlignment="1">
      <alignment horizontal="left" vertical="center" shrinkToFit="1"/>
    </xf>
    <xf numFmtId="177" fontId="21" fillId="0" borderId="3" xfId="4" applyNumberFormat="1" applyFont="1" applyBorder="1" applyAlignment="1">
      <alignment horizontal="center" vertical="center" shrinkToFit="1"/>
    </xf>
    <xf numFmtId="0" fontId="18" fillId="5" borderId="37" xfId="4" applyFont="1" applyFill="1" applyBorder="1">
      <alignment vertical="center"/>
    </xf>
    <xf numFmtId="0" fontId="15" fillId="5" borderId="37" xfId="4" applyFont="1" applyFill="1" applyBorder="1" applyAlignment="1">
      <alignment horizontal="center" vertical="center" shrinkToFit="1"/>
    </xf>
    <xf numFmtId="179" fontId="15" fillId="0" borderId="3" xfId="4" applyNumberFormat="1" applyFont="1" applyBorder="1" applyAlignment="1">
      <alignment horizontal="center" vertical="center" shrinkToFit="1"/>
    </xf>
    <xf numFmtId="180" fontId="20" fillId="0" borderId="3" xfId="4" applyNumberFormat="1" applyFont="1" applyBorder="1" applyAlignment="1">
      <alignment horizontal="center" vertical="center" shrinkToFit="1"/>
    </xf>
    <xf numFmtId="177" fontId="21" fillId="0" borderId="3" xfId="4" applyNumberFormat="1" applyFont="1" applyBorder="1" applyAlignment="1">
      <alignment horizontal="center" vertical="center" shrinkToFit="1"/>
    </xf>
    <xf numFmtId="20" fontId="21" fillId="0" borderId="3" xfId="5" applyNumberFormat="1" applyFont="1" applyBorder="1" applyAlignment="1">
      <alignment horizontal="center" vertical="center" shrinkToFit="1"/>
    </xf>
    <xf numFmtId="0" fontId="18" fillId="5" borderId="38" xfId="4" applyFont="1" applyFill="1" applyBorder="1">
      <alignment vertical="center"/>
    </xf>
    <xf numFmtId="0" fontId="15" fillId="5" borderId="38" xfId="4" applyFont="1" applyFill="1" applyBorder="1" applyAlignment="1">
      <alignment horizontal="center" vertical="center" shrinkToFit="1"/>
    </xf>
    <xf numFmtId="20" fontId="21" fillId="0" borderId="3" xfId="4" applyNumberFormat="1" applyFont="1" applyBorder="1" applyAlignment="1">
      <alignment horizontal="center" vertical="center" shrinkToFit="1"/>
    </xf>
    <xf numFmtId="0" fontId="18" fillId="0" borderId="38" xfId="4" applyFont="1" applyBorder="1">
      <alignment vertical="center"/>
    </xf>
    <xf numFmtId="0" fontId="15" fillId="0" borderId="38" xfId="4" applyFont="1" applyBorder="1" applyAlignment="1">
      <alignment horizontal="center" vertical="center" shrinkToFit="1"/>
    </xf>
    <xf numFmtId="177" fontId="15" fillId="0" borderId="3" xfId="4" applyNumberFormat="1" applyFont="1" applyBorder="1" applyAlignment="1">
      <alignment vertical="center" shrinkToFit="1"/>
    </xf>
    <xf numFmtId="0" fontId="18" fillId="0" borderId="3" xfId="4" applyFont="1" applyBorder="1" applyAlignment="1">
      <alignment horizontal="center" vertical="center"/>
    </xf>
    <xf numFmtId="180" fontId="22" fillId="0" borderId="3" xfId="4" applyNumberFormat="1" applyFont="1" applyBorder="1" applyAlignment="1">
      <alignment horizontal="center" vertical="center" shrinkToFit="1"/>
    </xf>
    <xf numFmtId="0" fontId="15" fillId="0" borderId="3" xfId="4" applyFont="1" applyBorder="1" applyAlignment="1">
      <alignment horizontal="center" vertical="center"/>
    </xf>
    <xf numFmtId="0" fontId="23" fillId="0" borderId="3" xfId="4" applyFont="1" applyBorder="1" applyAlignment="1">
      <alignment horizontal="center" vertical="center" shrinkToFit="1"/>
    </xf>
    <xf numFmtId="0" fontId="24" fillId="0" borderId="3" xfId="4" applyFont="1" applyBorder="1" applyAlignment="1">
      <alignment horizontal="center" vertical="center" shrinkToFit="1"/>
    </xf>
    <xf numFmtId="0" fontId="24" fillId="2" borderId="3" xfId="4" applyFont="1" applyFill="1" applyBorder="1" applyAlignment="1">
      <alignment horizontal="left" vertical="center" shrinkToFit="1"/>
    </xf>
    <xf numFmtId="177" fontId="25" fillId="0" borderId="3" xfId="4" applyNumberFormat="1" applyFont="1" applyBorder="1" applyAlignment="1">
      <alignment horizontal="center" vertical="center" shrinkToFit="1"/>
    </xf>
    <xf numFmtId="177" fontId="24" fillId="2" borderId="3" xfId="4" applyNumberFormat="1" applyFont="1" applyFill="1" applyBorder="1" applyAlignment="1">
      <alignment horizontal="left" vertical="center" shrinkToFit="1"/>
    </xf>
    <xf numFmtId="177" fontId="21" fillId="2" borderId="17" xfId="4" applyNumberFormat="1" applyFont="1" applyFill="1" applyBorder="1" applyAlignment="1">
      <alignment horizontal="center" vertical="center" shrinkToFit="1"/>
    </xf>
    <xf numFmtId="181" fontId="21" fillId="2" borderId="17" xfId="4" applyNumberFormat="1" applyFont="1" applyFill="1" applyBorder="1" applyAlignment="1">
      <alignment horizontal="center" vertical="center" shrinkToFit="1"/>
    </xf>
    <xf numFmtId="0" fontId="26" fillId="0" borderId="3" xfId="4" applyFont="1" applyBorder="1" applyAlignment="1">
      <alignment horizontal="center" vertical="center"/>
    </xf>
    <xf numFmtId="0" fontId="18" fillId="0" borderId="3" xfId="4" applyFont="1" applyBorder="1">
      <alignment vertical="center"/>
    </xf>
    <xf numFmtId="0" fontId="15" fillId="0" borderId="17" xfId="4" applyFont="1" applyBorder="1" applyAlignment="1">
      <alignment horizontal="center" vertical="center" shrinkToFit="1"/>
    </xf>
    <xf numFmtId="0" fontId="18" fillId="2" borderId="39" xfId="4" applyFont="1" applyFill="1" applyBorder="1" applyAlignment="1">
      <alignment horizontal="center" vertical="center"/>
    </xf>
    <xf numFmtId="0" fontId="18" fillId="0" borderId="0" xfId="4" applyFont="1">
      <alignment vertical="center"/>
    </xf>
    <xf numFmtId="0" fontId="18" fillId="0" borderId="40" xfId="4" applyFont="1" applyBorder="1">
      <alignment vertical="center"/>
    </xf>
    <xf numFmtId="0" fontId="20" fillId="0" borderId="0" xfId="4" applyFont="1" applyAlignment="1">
      <alignment horizontal="center" vertical="center" shrinkToFit="1"/>
    </xf>
    <xf numFmtId="0" fontId="14" fillId="0" borderId="0" xfId="4">
      <alignment vertical="center"/>
    </xf>
    <xf numFmtId="0" fontId="27" fillId="0" borderId="0" xfId="4" applyFont="1" applyAlignment="1">
      <alignment horizontal="center" vertical="center" shrinkToFit="1"/>
    </xf>
    <xf numFmtId="0" fontId="28" fillId="0" borderId="0" xfId="4" applyFont="1" applyAlignment="1">
      <alignment horizontal="center" vertical="center" shrinkToFit="1"/>
    </xf>
    <xf numFmtId="0" fontId="29" fillId="0" borderId="0" xfId="4" applyFont="1" applyAlignment="1">
      <alignment horizontal="center" vertical="center" shrinkToFit="1"/>
    </xf>
    <xf numFmtId="0" fontId="18" fillId="0" borderId="0" xfId="4" applyFont="1" applyAlignment="1"/>
  </cellXfs>
  <cellStyles count="6">
    <cellStyle name="通貨 2" xfId="3" xr:uid="{00000000-0005-0000-0000-000003000000}"/>
    <cellStyle name="標準" xfId="0" builtinId="0"/>
    <cellStyle name="標準 2" xfId="1" xr:uid="{00000000-0005-0000-0000-000001000000}"/>
    <cellStyle name="標準 3" xfId="2" xr:uid="{00000000-0005-0000-0000-000002000000}"/>
    <cellStyle name="標準 4" xfId="4" xr:uid="{BECBA60B-B4EC-4578-8FF0-499D6680C670}"/>
    <cellStyle name="標準_ﾀｲﾑﾃｰﾌﾞﾙ02.04.22" xfId="5" xr:uid="{AE7D27EE-6C7C-42B5-BF15-771F25AE7A1D}"/>
  </cellStyles>
  <dxfs count="396"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  <dxf>
      <font>
        <b/>
        <color rgb="FFFF0000"/>
      </font>
    </dxf>
    <dxf>
      <font>
        <b/>
        <color rgb="FF0070C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0" tint="-4.9989318521683403E-2"/>
  </sheetPr>
  <dimension ref="A2:X41"/>
  <sheetViews>
    <sheetView tabSelected="1"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T17" sqref="T17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5</v>
      </c>
      <c r="E4" s="71"/>
      <c r="F4" s="71"/>
      <c r="G4" s="71"/>
      <c r="H4" t="s">
        <v>6</v>
      </c>
      <c r="I4" t="s">
        <v>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0"/>
      <c r="D10" s="51"/>
      <c r="E10" s="52"/>
      <c r="F10" s="53"/>
      <c r="G10" s="54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/>
      <c r="D13" s="51"/>
      <c r="E13" s="52"/>
      <c r="F13" s="53"/>
      <c r="G13" s="54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0"/>
      <c r="D15" s="51"/>
      <c r="E15" s="52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0"/>
      <c r="D16" s="51"/>
      <c r="E16" s="52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/>
      <c r="D17" s="51"/>
      <c r="E17" s="52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0">
        <v>0.35416666666666669</v>
      </c>
      <c r="D18" s="51"/>
      <c r="E18" s="52">
        <v>0.72916666666666663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0.33333333333333331</v>
      </c>
      <c r="J18" s="60">
        <f t="shared" si="3"/>
        <v>0.33333333333333331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0.72916666666666663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0.33333333333333331</v>
      </c>
      <c r="J19" s="60">
        <f t="shared" si="3"/>
        <v>0.33333333333333331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0">
        <v>0.35416666666666669</v>
      </c>
      <c r="D20" s="51"/>
      <c r="E20" s="52">
        <v>0.72916666666666663</v>
      </c>
      <c r="F20" s="53">
        <v>0.5</v>
      </c>
      <c r="G20" s="54">
        <v>0.54166666666666663</v>
      </c>
      <c r="H20" s="54">
        <f t="shared" si="1"/>
        <v>4.166666666666663E-2</v>
      </c>
      <c r="I20" s="55">
        <f t="shared" si="2"/>
        <v>0.33333333333333331</v>
      </c>
      <c r="J20" s="60">
        <f t="shared" si="3"/>
        <v>0.33333333333333331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0">
        <v>0.35416666666666669</v>
      </c>
      <c r="D21" s="51"/>
      <c r="E21" s="52">
        <v>0.72916666666666663</v>
      </c>
      <c r="F21" s="53">
        <v>0.5</v>
      </c>
      <c r="G21" s="54">
        <v>0.54166666666666663</v>
      </c>
      <c r="H21" s="54">
        <f t="shared" si="1"/>
        <v>4.166666666666663E-2</v>
      </c>
      <c r="I21" s="55">
        <f t="shared" si="2"/>
        <v>0.33333333333333331</v>
      </c>
      <c r="J21" s="60">
        <f t="shared" si="3"/>
        <v>0.33333333333333331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0.72916666666666663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0.33333333333333331</v>
      </c>
      <c r="J22" s="60">
        <f t="shared" si="3"/>
        <v>0.33333333333333331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0.72916666666666663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0.33333333333333331</v>
      </c>
      <c r="J25" s="60">
        <f t="shared" si="3"/>
        <v>0.33333333333333331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0.72916666666666663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0.33333333333333331</v>
      </c>
      <c r="J26" s="60">
        <f t="shared" si="3"/>
        <v>0.33333333333333331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0.72916666666666663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0.33333333333333331</v>
      </c>
      <c r="J27" s="60">
        <f t="shared" si="3"/>
        <v>0.33333333333333331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0.72916666666666663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0.33333333333333331</v>
      </c>
      <c r="J28" s="60">
        <f t="shared" si="3"/>
        <v>0.33333333333333331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0.72916666666666663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0.33333333333333331</v>
      </c>
      <c r="J29" s="60">
        <f t="shared" si="3"/>
        <v>0.33333333333333331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0.72916666666666663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0.33333333333333331</v>
      </c>
      <c r="J32" s="60">
        <f t="shared" si="3"/>
        <v>0.33333333333333331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0.72916666666666663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0.33333333333333331</v>
      </c>
      <c r="J33" s="60">
        <f t="shared" si="3"/>
        <v>0.33333333333333331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0.72916666666666663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0.33333333333333331</v>
      </c>
      <c r="J35" s="60">
        <f t="shared" si="3"/>
        <v>0.33333333333333331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0.58333333333333282</v>
      </c>
      <c r="I40" s="43">
        <f>+SUM(I9:I39)</f>
        <v>4.6666666666666661</v>
      </c>
      <c r="J40" s="43">
        <f>+SUM(J9:J39)</f>
        <v>4.6666666666666661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95" priority="1" operator="containsText" text="土">
      <formula>NOT(ISERROR(SEARCH("土",B9)))</formula>
    </cfRule>
    <cfRule type="containsText" dxfId="39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theme="0" tint="-4.9989318521683403E-2"/>
  </sheetPr>
  <dimension ref="A2:X41"/>
  <sheetViews>
    <sheetView zoomScale="70" zoomScaleNormal="70" workbookViewId="0">
      <pane xSplit="2" ySplit="8" topLeftCell="C16" activePane="bottomRight" state="frozen"/>
      <selection activeCell="O9" sqref="O9"/>
      <selection pane="topRight" activeCell="O9" sqref="O9"/>
      <selection pane="bottomLeft" activeCell="O9" sqref="O9"/>
      <selection pane="bottomRight" activeCell="A20" sqref="A20:XFD20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24</v>
      </c>
      <c r="E4" s="71"/>
      <c r="F4" s="71"/>
      <c r="G4" s="71"/>
      <c r="H4" t="s">
        <v>6</v>
      </c>
      <c r="I4">
        <v>70005030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0.45833333333333331</v>
      </c>
      <c r="D11" s="51"/>
      <c r="E11" s="58">
        <v>0.94791666666666663</v>
      </c>
      <c r="F11" s="59">
        <v>0.54166666666666663</v>
      </c>
      <c r="G11" s="55">
        <v>0.58333333333333337</v>
      </c>
      <c r="H11" s="54">
        <f t="shared" si="1"/>
        <v>4.1666666666666741E-2</v>
      </c>
      <c r="I11" s="55">
        <f t="shared" si="2"/>
        <v>0.44791666666666657</v>
      </c>
      <c r="J11" s="60">
        <f t="shared" si="3"/>
        <v>0.33333333333333331</v>
      </c>
      <c r="K11" s="55">
        <f t="shared" si="4"/>
        <v>0.11458333333333326</v>
      </c>
      <c r="L11" s="55">
        <f t="shared" si="5"/>
        <v>3.125E-2</v>
      </c>
      <c r="M11" s="55">
        <f t="shared" si="6"/>
        <v>0</v>
      </c>
      <c r="N11" s="55">
        <f t="shared" si="7"/>
        <v>3.125E-2</v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0.45833333333333331</v>
      </c>
      <c r="D12" s="51"/>
      <c r="E12" s="58">
        <v>0.84375</v>
      </c>
      <c r="F12" s="59">
        <v>0.54166666666666663</v>
      </c>
      <c r="G12" s="55">
        <v>0.58333333333333337</v>
      </c>
      <c r="H12" s="54">
        <f t="shared" si="1"/>
        <v>4.1666666666666741E-2</v>
      </c>
      <c r="I12" s="55">
        <f t="shared" si="2"/>
        <v>0.34374999999999994</v>
      </c>
      <c r="J12" s="60">
        <f t="shared" si="3"/>
        <v>0.33333333333333331</v>
      </c>
      <c r="K12" s="55">
        <f t="shared" si="4"/>
        <v>1.041666666666663E-2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>
        <v>0.45833333333333331</v>
      </c>
      <c r="D13" s="51"/>
      <c r="E13" s="52">
        <v>0.875</v>
      </c>
      <c r="F13" s="53">
        <v>0.54166666666666663</v>
      </c>
      <c r="G13" s="54">
        <v>0.58333333333333337</v>
      </c>
      <c r="H13" s="54">
        <f t="shared" si="1"/>
        <v>4.1666666666666741E-2</v>
      </c>
      <c r="I13" s="55">
        <f t="shared" si="2"/>
        <v>0.37499999999999994</v>
      </c>
      <c r="J13" s="60">
        <f t="shared" si="3"/>
        <v>0.33333333333333331</v>
      </c>
      <c r="K13" s="55">
        <f t="shared" si="4"/>
        <v>4.166666666666663E-2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>
        <v>0.45833333333333331</v>
      </c>
      <c r="D14" s="51"/>
      <c r="E14" s="52">
        <v>0.91666666666666663</v>
      </c>
      <c r="F14" s="53">
        <v>0.54166666666666663</v>
      </c>
      <c r="G14" s="54">
        <v>0.58333333333333337</v>
      </c>
      <c r="H14" s="54">
        <f t="shared" si="1"/>
        <v>4.1666666666666741E-2</v>
      </c>
      <c r="I14" s="55">
        <f t="shared" si="2"/>
        <v>0.41666666666666657</v>
      </c>
      <c r="J14" s="60">
        <f t="shared" si="3"/>
        <v>0.33333333333333331</v>
      </c>
      <c r="K14" s="55">
        <f t="shared" si="4"/>
        <v>8.3333333333333259E-2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0"/>
      <c r="D15" s="51"/>
      <c r="E15" s="52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>
        <v>0.45833333333333331</v>
      </c>
      <c r="D17" s="51"/>
      <c r="E17" s="52">
        <v>0.95833333333333337</v>
      </c>
      <c r="F17" s="53">
        <v>0.54166666666666663</v>
      </c>
      <c r="G17" s="54">
        <v>0.58333333333333337</v>
      </c>
      <c r="H17" s="54">
        <f t="shared" si="1"/>
        <v>4.1666666666666741E-2</v>
      </c>
      <c r="I17" s="55">
        <f t="shared" si="2"/>
        <v>0.45833333333333326</v>
      </c>
      <c r="J17" s="60">
        <f t="shared" si="3"/>
        <v>0.33333333333333331</v>
      </c>
      <c r="K17" s="55">
        <f t="shared" si="4"/>
        <v>0.12499999999999994</v>
      </c>
      <c r="L17" s="55">
        <f t="shared" si="5"/>
        <v>4.1666666666666741E-2</v>
      </c>
      <c r="M17" s="55">
        <f t="shared" si="6"/>
        <v>0</v>
      </c>
      <c r="N17" s="55">
        <f t="shared" si="7"/>
        <v>4.1666666666666741E-2</v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0.45833333333333331</v>
      </c>
      <c r="D18" s="51"/>
      <c r="E18" s="58">
        <v>0.94791666666666663</v>
      </c>
      <c r="F18" s="53">
        <v>0.54166666666666663</v>
      </c>
      <c r="G18" s="54">
        <v>0.58333333333333337</v>
      </c>
      <c r="H18" s="54">
        <f t="shared" si="1"/>
        <v>4.1666666666666741E-2</v>
      </c>
      <c r="I18" s="55">
        <f t="shared" si="2"/>
        <v>0.44791666666666657</v>
      </c>
      <c r="J18" s="60">
        <f t="shared" si="3"/>
        <v>0.33333333333333331</v>
      </c>
      <c r="K18" s="55">
        <f t="shared" si="4"/>
        <v>0.11458333333333326</v>
      </c>
      <c r="L18" s="55">
        <f t="shared" si="5"/>
        <v>3.125E-2</v>
      </c>
      <c r="M18" s="55">
        <f t="shared" si="6"/>
        <v>0</v>
      </c>
      <c r="N18" s="55">
        <f t="shared" si="7"/>
        <v>3.125E-2</v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0.45833333333333331</v>
      </c>
      <c r="D19" s="51"/>
      <c r="E19" s="58">
        <v>0.92708333333333337</v>
      </c>
      <c r="F19" s="53">
        <v>0.54166666666666663</v>
      </c>
      <c r="G19" s="54">
        <v>0.58333333333333337</v>
      </c>
      <c r="H19" s="54">
        <f t="shared" si="1"/>
        <v>4.1666666666666741E-2</v>
      </c>
      <c r="I19" s="55">
        <f t="shared" si="2"/>
        <v>0.42708333333333331</v>
      </c>
      <c r="J19" s="60">
        <f t="shared" si="3"/>
        <v>0.33333333333333331</v>
      </c>
      <c r="K19" s="55">
        <f t="shared" si="4"/>
        <v>9.375E-2</v>
      </c>
      <c r="L19" s="55">
        <f t="shared" si="5"/>
        <v>1.0416666666666741E-2</v>
      </c>
      <c r="M19" s="55">
        <f t="shared" si="6"/>
        <v>0</v>
      </c>
      <c r="N19" s="55">
        <f t="shared" si="7"/>
        <v>1.0416666666666741E-2</v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0">
        <v>0.45833333333333331</v>
      </c>
      <c r="D20" s="51"/>
      <c r="E20" s="52">
        <v>0.92708333333333337</v>
      </c>
      <c r="F20" s="53">
        <v>0.54166666666666663</v>
      </c>
      <c r="G20" s="54">
        <v>0.58333333333333337</v>
      </c>
      <c r="H20" s="54">
        <f t="shared" si="1"/>
        <v>4.1666666666666741E-2</v>
      </c>
      <c r="I20" s="55">
        <f t="shared" si="2"/>
        <v>0.42708333333333331</v>
      </c>
      <c r="J20" s="60">
        <f t="shared" si="3"/>
        <v>0.33333333333333331</v>
      </c>
      <c r="K20" s="55">
        <f t="shared" si="4"/>
        <v>9.375E-2</v>
      </c>
      <c r="L20" s="55">
        <f t="shared" si="5"/>
        <v>1.0416666666666741E-2</v>
      </c>
      <c r="M20" s="55">
        <f t="shared" si="6"/>
        <v>0</v>
      </c>
      <c r="N20" s="55">
        <f t="shared" si="7"/>
        <v>1.0416666666666741E-2</v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0">
        <v>0.45833333333333331</v>
      </c>
      <c r="D21" s="51"/>
      <c r="E21" s="52">
        <v>0.84375</v>
      </c>
      <c r="F21" s="53">
        <v>0.54166666666666663</v>
      </c>
      <c r="G21" s="54">
        <v>0.58333333333333337</v>
      </c>
      <c r="H21" s="54">
        <f t="shared" si="1"/>
        <v>4.1666666666666741E-2</v>
      </c>
      <c r="I21" s="55">
        <f t="shared" si="2"/>
        <v>0.34374999999999994</v>
      </c>
      <c r="J21" s="60">
        <f t="shared" si="3"/>
        <v>0.33333333333333331</v>
      </c>
      <c r="K21" s="55">
        <f t="shared" si="4"/>
        <v>1.041666666666663E-2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0.45833333333333331</v>
      </c>
      <c r="D24" s="51"/>
      <c r="E24" s="58">
        <v>0.91666666666666663</v>
      </c>
      <c r="F24" s="53">
        <v>0.54166666666666663</v>
      </c>
      <c r="G24" s="54">
        <v>0.58333333333333337</v>
      </c>
      <c r="H24" s="54">
        <f t="shared" si="1"/>
        <v>4.1666666666666741E-2</v>
      </c>
      <c r="I24" s="55">
        <f t="shared" si="2"/>
        <v>0.41666666666666657</v>
      </c>
      <c r="J24" s="60">
        <f t="shared" si="3"/>
        <v>0.33333333333333331</v>
      </c>
      <c r="K24" s="55">
        <f t="shared" si="4"/>
        <v>8.3333333333333259E-2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0.45833333333333331</v>
      </c>
      <c r="D25" s="51"/>
      <c r="E25" s="58">
        <v>0.91666666666666663</v>
      </c>
      <c r="F25" s="53">
        <v>0.54166666666666663</v>
      </c>
      <c r="G25" s="54">
        <v>0.58333333333333337</v>
      </c>
      <c r="H25" s="54">
        <f t="shared" si="1"/>
        <v>4.1666666666666741E-2</v>
      </c>
      <c r="I25" s="55">
        <f t="shared" si="2"/>
        <v>0.41666666666666657</v>
      </c>
      <c r="J25" s="60">
        <f t="shared" si="3"/>
        <v>0.33333333333333331</v>
      </c>
      <c r="K25" s="55">
        <f t="shared" si="4"/>
        <v>8.3333333333333259E-2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0.45833333333333331</v>
      </c>
      <c r="D26" s="51"/>
      <c r="E26" s="58">
        <v>0.95833333333333337</v>
      </c>
      <c r="F26" s="53">
        <v>0.54166666666666663</v>
      </c>
      <c r="G26" s="54">
        <v>0.58333333333333337</v>
      </c>
      <c r="H26" s="54">
        <f t="shared" si="1"/>
        <v>4.1666666666666741E-2</v>
      </c>
      <c r="I26" s="55">
        <f t="shared" si="2"/>
        <v>0.45833333333333326</v>
      </c>
      <c r="J26" s="60">
        <f t="shared" si="3"/>
        <v>0.33333333333333331</v>
      </c>
      <c r="K26" s="55">
        <f t="shared" si="4"/>
        <v>0.12499999999999994</v>
      </c>
      <c r="L26" s="55">
        <f t="shared" si="5"/>
        <v>4.1666666666666741E-2</v>
      </c>
      <c r="M26" s="55">
        <f t="shared" si="6"/>
        <v>0</v>
      </c>
      <c r="N26" s="55">
        <f t="shared" si="7"/>
        <v>4.1666666666666741E-2</v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0.45833333333333331</v>
      </c>
      <c r="D27" s="51"/>
      <c r="E27" s="58">
        <v>0.83333333333333337</v>
      </c>
      <c r="F27" s="53">
        <v>0.54166666666666663</v>
      </c>
      <c r="G27" s="54">
        <v>0.58333333333333337</v>
      </c>
      <c r="H27" s="54">
        <f t="shared" si="1"/>
        <v>4.1666666666666741E-2</v>
      </c>
      <c r="I27" s="55">
        <f t="shared" si="2"/>
        <v>0.33333333333333331</v>
      </c>
      <c r="J27" s="60">
        <f t="shared" si="3"/>
        <v>0.33333333333333331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0.45833333333333331</v>
      </c>
      <c r="D28" s="51"/>
      <c r="E28" s="58">
        <v>0.95833333333333337</v>
      </c>
      <c r="F28" s="53">
        <v>0.54166666666666663</v>
      </c>
      <c r="G28" s="54">
        <v>0.58333333333333337</v>
      </c>
      <c r="H28" s="54">
        <f t="shared" si="1"/>
        <v>4.1666666666666741E-2</v>
      </c>
      <c r="I28" s="55">
        <f t="shared" si="2"/>
        <v>0.45833333333333326</v>
      </c>
      <c r="J28" s="60">
        <f t="shared" si="3"/>
        <v>0.33333333333333331</v>
      </c>
      <c r="K28" s="55">
        <f t="shared" si="4"/>
        <v>0.12499999999999994</v>
      </c>
      <c r="L28" s="55">
        <f t="shared" si="5"/>
        <v>4.1666666666666741E-2</v>
      </c>
      <c r="M28" s="55">
        <f t="shared" si="6"/>
        <v>0</v>
      </c>
      <c r="N28" s="55">
        <f t="shared" si="7"/>
        <v>4.1666666666666741E-2</v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0.45833333333333331</v>
      </c>
      <c r="D31" s="51"/>
      <c r="E31" s="58">
        <v>0.94791666666666663</v>
      </c>
      <c r="F31" s="53">
        <v>0.54166666666666663</v>
      </c>
      <c r="G31" s="54">
        <v>0.58333333333333337</v>
      </c>
      <c r="H31" s="54">
        <f t="shared" si="1"/>
        <v>4.1666666666666741E-2</v>
      </c>
      <c r="I31" s="55">
        <f t="shared" si="2"/>
        <v>0.44791666666666657</v>
      </c>
      <c r="J31" s="60">
        <f t="shared" si="3"/>
        <v>0.33333333333333331</v>
      </c>
      <c r="K31" s="55">
        <f t="shared" si="4"/>
        <v>0.11458333333333326</v>
      </c>
      <c r="L31" s="55">
        <f t="shared" si="5"/>
        <v>3.125E-2</v>
      </c>
      <c r="M31" s="55">
        <f t="shared" si="6"/>
        <v>0</v>
      </c>
      <c r="N31" s="55">
        <f t="shared" si="7"/>
        <v>3.125E-2</v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0.45833333333333331</v>
      </c>
      <c r="D32" s="51"/>
      <c r="E32" s="58">
        <v>0.875</v>
      </c>
      <c r="F32" s="53">
        <v>0.54166666666666663</v>
      </c>
      <c r="G32" s="54">
        <v>0.58333333333333337</v>
      </c>
      <c r="H32" s="54">
        <f t="shared" si="1"/>
        <v>4.1666666666666741E-2</v>
      </c>
      <c r="I32" s="55">
        <f t="shared" si="2"/>
        <v>0.37499999999999994</v>
      </c>
      <c r="J32" s="60">
        <f t="shared" si="3"/>
        <v>0.33333333333333331</v>
      </c>
      <c r="K32" s="55">
        <f t="shared" si="4"/>
        <v>4.166666666666663E-2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0.45833333333333331</v>
      </c>
      <c r="D33" s="51"/>
      <c r="E33" s="58">
        <v>0.79166666666666663</v>
      </c>
      <c r="F33" s="53">
        <v>0.54166666666666663</v>
      </c>
      <c r="G33" s="54">
        <v>0.58333333333333337</v>
      </c>
      <c r="H33" s="54">
        <f t="shared" si="1"/>
        <v>4.1666666666666741E-2</v>
      </c>
      <c r="I33" s="55">
        <f t="shared" si="2"/>
        <v>0.29166666666666657</v>
      </c>
      <c r="J33" s="60">
        <f t="shared" si="3"/>
        <v>0.29166666666666657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0.45833333333333331</v>
      </c>
      <c r="D34" s="51"/>
      <c r="E34" s="58">
        <v>0.83333333333333337</v>
      </c>
      <c r="F34" s="59">
        <v>0.54166666666666663</v>
      </c>
      <c r="G34" s="55">
        <v>0.58333333333333337</v>
      </c>
      <c r="H34" s="54">
        <f t="shared" si="1"/>
        <v>4.1666666666666741E-2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0.45833333333333331</v>
      </c>
      <c r="D35" s="51"/>
      <c r="E35" s="58">
        <v>0.96875</v>
      </c>
      <c r="F35" s="59">
        <v>0.54166666666666663</v>
      </c>
      <c r="G35" s="55">
        <v>0.58333333333333337</v>
      </c>
      <c r="H35" s="54">
        <f t="shared" si="1"/>
        <v>4.1666666666666741E-2</v>
      </c>
      <c r="I35" s="55">
        <f t="shared" si="2"/>
        <v>0.46875</v>
      </c>
      <c r="J35" s="60">
        <f t="shared" si="3"/>
        <v>0.33333333333333331</v>
      </c>
      <c r="K35" s="55">
        <f t="shared" si="4"/>
        <v>0.13541666666666669</v>
      </c>
      <c r="L35" s="55">
        <f t="shared" si="5"/>
        <v>5.208333333333337E-2</v>
      </c>
      <c r="M35" s="55">
        <f t="shared" si="6"/>
        <v>0</v>
      </c>
      <c r="N35" s="55">
        <f t="shared" si="7"/>
        <v>5.208333333333337E-2</v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0.45833333333333331</v>
      </c>
      <c r="D38" s="51"/>
      <c r="E38" s="58">
        <v>0.96875</v>
      </c>
      <c r="F38" s="53">
        <v>0.54166666666666663</v>
      </c>
      <c r="G38" s="54">
        <v>0.58333333333333337</v>
      </c>
      <c r="H38" s="54">
        <f t="shared" si="1"/>
        <v>4.1666666666666741E-2</v>
      </c>
      <c r="I38" s="55">
        <f t="shared" si="2"/>
        <v>0.46875</v>
      </c>
      <c r="J38" s="60">
        <f t="shared" si="3"/>
        <v>0.33333333333333331</v>
      </c>
      <c r="K38" s="55">
        <f t="shared" si="4"/>
        <v>0.13541666666666669</v>
      </c>
      <c r="L38" s="55"/>
      <c r="M38" s="55"/>
      <c r="N38" s="55">
        <f t="shared" si="7"/>
        <v>5.208333333333337E-2</v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0.83333333333333481</v>
      </c>
      <c r="I40" s="43">
        <f>+SUM(I9:I39)</f>
        <v>8.15625</v>
      </c>
      <c r="J40" s="43">
        <f>+SUM(J9:J39)</f>
        <v>6.6249999999999982</v>
      </c>
      <c r="K40" s="43">
        <f>+SUM(K9:K39)</f>
        <v>1.5312499999999996</v>
      </c>
      <c r="L40" s="43">
        <f>+SUM(L9:L38)</f>
        <v>0.29166666666666707</v>
      </c>
      <c r="M40" s="43">
        <f>+SUM(M9:M38)</f>
        <v>0</v>
      </c>
      <c r="N40" s="43">
        <f>+SUM(N9:N39)</f>
        <v>0.34375000000000044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93" priority="1" operator="containsText" text="土">
      <formula>NOT(ISERROR(SEARCH("土",B9)))</formula>
    </cfRule>
    <cfRule type="containsText" dxfId="39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0" tint="-4.9989318521683403E-2"/>
  </sheetPr>
  <dimension ref="A2:X41"/>
  <sheetViews>
    <sheetView zoomScale="70" zoomScaleNormal="70" workbookViewId="0">
      <pane xSplit="2" ySplit="8" topLeftCell="C26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25</v>
      </c>
      <c r="E4" s="71"/>
      <c r="F4" s="71"/>
      <c r="G4" s="71"/>
      <c r="H4" t="s">
        <v>6</v>
      </c>
      <c r="I4" t="s">
        <v>26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0.95833333333333337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0.56250000000000011</v>
      </c>
      <c r="J9" s="54">
        <f t="shared" ref="J9:J38" si="3">+IF(I9&gt;$I$7,$I$7,I9)</f>
        <v>0.33333333333333331</v>
      </c>
      <c r="K9" s="54">
        <f t="shared" ref="K9:K38" si="4">+IF(OR(I9&lt;=$I$7,I9=" ")," ",I9-$I$7)</f>
        <v>0.2291666666666668</v>
      </c>
      <c r="L9" s="55">
        <f t="shared" ref="L9:L37" si="5">IF(AND($C9&lt;&gt;"",$C9&lt;$X$2,$E9&gt;$W$2),MIN($E9,$X$2)-MAX($C9,$W$2),0)</f>
        <v>4.1666666666666741E-2</v>
      </c>
      <c r="M9" s="54">
        <f t="shared" ref="M9:M37" si="6">IF(AND($F9&lt;&gt;"",$F9&lt;$X$2,$G9&gt;$W$2),MIN($G9,$X$2)-MAX($F9,$W$2),0)</f>
        <v>0</v>
      </c>
      <c r="N9" s="55">
        <f t="shared" ref="N9:N38" si="7">IF(E9="","",IF(E9&gt;(22/24),E9-(22/24),""))</f>
        <v>4.1666666666666741E-2</v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0.875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0.47916666666666663</v>
      </c>
      <c r="J10" s="60">
        <f t="shared" si="3"/>
        <v>0.33333333333333331</v>
      </c>
      <c r="K10" s="55">
        <f t="shared" si="4"/>
        <v>0.14583333333333331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0.875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0.47916666666666663</v>
      </c>
      <c r="J11" s="60">
        <f t="shared" si="3"/>
        <v>0.33333333333333331</v>
      </c>
      <c r="K11" s="55">
        <f t="shared" si="4"/>
        <v>0.14583333333333331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0">
        <v>0.35416666666666669</v>
      </c>
      <c r="D12" s="51"/>
      <c r="E12" s="52">
        <v>0.84375</v>
      </c>
      <c r="F12" s="53">
        <v>0.5</v>
      </c>
      <c r="G12" s="54">
        <v>0.54166666666666663</v>
      </c>
      <c r="H12" s="54">
        <f t="shared" si="1"/>
        <v>4.166666666666663E-2</v>
      </c>
      <c r="I12" s="55">
        <f t="shared" si="2"/>
        <v>0.44791666666666669</v>
      </c>
      <c r="J12" s="60">
        <f t="shared" si="3"/>
        <v>0.33333333333333331</v>
      </c>
      <c r="K12" s="55">
        <f t="shared" si="4"/>
        <v>0.11458333333333337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/>
      <c r="D13" s="51"/>
      <c r="E13" s="52"/>
      <c r="F13" s="53"/>
      <c r="G13" s="54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0.82291666666666663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0.42708333333333331</v>
      </c>
      <c r="J15" s="60">
        <f t="shared" si="3"/>
        <v>0.33333333333333331</v>
      </c>
      <c r="K15" s="55">
        <f t="shared" si="4"/>
        <v>9.375E-2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0.79166666666666663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0.39583333333333331</v>
      </c>
      <c r="J16" s="60">
        <f t="shared" si="3"/>
        <v>0.33333333333333331</v>
      </c>
      <c r="K16" s="55">
        <f t="shared" si="4"/>
        <v>6.25E-2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>
        <v>0.35416666666666669</v>
      </c>
      <c r="D17" s="51"/>
      <c r="E17" s="52">
        <v>0.77083333333333337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0.37500000000000006</v>
      </c>
      <c r="J17" s="60">
        <f t="shared" si="3"/>
        <v>0.33333333333333331</v>
      </c>
      <c r="K17" s="55">
        <f t="shared" si="4"/>
        <v>4.1666666666666741E-2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0">
        <v>0.35416666666666669</v>
      </c>
      <c r="D18" s="51"/>
      <c r="E18" s="52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0">
        <v>0.35416666666666669</v>
      </c>
      <c r="D19" s="51"/>
      <c r="E19" s="52">
        <v>0.79166666666666663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0.39583333333333331</v>
      </c>
      <c r="J19" s="60">
        <f t="shared" si="3"/>
        <v>0.33333333333333331</v>
      </c>
      <c r="K19" s="55">
        <f t="shared" si="4"/>
        <v>6.25E-2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0.82291666666666663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0.42708333333333331</v>
      </c>
      <c r="J22" s="60">
        <f t="shared" si="3"/>
        <v>0.33333333333333331</v>
      </c>
      <c r="K22" s="55">
        <f t="shared" si="4"/>
        <v>9.375E-2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0.8125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0.41666666666666669</v>
      </c>
      <c r="J23" s="60">
        <f t="shared" si="3"/>
        <v>0.33333333333333331</v>
      </c>
      <c r="K23" s="55">
        <f t="shared" si="4"/>
        <v>8.333333333333337E-2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0.76041666666666663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0.36458333333333331</v>
      </c>
      <c r="J24" s="60">
        <f t="shared" si="3"/>
        <v>0.33333333333333331</v>
      </c>
      <c r="K24" s="55">
        <f t="shared" si="4"/>
        <v>3.125E-2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0.79166666666666663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0.39583333333333331</v>
      </c>
      <c r="J26" s="60">
        <f t="shared" si="3"/>
        <v>0.33333333333333331</v>
      </c>
      <c r="K26" s="55">
        <f t="shared" si="4"/>
        <v>6.25E-2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0.82291666666666663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0.42708333333333331</v>
      </c>
      <c r="J29" s="60">
        <f t="shared" si="3"/>
        <v>0.33333333333333331</v>
      </c>
      <c r="K29" s="55">
        <f t="shared" si="4"/>
        <v>9.375E-2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0.80208333333333337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0.40625000000000006</v>
      </c>
      <c r="J30" s="60">
        <f t="shared" si="3"/>
        <v>0.33333333333333331</v>
      </c>
      <c r="K30" s="55">
        <f t="shared" si="4"/>
        <v>7.2916666666666741E-2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0.73958333333333337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0.34375000000000006</v>
      </c>
      <c r="J31" s="60">
        <f t="shared" si="3"/>
        <v>0.33333333333333331</v>
      </c>
      <c r="K31" s="55">
        <f t="shared" si="4"/>
        <v>1.0416666666666741E-2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0.75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0.35416666666666669</v>
      </c>
      <c r="J32" s="60">
        <f t="shared" si="3"/>
        <v>0.33333333333333331</v>
      </c>
      <c r="K32" s="55">
        <f t="shared" si="4"/>
        <v>2.083333333333337E-2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0.82291666666666663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0.42708333333333331</v>
      </c>
      <c r="J36" s="60">
        <f t="shared" si="3"/>
        <v>0.33333333333333331</v>
      </c>
      <c r="K36" s="55">
        <f t="shared" si="4"/>
        <v>9.375E-2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0.80208333333333337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0.40625000000000006</v>
      </c>
      <c r="J37" s="60">
        <f t="shared" si="3"/>
        <v>0.33333333333333331</v>
      </c>
      <c r="K37" s="55">
        <f t="shared" si="4"/>
        <v>7.2916666666666741E-2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0.91666666666666585</v>
      </c>
      <c r="I40" s="43">
        <f>+SUM(I9:I39)</f>
        <v>9.0520833333333339</v>
      </c>
      <c r="J40" s="43">
        <f>+SUM(J9:J39)</f>
        <v>7.3333333333333304</v>
      </c>
      <c r="K40" s="43">
        <f>+SUM(K9:K39)</f>
        <v>1.7187500000000007</v>
      </c>
      <c r="L40" s="43">
        <f>+SUM(L9:L38)</f>
        <v>4.1666666666666741E-2</v>
      </c>
      <c r="M40" s="43">
        <f>+SUM(M9:M38)</f>
        <v>0</v>
      </c>
      <c r="N40" s="43">
        <f>+SUM(N9:N39)</f>
        <v>4.1666666666666741E-2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91" priority="1" operator="containsText" text="土">
      <formula>NOT(ISERROR(SEARCH("土",B9)))</formula>
    </cfRule>
    <cfRule type="containsText" dxfId="39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3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27</v>
      </c>
      <c r="E4" s="71"/>
      <c r="F4" s="71"/>
      <c r="G4" s="71"/>
      <c r="H4" t="s">
        <v>6</v>
      </c>
      <c r="I4">
        <v>70006549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0"/>
      <c r="D12" s="51"/>
      <c r="E12" s="52"/>
      <c r="F12" s="53"/>
      <c r="G12" s="54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/>
      <c r="D13" s="51"/>
      <c r="E13" s="52"/>
      <c r="F13" s="53"/>
      <c r="G13" s="54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0"/>
      <c r="D15" s="51"/>
      <c r="E15" s="52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0"/>
      <c r="D19" s="51"/>
      <c r="E19" s="52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0"/>
      <c r="D21" s="51"/>
      <c r="E21" s="52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89" priority="1" operator="containsText" text="土">
      <formula>NOT(ISERROR(SEARCH("土",B9)))</formula>
    </cfRule>
    <cfRule type="containsText" dxfId="38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4">
    <tabColor theme="0" tint="-4.9989318521683403E-2"/>
  </sheetPr>
  <dimension ref="A2:X41"/>
  <sheetViews>
    <sheetView zoomScale="70" zoomScaleNormal="70" workbookViewId="0">
      <pane xSplit="2" ySplit="8" topLeftCell="C12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28</v>
      </c>
      <c r="E4" s="71"/>
      <c r="F4" s="71"/>
      <c r="G4" s="71"/>
      <c r="H4" t="s">
        <v>6</v>
      </c>
      <c r="I4" t="s">
        <v>29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0.41666666666666669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8.333333333333337E-2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0.78125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0.38541666666666669</v>
      </c>
      <c r="J10" s="60">
        <f t="shared" si="3"/>
        <v>0.33333333333333331</v>
      </c>
      <c r="K10" s="55">
        <f t="shared" si="4"/>
        <v>5.208333333333337E-2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0"/>
      <c r="D11" s="51"/>
      <c r="E11" s="52"/>
      <c r="F11" s="53"/>
      <c r="G11" s="54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0"/>
      <c r="D12" s="51"/>
      <c r="E12" s="52"/>
      <c r="F12" s="53"/>
      <c r="G12" s="54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0.79166666666666663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0.39583333333333331</v>
      </c>
      <c r="J16" s="60">
        <f t="shared" si="3"/>
        <v>0.33333333333333331</v>
      </c>
      <c r="K16" s="55">
        <f t="shared" si="4"/>
        <v>6.25E-2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>
        <v>0.35416666666666669</v>
      </c>
      <c r="D17" s="51"/>
      <c r="E17" s="52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0"/>
      <c r="D18" s="51"/>
      <c r="E18" s="52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0"/>
      <c r="D19" s="51"/>
      <c r="E19" s="52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0.72916666666666663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0.33333333333333331</v>
      </c>
      <c r="J23" s="60">
        <f t="shared" si="3"/>
        <v>0.33333333333333331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0.78125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0.38541666666666669</v>
      </c>
      <c r="J24" s="60">
        <f t="shared" si="3"/>
        <v>0.33333333333333331</v>
      </c>
      <c r="K24" s="55">
        <f t="shared" si="4"/>
        <v>5.208333333333337E-2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0.73958333333333337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0.34375000000000006</v>
      </c>
      <c r="J31" s="60">
        <f t="shared" si="3"/>
        <v>0.33333333333333331</v>
      </c>
      <c r="K31" s="55">
        <f t="shared" si="4"/>
        <v>1.0416666666666741E-2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3"/>
      <c r="G35" s="54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0.82291666666666663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0.42708333333333331</v>
      </c>
      <c r="J37" s="60">
        <f t="shared" si="3"/>
        <v>0.33333333333333331</v>
      </c>
      <c r="K37" s="55">
        <f t="shared" si="4"/>
        <v>9.375E-2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3.354166666666667</v>
      </c>
      <c r="J40" s="43">
        <f>+SUM(J9:J39)</f>
        <v>3</v>
      </c>
      <c r="K40" s="43">
        <f>+SUM(K9:K39)</f>
        <v>0.35416666666666685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87" priority="1" operator="containsText" text="土">
      <formula>NOT(ISERROR(SEARCH("土",B9)))</formula>
    </cfRule>
    <cfRule type="containsText" dxfId="38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2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30</v>
      </c>
      <c r="E4" s="71"/>
      <c r="F4" s="71"/>
      <c r="G4" s="71"/>
      <c r="H4" t="s">
        <v>6</v>
      </c>
      <c r="I4" t="s">
        <v>31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0.41666666666666669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8.333333333333337E-2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0.79166666666666663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0.39583333333333331</v>
      </c>
      <c r="J10" s="60">
        <f t="shared" si="3"/>
        <v>0.33333333333333331</v>
      </c>
      <c r="K10" s="55">
        <f t="shared" si="4"/>
        <v>6.25E-2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0.73958333333333337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0.34375000000000006</v>
      </c>
      <c r="J15" s="60">
        <f t="shared" si="3"/>
        <v>0.33333333333333331</v>
      </c>
      <c r="K15" s="55">
        <f t="shared" si="4"/>
        <v>1.0416666666666741E-2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0.79166666666666663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0.39583333333333331</v>
      </c>
      <c r="J16" s="60">
        <f t="shared" si="3"/>
        <v>0.33333333333333331</v>
      </c>
      <c r="K16" s="55">
        <f t="shared" si="4"/>
        <v>6.25E-2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>
        <v>0.35416666666666669</v>
      </c>
      <c r="D17" s="51"/>
      <c r="E17" s="52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0"/>
      <c r="D18" s="51"/>
      <c r="E18" s="52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0"/>
      <c r="D19" s="51"/>
      <c r="E19" s="52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0.78125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0.38541666666666669</v>
      </c>
      <c r="J24" s="60">
        <f t="shared" si="3"/>
        <v>0.33333333333333331</v>
      </c>
      <c r="K24" s="55">
        <f t="shared" si="4"/>
        <v>5.208333333333337E-2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0.73958333333333337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0.34375000000000006</v>
      </c>
      <c r="J31" s="60">
        <f t="shared" si="3"/>
        <v>0.33333333333333331</v>
      </c>
      <c r="K31" s="55">
        <f t="shared" si="4"/>
        <v>1.0416666666666741E-2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0.72916666666666663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0.33333333333333331</v>
      </c>
      <c r="J38" s="60">
        <f t="shared" si="3"/>
        <v>0.33333333333333331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0.4166666666666663</v>
      </c>
      <c r="I40" s="43">
        <f>+SUM(I9:I39)</f>
        <v>3.7083333333333335</v>
      </c>
      <c r="J40" s="43">
        <f>+SUM(J9:J39)</f>
        <v>3.3333333333333335</v>
      </c>
      <c r="K40" s="43">
        <f>+SUM(K9:K39)</f>
        <v>0.37500000000000022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85" priority="1" operator="containsText" text="土">
      <formula>NOT(ISERROR(SEARCH("土",B9)))</formula>
    </cfRule>
    <cfRule type="containsText" dxfId="38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8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32</v>
      </c>
      <c r="E4" s="71"/>
      <c r="F4" s="71"/>
      <c r="G4" s="71"/>
      <c r="H4" t="s">
        <v>6</v>
      </c>
      <c r="I4" t="s">
        <v>33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0"/>
      <c r="D10" s="51"/>
      <c r="E10" s="52"/>
      <c r="F10" s="53"/>
      <c r="G10" s="54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0">
        <v>0.35416666666666669</v>
      </c>
      <c r="D11" s="51"/>
      <c r="E11" s="52">
        <v>0.72916666666666663</v>
      </c>
      <c r="F11" s="53">
        <v>0.5</v>
      </c>
      <c r="G11" s="54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0">
        <v>0.35416666666666669</v>
      </c>
      <c r="D12" s="51"/>
      <c r="E12" s="52">
        <v>0.75</v>
      </c>
      <c r="F12" s="53">
        <v>0.5</v>
      </c>
      <c r="G12" s="54">
        <v>0.54166666666666663</v>
      </c>
      <c r="H12" s="54">
        <f t="shared" si="1"/>
        <v>4.166666666666663E-2</v>
      </c>
      <c r="I12" s="55">
        <f t="shared" si="2"/>
        <v>0.35416666666666669</v>
      </c>
      <c r="J12" s="60">
        <f t="shared" si="3"/>
        <v>0.33333333333333331</v>
      </c>
      <c r="K12" s="55">
        <f t="shared" si="4"/>
        <v>2.083333333333337E-2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>
        <v>0.35416666666666669</v>
      </c>
      <c r="D13" s="51"/>
      <c r="E13" s="52">
        <v>0.72916666666666663</v>
      </c>
      <c r="F13" s="53">
        <v>0.5</v>
      </c>
      <c r="G13" s="54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0.79166666666666663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0.39583333333333331</v>
      </c>
      <c r="J15" s="60">
        <f t="shared" si="3"/>
        <v>0.33333333333333331</v>
      </c>
      <c r="K15" s="55">
        <f t="shared" si="4"/>
        <v>6.25E-2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0"/>
      <c r="D16" s="51"/>
      <c r="E16" s="52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0.72916666666666663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0.33333333333333331</v>
      </c>
      <c r="J18" s="60">
        <f t="shared" si="3"/>
        <v>0.33333333333333331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0.75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0.35416666666666669</v>
      </c>
      <c r="J19" s="60">
        <f t="shared" si="3"/>
        <v>0.33333333333333331</v>
      </c>
      <c r="K19" s="55">
        <f t="shared" si="4"/>
        <v>2.083333333333337E-2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0">
        <v>0.35416666666666669</v>
      </c>
      <c r="D20" s="51"/>
      <c r="E20" s="52">
        <v>0.77083333333333337</v>
      </c>
      <c r="F20" s="53">
        <v>0.5</v>
      </c>
      <c r="G20" s="54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0.79166666666666663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0.39583333333333331</v>
      </c>
      <c r="J22" s="60">
        <f t="shared" si="3"/>
        <v>0.33333333333333331</v>
      </c>
      <c r="K22" s="55">
        <f t="shared" si="4"/>
        <v>6.25E-2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0.77083333333333337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0.37500000000000006</v>
      </c>
      <c r="J26" s="60">
        <f t="shared" si="3"/>
        <v>0.33333333333333331</v>
      </c>
      <c r="K26" s="55">
        <f t="shared" si="4"/>
        <v>4.1666666666666741E-2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0.72916666666666663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0.33333333333333331</v>
      </c>
      <c r="J27" s="60">
        <f t="shared" si="3"/>
        <v>0.33333333333333331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0.79166666666666663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0.39583333333333331</v>
      </c>
      <c r="J29" s="60">
        <f t="shared" si="3"/>
        <v>0.33333333333333331</v>
      </c>
      <c r="K29" s="55">
        <f t="shared" si="4"/>
        <v>6.25E-2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0.75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0.35416666666666669</v>
      </c>
      <c r="J32" s="60">
        <f t="shared" si="3"/>
        <v>0.33333333333333331</v>
      </c>
      <c r="K32" s="55">
        <f t="shared" si="4"/>
        <v>2.083333333333337E-2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0.75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0.35416666666666669</v>
      </c>
      <c r="J33" s="60">
        <f t="shared" si="3"/>
        <v>0.33333333333333331</v>
      </c>
      <c r="K33" s="55">
        <f t="shared" si="4"/>
        <v>2.083333333333337E-2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0.8125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0.41666666666666669</v>
      </c>
      <c r="J36" s="60">
        <f t="shared" si="3"/>
        <v>0.33333333333333331</v>
      </c>
      <c r="K36" s="55">
        <f t="shared" si="4"/>
        <v>8.333333333333337E-2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0.74999999999999933</v>
      </c>
      <c r="I40" s="43">
        <f>+SUM(I9:I39)</f>
        <v>6.5000000000000009</v>
      </c>
      <c r="J40" s="43">
        <f>+SUM(J9:J39)</f>
        <v>5.9999999999999982</v>
      </c>
      <c r="K40" s="43">
        <f>+SUM(K9:K39)</f>
        <v>0.50000000000000044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83" priority="1" operator="containsText" text="土">
      <formula>NOT(ISERROR(SEARCH("土",B9)))</formula>
    </cfRule>
    <cfRule type="containsText" dxfId="38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5">
    <tabColor theme="0" tint="-4.9989318521683403E-2"/>
  </sheetPr>
  <dimension ref="A2:X41"/>
  <sheetViews>
    <sheetView zoomScale="70" zoomScaleNormal="70" workbookViewId="0">
      <pane xSplit="2" ySplit="8" topLeftCell="C14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34</v>
      </c>
      <c r="E4" s="71"/>
      <c r="F4" s="71"/>
      <c r="G4" s="71"/>
      <c r="H4" t="s">
        <v>6</v>
      </c>
      <c r="I4" t="s">
        <v>35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0.38541666666666669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5.208333333333337E-2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0.72916666666666663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0"/>
      <c r="D12" s="51"/>
      <c r="E12" s="52"/>
      <c r="F12" s="53"/>
      <c r="G12" s="54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/>
      <c r="D13" s="51"/>
      <c r="E13" s="52"/>
      <c r="F13" s="53"/>
      <c r="G13" s="54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0.72916666666666663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0.33333333333333331</v>
      </c>
      <c r="J16" s="60">
        <f t="shared" si="3"/>
        <v>0.33333333333333331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0.72916666666666663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0.33333333333333331</v>
      </c>
      <c r="J18" s="60">
        <f t="shared" si="3"/>
        <v>0.33333333333333331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0"/>
      <c r="D19" s="51"/>
      <c r="E19" s="52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0.75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0.35416666666666669</v>
      </c>
      <c r="J23" s="60">
        <f t="shared" si="3"/>
        <v>0.33333333333333331</v>
      </c>
      <c r="K23" s="55">
        <f t="shared" si="4"/>
        <v>2.083333333333337E-2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0.72916666666666663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0.33333333333333331</v>
      </c>
      <c r="J24" s="60">
        <f t="shared" si="3"/>
        <v>0.33333333333333331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0.79166666666666663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0.39583333333333331</v>
      </c>
      <c r="J29" s="60">
        <f t="shared" si="3"/>
        <v>0.33333333333333331</v>
      </c>
      <c r="K29" s="55">
        <f t="shared" si="4"/>
        <v>6.25E-2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0.77083333333333337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0.37500000000000006</v>
      </c>
      <c r="J30" s="60">
        <f t="shared" si="3"/>
        <v>0.33333333333333331</v>
      </c>
      <c r="K30" s="55">
        <f t="shared" si="4"/>
        <v>4.1666666666666741E-2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0.75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0.35416666666666669</v>
      </c>
      <c r="J32" s="60">
        <f t="shared" si="3"/>
        <v>0.33333333333333331</v>
      </c>
      <c r="K32" s="55">
        <f t="shared" si="4"/>
        <v>2.083333333333337E-2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0.77083333333333337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0.37500000000000006</v>
      </c>
      <c r="J37" s="60">
        <f t="shared" si="3"/>
        <v>0.33333333333333331</v>
      </c>
      <c r="K37" s="55">
        <f t="shared" si="4"/>
        <v>4.1666666666666741E-2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0.66666666666666607</v>
      </c>
      <c r="I40" s="43">
        <f>+SUM(I9:I39)</f>
        <v>5.7604166666666661</v>
      </c>
      <c r="J40" s="43">
        <f>+SUM(J9:J39)</f>
        <v>5.3333333333333321</v>
      </c>
      <c r="K40" s="43">
        <f>+SUM(K9:K39)</f>
        <v>0.4270833333333337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81" priority="1" operator="containsText" text="土">
      <formula>NOT(ISERROR(SEARCH("土",B9)))</formula>
    </cfRule>
    <cfRule type="containsText" dxfId="38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7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36</v>
      </c>
      <c r="E4" s="71"/>
      <c r="F4" s="71"/>
      <c r="G4" s="71"/>
      <c r="H4" t="s">
        <v>6</v>
      </c>
      <c r="I4" t="s">
        <v>37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0"/>
      <c r="D10" s="51"/>
      <c r="E10" s="52"/>
      <c r="F10" s="53"/>
      <c r="G10" s="54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0">
        <v>0.35416666666666669</v>
      </c>
      <c r="D11" s="51"/>
      <c r="E11" s="52">
        <v>0.75</v>
      </c>
      <c r="F11" s="53">
        <v>0.5</v>
      </c>
      <c r="G11" s="54">
        <v>0.54166666666666663</v>
      </c>
      <c r="H11" s="54">
        <f t="shared" si="1"/>
        <v>4.166666666666663E-2</v>
      </c>
      <c r="I11" s="55">
        <f t="shared" si="2"/>
        <v>0.35416666666666669</v>
      </c>
      <c r="J11" s="60">
        <f t="shared" si="3"/>
        <v>0.33333333333333331</v>
      </c>
      <c r="K11" s="55">
        <f t="shared" si="4"/>
        <v>2.083333333333337E-2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0">
        <v>0.35416666666666669</v>
      </c>
      <c r="D12" s="51"/>
      <c r="E12" s="52">
        <v>0.76041666666666663</v>
      </c>
      <c r="F12" s="53">
        <v>0.5</v>
      </c>
      <c r="G12" s="54">
        <v>0.54166666666666663</v>
      </c>
      <c r="H12" s="54">
        <f t="shared" si="1"/>
        <v>4.166666666666663E-2</v>
      </c>
      <c r="I12" s="55">
        <f t="shared" si="2"/>
        <v>0.36458333333333331</v>
      </c>
      <c r="J12" s="60">
        <f t="shared" si="3"/>
        <v>0.33333333333333331</v>
      </c>
      <c r="K12" s="55">
        <f t="shared" si="4"/>
        <v>3.125E-2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>
        <v>0.35416666666666669</v>
      </c>
      <c r="D13" s="51"/>
      <c r="E13" s="52">
        <v>0.72916666666666663</v>
      </c>
      <c r="F13" s="53">
        <v>0.5</v>
      </c>
      <c r="G13" s="54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0.72916666666666663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0">
        <v>0.35416666666666669</v>
      </c>
      <c r="D15" s="51"/>
      <c r="E15" s="52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/>
      <c r="D17" s="51"/>
      <c r="E17" s="52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0">
        <v>0.35416666666666669</v>
      </c>
      <c r="D18" s="51"/>
      <c r="E18" s="52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0">
        <v>0.35416666666666669</v>
      </c>
      <c r="D19" s="51"/>
      <c r="E19" s="52">
        <v>0.80208333333333337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0.40625000000000006</v>
      </c>
      <c r="J19" s="60">
        <f t="shared" si="3"/>
        <v>0.33333333333333331</v>
      </c>
      <c r="K19" s="55">
        <f t="shared" si="4"/>
        <v>7.2916666666666741E-2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0">
        <v>0.35416666666666669</v>
      </c>
      <c r="D20" s="51"/>
      <c r="E20" s="52">
        <v>0.79166666666666663</v>
      </c>
      <c r="F20" s="53">
        <v>0.5</v>
      </c>
      <c r="G20" s="54">
        <v>0.54166666666666663</v>
      </c>
      <c r="H20" s="54">
        <f t="shared" si="1"/>
        <v>4.166666666666663E-2</v>
      </c>
      <c r="I20" s="55">
        <f t="shared" si="2"/>
        <v>0.39583333333333331</v>
      </c>
      <c r="J20" s="60">
        <f t="shared" si="3"/>
        <v>0.33333333333333331</v>
      </c>
      <c r="K20" s="55">
        <f t="shared" si="4"/>
        <v>6.25E-2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0.72916666666666663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0.33333333333333331</v>
      </c>
      <c r="J21" s="60">
        <f t="shared" si="3"/>
        <v>0.33333333333333331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0.78125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0.38541666666666669</v>
      </c>
      <c r="J25" s="60">
        <f t="shared" si="3"/>
        <v>0.33333333333333331</v>
      </c>
      <c r="K25" s="55">
        <f t="shared" si="4"/>
        <v>5.208333333333337E-2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0.77083333333333337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0.37500000000000006</v>
      </c>
      <c r="J26" s="60">
        <f t="shared" si="3"/>
        <v>0.33333333333333331</v>
      </c>
      <c r="K26" s="55">
        <f t="shared" si="4"/>
        <v>4.1666666666666741E-2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0.75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0.35416666666666669</v>
      </c>
      <c r="J27" s="60">
        <f t="shared" si="3"/>
        <v>0.33333333333333331</v>
      </c>
      <c r="K27" s="55">
        <f t="shared" si="4"/>
        <v>2.083333333333337E-2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0.79166666666666663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0.39583333333333331</v>
      </c>
      <c r="J29" s="60">
        <f t="shared" si="3"/>
        <v>0.33333333333333331</v>
      </c>
      <c r="K29" s="55">
        <f t="shared" si="4"/>
        <v>6.25E-2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0.75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0.35416666666666669</v>
      </c>
      <c r="J33" s="60">
        <f t="shared" si="3"/>
        <v>0.33333333333333331</v>
      </c>
      <c r="K33" s="55">
        <f t="shared" si="4"/>
        <v>2.083333333333337E-2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0.8125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0.41666666666666669</v>
      </c>
      <c r="J36" s="60">
        <f t="shared" si="3"/>
        <v>0.33333333333333331</v>
      </c>
      <c r="K36" s="55">
        <f t="shared" si="4"/>
        <v>8.333333333333337E-2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0.74999999999999933</v>
      </c>
      <c r="I40" s="43">
        <f>+SUM(I9:I39)</f>
        <v>6.7395833333333339</v>
      </c>
      <c r="J40" s="43">
        <f>+SUM(J9:J39)</f>
        <v>5.9999999999999982</v>
      </c>
      <c r="K40" s="43">
        <f>+SUM(K9:K39)</f>
        <v>0.73958333333333381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79" priority="1" operator="containsText" text="土">
      <formula>NOT(ISERROR(SEARCH("土",B9)))</formula>
    </cfRule>
    <cfRule type="containsText" dxfId="37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8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38</v>
      </c>
      <c r="E4" s="71"/>
      <c r="F4" s="71"/>
      <c r="G4" s="71"/>
      <c r="H4" t="s">
        <v>6</v>
      </c>
      <c r="I4" t="s">
        <v>39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0.38541666666666669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5.208333333333337E-2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0"/>
      <c r="D10" s="51"/>
      <c r="E10" s="52"/>
      <c r="F10" s="53"/>
      <c r="G10" s="54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0">
        <v>0.35416666666666669</v>
      </c>
      <c r="D11" s="51"/>
      <c r="E11" s="52">
        <v>0.75</v>
      </c>
      <c r="F11" s="53">
        <v>0.5</v>
      </c>
      <c r="G11" s="54">
        <v>0.54166666666666663</v>
      </c>
      <c r="H11" s="54">
        <f t="shared" si="1"/>
        <v>4.166666666666663E-2</v>
      </c>
      <c r="I11" s="55">
        <f t="shared" si="2"/>
        <v>0.35416666666666669</v>
      </c>
      <c r="J11" s="60">
        <f t="shared" si="3"/>
        <v>0.33333333333333331</v>
      </c>
      <c r="K11" s="55">
        <f t="shared" si="4"/>
        <v>2.083333333333337E-2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0">
        <v>0.35416666666666669</v>
      </c>
      <c r="D12" s="51"/>
      <c r="E12" s="52">
        <v>0.76041666666666663</v>
      </c>
      <c r="F12" s="53">
        <v>0.5</v>
      </c>
      <c r="G12" s="54">
        <v>0.54166666666666663</v>
      </c>
      <c r="H12" s="54">
        <f t="shared" si="1"/>
        <v>4.166666666666663E-2</v>
      </c>
      <c r="I12" s="55">
        <f t="shared" si="2"/>
        <v>0.36458333333333331</v>
      </c>
      <c r="J12" s="60">
        <f t="shared" si="3"/>
        <v>0.33333333333333331</v>
      </c>
      <c r="K12" s="55">
        <f t="shared" si="4"/>
        <v>3.125E-2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/>
      <c r="D13" s="51"/>
      <c r="E13" s="52"/>
      <c r="F13" s="53"/>
      <c r="G13" s="54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>
        <v>0.35416666666666669</v>
      </c>
      <c r="D14" s="51"/>
      <c r="E14" s="52">
        <v>0.73958333333333337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0.34375000000000006</v>
      </c>
      <c r="J14" s="60">
        <f t="shared" si="3"/>
        <v>0.33333333333333331</v>
      </c>
      <c r="K14" s="55">
        <f t="shared" si="4"/>
        <v>1.0416666666666741E-2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/>
      <c r="D17" s="51"/>
      <c r="E17" s="52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0">
        <v>0.35416666666666669</v>
      </c>
      <c r="D18" s="51"/>
      <c r="E18" s="52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0">
        <v>0.35416666666666669</v>
      </c>
      <c r="D19" s="51"/>
      <c r="E19" s="52">
        <v>0.80208333333333337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0.40625000000000006</v>
      </c>
      <c r="J19" s="60">
        <f t="shared" si="3"/>
        <v>0.33333333333333331</v>
      </c>
      <c r="K19" s="55">
        <f t="shared" si="4"/>
        <v>7.2916666666666741E-2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0"/>
      <c r="D20" s="51"/>
      <c r="E20" s="52"/>
      <c r="F20" s="53"/>
      <c r="G20" s="54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0.72916666666666663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0.33333333333333331</v>
      </c>
      <c r="J21" s="60">
        <f t="shared" si="3"/>
        <v>0.33333333333333331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0.79166666666666663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0.39583333333333331</v>
      </c>
      <c r="J23" s="60">
        <f t="shared" si="3"/>
        <v>0.33333333333333331</v>
      </c>
      <c r="K23" s="55">
        <f t="shared" si="4"/>
        <v>6.25E-2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0.78125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0.38541666666666669</v>
      </c>
      <c r="J25" s="60">
        <f t="shared" si="3"/>
        <v>0.33333333333333331</v>
      </c>
      <c r="K25" s="55">
        <f t="shared" si="4"/>
        <v>5.208333333333337E-2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0.78125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0.38541666666666669</v>
      </c>
      <c r="J26" s="60">
        <f t="shared" si="3"/>
        <v>0.33333333333333331</v>
      </c>
      <c r="K26" s="55">
        <f t="shared" si="4"/>
        <v>5.208333333333337E-2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0.72916666666666663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0.33333333333333331</v>
      </c>
      <c r="J28" s="60">
        <f t="shared" si="3"/>
        <v>0.33333333333333331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0.79166666666666663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0.39583333333333331</v>
      </c>
      <c r="J29" s="60">
        <f t="shared" si="3"/>
        <v>0.33333333333333331</v>
      </c>
      <c r="K29" s="55">
        <f t="shared" si="4"/>
        <v>6.25E-2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0.78125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0.38541666666666669</v>
      </c>
      <c r="J33" s="60">
        <f t="shared" si="3"/>
        <v>0.33333333333333331</v>
      </c>
      <c r="K33" s="55">
        <f t="shared" si="4"/>
        <v>5.208333333333337E-2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0.78125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0.38541666666666669</v>
      </c>
      <c r="J36" s="60">
        <f t="shared" si="3"/>
        <v>0.33333333333333331</v>
      </c>
      <c r="K36" s="55">
        <f t="shared" si="4"/>
        <v>5.208333333333337E-2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0.79166666666666663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0.39583333333333331</v>
      </c>
      <c r="J37" s="60">
        <f t="shared" si="3"/>
        <v>0.33333333333333331</v>
      </c>
      <c r="K37" s="55">
        <f t="shared" si="4"/>
        <v>6.25E-2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0.87499999999999922</v>
      </c>
      <c r="I40" s="43">
        <f>+SUM(I9:I39)</f>
        <v>7.854166666666667</v>
      </c>
      <c r="J40" s="43">
        <f>+SUM(J9:J39)</f>
        <v>6.9999999999999973</v>
      </c>
      <c r="K40" s="43">
        <f>+SUM(K9:K39)</f>
        <v>0.8541666666666673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77" priority="1" operator="containsText" text="土">
      <formula>NOT(ISERROR(SEARCH("土",B9)))</formula>
    </cfRule>
    <cfRule type="containsText" dxfId="37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0">
    <tabColor theme="0" tint="-4.9989318521683403E-2"/>
  </sheetPr>
  <dimension ref="A2:X41"/>
  <sheetViews>
    <sheetView zoomScale="70" zoomScaleNormal="70" workbookViewId="0">
      <pane xSplit="2" ySplit="8" topLeftCell="C24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40</v>
      </c>
      <c r="E4" s="71"/>
      <c r="F4" s="71"/>
      <c r="G4" s="71"/>
      <c r="H4" t="s">
        <v>6</v>
      </c>
      <c r="I4" t="s">
        <v>41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0.77083333333333337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0.37500000000000006</v>
      </c>
      <c r="J9" s="54">
        <f t="shared" ref="J9:J38" si="3">+IF(I9&gt;$I$7,$I$7,I9)</f>
        <v>0.33333333333333331</v>
      </c>
      <c r="K9" s="54">
        <f t="shared" ref="K9:K38" si="4">+IF(OR(I9&lt;=$I$7,I9=" ")," ",I9-$I$7)</f>
        <v>4.1666666666666741E-2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0"/>
      <c r="D10" s="51"/>
      <c r="E10" s="52"/>
      <c r="F10" s="53"/>
      <c r="G10" s="54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0.72916666666666663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0.33333333333333331</v>
      </c>
      <c r="J12" s="60">
        <f t="shared" si="3"/>
        <v>0.33333333333333331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0">
        <v>0.35416666666666669</v>
      </c>
      <c r="D15" s="51"/>
      <c r="E15" s="52">
        <v>0.72916666666666663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0.33333333333333331</v>
      </c>
      <c r="J15" s="60">
        <f t="shared" si="3"/>
        <v>0.33333333333333331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/>
      <c r="D17" s="51"/>
      <c r="E17" s="52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0">
        <v>0.35416666666666669</v>
      </c>
      <c r="D18" s="51"/>
      <c r="E18" s="52">
        <v>0.72916666666666663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0.33333333333333331</v>
      </c>
      <c r="J18" s="60">
        <f t="shared" si="3"/>
        <v>0.33333333333333331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0.72916666666666663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0.33333333333333331</v>
      </c>
      <c r="J19" s="60">
        <f t="shared" si="3"/>
        <v>0.33333333333333331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0">
        <v>0.35416666666666669</v>
      </c>
      <c r="D20" s="51"/>
      <c r="E20" s="52">
        <v>0.72916666666666663</v>
      </c>
      <c r="F20" s="53">
        <v>0.5</v>
      </c>
      <c r="G20" s="54">
        <v>0.54166666666666663</v>
      </c>
      <c r="H20" s="54">
        <f t="shared" si="1"/>
        <v>4.166666666666663E-2</v>
      </c>
      <c r="I20" s="55">
        <f t="shared" si="2"/>
        <v>0.33333333333333331</v>
      </c>
      <c r="J20" s="60">
        <f t="shared" si="3"/>
        <v>0.33333333333333331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0"/>
      <c r="D21" s="51"/>
      <c r="E21" s="52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0.72916666666666663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0.33333333333333331</v>
      </c>
      <c r="J22" s="60">
        <f t="shared" si="3"/>
        <v>0.33333333333333331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0.75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0.35416666666666669</v>
      </c>
      <c r="J23" s="60">
        <f t="shared" si="3"/>
        <v>0.33333333333333331</v>
      </c>
      <c r="K23" s="55">
        <f t="shared" si="4"/>
        <v>2.083333333333337E-2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0.72916666666666663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0.33333333333333331</v>
      </c>
      <c r="J25" s="60">
        <f t="shared" si="3"/>
        <v>0.33333333333333331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0.72916666666666663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0.33333333333333331</v>
      </c>
      <c r="J26" s="60">
        <f t="shared" si="3"/>
        <v>0.33333333333333331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0.72916666666666663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0.33333333333333331</v>
      </c>
      <c r="J27" s="60">
        <f t="shared" si="3"/>
        <v>0.33333333333333331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0.72916666666666663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0.33333333333333331</v>
      </c>
      <c r="J29" s="60">
        <f t="shared" si="3"/>
        <v>0.33333333333333331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0.75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0.35416666666666669</v>
      </c>
      <c r="J30" s="60">
        <f t="shared" si="3"/>
        <v>0.33333333333333331</v>
      </c>
      <c r="K30" s="55">
        <f t="shared" si="4"/>
        <v>2.083333333333337E-2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0.72916666666666663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0.33333333333333331</v>
      </c>
      <c r="J32" s="60">
        <f t="shared" si="3"/>
        <v>0.33333333333333331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0.72916666666666663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0.33333333333333331</v>
      </c>
      <c r="J36" s="60">
        <f t="shared" si="3"/>
        <v>0.33333333333333331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0.79166666666666663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0.39583333333333331</v>
      </c>
      <c r="J37" s="60">
        <f t="shared" si="3"/>
        <v>0.33333333333333331</v>
      </c>
      <c r="K37" s="55">
        <f t="shared" si="4"/>
        <v>6.25E-2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0.87499999999999922</v>
      </c>
      <c r="I40" s="43">
        <f>+SUM(I9:I39)</f>
        <v>7.2708333333333313</v>
      </c>
      <c r="J40" s="43">
        <f>+SUM(J9:J39)</f>
        <v>6.9999999999999973</v>
      </c>
      <c r="K40" s="43">
        <f>+SUM(K9:K39)</f>
        <v>0.27083333333333359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75" priority="1" operator="containsText" text="土">
      <formula>NOT(ISERROR(SEARCH("土",B9)))</formula>
    </cfRule>
    <cfRule type="containsText" dxfId="37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3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42</v>
      </c>
      <c r="E4" s="71"/>
      <c r="F4" s="71"/>
      <c r="G4" s="71"/>
      <c r="H4" t="s">
        <v>6</v>
      </c>
      <c r="I4">
        <v>70005691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0.77083333333333337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0.37500000000000006</v>
      </c>
      <c r="J9" s="54">
        <f t="shared" ref="J9:J38" si="3">+IF(I9&gt;$I$7,$I$7,I9)</f>
        <v>0.33333333333333331</v>
      </c>
      <c r="K9" s="54">
        <f t="shared" ref="K9:K38" si="4">+IF(OR(I9&lt;=$I$7,I9=" ")," ",I9-$I$7)</f>
        <v>4.1666666666666741E-2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0.72916666666666663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0.72916666666666663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0.33333333333333331</v>
      </c>
      <c r="J12" s="60">
        <f t="shared" si="3"/>
        <v>0.33333333333333331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0">
        <v>0.35416666666666669</v>
      </c>
      <c r="D15" s="51"/>
      <c r="E15" s="52">
        <v>0.72916666666666663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0.33333333333333331</v>
      </c>
      <c r="J15" s="60">
        <f t="shared" si="3"/>
        <v>0.33333333333333331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0">
        <v>0.35416666666666669</v>
      </c>
      <c r="D16" s="51"/>
      <c r="E16" s="52">
        <v>0.75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0">
        <v>0.35416666666666669</v>
      </c>
      <c r="D18" s="51"/>
      <c r="E18" s="52">
        <v>0.72916666666666663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0.33333333333333331</v>
      </c>
      <c r="J18" s="60">
        <f t="shared" si="3"/>
        <v>0.33333333333333331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0">
        <v>0.35416666666666669</v>
      </c>
      <c r="D19" s="51"/>
      <c r="E19" s="52">
        <v>0.72916666666666663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0.33333333333333331</v>
      </c>
      <c r="J19" s="60">
        <f t="shared" si="3"/>
        <v>0.33333333333333331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0.72916666666666663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0.33333333333333331</v>
      </c>
      <c r="J20" s="60">
        <f t="shared" si="3"/>
        <v>0.33333333333333331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0.72916666666666663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0.33333333333333331</v>
      </c>
      <c r="J22" s="60">
        <f t="shared" si="3"/>
        <v>0.33333333333333331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0.75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0.35416666666666669</v>
      </c>
      <c r="J23" s="60">
        <f t="shared" si="3"/>
        <v>0.33333333333333331</v>
      </c>
      <c r="K23" s="55">
        <f t="shared" si="4"/>
        <v>2.083333333333337E-2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0.75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0.35416666666666669</v>
      </c>
      <c r="J25" s="60">
        <f t="shared" si="3"/>
        <v>0.33333333333333331</v>
      </c>
      <c r="K25" s="55">
        <f t="shared" si="4"/>
        <v>2.083333333333337E-2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0.53125</v>
      </c>
      <c r="F26" s="53"/>
      <c r="G26" s="54"/>
      <c r="H26" s="54">
        <f t="shared" si="1"/>
        <v>0</v>
      </c>
      <c r="I26" s="55">
        <f t="shared" si="2"/>
        <v>0.17708333333333331</v>
      </c>
      <c r="J26" s="60">
        <f t="shared" si="3"/>
        <v>0.17708333333333331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0.72916666666666663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0.33333333333333331</v>
      </c>
      <c r="J27" s="60">
        <f t="shared" si="3"/>
        <v>0.33333333333333331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0.75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0.35416666666666669</v>
      </c>
      <c r="J30" s="60">
        <f t="shared" si="3"/>
        <v>0.33333333333333331</v>
      </c>
      <c r="K30" s="55">
        <f t="shared" si="4"/>
        <v>2.083333333333337E-2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0.72916666666666663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0.33333333333333331</v>
      </c>
      <c r="J32" s="60">
        <f t="shared" si="3"/>
        <v>0.33333333333333331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0.77083333333333337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0.37500000000000006</v>
      </c>
      <c r="J33" s="60">
        <f t="shared" si="3"/>
        <v>0.33333333333333331</v>
      </c>
      <c r="K33" s="55">
        <f t="shared" si="4"/>
        <v>4.1666666666666741E-2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0.72916666666666663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0.33333333333333331</v>
      </c>
      <c r="J36" s="60">
        <f t="shared" si="3"/>
        <v>0.33333333333333331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0.72916666666666663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0.33333333333333331</v>
      </c>
      <c r="J37" s="60">
        <f t="shared" si="3"/>
        <v>0.33333333333333331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0.79166666666666596</v>
      </c>
      <c r="I40" s="43">
        <f>+SUM(I9:I39)</f>
        <v>6.6770833333333321</v>
      </c>
      <c r="J40" s="43">
        <f>+SUM(J9:J39)</f>
        <v>6.5104166666666643</v>
      </c>
      <c r="K40" s="43">
        <f>+SUM(K9:K39)</f>
        <v>0.16666666666666696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73" priority="1" operator="containsText" text="土">
      <formula>NOT(ISERROR(SEARCH("土",B9)))</formula>
    </cfRule>
    <cfRule type="containsText" dxfId="37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7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43</v>
      </c>
      <c r="E4" s="71"/>
      <c r="F4" s="71"/>
      <c r="G4" s="71"/>
      <c r="H4" t="s">
        <v>6</v>
      </c>
      <c r="I4" t="s">
        <v>44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0.38541666666666669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5.208333333333337E-2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0.75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0.35416666666666669</v>
      </c>
      <c r="J12" s="60">
        <f t="shared" si="3"/>
        <v>0.33333333333333331</v>
      </c>
      <c r="K12" s="55">
        <f t="shared" si="4"/>
        <v>2.083333333333337E-2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0.72916666666666663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0.72916666666666663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0.33333333333333331</v>
      </c>
      <c r="J16" s="60">
        <f t="shared" si="3"/>
        <v>0.33333333333333331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0.72916666666666663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0.33333333333333331</v>
      </c>
      <c r="J21" s="60">
        <f t="shared" si="3"/>
        <v>0.33333333333333331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0.72916666666666663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0.33333333333333331</v>
      </c>
      <c r="J24" s="60">
        <f t="shared" si="3"/>
        <v>0.33333333333333331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0.78125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0.38541666666666669</v>
      </c>
      <c r="J26" s="60">
        <f t="shared" si="3"/>
        <v>0.33333333333333331</v>
      </c>
      <c r="K26" s="55">
        <f t="shared" si="4"/>
        <v>5.208333333333337E-2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0.77083333333333337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0.37500000000000006</v>
      </c>
      <c r="J30" s="60">
        <f t="shared" si="3"/>
        <v>0.33333333333333331</v>
      </c>
      <c r="K30" s="55">
        <f t="shared" si="4"/>
        <v>4.1666666666666741E-2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0.75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0.35416666666666669</v>
      </c>
      <c r="J33" s="60">
        <f t="shared" si="3"/>
        <v>0.33333333333333331</v>
      </c>
      <c r="K33" s="55">
        <f t="shared" si="4"/>
        <v>2.083333333333337E-2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0.77083333333333337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0.37500000000000006</v>
      </c>
      <c r="J37" s="60">
        <f t="shared" si="3"/>
        <v>0.33333333333333331</v>
      </c>
      <c r="K37" s="55">
        <f t="shared" si="4"/>
        <v>4.1666666666666741E-2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0.79166666666666596</v>
      </c>
      <c r="I40" s="43">
        <f>+SUM(I9:I39)</f>
        <v>6.6875</v>
      </c>
      <c r="J40" s="43">
        <f>+SUM(J9:J39)</f>
        <v>6.3333333333333313</v>
      </c>
      <c r="K40" s="43">
        <f>+SUM(K9:K39)</f>
        <v>0.35416666666666718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71" priority="1" operator="containsText" text="土">
      <formula>NOT(ISERROR(SEARCH("土",B9)))</formula>
    </cfRule>
    <cfRule type="containsText" dxfId="37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45</v>
      </c>
      <c r="E4" s="71"/>
      <c r="F4" s="71"/>
      <c r="G4" s="71"/>
      <c r="H4" t="s">
        <v>6</v>
      </c>
      <c r="I4" t="s">
        <v>46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0.35416666666666669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2.083333333333337E-2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0">
        <v>0.35416666666666669</v>
      </c>
      <c r="D10" s="51"/>
      <c r="E10" s="52">
        <v>0.72916666666666663</v>
      </c>
      <c r="F10" s="53">
        <v>0.5</v>
      </c>
      <c r="G10" s="54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0"/>
      <c r="D11" s="51"/>
      <c r="E11" s="52"/>
      <c r="F11" s="53"/>
      <c r="G11" s="54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0.75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0.35416666666666669</v>
      </c>
      <c r="J12" s="60">
        <f t="shared" si="3"/>
        <v>0.33333333333333331</v>
      </c>
      <c r="K12" s="55">
        <f t="shared" si="4"/>
        <v>2.083333333333337E-2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>
        <v>0.35416666666666669</v>
      </c>
      <c r="D14" s="51"/>
      <c r="E14" s="52">
        <v>0.72916666666666663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0.75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0.35416666666666669</v>
      </c>
      <c r="J19" s="60">
        <f t="shared" si="3"/>
        <v>0.33333333333333331</v>
      </c>
      <c r="K19" s="55">
        <f t="shared" si="4"/>
        <v>2.083333333333337E-2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0.72916666666666663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0.33333333333333331</v>
      </c>
      <c r="J24" s="60">
        <f t="shared" si="3"/>
        <v>0.33333333333333331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0.77083333333333337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0.37500000000000006</v>
      </c>
      <c r="J26" s="60">
        <f t="shared" si="3"/>
        <v>0.33333333333333331</v>
      </c>
      <c r="K26" s="55">
        <f t="shared" si="4"/>
        <v>4.1666666666666741E-2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0.73958333333333337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0.34375000000000006</v>
      </c>
      <c r="J28" s="60">
        <f t="shared" si="3"/>
        <v>0.33333333333333331</v>
      </c>
      <c r="K28" s="55">
        <f t="shared" si="4"/>
        <v>1.0416666666666741E-2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0.75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0.35416666666666669</v>
      </c>
      <c r="J30" s="60">
        <f t="shared" si="3"/>
        <v>0.33333333333333331</v>
      </c>
      <c r="K30" s="55">
        <f t="shared" si="4"/>
        <v>2.083333333333337E-2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0.75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0.35416666666666669</v>
      </c>
      <c r="J33" s="60">
        <f t="shared" si="3"/>
        <v>0.33333333333333331</v>
      </c>
      <c r="K33" s="55">
        <f t="shared" si="4"/>
        <v>2.083333333333337E-2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0.77083333333333337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0.37500000000000006</v>
      </c>
      <c r="J38" s="60">
        <f t="shared" si="3"/>
        <v>0.33333333333333331</v>
      </c>
      <c r="K38" s="55">
        <f t="shared" si="4"/>
        <v>4.1666666666666741E-2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0.83333333333333259</v>
      </c>
      <c r="I40" s="43">
        <f>+SUM(I9:I39)</f>
        <v>6.979166666666667</v>
      </c>
      <c r="J40" s="43">
        <f>+SUM(J9:J39)</f>
        <v>6.6666666666666643</v>
      </c>
      <c r="K40" s="43">
        <f>+SUM(K9:K39)</f>
        <v>0.31250000000000067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69" priority="1" operator="containsText" text="土">
      <formula>NOT(ISERROR(SEARCH("土",B9)))</formula>
    </cfRule>
    <cfRule type="containsText" dxfId="36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>
    <tabColor theme="0" tint="-4.9989318521683403E-2"/>
  </sheetPr>
  <dimension ref="A2:X41"/>
  <sheetViews>
    <sheetView zoomScale="70" zoomScaleNormal="70" workbookViewId="0">
      <pane xSplit="2" ySplit="8" topLeftCell="C10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47</v>
      </c>
      <c r="E4" s="71"/>
      <c r="F4" s="71"/>
      <c r="G4" s="71"/>
      <c r="H4" t="s">
        <v>6</v>
      </c>
      <c r="I4">
        <v>70005581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0"/>
      <c r="D10" s="51"/>
      <c r="E10" s="52"/>
      <c r="F10" s="53"/>
      <c r="G10" s="54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0.72916666666666663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0.72916666666666663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0.33333333333333331</v>
      </c>
      <c r="J12" s="60">
        <f t="shared" si="3"/>
        <v>0.33333333333333331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>
        <v>0.35416666666666669</v>
      </c>
      <c r="D14" s="51"/>
      <c r="E14" s="52">
        <v>0.72916666666666663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0">
        <v>0.35416666666666669</v>
      </c>
      <c r="D15" s="51"/>
      <c r="E15" s="52">
        <v>0.72916666666666663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0.33333333333333331</v>
      </c>
      <c r="J15" s="60">
        <f t="shared" si="3"/>
        <v>0.33333333333333331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0"/>
      <c r="D16" s="51"/>
      <c r="E16" s="52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/>
      <c r="D17" s="51"/>
      <c r="E17" s="52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0.75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0.35416666666666669</v>
      </c>
      <c r="J19" s="60">
        <f t="shared" si="3"/>
        <v>0.33333333333333331</v>
      </c>
      <c r="K19" s="55">
        <f t="shared" si="4"/>
        <v>2.083333333333337E-2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0"/>
      <c r="D20" s="51"/>
      <c r="E20" s="52"/>
      <c r="F20" s="53"/>
      <c r="G20" s="54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0">
        <v>0.35416666666666669</v>
      </c>
      <c r="D21" s="51"/>
      <c r="E21" s="52">
        <v>0.73958333333333337</v>
      </c>
      <c r="F21" s="53">
        <v>0.5</v>
      </c>
      <c r="G21" s="54">
        <v>0.54166666666666663</v>
      </c>
      <c r="H21" s="54">
        <f t="shared" si="1"/>
        <v>4.166666666666663E-2</v>
      </c>
      <c r="I21" s="55">
        <f t="shared" si="2"/>
        <v>0.34375000000000006</v>
      </c>
      <c r="J21" s="60">
        <f t="shared" si="3"/>
        <v>0.33333333333333331</v>
      </c>
      <c r="K21" s="55">
        <f t="shared" si="4"/>
        <v>1.0416666666666741E-2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0.76041666666666663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0.36458333333333331</v>
      </c>
      <c r="J22" s="60">
        <f t="shared" si="3"/>
        <v>0.33333333333333331</v>
      </c>
      <c r="K22" s="55">
        <f t="shared" si="4"/>
        <v>3.125E-2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0.72916666666666663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0.33333333333333331</v>
      </c>
      <c r="J24" s="60">
        <f t="shared" si="3"/>
        <v>0.33333333333333331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0.72916666666666663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0.33333333333333331</v>
      </c>
      <c r="J25" s="60">
        <f t="shared" si="3"/>
        <v>0.33333333333333331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0.73958333333333337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0.34375000000000006</v>
      </c>
      <c r="J26" s="60">
        <f t="shared" si="3"/>
        <v>0.33333333333333331</v>
      </c>
      <c r="K26" s="55">
        <f t="shared" si="4"/>
        <v>1.0416666666666741E-2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0.72916666666666663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0.33333333333333331</v>
      </c>
      <c r="J27" s="60">
        <f t="shared" si="3"/>
        <v>0.33333333333333331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0.76041666666666663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0.36458333333333331</v>
      </c>
      <c r="J28" s="60">
        <f t="shared" si="3"/>
        <v>0.33333333333333331</v>
      </c>
      <c r="K28" s="55">
        <f t="shared" si="4"/>
        <v>3.125E-2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0.79166666666666663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0.39583333333333331</v>
      </c>
      <c r="J29" s="60">
        <f t="shared" si="3"/>
        <v>0.33333333333333331</v>
      </c>
      <c r="K29" s="55">
        <f t="shared" si="4"/>
        <v>6.25E-2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0.75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0.35416666666666669</v>
      </c>
      <c r="J32" s="60">
        <f t="shared" si="3"/>
        <v>0.33333333333333331</v>
      </c>
      <c r="K32" s="55">
        <f t="shared" si="4"/>
        <v>2.083333333333337E-2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0.75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0.35416666666666669</v>
      </c>
      <c r="J33" s="60">
        <f t="shared" si="3"/>
        <v>0.33333333333333331</v>
      </c>
      <c r="K33" s="55">
        <f t="shared" si="4"/>
        <v>2.083333333333337E-2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0.76041666666666663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0.36458333333333331</v>
      </c>
      <c r="J35" s="60">
        <f t="shared" si="3"/>
        <v>0.33333333333333331</v>
      </c>
      <c r="K35" s="55">
        <f t="shared" si="4"/>
        <v>3.125E-2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0.72916666666666663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0.33333333333333331</v>
      </c>
      <c r="J37" s="60">
        <f t="shared" si="3"/>
        <v>0.33333333333333331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8"/>
      <c r="C40" s="42"/>
      <c r="D40" s="43"/>
      <c r="E40" s="44"/>
      <c r="F40" s="45"/>
      <c r="G40" s="43"/>
      <c r="H40" s="43">
        <f>+SUM(H9:H39)</f>
        <v>0.79166666666666596</v>
      </c>
      <c r="I40" s="43">
        <f>+SUM(I9:I39)</f>
        <v>6.5729166666666661</v>
      </c>
      <c r="J40" s="43">
        <f>+SUM(J9:J39)</f>
        <v>6.3333333333333313</v>
      </c>
      <c r="K40" s="43">
        <f>+SUM(K9:K39)</f>
        <v>0.23958333333333359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25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41">
    <cfRule type="containsText" dxfId="367" priority="1" operator="containsText" text="土">
      <formula>NOT(ISERROR(SEARCH("土",B9)))</formula>
    </cfRule>
    <cfRule type="containsText" dxfId="36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6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48</v>
      </c>
      <c r="E4" s="71"/>
      <c r="F4" s="71"/>
      <c r="G4" s="71"/>
      <c r="H4" t="s">
        <v>6</v>
      </c>
      <c r="I4" t="s">
        <v>49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0.76041666666666663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0.36458333333333331</v>
      </c>
      <c r="J16" s="60">
        <f t="shared" si="3"/>
        <v>0.33333333333333331</v>
      </c>
      <c r="K16" s="55">
        <f t="shared" si="4"/>
        <v>3.125E-2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9"/>
      <c r="G27" s="55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0.8125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0.41666666666666669</v>
      </c>
      <c r="J29" s="60">
        <f t="shared" si="3"/>
        <v>0.33333333333333331</v>
      </c>
      <c r="K29" s="55">
        <f t="shared" si="4"/>
        <v>8.333333333333337E-2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0.79166666666666663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0.39583333333333331</v>
      </c>
      <c r="J30" s="60">
        <f t="shared" si="3"/>
        <v>0.33333333333333331</v>
      </c>
      <c r="K30" s="55">
        <f t="shared" si="4"/>
        <v>6.25E-2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0.79166666666666663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0.39583333333333331</v>
      </c>
      <c r="J37" s="60">
        <f t="shared" si="3"/>
        <v>0.33333333333333331</v>
      </c>
      <c r="K37" s="55">
        <f t="shared" si="4"/>
        <v>6.25E-2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3.229166666666667</v>
      </c>
      <c r="J40" s="43">
        <f>+SUM(J9:J39)</f>
        <v>2.6666666666666665</v>
      </c>
      <c r="K40" s="43">
        <f>+SUM(K9:K39)</f>
        <v>0.56250000000000011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65" priority="1" operator="containsText" text="土">
      <formula>NOT(ISERROR(SEARCH("土",B9)))</formula>
    </cfRule>
    <cfRule type="containsText" dxfId="36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9">
    <tabColor theme="0" tint="-4.9989318521683403E-2"/>
  </sheetPr>
  <dimension ref="A2:X41"/>
  <sheetViews>
    <sheetView zoomScale="70" zoomScaleNormal="70" workbookViewId="0">
      <pane xSplit="2" ySplit="8" topLeftCell="C23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50</v>
      </c>
      <c r="E4" s="71"/>
      <c r="F4" s="71"/>
      <c r="G4" s="71"/>
      <c r="H4" t="s">
        <v>6</v>
      </c>
      <c r="I4" t="s">
        <v>51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0"/>
      <c r="D10" s="51"/>
      <c r="E10" s="52"/>
      <c r="F10" s="53"/>
      <c r="G10" s="54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0">
        <v>0.35416666666666669</v>
      </c>
      <c r="D15" s="51"/>
      <c r="E15" s="52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0.8125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0.41666666666666669</v>
      </c>
      <c r="J19" s="60">
        <f t="shared" si="3"/>
        <v>0.33333333333333331</v>
      </c>
      <c r="K19" s="55">
        <f t="shared" si="4"/>
        <v>8.333333333333337E-2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0.8125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0.41666666666666669</v>
      </c>
      <c r="J29" s="60">
        <f t="shared" si="3"/>
        <v>0.33333333333333331</v>
      </c>
      <c r="K29" s="55">
        <f t="shared" si="4"/>
        <v>8.333333333333337E-2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0.24999999999999978</v>
      </c>
      <c r="I40" s="43">
        <f>+SUM(I9:I39)</f>
        <v>2.5</v>
      </c>
      <c r="J40" s="43">
        <f>+SUM(J9:J39)</f>
        <v>1.9999999999999998</v>
      </c>
      <c r="K40" s="43">
        <f>+SUM(K9:K39)</f>
        <v>0.50000000000000022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63" priority="1" operator="containsText" text="土">
      <formula>NOT(ISERROR(SEARCH("土",B9)))</formula>
    </cfRule>
    <cfRule type="containsText" dxfId="36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1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52</v>
      </c>
      <c r="E4" s="71"/>
      <c r="F4" s="71"/>
      <c r="G4" s="71"/>
      <c r="H4" t="s">
        <v>6</v>
      </c>
      <c r="I4" t="s">
        <v>53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0"/>
      <c r="D10" s="51"/>
      <c r="E10" s="52"/>
      <c r="F10" s="53"/>
      <c r="G10" s="54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0"/>
      <c r="D16" s="51"/>
      <c r="E16" s="52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/>
      <c r="D17" s="51"/>
      <c r="E17" s="52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0.8125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0.41666666666666669</v>
      </c>
      <c r="J19" s="60">
        <f t="shared" si="3"/>
        <v>0.33333333333333331</v>
      </c>
      <c r="K19" s="55">
        <f t="shared" si="4"/>
        <v>8.333333333333337E-2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0"/>
      <c r="D21" s="51"/>
      <c r="E21" s="52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0.8125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0.41666666666666669</v>
      </c>
      <c r="J29" s="60">
        <f t="shared" si="3"/>
        <v>0.33333333333333331</v>
      </c>
      <c r="K29" s="55">
        <f t="shared" si="4"/>
        <v>8.333333333333337E-2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2.8750000000000004</v>
      </c>
      <c r="J40" s="43">
        <f>+SUM(J9:J39)</f>
        <v>2.333333333333333</v>
      </c>
      <c r="K40" s="43">
        <f>+SUM(K9:K39)</f>
        <v>0.54166666666666696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61" priority="1" operator="containsText" text="土">
      <formula>NOT(ISERROR(SEARCH("土",B9)))</formula>
    </cfRule>
    <cfRule type="containsText" dxfId="36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2">
    <tabColor theme="0" tint="-4.9989318521683403E-2"/>
  </sheetPr>
  <dimension ref="A2:X41"/>
  <sheetViews>
    <sheetView zoomScale="70" zoomScaleNormal="70" workbookViewId="0">
      <pane xSplit="2" ySplit="8" topLeftCell="C16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54</v>
      </c>
      <c r="E4" s="71"/>
      <c r="F4" s="71"/>
      <c r="G4" s="71"/>
      <c r="H4" t="s">
        <v>6</v>
      </c>
      <c r="I4" t="s">
        <v>55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59" priority="1" operator="containsText" text="土">
      <formula>NOT(ISERROR(SEARCH("土",B9)))</formula>
    </cfRule>
    <cfRule type="containsText" dxfId="35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5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56</v>
      </c>
      <c r="E4" s="71"/>
      <c r="F4" s="71"/>
      <c r="G4" s="71"/>
      <c r="H4" t="s">
        <v>6</v>
      </c>
      <c r="I4" t="s">
        <v>57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57" priority="1" operator="containsText" text="土">
      <formula>NOT(ISERROR(SEARCH("土",B9)))</formula>
    </cfRule>
    <cfRule type="containsText" dxfId="35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6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58</v>
      </c>
      <c r="E4" s="71"/>
      <c r="F4" s="71"/>
      <c r="G4" s="71"/>
      <c r="H4" t="s">
        <v>6</v>
      </c>
      <c r="I4" t="s">
        <v>59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9"/>
      <c r="G27" s="55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55" priority="1" operator="containsText" text="土">
      <formula>NOT(ISERROR(SEARCH("土",B9)))</formula>
    </cfRule>
    <cfRule type="containsText" dxfId="35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7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60</v>
      </c>
      <c r="E4" s="71"/>
      <c r="F4" s="71"/>
      <c r="G4" s="71"/>
      <c r="H4" t="s">
        <v>6</v>
      </c>
      <c r="I4" t="s">
        <v>61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0.77083333333333337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0.37500000000000006</v>
      </c>
      <c r="J34" s="60">
        <f t="shared" si="3"/>
        <v>0.33333333333333331</v>
      </c>
      <c r="K34" s="55">
        <f t="shared" si="4"/>
        <v>4.1666666666666741E-2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3.0625000000000004</v>
      </c>
      <c r="J40" s="43">
        <f>+SUM(J9:J39)</f>
        <v>2.6666666666666665</v>
      </c>
      <c r="K40" s="43">
        <f>+SUM(K9:K39)</f>
        <v>0.39583333333333381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53" priority="1" operator="containsText" text="土">
      <formula>NOT(ISERROR(SEARCH("土",B9)))</formula>
    </cfRule>
    <cfRule type="containsText" dxfId="35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48">
    <tabColor theme="0" tint="-4.9989318521683403E-2"/>
  </sheetPr>
  <dimension ref="A2:X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62</v>
      </c>
      <c r="E4" s="71"/>
      <c r="F4" s="71"/>
      <c r="G4" s="71"/>
      <c r="H4" t="s">
        <v>6</v>
      </c>
      <c r="I4" t="s">
        <v>63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0.76041666666666663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0.36458333333333331</v>
      </c>
      <c r="J16" s="60">
        <f t="shared" si="3"/>
        <v>0.33333333333333331</v>
      </c>
      <c r="K16" s="55">
        <f t="shared" si="4"/>
        <v>3.125E-2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0.80208333333333337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0.40625000000000006</v>
      </c>
      <c r="J30" s="60">
        <f t="shared" si="3"/>
        <v>0.33333333333333331</v>
      </c>
      <c r="K30" s="55">
        <f t="shared" si="4"/>
        <v>7.2916666666666741E-2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0.80208333333333337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0.40625000000000006</v>
      </c>
      <c r="J37" s="60">
        <f t="shared" si="3"/>
        <v>0.33333333333333331</v>
      </c>
      <c r="K37" s="55">
        <f t="shared" si="4"/>
        <v>7.2916666666666741E-2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0.20833333333333315</v>
      </c>
      <c r="I40" s="43">
        <f>+SUM(I9:I39)</f>
        <v>2</v>
      </c>
      <c r="J40" s="43">
        <f>+SUM(J9:J39)</f>
        <v>1.6666666666666665</v>
      </c>
      <c r="K40" s="43">
        <f>+SUM(K9:K39)</f>
        <v>0.33333333333333348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51" priority="1" operator="containsText" text="土">
      <formula>NOT(ISERROR(SEARCH("土",B9)))</formula>
    </cfRule>
    <cfRule type="containsText" dxfId="35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0">
    <tabColor theme="0" tint="-4.9989318521683403E-2"/>
  </sheetPr>
  <dimension ref="A2:X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64</v>
      </c>
      <c r="E4" s="71"/>
      <c r="F4" s="71"/>
      <c r="G4" s="71"/>
      <c r="H4" t="s">
        <v>6</v>
      </c>
      <c r="I4" t="s">
        <v>65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/>
      <c r="D13" s="51"/>
      <c r="E13" s="52"/>
      <c r="F13" s="53"/>
      <c r="G13" s="54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0"/>
      <c r="D18" s="51"/>
      <c r="E18" s="52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0"/>
      <c r="D19" s="51"/>
      <c r="E19" s="52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0"/>
      <c r="D20" s="51"/>
      <c r="E20" s="52"/>
      <c r="F20" s="53"/>
      <c r="G20" s="54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0.8125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0.41666666666666669</v>
      </c>
      <c r="J23" s="60">
        <f t="shared" si="3"/>
        <v>0.33333333333333331</v>
      </c>
      <c r="K23" s="55">
        <f t="shared" si="4"/>
        <v>8.333333333333337E-2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9"/>
      <c r="G27" s="55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0.80208333333333337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0.40625000000000006</v>
      </c>
      <c r="J29" s="60">
        <f t="shared" si="3"/>
        <v>0.33333333333333331</v>
      </c>
      <c r="K29" s="55">
        <f t="shared" si="4"/>
        <v>7.2916666666666741E-2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0.79166666666666663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0.39583333333333331</v>
      </c>
      <c r="J30" s="60">
        <f t="shared" si="3"/>
        <v>0.33333333333333331</v>
      </c>
      <c r="K30" s="55">
        <f t="shared" si="4"/>
        <v>6.25E-2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0.79166666666666663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0.39583333333333331</v>
      </c>
      <c r="J37" s="60">
        <f t="shared" si="3"/>
        <v>0.33333333333333331</v>
      </c>
      <c r="K37" s="55">
        <f t="shared" si="4"/>
        <v>6.25E-2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3.197916666666667</v>
      </c>
      <c r="J40" s="43">
        <f>+SUM(J9:J39)</f>
        <v>2.6666666666666665</v>
      </c>
      <c r="K40" s="43">
        <f>+SUM(K9:K39)</f>
        <v>0.53125000000000022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49" priority="1" operator="containsText" text="土">
      <formula>NOT(ISERROR(SEARCH("土",B9)))</formula>
    </cfRule>
    <cfRule type="containsText" dxfId="34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51">
    <tabColor theme="0" tint="-4.9989318521683403E-2"/>
  </sheetPr>
  <dimension ref="A2:X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66</v>
      </c>
      <c r="E4" s="71"/>
      <c r="F4" s="71"/>
      <c r="G4" s="71"/>
      <c r="H4" t="s">
        <v>6</v>
      </c>
      <c r="I4" t="s">
        <v>67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0.80208333333333337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0.40625000000000006</v>
      </c>
      <c r="J20" s="60">
        <f t="shared" si="3"/>
        <v>0.33333333333333331</v>
      </c>
      <c r="K20" s="55">
        <f t="shared" si="4"/>
        <v>7.2916666666666741E-2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0.77083333333333337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0.37500000000000006</v>
      </c>
      <c r="J34" s="60">
        <f t="shared" si="3"/>
        <v>0.33333333333333331</v>
      </c>
      <c r="K34" s="55">
        <f t="shared" si="4"/>
        <v>4.1666666666666741E-2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3.0937500000000004</v>
      </c>
      <c r="J40" s="43">
        <f>+SUM(J9:J39)</f>
        <v>2.6666666666666665</v>
      </c>
      <c r="K40" s="43">
        <f>+SUM(K9:K39)</f>
        <v>0.42708333333333381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47" priority="1" operator="containsText" text="土">
      <formula>NOT(ISERROR(SEARCH("土",B9)))</formula>
    </cfRule>
    <cfRule type="containsText" dxfId="34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53">
    <tabColor theme="0" tint="-4.9989318521683403E-2"/>
  </sheetPr>
  <dimension ref="A2:X41"/>
  <sheetViews>
    <sheetView zoomScale="70" zoomScaleNormal="70" workbookViewId="0">
      <pane xSplit="2" ySplit="8" topLeftCell="C33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68</v>
      </c>
      <c r="E4" s="71"/>
      <c r="F4" s="71"/>
      <c r="G4" s="71"/>
      <c r="H4" t="s">
        <v>6</v>
      </c>
      <c r="I4" t="s">
        <v>69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/>
      <c r="D13" s="51"/>
      <c r="E13" s="52"/>
      <c r="F13" s="53"/>
      <c r="G13" s="54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9">
        <v>0.5</v>
      </c>
      <c r="G17" s="55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0"/>
      <c r="D20" s="51"/>
      <c r="E20" s="52"/>
      <c r="F20" s="53"/>
      <c r="G20" s="54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3.0208333333333335</v>
      </c>
      <c r="J40" s="43">
        <f>+SUM(J9:J39)</f>
        <v>2.6666666666666665</v>
      </c>
      <c r="K40" s="43">
        <f>+SUM(K9:K39)</f>
        <v>0.35416666666666685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45" priority="1" operator="containsText" text="土">
      <formula>NOT(ISERROR(SEARCH("土",B9)))</formula>
    </cfRule>
    <cfRule type="containsText" dxfId="34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7">
    <tabColor theme="0" tint="-4.9989318521683403E-2"/>
  </sheetPr>
  <dimension ref="A2:X41"/>
  <sheetViews>
    <sheetView zoomScale="70" zoomScaleNormal="70" workbookViewId="0">
      <pane xSplit="2" ySplit="8" topLeftCell="C30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70</v>
      </c>
      <c r="E4" s="71"/>
      <c r="F4" s="71"/>
      <c r="G4" s="71"/>
      <c r="H4" t="s">
        <v>6</v>
      </c>
      <c r="I4" t="s">
        <v>71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/>
      <c r="D13" s="51"/>
      <c r="E13" s="52"/>
      <c r="F13" s="53"/>
      <c r="G13" s="54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0"/>
      <c r="D16" s="51"/>
      <c r="E16" s="52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0"/>
      <c r="D20" s="51"/>
      <c r="E20" s="52"/>
      <c r="F20" s="53"/>
      <c r="G20" s="54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0"/>
      <c r="D21" s="51"/>
      <c r="E21" s="52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43" priority="1" operator="containsText" text="土">
      <formula>NOT(ISERROR(SEARCH("土",B9)))</formula>
    </cfRule>
    <cfRule type="containsText" dxfId="34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0">
    <tabColor theme="0" tint="-4.9989318521683403E-2"/>
  </sheetPr>
  <dimension ref="A2:X41"/>
  <sheetViews>
    <sheetView zoomScale="70" zoomScaleNormal="70" workbookViewId="0">
      <pane xSplit="2" ySplit="8" topLeftCell="C21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72</v>
      </c>
      <c r="E4" s="71"/>
      <c r="F4" s="71"/>
      <c r="G4" s="71"/>
      <c r="H4" t="s">
        <v>6</v>
      </c>
      <c r="I4" t="s">
        <v>73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0"/>
      <c r="D11" s="51"/>
      <c r="E11" s="52"/>
      <c r="F11" s="53"/>
      <c r="G11" s="54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0"/>
      <c r="D12" s="51"/>
      <c r="E12" s="52"/>
      <c r="F12" s="53"/>
      <c r="G12" s="54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/>
      <c r="D17" s="51"/>
      <c r="E17" s="52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0"/>
      <c r="D18" s="51"/>
      <c r="E18" s="52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41" priority="1" operator="containsText" text="土">
      <formula>NOT(ISERROR(SEARCH("土",B9)))</formula>
    </cfRule>
    <cfRule type="containsText" dxfId="34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78">
    <tabColor theme="0" tint="-4.9989318521683403E-2"/>
  </sheetPr>
  <dimension ref="A2:X41"/>
  <sheetViews>
    <sheetView zoomScale="70" zoomScaleNormal="70" workbookViewId="0">
      <pane xSplit="2" ySplit="8" topLeftCell="C2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74</v>
      </c>
      <c r="E4" s="71"/>
      <c r="F4" s="71"/>
      <c r="G4" s="71"/>
      <c r="H4" t="s">
        <v>6</v>
      </c>
      <c r="I4" t="s">
        <v>75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0"/>
      <c r="D13" s="51"/>
      <c r="E13" s="52"/>
      <c r="F13" s="53"/>
      <c r="G13" s="54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0"/>
      <c r="D19" s="51"/>
      <c r="E19" s="52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0"/>
      <c r="D20" s="51"/>
      <c r="E20" s="52"/>
      <c r="F20" s="53"/>
      <c r="G20" s="54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0"/>
      <c r="D21" s="51"/>
      <c r="E21" s="52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2.5208333333333335</v>
      </c>
      <c r="J40" s="43">
        <f>+SUM(J9:J39)</f>
        <v>2.333333333333333</v>
      </c>
      <c r="K40" s="43">
        <f>+SUM(K9:K39)</f>
        <v>0.18750000000000022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39" priority="1" operator="containsText" text="土">
      <formula>NOT(ISERROR(SEARCH("土",B9)))</formula>
    </cfRule>
    <cfRule type="containsText" dxfId="33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86">
    <tabColor theme="0" tint="-4.9989318521683403E-2"/>
  </sheetPr>
  <dimension ref="A2:X41"/>
  <sheetViews>
    <sheetView zoomScale="70" zoomScaleNormal="70" workbookViewId="0">
      <pane xSplit="2" ySplit="8" topLeftCell="C23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6" max="16" width="12.875" style="39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76</v>
      </c>
      <c r="E4" s="71"/>
      <c r="F4" s="71"/>
      <c r="G4" s="71"/>
      <c r="H4" t="s">
        <v>6</v>
      </c>
      <c r="I4" t="s">
        <v>77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0.80208333333333337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0.40625000000000006</v>
      </c>
      <c r="J9" s="54">
        <f t="shared" ref="J9:J38" si="3">+IF(I9&gt;$I$7,$I$7,I9)</f>
        <v>0.33333333333333331</v>
      </c>
      <c r="K9" s="54">
        <f t="shared" ref="K9:K38" si="4">+IF(OR(I9&lt;=$I$7,I9=" ")," ",I9-$I$7)</f>
        <v>7.2916666666666741E-2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  <c r="P9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0.76041666666666663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0.36458333333333331</v>
      </c>
      <c r="J14" s="60">
        <f t="shared" si="3"/>
        <v>0.33333333333333331</v>
      </c>
      <c r="K14" s="55">
        <f t="shared" si="4"/>
        <v>3.125E-2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  <c r="P14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</row>
    <row r="17" spans="1:16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</row>
    <row r="18" spans="1:16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</row>
    <row r="19" spans="1:16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</row>
    <row r="20" spans="1:16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</row>
    <row r="21" spans="1:16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  <c r="P21"/>
    </row>
    <row r="22" spans="1:16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  <c r="P22"/>
    </row>
    <row r="23" spans="1:16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</row>
    <row r="24" spans="1:16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</row>
    <row r="25" spans="1:16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</row>
    <row r="26" spans="1:16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</row>
    <row r="27" spans="1:16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</row>
    <row r="28" spans="1:16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0.72916666666666663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0.33333333333333331</v>
      </c>
      <c r="J28" s="60">
        <f t="shared" si="3"/>
        <v>0.33333333333333331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  <c r="P28"/>
    </row>
    <row r="29" spans="1:16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</row>
    <row r="30" spans="1:16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</row>
    <row r="31" spans="1:16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</row>
    <row r="32" spans="1:16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</row>
    <row r="33" spans="1:16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</row>
    <row r="34" spans="1:16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</row>
    <row r="35" spans="1:16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  <c r="P35"/>
    </row>
    <row r="36" spans="1:16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  <c r="P36"/>
    </row>
    <row r="37" spans="1:16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</row>
    <row r="38" spans="1:16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</row>
    <row r="39" spans="1:16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</row>
    <row r="40" spans="1:16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3.3645833333333335</v>
      </c>
      <c r="J40" s="43">
        <f>+SUM(J9:J39)</f>
        <v>3</v>
      </c>
      <c r="K40" s="43">
        <f>+SUM(K9:K39)</f>
        <v>0.36458333333333359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</row>
    <row r="41" spans="1:16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</row>
  </sheetData>
  <mergeCells count="2">
    <mergeCell ref="D2:G2"/>
    <mergeCell ref="D4:G4"/>
  </mergeCells>
  <phoneticPr fontId="1"/>
  <conditionalFormatting sqref="B9:B39">
    <cfRule type="containsText" dxfId="337" priority="1" operator="containsText" text="土">
      <formula>NOT(ISERROR(SEARCH("土",B9)))</formula>
    </cfRule>
    <cfRule type="containsText" dxfId="33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87">
    <tabColor theme="0" tint="-4.9989318521683403E-2"/>
  </sheetPr>
  <dimension ref="A2:X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78</v>
      </c>
      <c r="E4" s="71"/>
      <c r="F4" s="71"/>
      <c r="G4" s="71"/>
      <c r="H4" t="s">
        <v>6</v>
      </c>
      <c r="I4" t="s">
        <v>79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35" priority="1" operator="containsText" text="土">
      <formula>NOT(ISERROR(SEARCH("土",B9)))</formula>
    </cfRule>
    <cfRule type="containsText" dxfId="33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89">
    <tabColor theme="0" tint="-4.9989318521683403E-2"/>
  </sheetPr>
  <dimension ref="A2:X41"/>
  <sheetViews>
    <sheetView zoomScale="70" zoomScaleNormal="70" workbookViewId="0">
      <pane xSplit="2" ySplit="8" topLeftCell="C33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80</v>
      </c>
      <c r="E4" s="71"/>
      <c r="F4" s="71"/>
      <c r="G4" s="71"/>
      <c r="H4" t="s">
        <v>6</v>
      </c>
      <c r="I4" t="s">
        <v>81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0"/>
      <c r="D10" s="51"/>
      <c r="E10" s="52"/>
      <c r="F10" s="53"/>
      <c r="G10" s="54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0.76041666666666663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0.36458333333333331</v>
      </c>
      <c r="J14" s="60">
        <f t="shared" si="3"/>
        <v>0.33333333333333331</v>
      </c>
      <c r="K14" s="55">
        <f t="shared" si="4"/>
        <v>3.125E-2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0"/>
      <c r="D16" s="51"/>
      <c r="E16" s="52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0"/>
      <c r="D17" s="51"/>
      <c r="E17" s="52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0"/>
      <c r="D19" s="51"/>
      <c r="E19" s="52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0.8125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0.41666666666666669</v>
      </c>
      <c r="J29" s="60">
        <f t="shared" si="3"/>
        <v>0.33333333333333331</v>
      </c>
      <c r="K29" s="55">
        <f t="shared" si="4"/>
        <v>8.333333333333337E-2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0.76041666666666663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0.36458333333333331</v>
      </c>
      <c r="J35" s="60">
        <f t="shared" si="3"/>
        <v>0.33333333333333331</v>
      </c>
      <c r="K35" s="55">
        <f t="shared" si="4"/>
        <v>3.125E-2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3.135416666666667</v>
      </c>
      <c r="J40" s="43">
        <f>+SUM(J9:J39)</f>
        <v>2.6666666666666665</v>
      </c>
      <c r="K40" s="43">
        <f>+SUM(K9:K39)</f>
        <v>0.46875000000000022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33" priority="1" operator="containsText" text="土">
      <formula>NOT(ISERROR(SEARCH("土",B9)))</formula>
    </cfRule>
    <cfRule type="containsText" dxfId="33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94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82</v>
      </c>
      <c r="E4" s="71"/>
      <c r="F4" s="71"/>
      <c r="G4" s="71"/>
      <c r="H4" t="s">
        <v>6</v>
      </c>
      <c r="I4">
        <v>70005225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0.35416666666666669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2.083333333333337E-2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0.72916666666666663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0.73958333333333337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0.34375000000000006</v>
      </c>
      <c r="J14" s="60">
        <f t="shared" si="3"/>
        <v>0.33333333333333331</v>
      </c>
      <c r="K14" s="55">
        <f t="shared" si="4"/>
        <v>1.0416666666666741E-2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0.75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0.35416666666666669</v>
      </c>
      <c r="J20" s="60">
        <f t="shared" si="3"/>
        <v>0.33333333333333331</v>
      </c>
      <c r="K20" s="55">
        <f t="shared" si="4"/>
        <v>2.083333333333337E-2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0.73958333333333337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0.34375000000000006</v>
      </c>
      <c r="J28" s="60">
        <f t="shared" si="3"/>
        <v>0.33333333333333331</v>
      </c>
      <c r="K28" s="55">
        <f t="shared" si="4"/>
        <v>1.0416666666666741E-2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2.7916666666666665</v>
      </c>
      <c r="J40" s="43">
        <f>+SUM(J9:J39)</f>
        <v>2.6666666666666665</v>
      </c>
      <c r="K40" s="43">
        <f>+SUM(K9:K39)</f>
        <v>0.12500000000000033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31" priority="1" operator="containsText" text="土">
      <formula>NOT(ISERROR(SEARCH("土",B9)))</formula>
    </cfRule>
    <cfRule type="containsText" dxfId="33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00">
    <tabColor theme="0" tint="-4.9989318521683403E-2"/>
  </sheetPr>
  <dimension ref="A2:X41"/>
  <sheetViews>
    <sheetView zoomScale="70" zoomScaleNormal="70" workbookViewId="0">
      <pane xSplit="2" ySplit="8" topLeftCell="C27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83</v>
      </c>
      <c r="E4" s="71"/>
      <c r="F4" s="71"/>
      <c r="G4" s="71"/>
      <c r="H4" t="s">
        <v>6</v>
      </c>
      <c r="I4" t="s">
        <v>84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0.80208333333333337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0.40625000000000006</v>
      </c>
      <c r="J37" s="60">
        <f t="shared" si="3"/>
        <v>0.33333333333333331</v>
      </c>
      <c r="K37" s="55">
        <f t="shared" si="4"/>
        <v>7.2916666666666741E-2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2.9583333333333335</v>
      </c>
      <c r="J40" s="43">
        <f>+SUM(J9:J39)</f>
        <v>2.6666666666666665</v>
      </c>
      <c r="K40" s="43">
        <f>+SUM(K9:K39)</f>
        <v>0.29166666666666685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29" priority="1" operator="containsText" text="土">
      <formula>NOT(ISERROR(SEARCH("土",B9)))</formula>
    </cfRule>
    <cfRule type="containsText" dxfId="32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01">
    <tabColor theme="0" tint="-4.9989318521683403E-2"/>
  </sheetPr>
  <dimension ref="A2:X41"/>
  <sheetViews>
    <sheetView zoomScale="70" zoomScaleNormal="70" workbookViewId="0">
      <pane xSplit="2" ySplit="8" topLeftCell="C23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85</v>
      </c>
      <c r="E4" s="71"/>
      <c r="F4" s="71"/>
      <c r="G4" s="71"/>
      <c r="H4" t="s">
        <v>6</v>
      </c>
      <c r="I4" t="s">
        <v>86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0.41666666666666669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8.333333333333337E-2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0.80208333333333337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0.40625000000000006</v>
      </c>
      <c r="J37" s="60">
        <f t="shared" si="3"/>
        <v>0.33333333333333331</v>
      </c>
      <c r="K37" s="55">
        <f t="shared" si="4"/>
        <v>7.2916666666666741E-2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3.0208333333333335</v>
      </c>
      <c r="J40" s="43">
        <f>+SUM(J9:J39)</f>
        <v>2.6666666666666665</v>
      </c>
      <c r="K40" s="43">
        <f>+SUM(K9:K39)</f>
        <v>0.35416666666666685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27" priority="1" operator="containsText" text="土">
      <formula>NOT(ISERROR(SEARCH("土",B9)))</formula>
    </cfRule>
    <cfRule type="containsText" dxfId="32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02">
    <tabColor theme="0" tint="-4.9989318521683403E-2"/>
  </sheetPr>
  <dimension ref="A2:X41"/>
  <sheetViews>
    <sheetView zoomScale="70" zoomScaleNormal="70" workbookViewId="0">
      <pane xSplit="2" ySplit="8" topLeftCell="C27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87</v>
      </c>
      <c r="E4" s="71"/>
      <c r="F4" s="71"/>
      <c r="G4" s="71"/>
      <c r="H4" t="s">
        <v>6</v>
      </c>
      <c r="I4" t="s">
        <v>88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0.41666666666666669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8.333333333333337E-2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0.77083333333333337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0.37500000000000006</v>
      </c>
      <c r="J30" s="60">
        <f t="shared" si="3"/>
        <v>0.33333333333333331</v>
      </c>
      <c r="K30" s="55">
        <f t="shared" si="4"/>
        <v>4.1666666666666741E-2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0.80208333333333337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0.40625000000000006</v>
      </c>
      <c r="J37" s="60">
        <f t="shared" si="3"/>
        <v>0.33333333333333331</v>
      </c>
      <c r="K37" s="55">
        <f t="shared" si="4"/>
        <v>7.2916666666666741E-2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0.78125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0.38541666666666669</v>
      </c>
      <c r="J38" s="60">
        <f t="shared" si="3"/>
        <v>0.33333333333333331</v>
      </c>
      <c r="K38" s="55">
        <f t="shared" si="4"/>
        <v>5.208333333333337E-2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0.24999999999999978</v>
      </c>
      <c r="I40" s="43">
        <f>+SUM(I9:I39)</f>
        <v>2.2708333333333335</v>
      </c>
      <c r="J40" s="43">
        <f>+SUM(J9:J39)</f>
        <v>1.9999999999999998</v>
      </c>
      <c r="K40" s="43">
        <f>+SUM(K9:K39)</f>
        <v>0.27083333333333359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25" priority="1" operator="containsText" text="土">
      <formula>NOT(ISERROR(SEARCH("土",B9)))</formula>
    </cfRule>
    <cfRule type="containsText" dxfId="32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03"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R12" sqref="R12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89</v>
      </c>
      <c r="E4" s="71"/>
      <c r="F4" s="71"/>
      <c r="G4" s="71"/>
      <c r="H4" t="s">
        <v>6</v>
      </c>
      <c r="I4" t="s">
        <v>90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0.72916666666666663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0.33333333333333331</v>
      </c>
      <c r="J9" s="54">
        <f t="shared" ref="J9:J38" si="3">+IF(I9&gt;$I$7,$I$7,I9)</f>
        <v>0.33333333333333331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0.76041666666666663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0.36458333333333331</v>
      </c>
      <c r="J12" s="60">
        <f t="shared" si="3"/>
        <v>0.33333333333333331</v>
      </c>
      <c r="K12" s="55">
        <f t="shared" si="4"/>
        <v>3.125E-2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0.75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0.35416666666666669</v>
      </c>
      <c r="J19" s="60">
        <f t="shared" si="3"/>
        <v>0.33333333333333331</v>
      </c>
      <c r="K19" s="55">
        <f t="shared" si="4"/>
        <v>2.083333333333337E-2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0">
        <v>0.35416666666666669</v>
      </c>
      <c r="D21" s="51"/>
      <c r="E21" s="52">
        <v>0.72916666666666663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0.33333333333333331</v>
      </c>
      <c r="J21" s="60">
        <f t="shared" si="3"/>
        <v>0.33333333333333331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0.72916666666666663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0.33333333333333331</v>
      </c>
      <c r="J23" s="60">
        <f t="shared" si="3"/>
        <v>0.33333333333333331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0.73958333333333337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0.34375000000000006</v>
      </c>
      <c r="J26" s="60">
        <f t="shared" si="3"/>
        <v>0.33333333333333331</v>
      </c>
      <c r="K26" s="55">
        <f t="shared" si="4"/>
        <v>1.0416666666666741E-2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0.77083333333333337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0.37500000000000006</v>
      </c>
      <c r="J33" s="60">
        <f t="shared" si="3"/>
        <v>0.33333333333333331</v>
      </c>
      <c r="K33" s="55">
        <f t="shared" si="4"/>
        <v>4.1666666666666741E-2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0.72916666666666663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0.33333333333333331</v>
      </c>
      <c r="J37" s="60">
        <f t="shared" si="3"/>
        <v>0.33333333333333331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0.78125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0.38541666666666669</v>
      </c>
      <c r="J38" s="60">
        <f t="shared" si="3"/>
        <v>0.33333333333333331</v>
      </c>
      <c r="K38" s="55">
        <f t="shared" si="4"/>
        <v>5.208333333333337E-2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0.58333333333333282</v>
      </c>
      <c r="I40" s="43">
        <f>+SUM(I9:I39)</f>
        <v>4.885416666666667</v>
      </c>
      <c r="J40" s="43">
        <f>+SUM(J9:J39)</f>
        <v>4.6666666666666661</v>
      </c>
      <c r="K40" s="43">
        <f>+SUM(K9:K39)</f>
        <v>0.21875000000000033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23" priority="1" operator="containsText" text="土">
      <formula>NOT(ISERROR(SEARCH("土",B9)))</formula>
    </cfRule>
    <cfRule type="containsText" dxfId="32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04">
    <tabColor theme="0" tint="-4.9989318521683403E-2"/>
  </sheetPr>
  <dimension ref="A2:X41"/>
  <sheetViews>
    <sheetView zoomScale="70" zoomScaleNormal="70" workbookViewId="0">
      <pane xSplit="2" ySplit="8" topLeftCell="C21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91</v>
      </c>
      <c r="E4" s="71"/>
      <c r="F4" s="71"/>
      <c r="G4" s="71"/>
      <c r="H4" t="s">
        <v>6</v>
      </c>
      <c r="I4" t="s">
        <v>92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0.72916666666666663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0.33333333333333331</v>
      </c>
      <c r="J9" s="54">
        <f t="shared" ref="J9:J38" si="3">+IF(I9&gt;$I$7,$I$7,I9)</f>
        <v>0.33333333333333331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0"/>
      <c r="D21" s="51"/>
      <c r="E21" s="52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0.72916666666666663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0.33333333333333331</v>
      </c>
      <c r="J23" s="60">
        <f t="shared" si="3"/>
        <v>0.33333333333333331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0.72916666666666663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0.33333333333333331</v>
      </c>
      <c r="J37" s="60">
        <f t="shared" si="3"/>
        <v>0.33333333333333331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0.12499999999999989</v>
      </c>
      <c r="I40" s="43">
        <f>+SUM(I9:I39)</f>
        <v>1</v>
      </c>
      <c r="J40" s="43">
        <f>+SUM(J9:J39)</f>
        <v>1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21" priority="1" operator="containsText" text="土">
      <formula>NOT(ISERROR(SEARCH("土",B9)))</formula>
    </cfRule>
    <cfRule type="containsText" dxfId="32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12">
    <tabColor theme="0" tint="-4.9989318521683403E-2"/>
  </sheetPr>
  <dimension ref="A2:X41"/>
  <sheetViews>
    <sheetView zoomScale="70" zoomScaleNormal="70" workbookViewId="0">
      <pane xSplit="2" ySplit="8" topLeftCell="C24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6" max="16" width="11" style="39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93</v>
      </c>
      <c r="E4" s="71"/>
      <c r="F4" s="71"/>
      <c r="G4" s="71"/>
      <c r="H4" t="s">
        <v>6</v>
      </c>
      <c r="I4" t="s">
        <v>94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0.76041666666666663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0.36458333333333331</v>
      </c>
      <c r="J14" s="60">
        <f t="shared" si="3"/>
        <v>0.33333333333333331</v>
      </c>
      <c r="K14" s="55">
        <f t="shared" si="4"/>
        <v>3.125E-2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0">
        <v>0.35416666666666669</v>
      </c>
      <c r="D15" s="51"/>
      <c r="E15" s="52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0"/>
      <c r="D16" s="51"/>
      <c r="E16" s="52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</row>
    <row r="17" spans="1:16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</row>
    <row r="18" spans="1:16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</row>
    <row r="19" spans="1:16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</row>
    <row r="20" spans="1:16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0.80208333333333337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0.40625000000000006</v>
      </c>
      <c r="J20" s="60">
        <f t="shared" si="3"/>
        <v>0.33333333333333331</v>
      </c>
      <c r="K20" s="55">
        <f t="shared" si="4"/>
        <v>7.2916666666666741E-2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</row>
    <row r="21" spans="1:16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</row>
    <row r="22" spans="1:16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</row>
    <row r="23" spans="1:16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</row>
    <row r="24" spans="1:16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</row>
    <row r="25" spans="1:16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</row>
    <row r="26" spans="1:16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</row>
    <row r="27" spans="1:16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</row>
    <row r="28" spans="1:16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</row>
    <row r="29" spans="1:16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</row>
    <row r="30" spans="1:16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</row>
    <row r="31" spans="1:16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</row>
    <row r="32" spans="1:16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</row>
    <row r="33" spans="1:16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</row>
    <row r="34" spans="1:16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</row>
    <row r="35" spans="1:16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0.76041666666666663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0.36458333333333331</v>
      </c>
      <c r="J35" s="60">
        <f t="shared" si="3"/>
        <v>0.33333333333333331</v>
      </c>
      <c r="K35" s="55">
        <f t="shared" si="4"/>
        <v>3.125E-2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</row>
    <row r="36" spans="1:16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</row>
    <row r="37" spans="1:16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</row>
    <row r="38" spans="1:16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</row>
    <row r="39" spans="1:16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</row>
    <row r="40" spans="1:16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2.947916666666667</v>
      </c>
      <c r="J40" s="43">
        <f>+SUM(J9:J39)</f>
        <v>2.6666666666666665</v>
      </c>
      <c r="K40" s="43">
        <f>+SUM(K9:K39)</f>
        <v>0.28125000000000033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</row>
    <row r="41" spans="1:16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</row>
  </sheetData>
  <mergeCells count="2">
    <mergeCell ref="D2:G2"/>
    <mergeCell ref="D4:G4"/>
  </mergeCells>
  <phoneticPr fontId="1"/>
  <conditionalFormatting sqref="B9:B39">
    <cfRule type="containsText" dxfId="319" priority="1" operator="containsText" text="土">
      <formula>NOT(ISERROR(SEARCH("土",B9)))</formula>
    </cfRule>
    <cfRule type="containsText" dxfId="31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19">
    <tabColor theme="0" tint="-4.9989318521683403E-2"/>
  </sheetPr>
  <dimension ref="A2:X41"/>
  <sheetViews>
    <sheetView zoomScale="70" zoomScaleNormal="70" workbookViewId="0">
      <pane xSplit="2" ySplit="8" topLeftCell="C13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5" max="15" width="10.625" style="39" customWidth="1"/>
    <col min="16" max="16" width="12.75" style="39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95</v>
      </c>
      <c r="E4" s="71"/>
      <c r="F4" s="71"/>
      <c r="G4" s="71"/>
      <c r="H4" t="s">
        <v>6</v>
      </c>
      <c r="I4">
        <v>70005372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/>
      <c r="D14" s="51"/>
      <c r="E14" s="52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0">
        <v>0.35416666666666669</v>
      </c>
      <c r="D15" s="51"/>
      <c r="E15" s="52">
        <v>0.77083333333333337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0.37500000000000006</v>
      </c>
      <c r="J15" s="60">
        <f t="shared" si="3"/>
        <v>0.33333333333333331</v>
      </c>
      <c r="K15" s="55">
        <f t="shared" si="4"/>
        <v>4.1666666666666741E-2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0"/>
      <c r="D16" s="51"/>
      <c r="E16" s="52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</row>
    <row r="17" spans="1:16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</row>
    <row r="18" spans="1:16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</row>
    <row r="19" spans="1:16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0.79166666666666663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0.39583333333333331</v>
      </c>
      <c r="J19" s="60">
        <f t="shared" si="3"/>
        <v>0.33333333333333331</v>
      </c>
      <c r="K19" s="55">
        <f t="shared" si="4"/>
        <v>6.25E-2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</row>
    <row r="20" spans="1:16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</row>
    <row r="21" spans="1:16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</row>
    <row r="22" spans="1:16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</row>
    <row r="23" spans="1:16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</row>
    <row r="24" spans="1:16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</row>
    <row r="25" spans="1:16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</row>
    <row r="26" spans="1:16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0.35416666666666669</v>
      </c>
      <c r="J26" s="60">
        <f t="shared" si="3"/>
        <v>0.33333333333333331</v>
      </c>
      <c r="K26" s="55">
        <f t="shared" si="4"/>
        <v>2.083333333333337E-2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</row>
    <row r="27" spans="1:16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</row>
    <row r="28" spans="1:16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</row>
    <row r="29" spans="1:16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</row>
    <row r="30" spans="1:16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</row>
    <row r="31" spans="1:16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</row>
    <row r="32" spans="1:16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</row>
    <row r="33" spans="1:16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</row>
    <row r="34" spans="1:16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</row>
    <row r="35" spans="1:16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</row>
    <row r="36" spans="1:16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</row>
    <row r="37" spans="1:16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</row>
    <row r="38" spans="1:16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</row>
    <row r="39" spans="1:16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</row>
    <row r="40" spans="1:16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2.5833333333333335</v>
      </c>
      <c r="J40" s="43">
        <f>+SUM(J9:J39)</f>
        <v>2.333333333333333</v>
      </c>
      <c r="K40" s="43">
        <f>+SUM(K9:K39)</f>
        <v>0.25000000000000033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</row>
    <row r="41" spans="1:16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</row>
  </sheetData>
  <mergeCells count="2">
    <mergeCell ref="D2:G2"/>
    <mergeCell ref="D4:G4"/>
  </mergeCells>
  <phoneticPr fontId="1"/>
  <conditionalFormatting sqref="B9:B39">
    <cfRule type="containsText" dxfId="317" priority="1" operator="containsText" text="土">
      <formula>NOT(ISERROR(SEARCH("土",B9)))</formula>
    </cfRule>
    <cfRule type="containsText" dxfId="31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24">
    <tabColor theme="0" tint="-4.9989318521683403E-2"/>
  </sheetPr>
  <dimension ref="A2:X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7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96</v>
      </c>
      <c r="E4" s="71"/>
      <c r="F4" s="71"/>
      <c r="G4" s="71"/>
      <c r="H4" t="s">
        <v>6</v>
      </c>
      <c r="I4" t="s">
        <v>97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0.72916666666666663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0">
        <v>0.35416666666666669</v>
      </c>
      <c r="D14" s="51"/>
      <c r="E14" s="52">
        <v>0.72916666666666663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0">
        <v>0.35416666666666669</v>
      </c>
      <c r="D15" s="51"/>
      <c r="E15" s="52">
        <v>0.72916666666666663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0.33333333333333331</v>
      </c>
      <c r="J15" s="60">
        <f t="shared" si="3"/>
        <v>0.33333333333333331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0"/>
      <c r="D16" s="51"/>
      <c r="E16" s="52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0.72916666666666663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0.33333333333333331</v>
      </c>
      <c r="J18" s="60">
        <f t="shared" si="3"/>
        <v>0.33333333333333331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0.75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0.35416666666666669</v>
      </c>
      <c r="J19" s="60">
        <f t="shared" si="3"/>
        <v>0.33333333333333331</v>
      </c>
      <c r="K19" s="55">
        <f t="shared" si="4"/>
        <v>2.083333333333337E-2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0.72916666666666663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0.33333333333333331</v>
      </c>
      <c r="J22" s="60">
        <f t="shared" si="3"/>
        <v>0.33333333333333331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0.73958333333333337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0.34375000000000006</v>
      </c>
      <c r="J25" s="60">
        <f t="shared" si="3"/>
        <v>0.33333333333333331</v>
      </c>
      <c r="K25" s="55">
        <f t="shared" si="4"/>
        <v>1.0416666666666741E-2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0.36458333333333331</v>
      </c>
      <c r="D26" s="51"/>
      <c r="E26" s="58">
        <v>0.75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0.34375000000000006</v>
      </c>
      <c r="J26" s="60">
        <f t="shared" si="3"/>
        <v>0.33333333333333331</v>
      </c>
      <c r="K26" s="55">
        <f t="shared" si="4"/>
        <v>1.0416666666666741E-2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0.72916666666666663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0.33333333333333331</v>
      </c>
      <c r="J29" s="60">
        <f t="shared" si="3"/>
        <v>0.33333333333333331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0.75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0.35416666666666669</v>
      </c>
      <c r="J32" s="60">
        <f t="shared" si="3"/>
        <v>0.33333333333333331</v>
      </c>
      <c r="K32" s="55">
        <f t="shared" si="4"/>
        <v>2.083333333333337E-2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0.73958333333333337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0.34375000000000006</v>
      </c>
      <c r="J35" s="60">
        <f t="shared" si="3"/>
        <v>0.33333333333333331</v>
      </c>
      <c r="K35" s="55">
        <f t="shared" si="4"/>
        <v>1.0416666666666741E-2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0.58333333333333282</v>
      </c>
      <c r="I40" s="43">
        <f>+SUM(I9:I39)</f>
        <v>4.78125</v>
      </c>
      <c r="J40" s="43">
        <f>+SUM(J9:J39)</f>
        <v>4.6666666666666661</v>
      </c>
      <c r="K40" s="43">
        <f>+SUM(K9:K39)</f>
        <v>0.1145833333333337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15" priority="1" operator="containsText" text="土">
      <formula>NOT(ISERROR(SEARCH("土",B9)))</formula>
    </cfRule>
    <cfRule type="containsText" dxfId="31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0" tint="-4.9989318521683403E-2"/>
  </sheetPr>
  <dimension ref="A1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1" spans="1:24" ht="14.25" customHeight="1" x14ac:dyDescent="0.15"/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98</v>
      </c>
      <c r="E4" s="71"/>
      <c r="F4" s="71"/>
      <c r="G4" s="71"/>
      <c r="H4" t="s">
        <v>6</v>
      </c>
      <c r="I4" t="s">
        <v>99</v>
      </c>
      <c r="J4"/>
    </row>
    <row r="5" spans="1:24" ht="14.25" customHeight="1" x14ac:dyDescent="0.15"/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9">
        <v>0.5</v>
      </c>
      <c r="G17" s="55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0.76041666666666663</v>
      </c>
      <c r="F24" s="59">
        <v>0.5</v>
      </c>
      <c r="G24" s="55">
        <v>0.54166666666666663</v>
      </c>
      <c r="H24" s="54">
        <f t="shared" si="1"/>
        <v>4.166666666666663E-2</v>
      </c>
      <c r="I24" s="55">
        <f t="shared" si="2"/>
        <v>0.36458333333333331</v>
      </c>
      <c r="J24" s="60">
        <f t="shared" si="3"/>
        <v>0.33333333333333331</v>
      </c>
      <c r="K24" s="55">
        <f t="shared" si="4"/>
        <v>3.125E-2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9"/>
      <c r="G25" s="55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9"/>
      <c r="G26" s="55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0.79166666666666663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0.39583333333333331</v>
      </c>
      <c r="J30" s="60">
        <f t="shared" si="3"/>
        <v>0.33333333333333331</v>
      </c>
      <c r="K30" s="55">
        <f t="shared" si="4"/>
        <v>6.25E-2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9"/>
      <c r="G32" s="55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9"/>
      <c r="G33" s="55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69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0.79166666666666663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0.39583333333333331</v>
      </c>
      <c r="J37" s="60">
        <f t="shared" si="3"/>
        <v>0.33333333333333331</v>
      </c>
      <c r="K37" s="55">
        <f t="shared" si="4"/>
        <v>6.25E-2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3.3020833333333335</v>
      </c>
      <c r="J40" s="43">
        <f>+SUM(J9:J39)</f>
        <v>3</v>
      </c>
      <c r="K40" s="43">
        <f>+SUM(K9:K39)</f>
        <v>0.30208333333333337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13" priority="1" operator="containsText" text="土">
      <formula>NOT(ISERROR(SEARCH("土",B9)))</formula>
    </cfRule>
    <cfRule type="containsText" dxfId="31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0" tint="-4.9989318521683403E-2"/>
  </sheetPr>
  <dimension ref="A1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1" spans="1:24" ht="14.25" customHeight="1" x14ac:dyDescent="0.15"/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100</v>
      </c>
      <c r="E4" s="71"/>
      <c r="F4" s="71"/>
      <c r="G4" s="71"/>
      <c r="H4" t="s">
        <v>6</v>
      </c>
      <c r="I4">
        <v>70004405</v>
      </c>
      <c r="J4"/>
    </row>
    <row r="5" spans="1:24" ht="14.25" customHeight="1" x14ac:dyDescent="0.15"/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9"/>
      <c r="G24" s="55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9"/>
      <c r="G25" s="55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9"/>
      <c r="G26" s="55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0.79166666666666663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0.39583333333333331</v>
      </c>
      <c r="J30" s="60">
        <f t="shared" si="3"/>
        <v>0.33333333333333331</v>
      </c>
      <c r="K30" s="55">
        <f t="shared" si="4"/>
        <v>6.25E-2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9"/>
      <c r="G32" s="55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9"/>
      <c r="G33" s="55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69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0.79166666666666663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0.39583333333333331</v>
      </c>
      <c r="J37" s="60">
        <f t="shared" si="3"/>
        <v>0.33333333333333331</v>
      </c>
      <c r="K37" s="55">
        <f t="shared" si="4"/>
        <v>6.25E-2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3.041666666666667</v>
      </c>
      <c r="J40" s="43">
        <f>+SUM(J9:J39)</f>
        <v>2.6666666666666665</v>
      </c>
      <c r="K40" s="43">
        <f>+SUM(K9:K39)</f>
        <v>0.37500000000000011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11" priority="1" operator="containsText" text="土">
      <formula>NOT(ISERROR(SEARCH("土",B9)))</formula>
    </cfRule>
    <cfRule type="containsText" dxfId="31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0" tint="-4.9989318521683403E-2"/>
  </sheetPr>
  <dimension ref="A1:X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1" spans="1:24" ht="14.25" customHeight="1" x14ac:dyDescent="0.15"/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101</v>
      </c>
      <c r="E4" s="71"/>
      <c r="F4" s="71"/>
      <c r="G4" s="71"/>
      <c r="H4" t="s">
        <v>6</v>
      </c>
      <c r="I4" t="s">
        <v>102</v>
      </c>
      <c r="J4"/>
    </row>
    <row r="5" spans="1:24" ht="14.25" customHeight="1" x14ac:dyDescent="0.15"/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0.76041666666666663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0.36458333333333331</v>
      </c>
      <c r="J16" s="60">
        <f t="shared" si="3"/>
        <v>0.33333333333333331</v>
      </c>
      <c r="K16" s="55">
        <f t="shared" si="4"/>
        <v>3.125E-2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9">
        <v>0.5</v>
      </c>
      <c r="G17" s="55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9">
        <v>0.5</v>
      </c>
      <c r="G24" s="55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9"/>
      <c r="G25" s="55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9"/>
      <c r="G26" s="55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0.80208333333333337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0.40625000000000006</v>
      </c>
      <c r="J30" s="60">
        <f t="shared" si="3"/>
        <v>0.33333333333333331</v>
      </c>
      <c r="K30" s="55">
        <f t="shared" si="4"/>
        <v>7.2916666666666741E-2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9"/>
      <c r="G32" s="55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9"/>
      <c r="G33" s="55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3.354166666666667</v>
      </c>
      <c r="J40" s="43">
        <f>+SUM(J9:J39)</f>
        <v>3</v>
      </c>
      <c r="K40" s="43">
        <f>+SUM(K9:K39)</f>
        <v>0.35416666666666685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09" priority="1" operator="containsText" text="土">
      <formula>NOT(ISERROR(SEARCH("土",B9)))</formula>
    </cfRule>
    <cfRule type="containsText" dxfId="30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0" tint="-4.9989318521683403E-2"/>
  </sheetPr>
  <dimension ref="A1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1" spans="1:24" ht="14.25" customHeight="1" x14ac:dyDescent="0.15"/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103</v>
      </c>
      <c r="E4" s="71"/>
      <c r="F4" s="71"/>
      <c r="G4" s="71"/>
      <c r="H4" t="s">
        <v>6</v>
      </c>
      <c r="I4" t="s">
        <v>104</v>
      </c>
      <c r="J4"/>
    </row>
    <row r="5" spans="1:24" ht="14.25" customHeight="1" x14ac:dyDescent="0.15"/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0.8125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0.41666666666666669</v>
      </c>
      <c r="J23" s="60">
        <f t="shared" si="3"/>
        <v>0.33333333333333331</v>
      </c>
      <c r="K23" s="55">
        <f t="shared" si="4"/>
        <v>8.333333333333337E-2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9"/>
      <c r="G24" s="55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9"/>
      <c r="G25" s="55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9"/>
      <c r="G26" s="55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0.77083333333333337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0.37500000000000006</v>
      </c>
      <c r="J29" s="60">
        <f t="shared" si="3"/>
        <v>0.33333333333333331</v>
      </c>
      <c r="K29" s="55">
        <f t="shared" si="4"/>
        <v>4.1666666666666741E-2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9"/>
      <c r="G32" s="55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9"/>
      <c r="G33" s="55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69">
        <v>0.8125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0.41666666666666669</v>
      </c>
      <c r="J36" s="60">
        <f t="shared" si="3"/>
        <v>0.33333333333333331</v>
      </c>
      <c r="K36" s="55">
        <f t="shared" si="4"/>
        <v>8.333333333333337E-2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0.72916666666666663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0.33333333333333331</v>
      </c>
      <c r="J37" s="60">
        <f t="shared" si="3"/>
        <v>0.33333333333333331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3.4583333333333335</v>
      </c>
      <c r="J40" s="43">
        <f>+SUM(J9:J39)</f>
        <v>3</v>
      </c>
      <c r="K40" s="43">
        <f>+SUM(K9:K39)</f>
        <v>0.45833333333333359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07" priority="1" operator="containsText" text="土">
      <formula>NOT(ISERROR(SEARCH("土",B9)))</formula>
    </cfRule>
    <cfRule type="containsText" dxfId="30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0" tint="-4.9989318521683403E-2"/>
  </sheetPr>
  <dimension ref="A1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1" spans="1:24" ht="14.25" customHeight="1" x14ac:dyDescent="0.15"/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105</v>
      </c>
      <c r="E4" s="71"/>
      <c r="F4" s="71"/>
      <c r="G4" s="71"/>
      <c r="H4" t="s">
        <v>6</v>
      </c>
      <c r="I4" t="s">
        <v>106</v>
      </c>
      <c r="J4"/>
    </row>
    <row r="5" spans="1:24" ht="14.25" customHeight="1" x14ac:dyDescent="0.15"/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0.80208333333333337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0.40625000000000006</v>
      </c>
      <c r="J9" s="54">
        <f t="shared" ref="J9:J38" si="3">+IF(I9&gt;$I$7,$I$7,I9)</f>
        <v>0.33333333333333331</v>
      </c>
      <c r="K9" s="54">
        <f t="shared" ref="K9:K38" si="4">+IF(OR(I9&lt;=$I$7,I9=" ")," ",I9-$I$7)</f>
        <v>7.2916666666666741E-2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0.75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0.35416666666666669</v>
      </c>
      <c r="J13" s="60">
        <f t="shared" si="3"/>
        <v>0.33333333333333331</v>
      </c>
      <c r="K13" s="55">
        <f t="shared" si="4"/>
        <v>2.083333333333337E-2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0.73958333333333337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0.34375000000000006</v>
      </c>
      <c r="J14" s="60">
        <f t="shared" si="3"/>
        <v>0.33333333333333331</v>
      </c>
      <c r="K14" s="55">
        <f t="shared" si="4"/>
        <v>1.0416666666666741E-2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0.8125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0.41666666666666669</v>
      </c>
      <c r="J19" s="60">
        <f t="shared" si="3"/>
        <v>0.33333333333333331</v>
      </c>
      <c r="K19" s="55">
        <f t="shared" si="4"/>
        <v>8.333333333333337E-2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0.79166666666666663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0.39583333333333331</v>
      </c>
      <c r="J23" s="60">
        <f t="shared" si="3"/>
        <v>0.33333333333333331</v>
      </c>
      <c r="K23" s="55">
        <f t="shared" si="4"/>
        <v>6.25E-2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9"/>
      <c r="G24" s="55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9"/>
      <c r="G25" s="55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0.77083333333333337</v>
      </c>
      <c r="F26" s="59">
        <v>0.5</v>
      </c>
      <c r="G26" s="55">
        <v>0.54166666666666663</v>
      </c>
      <c r="H26" s="54">
        <f t="shared" si="1"/>
        <v>4.166666666666663E-2</v>
      </c>
      <c r="I26" s="55">
        <f t="shared" si="2"/>
        <v>0.37500000000000006</v>
      </c>
      <c r="J26" s="60">
        <f t="shared" si="3"/>
        <v>0.33333333333333331</v>
      </c>
      <c r="K26" s="55">
        <f t="shared" si="4"/>
        <v>4.1666666666666741E-2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0.80208333333333337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0.40625000000000006</v>
      </c>
      <c r="J29" s="60">
        <f t="shared" si="3"/>
        <v>0.33333333333333331</v>
      </c>
      <c r="K29" s="55">
        <f t="shared" si="4"/>
        <v>7.2916666666666741E-2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0.79166666666666663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0.39583333333333331</v>
      </c>
      <c r="J30" s="60">
        <f t="shared" si="3"/>
        <v>0.33333333333333331</v>
      </c>
      <c r="K30" s="55">
        <f t="shared" si="4"/>
        <v>6.25E-2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9"/>
      <c r="G31" s="55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9"/>
      <c r="G32" s="55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9">
        <v>0.5</v>
      </c>
      <c r="G33" s="55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0.73958333333333337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0.34375000000000006</v>
      </c>
      <c r="J34" s="60">
        <f t="shared" si="3"/>
        <v>0.33333333333333331</v>
      </c>
      <c r="K34" s="55">
        <f t="shared" si="4"/>
        <v>1.0416666666666741E-2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0.79166666666666663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0.39583333333333331</v>
      </c>
      <c r="J37" s="60">
        <f t="shared" si="3"/>
        <v>0.33333333333333331</v>
      </c>
      <c r="K37" s="55">
        <f t="shared" si="4"/>
        <v>6.25E-2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0.87499999999999922</v>
      </c>
      <c r="I40" s="43">
        <f>+SUM(I9:I39)</f>
        <v>8.0208333333333339</v>
      </c>
      <c r="J40" s="43">
        <f>+SUM(J9:J39)</f>
        <v>6.9999999999999973</v>
      </c>
      <c r="K40" s="43">
        <f>+SUM(K9:K39)</f>
        <v>1.0208333333333344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</row>
  </sheetData>
  <mergeCells count="2">
    <mergeCell ref="D2:G2"/>
    <mergeCell ref="D4:G4"/>
  </mergeCells>
  <phoneticPr fontId="1"/>
  <conditionalFormatting sqref="B9:B39">
    <cfRule type="containsText" dxfId="305" priority="1" operator="containsText" text="土">
      <formula>NOT(ISERROR(SEARCH("土",B9)))</formula>
    </cfRule>
    <cfRule type="containsText" dxfId="30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0" tint="-4.9989318521683403E-2"/>
  </sheetPr>
  <dimension ref="A1:CZ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104" width="8.75" style="39" customWidth="1"/>
  </cols>
  <sheetData>
    <row r="1" spans="1:104" ht="14.25" customHeight="1" x14ac:dyDescent="0.15"/>
    <row r="2" spans="1:10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104" ht="22.5" customHeight="1" x14ac:dyDescent="0.15">
      <c r="A3" s="3">
        <v>6</v>
      </c>
      <c r="B3" s="2" t="s">
        <v>3</v>
      </c>
      <c r="I3"/>
      <c r="J3"/>
    </row>
    <row r="4" spans="1:104" ht="22.5" customHeight="1" x14ac:dyDescent="0.15">
      <c r="C4" s="1" t="s">
        <v>4</v>
      </c>
      <c r="D4" s="72" t="s">
        <v>107</v>
      </c>
      <c r="E4" s="71"/>
      <c r="F4" s="71"/>
      <c r="G4" s="71"/>
      <c r="H4" t="s">
        <v>6</v>
      </c>
      <c r="I4">
        <v>70004597</v>
      </c>
      <c r="J4"/>
    </row>
    <row r="5" spans="1:104" ht="14.25" customHeight="1" x14ac:dyDescent="0.15"/>
    <row r="6" spans="1:104" x14ac:dyDescent="0.15">
      <c r="I6" s="21" t="s">
        <v>8</v>
      </c>
      <c r="J6" s="21"/>
    </row>
    <row r="7" spans="1:104" ht="14.25" customHeight="1" thickBot="1" x14ac:dyDescent="0.2">
      <c r="I7" s="22">
        <v>0.33333333333333331</v>
      </c>
      <c r="J7" s="22"/>
      <c r="L7" s="4"/>
      <c r="M7" s="4"/>
      <c r="N7" s="4"/>
    </row>
    <row r="8" spans="1:10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CY8"/>
      <c r="CZ8"/>
    </row>
    <row r="9" spans="1:10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CY9"/>
      <c r="CZ9"/>
    </row>
    <row r="10" spans="1:10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CY10"/>
      <c r="CZ10"/>
    </row>
    <row r="11" spans="1:10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CY11"/>
      <c r="CZ11"/>
    </row>
    <row r="12" spans="1:10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0.78125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0.38541666666666669</v>
      </c>
      <c r="J12" s="60">
        <f t="shared" si="3"/>
        <v>0.33333333333333331</v>
      </c>
      <c r="K12" s="55">
        <f t="shared" si="4"/>
        <v>5.208333333333337E-2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  <c r="P12"/>
      <c r="Q12"/>
      <c r="R12"/>
      <c r="CY12"/>
      <c r="CZ12"/>
    </row>
    <row r="13" spans="1:10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0.77083333333333337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0.37500000000000006</v>
      </c>
      <c r="J13" s="60">
        <f t="shared" si="3"/>
        <v>0.33333333333333331</v>
      </c>
      <c r="K13" s="55">
        <f t="shared" si="4"/>
        <v>4.1666666666666741E-2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  <c r="P13"/>
      <c r="Q13"/>
      <c r="R13"/>
      <c r="CY13"/>
      <c r="CZ13"/>
    </row>
    <row r="14" spans="1:10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0.79166666666666663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0.39583333333333331</v>
      </c>
      <c r="J14" s="60">
        <f t="shared" si="3"/>
        <v>0.33333333333333331</v>
      </c>
      <c r="K14" s="55">
        <f t="shared" si="4"/>
        <v>6.25E-2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  <c r="P14"/>
      <c r="Q14"/>
      <c r="R14"/>
      <c r="CY14"/>
      <c r="CZ14"/>
    </row>
    <row r="15" spans="1:10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0.83333333333333337</v>
      </c>
      <c r="F15" s="53">
        <v>0.5</v>
      </c>
      <c r="G15" s="54">
        <v>0.54166666666666663</v>
      </c>
      <c r="H15" s="54">
        <f t="shared" si="1"/>
        <v>4.166666666666663E-2</v>
      </c>
      <c r="I15" s="55">
        <f t="shared" si="2"/>
        <v>0.43750000000000006</v>
      </c>
      <c r="J15" s="60">
        <f t="shared" si="3"/>
        <v>0.33333333333333331</v>
      </c>
      <c r="K15" s="55">
        <f t="shared" si="4"/>
        <v>0.10416666666666674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CY15"/>
      <c r="CZ15"/>
    </row>
    <row r="16" spans="1:10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0.79166666666666663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0.39583333333333331</v>
      </c>
      <c r="J16" s="60">
        <f t="shared" si="3"/>
        <v>0.33333333333333331</v>
      </c>
      <c r="K16" s="55">
        <f t="shared" si="4"/>
        <v>6.25E-2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  <c r="P16"/>
      <c r="Q16"/>
      <c r="R16"/>
      <c r="CY16"/>
      <c r="CZ16"/>
    </row>
    <row r="17" spans="1:104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CY17"/>
      <c r="CZ17"/>
    </row>
    <row r="18" spans="1:104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0.79166666666666663</v>
      </c>
      <c r="F18" s="59">
        <v>0.5</v>
      </c>
      <c r="G18" s="55">
        <v>0.54166666666666663</v>
      </c>
      <c r="H18" s="54">
        <f t="shared" si="1"/>
        <v>4.166666666666663E-2</v>
      </c>
      <c r="I18" s="55">
        <f t="shared" si="2"/>
        <v>0.39583333333333331</v>
      </c>
      <c r="J18" s="60">
        <f t="shared" si="3"/>
        <v>0.33333333333333331</v>
      </c>
      <c r="K18" s="55">
        <f t="shared" si="4"/>
        <v>6.25E-2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CY18"/>
      <c r="CZ18"/>
    </row>
    <row r="19" spans="1:104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0.85416666666666663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0.45833333333333331</v>
      </c>
      <c r="J19" s="60">
        <f t="shared" si="3"/>
        <v>0.33333333333333331</v>
      </c>
      <c r="K19" s="55">
        <f t="shared" si="4"/>
        <v>0.125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  <c r="P19"/>
      <c r="Q19"/>
      <c r="R19"/>
      <c r="CY19"/>
      <c r="CZ19"/>
    </row>
    <row r="20" spans="1:104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CY20"/>
      <c r="CZ20"/>
    </row>
    <row r="21" spans="1:104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0.79166666666666663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0.39583333333333331</v>
      </c>
      <c r="J21" s="60">
        <f t="shared" si="3"/>
        <v>0.33333333333333331</v>
      </c>
      <c r="K21" s="55">
        <f t="shared" si="4"/>
        <v>6.25E-2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  <c r="P21"/>
      <c r="Q21"/>
      <c r="R21"/>
      <c r="CY21"/>
      <c r="CZ21"/>
    </row>
    <row r="22" spans="1:104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0.84375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0.44791666666666669</v>
      </c>
      <c r="J22" s="60">
        <f t="shared" si="3"/>
        <v>0.33333333333333331</v>
      </c>
      <c r="K22" s="55">
        <f t="shared" si="4"/>
        <v>0.11458333333333337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  <c r="P22"/>
      <c r="Q22"/>
      <c r="R22"/>
      <c r="CY22"/>
      <c r="CZ22"/>
    </row>
    <row r="23" spans="1:104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CY23"/>
      <c r="CZ23"/>
    </row>
    <row r="24" spans="1:104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0.79166666666666663</v>
      </c>
      <c r="F24" s="59">
        <v>0.5</v>
      </c>
      <c r="G24" s="55">
        <v>0.54166666666666663</v>
      </c>
      <c r="H24" s="54">
        <f t="shared" si="1"/>
        <v>4.166666666666663E-2</v>
      </c>
      <c r="I24" s="55">
        <f t="shared" si="2"/>
        <v>0.39583333333333331</v>
      </c>
      <c r="J24" s="60">
        <f t="shared" si="3"/>
        <v>0.33333333333333331</v>
      </c>
      <c r="K24" s="55">
        <f t="shared" si="4"/>
        <v>6.25E-2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CY24"/>
      <c r="CZ24"/>
    </row>
    <row r="25" spans="1:104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9"/>
      <c r="G25" s="55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CY25"/>
      <c r="CZ25"/>
    </row>
    <row r="26" spans="1:104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0.82291666666666663</v>
      </c>
      <c r="F26" s="59">
        <v>0.5</v>
      </c>
      <c r="G26" s="55">
        <v>0.54166666666666663</v>
      </c>
      <c r="H26" s="54">
        <f t="shared" si="1"/>
        <v>4.166666666666663E-2</v>
      </c>
      <c r="I26" s="55">
        <f t="shared" si="2"/>
        <v>0.42708333333333331</v>
      </c>
      <c r="J26" s="60">
        <f t="shared" si="3"/>
        <v>0.33333333333333331</v>
      </c>
      <c r="K26" s="55">
        <f t="shared" si="4"/>
        <v>9.375E-2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  <c r="P26"/>
      <c r="Q26"/>
      <c r="R26"/>
      <c r="CY26"/>
      <c r="CZ26"/>
    </row>
    <row r="27" spans="1:104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0.79166666666666663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0.39583333333333331</v>
      </c>
      <c r="J27" s="60">
        <f t="shared" si="3"/>
        <v>0.33333333333333331</v>
      </c>
      <c r="K27" s="55">
        <f t="shared" si="4"/>
        <v>6.25E-2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CY27"/>
      <c r="CZ27"/>
    </row>
    <row r="28" spans="1:104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0.8125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0.41666666666666669</v>
      </c>
      <c r="J28" s="60">
        <f t="shared" si="3"/>
        <v>0.33333333333333331</v>
      </c>
      <c r="K28" s="55">
        <f t="shared" si="4"/>
        <v>8.333333333333337E-2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CY28"/>
      <c r="CZ28"/>
    </row>
    <row r="29" spans="1:104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0.84375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0.44791666666666669</v>
      </c>
      <c r="J29" s="60">
        <f t="shared" si="3"/>
        <v>0.33333333333333331</v>
      </c>
      <c r="K29" s="55">
        <f t="shared" si="4"/>
        <v>0.11458333333333337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CY29"/>
      <c r="CZ29"/>
    </row>
    <row r="30" spans="1:104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0.82291666666666663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0.42708333333333331</v>
      </c>
      <c r="J30" s="60">
        <f t="shared" si="3"/>
        <v>0.33333333333333331</v>
      </c>
      <c r="K30" s="55">
        <f t="shared" si="4"/>
        <v>9.375E-2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CY30"/>
      <c r="CZ30"/>
    </row>
    <row r="31" spans="1:104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9"/>
      <c r="G31" s="55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CY31"/>
      <c r="CZ31"/>
    </row>
    <row r="32" spans="1:104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9"/>
      <c r="G32" s="55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CY32"/>
      <c r="CZ32"/>
    </row>
    <row r="33" spans="1:104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0.82291666666666663</v>
      </c>
      <c r="F33" s="59">
        <v>0.5</v>
      </c>
      <c r="G33" s="55">
        <v>0.54166666666666663</v>
      </c>
      <c r="H33" s="54">
        <f t="shared" si="1"/>
        <v>4.166666666666663E-2</v>
      </c>
      <c r="I33" s="55">
        <f t="shared" si="2"/>
        <v>0.42708333333333331</v>
      </c>
      <c r="J33" s="60">
        <f t="shared" si="3"/>
        <v>0.33333333333333331</v>
      </c>
      <c r="K33" s="55">
        <f t="shared" si="4"/>
        <v>9.375E-2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CY33"/>
      <c r="CZ33"/>
    </row>
    <row r="34" spans="1:104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0.77083333333333337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0.37500000000000006</v>
      </c>
      <c r="J34" s="60">
        <f t="shared" si="3"/>
        <v>0.33333333333333331</v>
      </c>
      <c r="K34" s="55">
        <f t="shared" si="4"/>
        <v>4.1666666666666741E-2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  <c r="P34"/>
      <c r="Q34"/>
      <c r="R34"/>
      <c r="CY34"/>
      <c r="CZ34"/>
    </row>
    <row r="35" spans="1:104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0.79166666666666663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0.39583333333333331</v>
      </c>
      <c r="J35" s="60">
        <f t="shared" si="3"/>
        <v>0.33333333333333331</v>
      </c>
      <c r="K35" s="55">
        <f t="shared" si="4"/>
        <v>6.25E-2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  <c r="P35"/>
      <c r="Q35"/>
      <c r="R35"/>
      <c r="CY35"/>
      <c r="CZ35"/>
    </row>
    <row r="36" spans="1:104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0.85416666666666663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0.45833333333333331</v>
      </c>
      <c r="J36" s="60">
        <f t="shared" si="3"/>
        <v>0.33333333333333331</v>
      </c>
      <c r="K36" s="55">
        <f t="shared" si="4"/>
        <v>0.125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  <c r="P36"/>
      <c r="Q36"/>
      <c r="R36"/>
      <c r="CY36"/>
      <c r="CZ36"/>
    </row>
    <row r="37" spans="1:104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CY37"/>
      <c r="CZ37"/>
    </row>
    <row r="38" spans="1:104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0.83333333333333337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0.43750000000000006</v>
      </c>
      <c r="J38" s="60">
        <f t="shared" si="3"/>
        <v>0.33333333333333331</v>
      </c>
      <c r="K38" s="55">
        <f t="shared" si="4"/>
        <v>0.10416666666666674</v>
      </c>
      <c r="L38" s="55"/>
      <c r="M38" s="55"/>
      <c r="N38" s="55" t="str">
        <f t="shared" si="7"/>
        <v/>
      </c>
      <c r="O38" s="56">
        <v>1</v>
      </c>
      <c r="P38"/>
      <c r="Q38"/>
      <c r="R38"/>
      <c r="CY38"/>
      <c r="CZ38"/>
    </row>
    <row r="39" spans="1:104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CY39"/>
      <c r="CZ39"/>
    </row>
    <row r="40" spans="1:104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0.83333333333333259</v>
      </c>
      <c r="I40" s="43">
        <f>+SUM(I9:I39)</f>
        <v>8.2916666666666661</v>
      </c>
      <c r="J40" s="43">
        <f>+SUM(J9:J39)</f>
        <v>6.6666666666666643</v>
      </c>
      <c r="K40" s="43">
        <f>+SUM(K9:K39)</f>
        <v>1.6250000000000004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CY40"/>
      <c r="CZ40"/>
    </row>
    <row r="41" spans="1:104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CY41"/>
      <c r="CZ41"/>
    </row>
  </sheetData>
  <mergeCells count="2">
    <mergeCell ref="D2:G2"/>
    <mergeCell ref="D4:G4"/>
  </mergeCells>
  <phoneticPr fontId="1"/>
  <conditionalFormatting sqref="B9:B39">
    <cfRule type="containsText" dxfId="303" priority="1" operator="containsText" text="土">
      <formula>NOT(ISERROR(SEARCH("土",B9)))</formula>
    </cfRule>
    <cfRule type="containsText" dxfId="30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0" tint="-4.9989318521683403E-2"/>
  </sheetPr>
  <dimension ref="A1:CZ41"/>
  <sheetViews>
    <sheetView zoomScale="70" zoomScaleNormal="70" workbookViewId="0">
      <pane xSplit="2" ySplit="8" topLeftCell="C12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104" width="8.75" style="39" customWidth="1"/>
  </cols>
  <sheetData>
    <row r="1" spans="1:104" ht="14.25" customHeight="1" x14ac:dyDescent="0.15"/>
    <row r="2" spans="1:10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104" ht="22.5" customHeight="1" x14ac:dyDescent="0.15">
      <c r="A3" s="3">
        <v>6</v>
      </c>
      <c r="B3" s="2" t="s">
        <v>3</v>
      </c>
      <c r="I3"/>
      <c r="J3"/>
    </row>
    <row r="4" spans="1:104" ht="22.5" customHeight="1" x14ac:dyDescent="0.15">
      <c r="C4" s="1" t="s">
        <v>4</v>
      </c>
      <c r="D4" s="72" t="s">
        <v>108</v>
      </c>
      <c r="E4" s="71"/>
      <c r="F4" s="71"/>
      <c r="G4" s="71"/>
      <c r="H4" t="s">
        <v>6</v>
      </c>
      <c r="I4">
        <v>70004591</v>
      </c>
      <c r="J4"/>
    </row>
    <row r="5" spans="1:104" ht="14.25" customHeight="1" x14ac:dyDescent="0.15"/>
    <row r="6" spans="1:104" x14ac:dyDescent="0.15">
      <c r="I6" s="21" t="s">
        <v>8</v>
      </c>
      <c r="J6" s="21"/>
    </row>
    <row r="7" spans="1:104" ht="14.25" customHeight="1" thickBot="1" x14ac:dyDescent="0.2">
      <c r="I7" s="22">
        <v>0.33333333333333331</v>
      </c>
      <c r="J7" s="22"/>
      <c r="L7" s="4"/>
      <c r="M7" s="4"/>
      <c r="N7" s="4"/>
    </row>
    <row r="8" spans="1:10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CY8"/>
      <c r="CZ8"/>
    </row>
    <row r="9" spans="1:10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0.72916666666666663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0.33333333333333331</v>
      </c>
      <c r="J9" s="54">
        <f t="shared" ref="J9:J38" si="3">+IF(I9&gt;$I$7,$I$7,I9)</f>
        <v>0.33333333333333331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  <c r="P9"/>
      <c r="Q9"/>
      <c r="R9"/>
      <c r="CY9"/>
      <c r="CZ9"/>
    </row>
    <row r="10" spans="1:10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CY10"/>
      <c r="CZ10"/>
    </row>
    <row r="11" spans="1:10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CY11"/>
      <c r="CZ11"/>
    </row>
    <row r="12" spans="1:10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CY12"/>
      <c r="CZ12"/>
    </row>
    <row r="13" spans="1:10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0.76041666666666663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0.36458333333333331</v>
      </c>
      <c r="J13" s="60">
        <f t="shared" si="3"/>
        <v>0.33333333333333331</v>
      </c>
      <c r="K13" s="55">
        <f t="shared" si="4"/>
        <v>3.125E-2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  <c r="P13"/>
      <c r="Q13"/>
      <c r="R13"/>
      <c r="CY13"/>
      <c r="CZ13"/>
    </row>
    <row r="14" spans="1:10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CY14"/>
      <c r="CZ14"/>
    </row>
    <row r="15" spans="1:10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CY15"/>
      <c r="CZ15"/>
    </row>
    <row r="16" spans="1:10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0.79166666666666663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0.39583333333333331</v>
      </c>
      <c r="J16" s="60">
        <f t="shared" si="3"/>
        <v>0.33333333333333331</v>
      </c>
      <c r="K16" s="55">
        <f t="shared" si="4"/>
        <v>6.25E-2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  <c r="P16"/>
      <c r="Q16"/>
      <c r="R16"/>
      <c r="CY16"/>
      <c r="CZ16"/>
    </row>
    <row r="17" spans="1:104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9">
        <v>0.5</v>
      </c>
      <c r="G17" s="55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CY17"/>
      <c r="CZ17"/>
    </row>
    <row r="18" spans="1:104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CY18"/>
      <c r="CZ18"/>
    </row>
    <row r="19" spans="1:104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CY19"/>
      <c r="CZ19"/>
    </row>
    <row r="20" spans="1:104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  <c r="P20"/>
      <c r="Q20"/>
      <c r="R20"/>
      <c r="CY20"/>
      <c r="CZ20"/>
    </row>
    <row r="21" spans="1:104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CY21"/>
      <c r="CZ21"/>
    </row>
    <row r="22" spans="1:104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CY22"/>
      <c r="CZ22"/>
    </row>
    <row r="23" spans="1:104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  <c r="P23"/>
      <c r="Q23"/>
      <c r="R23"/>
      <c r="CY23"/>
      <c r="CZ23"/>
    </row>
    <row r="24" spans="1:104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9"/>
      <c r="G24" s="55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CY24"/>
      <c r="CZ24"/>
    </row>
    <row r="25" spans="1:104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9"/>
      <c r="G25" s="55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CY25"/>
      <c r="CZ25"/>
    </row>
    <row r="26" spans="1:104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9"/>
      <c r="G26" s="55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CY26"/>
      <c r="CZ26"/>
    </row>
    <row r="27" spans="1:104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0.75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0.35416666666666669</v>
      </c>
      <c r="J27" s="60">
        <f t="shared" si="3"/>
        <v>0.33333333333333331</v>
      </c>
      <c r="K27" s="55">
        <f t="shared" si="4"/>
        <v>2.083333333333337E-2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  <c r="P27"/>
      <c r="Q27"/>
      <c r="R27"/>
      <c r="CY27"/>
      <c r="CZ27"/>
    </row>
    <row r="28" spans="1:104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CY28"/>
      <c r="CZ28"/>
    </row>
    <row r="29" spans="1:104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CY29"/>
      <c r="CZ29"/>
    </row>
    <row r="30" spans="1:104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  <c r="P30"/>
      <c r="Q30"/>
      <c r="R30"/>
      <c r="CY30"/>
      <c r="CZ30"/>
    </row>
    <row r="31" spans="1:104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9"/>
      <c r="G31" s="55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CY31"/>
      <c r="CZ31"/>
    </row>
    <row r="32" spans="1:104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9"/>
      <c r="G32" s="55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CY32"/>
      <c r="CZ32"/>
    </row>
    <row r="33" spans="1:104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9"/>
      <c r="G33" s="55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CY33"/>
      <c r="CZ33"/>
    </row>
    <row r="34" spans="1:104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  <c r="P34"/>
      <c r="Q34"/>
      <c r="R34"/>
      <c r="CY34"/>
      <c r="CZ34"/>
    </row>
    <row r="35" spans="1:104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CY35"/>
      <c r="CZ35"/>
    </row>
    <row r="36" spans="1:104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69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CY36"/>
      <c r="CZ36"/>
    </row>
    <row r="37" spans="1:104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0.82291666666666663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0.42708333333333331</v>
      </c>
      <c r="J37" s="60">
        <f t="shared" si="3"/>
        <v>0.33333333333333331</v>
      </c>
      <c r="K37" s="55">
        <f t="shared" si="4"/>
        <v>9.375E-2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  <c r="P37"/>
      <c r="Q37"/>
      <c r="R37"/>
      <c r="CY37"/>
      <c r="CZ37"/>
    </row>
    <row r="38" spans="1:104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CY38"/>
      <c r="CZ38"/>
    </row>
    <row r="39" spans="1:104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CY39"/>
      <c r="CZ39"/>
    </row>
    <row r="40" spans="1:104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0.4166666666666663</v>
      </c>
      <c r="I40" s="43">
        <f>+SUM(I9:I39)</f>
        <v>3.6770833333333335</v>
      </c>
      <c r="J40" s="43">
        <f>+SUM(J9:J39)</f>
        <v>3.3333333333333335</v>
      </c>
      <c r="K40" s="43">
        <f>+SUM(K9:K39)</f>
        <v>0.34375000000000011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CY40"/>
      <c r="CZ40"/>
    </row>
    <row r="41" spans="1:104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CY41"/>
      <c r="CZ41"/>
    </row>
  </sheetData>
  <mergeCells count="2">
    <mergeCell ref="D2:G2"/>
    <mergeCell ref="D4:G4"/>
  </mergeCells>
  <phoneticPr fontId="1"/>
  <conditionalFormatting sqref="B9:B39">
    <cfRule type="containsText" dxfId="301" priority="1" operator="containsText" text="土">
      <formula>NOT(ISERROR(SEARCH("土",B9)))</formula>
    </cfRule>
    <cfRule type="containsText" dxfId="30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0" tint="-4.9989318521683403E-2"/>
  </sheetPr>
  <dimension ref="A1:CZ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V22" sqref="V22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104" width="8.75" style="39" customWidth="1"/>
  </cols>
  <sheetData>
    <row r="1" spans="1:104" ht="14.25" customHeight="1" x14ac:dyDescent="0.15"/>
    <row r="2" spans="1:10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104" ht="22.5" customHeight="1" x14ac:dyDescent="0.15">
      <c r="A3" s="3">
        <v>6</v>
      </c>
      <c r="B3" s="2" t="s">
        <v>3</v>
      </c>
      <c r="I3"/>
      <c r="J3"/>
    </row>
    <row r="4" spans="1:104" ht="22.5" customHeight="1" x14ac:dyDescent="0.15">
      <c r="C4" s="1" t="s">
        <v>4</v>
      </c>
      <c r="D4" s="72" t="s">
        <v>109</v>
      </c>
      <c r="E4" s="71"/>
      <c r="F4" s="71"/>
      <c r="G4" s="71"/>
      <c r="H4" t="s">
        <v>6</v>
      </c>
      <c r="I4">
        <v>70004606</v>
      </c>
      <c r="J4"/>
    </row>
    <row r="5" spans="1:104" ht="14.25" customHeight="1" x14ac:dyDescent="0.15"/>
    <row r="6" spans="1:104" x14ac:dyDescent="0.15">
      <c r="I6" s="21" t="s">
        <v>8</v>
      </c>
      <c r="J6" s="21"/>
    </row>
    <row r="7" spans="1:104" ht="14.25" customHeight="1" thickBot="1" x14ac:dyDescent="0.2">
      <c r="I7" s="22">
        <v>0.33333333333333331</v>
      </c>
      <c r="J7" s="22"/>
      <c r="L7" s="4"/>
      <c r="M7" s="4"/>
      <c r="N7" s="4"/>
    </row>
    <row r="8" spans="1:10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CY8"/>
      <c r="CZ8"/>
    </row>
    <row r="9" spans="1:10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0.47916666666666669</v>
      </c>
      <c r="F9" s="53"/>
      <c r="G9" s="54"/>
      <c r="H9" s="54">
        <f t="shared" ref="H9:H38" si="1">G9-F9</f>
        <v>0</v>
      </c>
      <c r="I9" s="54">
        <f t="shared" ref="I9:I38" si="2">+E9-C9-H9</f>
        <v>0.125</v>
      </c>
      <c r="J9" s="54">
        <f t="shared" ref="J9:J38" si="3">+IF(I9&gt;$I$7,$I$7,I9)</f>
        <v>0.125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CY9"/>
      <c r="CZ9"/>
    </row>
    <row r="10" spans="1:10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CY10"/>
      <c r="CZ10"/>
    </row>
    <row r="11" spans="1:10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CY11"/>
      <c r="CZ11"/>
    </row>
    <row r="12" spans="1:10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CY12"/>
      <c r="CZ12"/>
    </row>
    <row r="13" spans="1:10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CY13"/>
      <c r="CZ13"/>
    </row>
    <row r="14" spans="1:10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0.54166666666666663</v>
      </c>
      <c r="F14" s="53">
        <v>0.5</v>
      </c>
      <c r="G14" s="54">
        <v>0.54166666666666663</v>
      </c>
      <c r="H14" s="54">
        <f t="shared" si="1"/>
        <v>4.166666666666663E-2</v>
      </c>
      <c r="I14" s="55">
        <f t="shared" si="2"/>
        <v>0.14583333333333331</v>
      </c>
      <c r="J14" s="60">
        <f t="shared" si="3"/>
        <v>0.14583333333333331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CY14"/>
      <c r="CZ14"/>
    </row>
    <row r="15" spans="1:10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CY15"/>
      <c r="CZ15"/>
    </row>
    <row r="16" spans="1:10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CY16"/>
      <c r="CZ16"/>
    </row>
    <row r="17" spans="1:104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CY17"/>
      <c r="CZ17"/>
    </row>
    <row r="18" spans="1:104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CY18"/>
      <c r="CZ18"/>
    </row>
    <row r="19" spans="1:104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CY19"/>
      <c r="CZ19"/>
    </row>
    <row r="20" spans="1:104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CY20"/>
      <c r="CZ20"/>
    </row>
    <row r="21" spans="1:104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CY21"/>
      <c r="CZ21"/>
    </row>
    <row r="22" spans="1:104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0.72916666666666663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0.33333333333333331</v>
      </c>
      <c r="J22" s="60">
        <f t="shared" si="3"/>
        <v>0.33333333333333331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CY22"/>
      <c r="CZ22"/>
    </row>
    <row r="23" spans="1:104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0.72916666666666663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0.33333333333333331</v>
      </c>
      <c r="J23" s="60">
        <f t="shared" si="3"/>
        <v>0.33333333333333331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CY23"/>
      <c r="CZ23"/>
    </row>
    <row r="24" spans="1:104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9"/>
      <c r="G24" s="55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CY24"/>
      <c r="CZ24"/>
    </row>
    <row r="25" spans="1:104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9"/>
      <c r="G25" s="55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CY25"/>
      <c r="CZ25"/>
    </row>
    <row r="26" spans="1:104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9"/>
      <c r="G26" s="55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CY26"/>
      <c r="CZ26"/>
    </row>
    <row r="27" spans="1:104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0.70833333333333337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0.31250000000000006</v>
      </c>
      <c r="J27" s="60">
        <f t="shared" si="3"/>
        <v>0.31250000000000006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CY27"/>
      <c r="CZ27"/>
    </row>
    <row r="28" spans="1:104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0.72916666666666663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0.33333333333333331</v>
      </c>
      <c r="J28" s="60">
        <f t="shared" si="3"/>
        <v>0.33333333333333331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  <c r="P28"/>
      <c r="Q28"/>
      <c r="R28"/>
      <c r="CY28"/>
      <c r="CZ28"/>
    </row>
    <row r="29" spans="1:104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0.72916666666666663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0.33333333333333331</v>
      </c>
      <c r="J29" s="60">
        <f t="shared" si="3"/>
        <v>0.33333333333333331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CY29"/>
      <c r="CZ29"/>
    </row>
    <row r="30" spans="1:104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CY30"/>
      <c r="CZ30"/>
    </row>
    <row r="31" spans="1:104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9"/>
      <c r="G31" s="55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CY31"/>
      <c r="CZ31"/>
    </row>
    <row r="32" spans="1:104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9"/>
      <c r="G32" s="55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CY32"/>
      <c r="CZ32"/>
    </row>
    <row r="33" spans="1:104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9"/>
      <c r="G33" s="55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CY33"/>
      <c r="CZ33"/>
    </row>
    <row r="34" spans="1:104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CY34"/>
      <c r="CZ34"/>
    </row>
    <row r="35" spans="1:104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  <c r="P35"/>
      <c r="Q35"/>
      <c r="R35"/>
      <c r="CY35"/>
      <c r="CZ35"/>
    </row>
    <row r="36" spans="1:104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69">
        <v>0.72916666666666663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0.33333333333333331</v>
      </c>
      <c r="J36" s="60">
        <f t="shared" si="3"/>
        <v>0.33333333333333331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  <c r="P36"/>
      <c r="Q36"/>
      <c r="R36"/>
      <c r="CY36"/>
      <c r="CZ36"/>
    </row>
    <row r="37" spans="1:104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CY37"/>
      <c r="CZ37"/>
    </row>
    <row r="38" spans="1:104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CY38"/>
      <c r="CZ38"/>
    </row>
    <row r="39" spans="1:104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CY39"/>
      <c r="CZ39"/>
    </row>
    <row r="40" spans="1:104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0.49999999999999956</v>
      </c>
      <c r="I40" s="43">
        <f>+SUM(I9:I39)</f>
        <v>3.9583333333333335</v>
      </c>
      <c r="J40" s="43">
        <f>+SUM(J9:J39)</f>
        <v>3.9166666666666674</v>
      </c>
      <c r="K40" s="43">
        <f>+SUM(K9:K39)</f>
        <v>4.1666666666666741E-2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CY40"/>
      <c r="CZ40"/>
    </row>
    <row r="41" spans="1:104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CY41"/>
      <c r="CZ41"/>
    </row>
  </sheetData>
  <mergeCells count="2">
    <mergeCell ref="D2:G2"/>
    <mergeCell ref="D4:G4"/>
  </mergeCells>
  <phoneticPr fontId="1"/>
  <conditionalFormatting sqref="B9:B39">
    <cfRule type="containsText" dxfId="299" priority="1" operator="containsText" text="土">
      <formula>NOT(ISERROR(SEARCH("土",B9)))</formula>
    </cfRule>
    <cfRule type="containsText" dxfId="29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0" tint="-4.9989318521683403E-2"/>
  </sheetPr>
  <dimension ref="A1:CZ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104" width="8.75" style="39" customWidth="1"/>
  </cols>
  <sheetData>
    <row r="1" spans="1:104" ht="14.25" customHeight="1" x14ac:dyDescent="0.15"/>
    <row r="2" spans="1:10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104" ht="22.5" customHeight="1" x14ac:dyDescent="0.15">
      <c r="A3" s="3">
        <v>6</v>
      </c>
      <c r="B3" s="2" t="s">
        <v>3</v>
      </c>
      <c r="I3"/>
      <c r="J3"/>
    </row>
    <row r="4" spans="1:104" ht="22.5" customHeight="1" x14ac:dyDescent="0.15">
      <c r="C4" s="1" t="s">
        <v>4</v>
      </c>
      <c r="D4" s="72" t="s">
        <v>110</v>
      </c>
      <c r="E4" s="71"/>
      <c r="F4" s="71"/>
      <c r="G4" s="71"/>
      <c r="H4" t="s">
        <v>6</v>
      </c>
      <c r="I4">
        <v>70005304</v>
      </c>
      <c r="J4"/>
    </row>
    <row r="5" spans="1:104" ht="14.25" customHeight="1" x14ac:dyDescent="0.15"/>
    <row r="6" spans="1:104" x14ac:dyDescent="0.15">
      <c r="I6" s="21" t="s">
        <v>8</v>
      </c>
      <c r="J6" s="21"/>
    </row>
    <row r="7" spans="1:104" ht="14.25" customHeight="1" thickBot="1" x14ac:dyDescent="0.2">
      <c r="I7" s="22">
        <v>0.33333333333333331</v>
      </c>
      <c r="J7" s="22"/>
      <c r="L7" s="4"/>
      <c r="M7" s="4"/>
      <c r="N7" s="4"/>
    </row>
    <row r="8" spans="1:10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CY8"/>
      <c r="CZ8"/>
    </row>
    <row r="9" spans="1:10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  <c r="P9"/>
      <c r="Q9"/>
      <c r="R9"/>
      <c r="CY9"/>
      <c r="CZ9"/>
    </row>
    <row r="10" spans="1:10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CY10"/>
      <c r="CZ10"/>
    </row>
    <row r="11" spans="1:10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CY11"/>
      <c r="CZ11"/>
    </row>
    <row r="12" spans="1:10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CY12"/>
      <c r="CZ12"/>
    </row>
    <row r="13" spans="1:10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CY13"/>
      <c r="CZ13"/>
    </row>
    <row r="14" spans="1:10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CY14"/>
      <c r="CZ14"/>
    </row>
    <row r="15" spans="1:10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CY15"/>
      <c r="CZ15"/>
    </row>
    <row r="16" spans="1:10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0.76041666666666663</v>
      </c>
      <c r="F16" s="53">
        <v>0.5</v>
      </c>
      <c r="G16" s="54">
        <v>0.54166666666666663</v>
      </c>
      <c r="H16" s="54">
        <f t="shared" si="1"/>
        <v>4.166666666666663E-2</v>
      </c>
      <c r="I16" s="55">
        <f t="shared" si="2"/>
        <v>0.36458333333333331</v>
      </c>
      <c r="J16" s="60">
        <f t="shared" si="3"/>
        <v>0.33333333333333331</v>
      </c>
      <c r="K16" s="55">
        <f t="shared" si="4"/>
        <v>3.125E-2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  <c r="P16"/>
      <c r="Q16"/>
      <c r="R16"/>
      <c r="CY16"/>
      <c r="CZ16"/>
    </row>
    <row r="17" spans="1:104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9">
        <v>0.5</v>
      </c>
      <c r="G17" s="55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CY17"/>
      <c r="CZ17"/>
    </row>
    <row r="18" spans="1:104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CY18"/>
      <c r="CZ18"/>
    </row>
    <row r="19" spans="1:104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CY19"/>
      <c r="CZ19"/>
    </row>
    <row r="20" spans="1:104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CY20"/>
      <c r="CZ20"/>
    </row>
    <row r="21" spans="1:104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CY21"/>
      <c r="CZ21"/>
    </row>
    <row r="22" spans="1:104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CY22"/>
      <c r="CZ22"/>
    </row>
    <row r="23" spans="1:104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  <c r="P23"/>
      <c r="Q23"/>
      <c r="R23"/>
      <c r="CY23"/>
      <c r="CZ23"/>
    </row>
    <row r="24" spans="1:104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9">
        <v>0.5</v>
      </c>
      <c r="G24" s="55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CY24"/>
      <c r="CZ24"/>
    </row>
    <row r="25" spans="1:104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9"/>
      <c r="G25" s="55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CY25"/>
      <c r="CZ25"/>
    </row>
    <row r="26" spans="1:104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9"/>
      <c r="G26" s="55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CY26"/>
      <c r="CZ26"/>
    </row>
    <row r="27" spans="1:104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CY27"/>
      <c r="CZ27"/>
    </row>
    <row r="28" spans="1:104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CY28"/>
      <c r="CZ28"/>
    </row>
    <row r="29" spans="1:104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CY29"/>
      <c r="CZ29"/>
    </row>
    <row r="30" spans="1:104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CY30"/>
      <c r="CZ30"/>
    </row>
    <row r="31" spans="1:104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9">
        <v>0.5</v>
      </c>
      <c r="G31" s="55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  <c r="P31"/>
      <c r="Q31"/>
      <c r="R31"/>
      <c r="CY31"/>
      <c r="CZ31"/>
    </row>
    <row r="32" spans="1:104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9"/>
      <c r="G32" s="55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CY32"/>
      <c r="CZ32"/>
    </row>
    <row r="33" spans="1:104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9"/>
      <c r="G33" s="55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CY33"/>
      <c r="CZ33"/>
    </row>
    <row r="34" spans="1:104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CY34"/>
      <c r="CZ34"/>
    </row>
    <row r="35" spans="1:104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CY35"/>
      <c r="CZ35"/>
    </row>
    <row r="36" spans="1:104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69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CY36"/>
      <c r="CZ36"/>
    </row>
    <row r="37" spans="1:104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0.80208333333333337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0.40625000000000006</v>
      </c>
      <c r="J37" s="60">
        <f t="shared" si="3"/>
        <v>0.33333333333333331</v>
      </c>
      <c r="K37" s="55">
        <f t="shared" si="4"/>
        <v>7.2916666666666741E-2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  <c r="P37"/>
      <c r="Q37"/>
      <c r="R37"/>
      <c r="CY37"/>
      <c r="CZ37"/>
    </row>
    <row r="38" spans="1:104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  <c r="P38"/>
      <c r="Q38"/>
      <c r="R38"/>
      <c r="CY38"/>
      <c r="CZ38"/>
    </row>
    <row r="39" spans="1:104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CY39"/>
      <c r="CZ39"/>
    </row>
    <row r="40" spans="1:104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3.354166666666667</v>
      </c>
      <c r="J40" s="43">
        <f>+SUM(J9:J39)</f>
        <v>3</v>
      </c>
      <c r="K40" s="43">
        <f>+SUM(K9:K39)</f>
        <v>0.35416666666666685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CY40"/>
      <c r="CZ40"/>
    </row>
    <row r="41" spans="1:104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CY41"/>
      <c r="CZ41"/>
    </row>
  </sheetData>
  <mergeCells count="2">
    <mergeCell ref="D2:G2"/>
    <mergeCell ref="D4:G4"/>
  </mergeCells>
  <phoneticPr fontId="1"/>
  <conditionalFormatting sqref="B9:B39">
    <cfRule type="containsText" dxfId="297" priority="1" operator="containsText" text="土">
      <formula>NOT(ISERROR(SEARCH("土",B9)))</formula>
    </cfRule>
    <cfRule type="containsText" dxfId="29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0" tint="-4.9989318521683403E-2"/>
  </sheetPr>
  <dimension ref="A1:CZ41"/>
  <sheetViews>
    <sheetView zoomScale="70" zoomScaleNormal="70" workbookViewId="0">
      <pane xSplit="2" ySplit="8" topLeftCell="C12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104" width="8.75" style="39" customWidth="1"/>
  </cols>
  <sheetData>
    <row r="1" spans="1:104" ht="14.25" customHeight="1" x14ac:dyDescent="0.15"/>
    <row r="2" spans="1:10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104" ht="22.5" customHeight="1" x14ac:dyDescent="0.15">
      <c r="A3" s="3">
        <v>6</v>
      </c>
      <c r="B3" s="2" t="s">
        <v>3</v>
      </c>
      <c r="I3"/>
      <c r="J3"/>
    </row>
    <row r="4" spans="1:104" ht="22.5" customHeight="1" x14ac:dyDescent="0.15">
      <c r="C4" s="1" t="s">
        <v>4</v>
      </c>
      <c r="D4" s="72" t="s">
        <v>111</v>
      </c>
      <c r="E4" s="71"/>
      <c r="F4" s="71"/>
      <c r="G4" s="71"/>
      <c r="H4" t="s">
        <v>6</v>
      </c>
      <c r="I4">
        <v>70005287</v>
      </c>
      <c r="J4"/>
    </row>
    <row r="5" spans="1:104" ht="14.25" customHeight="1" x14ac:dyDescent="0.15"/>
    <row r="6" spans="1:104" x14ac:dyDescent="0.15">
      <c r="I6" s="21" t="s">
        <v>8</v>
      </c>
      <c r="J6" s="21"/>
    </row>
    <row r="7" spans="1:104" ht="14.25" customHeight="1" thickBot="1" x14ac:dyDescent="0.2">
      <c r="I7" s="22">
        <v>0.33333333333333331</v>
      </c>
      <c r="J7" s="22"/>
      <c r="L7" s="4"/>
      <c r="M7" s="4"/>
      <c r="N7" s="4"/>
    </row>
    <row r="8" spans="1:10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CY8"/>
      <c r="CZ8"/>
    </row>
    <row r="9" spans="1:10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CY9"/>
      <c r="CZ9"/>
    </row>
    <row r="10" spans="1:10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CY10"/>
      <c r="CZ10"/>
    </row>
    <row r="11" spans="1:10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CY11"/>
      <c r="CZ11"/>
    </row>
    <row r="12" spans="1:10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CY12"/>
      <c r="CZ12"/>
    </row>
    <row r="13" spans="1:10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CY13"/>
      <c r="CZ13"/>
    </row>
    <row r="14" spans="1:10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3"/>
      <c r="G14" s="54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CY14"/>
      <c r="CZ14"/>
    </row>
    <row r="15" spans="1:10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3"/>
      <c r="G15" s="54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CY15"/>
      <c r="CZ15"/>
    </row>
    <row r="16" spans="1:10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3"/>
      <c r="G16" s="54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CY16"/>
      <c r="CZ16"/>
    </row>
    <row r="17" spans="1:104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CY17"/>
      <c r="CZ17"/>
    </row>
    <row r="18" spans="1:104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CY18"/>
      <c r="CZ18"/>
    </row>
    <row r="19" spans="1:104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CY19"/>
      <c r="CZ19"/>
    </row>
    <row r="20" spans="1:104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CY20"/>
      <c r="CZ20"/>
    </row>
    <row r="21" spans="1:104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CY21"/>
      <c r="CZ21"/>
    </row>
    <row r="22" spans="1:104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CY22"/>
      <c r="CZ22"/>
    </row>
    <row r="23" spans="1:104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CY23"/>
      <c r="CZ23"/>
    </row>
    <row r="24" spans="1:104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9"/>
      <c r="G24" s="55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CY24"/>
      <c r="CZ24"/>
    </row>
    <row r="25" spans="1:104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9"/>
      <c r="G25" s="55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CY25"/>
      <c r="CZ25"/>
    </row>
    <row r="26" spans="1:104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9"/>
      <c r="G26" s="55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CY26"/>
      <c r="CZ26"/>
    </row>
    <row r="27" spans="1:104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CY27"/>
      <c r="CZ27"/>
    </row>
    <row r="28" spans="1:104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CY28"/>
      <c r="CZ28"/>
    </row>
    <row r="29" spans="1:104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CY29"/>
      <c r="CZ29"/>
    </row>
    <row r="30" spans="1:104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CY30"/>
      <c r="CZ30"/>
    </row>
    <row r="31" spans="1:104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9"/>
      <c r="G31" s="55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CY31"/>
      <c r="CZ31"/>
    </row>
    <row r="32" spans="1:104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9"/>
      <c r="G32" s="55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CY32"/>
      <c r="CZ32"/>
    </row>
    <row r="33" spans="1:104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9"/>
      <c r="G33" s="55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CY33"/>
      <c r="CZ33"/>
    </row>
    <row r="34" spans="1:104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CY34"/>
      <c r="CZ34"/>
    </row>
    <row r="35" spans="1:104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CY35"/>
      <c r="CZ35"/>
    </row>
    <row r="36" spans="1:104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6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CY36"/>
      <c r="CZ36"/>
    </row>
    <row r="37" spans="1:104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CY37"/>
      <c r="CZ37"/>
    </row>
    <row r="38" spans="1:104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CY38"/>
      <c r="CZ38"/>
    </row>
    <row r="39" spans="1:104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CY39"/>
      <c r="CZ39"/>
    </row>
    <row r="40" spans="1:104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CY40"/>
      <c r="CZ40"/>
    </row>
    <row r="41" spans="1:104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CY41"/>
      <c r="CZ41"/>
    </row>
  </sheetData>
  <mergeCells count="2">
    <mergeCell ref="D2:G2"/>
    <mergeCell ref="D4:G4"/>
  </mergeCells>
  <phoneticPr fontId="1"/>
  <conditionalFormatting sqref="B9:B39">
    <cfRule type="containsText" dxfId="295" priority="1" operator="containsText" text="土">
      <formula>NOT(ISERROR(SEARCH("土",B9)))</formula>
    </cfRule>
    <cfRule type="containsText" dxfId="29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0" tint="-4.9989318521683403E-2"/>
  </sheetPr>
  <dimension ref="A2:BT41"/>
  <sheetViews>
    <sheetView zoomScale="70" zoomScaleNormal="70" workbookViewId="0">
      <pane xSplit="2" ySplit="8" topLeftCell="C10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72" width="8.75" style="39" customWidth="1"/>
  </cols>
  <sheetData>
    <row r="2" spans="1:72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72" ht="22.5" customHeight="1" x14ac:dyDescent="0.15">
      <c r="A3" s="3">
        <v>6</v>
      </c>
      <c r="B3" s="2" t="s">
        <v>3</v>
      </c>
      <c r="I3"/>
      <c r="J3"/>
    </row>
    <row r="4" spans="1:72" ht="22.5" customHeight="1" x14ac:dyDescent="0.15">
      <c r="C4" s="1" t="s">
        <v>4</v>
      </c>
      <c r="D4" s="73" t="s">
        <v>112</v>
      </c>
      <c r="E4" s="71"/>
      <c r="F4" s="71"/>
      <c r="G4" s="71"/>
      <c r="H4" t="s">
        <v>6</v>
      </c>
      <c r="I4">
        <v>70004743</v>
      </c>
      <c r="J4"/>
    </row>
    <row r="5" spans="1:72" x14ac:dyDescent="0.15">
      <c r="D5" s="34"/>
      <c r="E5" s="33"/>
      <c r="F5" s="33"/>
      <c r="G5" s="33"/>
    </row>
    <row r="6" spans="1:72" x14ac:dyDescent="0.15">
      <c r="D6" s="34"/>
      <c r="E6" s="33"/>
      <c r="F6" s="33"/>
      <c r="G6" s="33"/>
      <c r="I6" s="21" t="s">
        <v>8</v>
      </c>
      <c r="J6" s="21"/>
    </row>
    <row r="7" spans="1:72" ht="14.25" customHeight="1" thickBot="1" x14ac:dyDescent="0.2">
      <c r="I7" s="22">
        <v>0.33333333333333331</v>
      </c>
      <c r="J7" s="22"/>
      <c r="L7" s="4"/>
      <c r="M7" s="4"/>
      <c r="N7" s="4"/>
    </row>
    <row r="8" spans="1:72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BS8"/>
      <c r="BT8"/>
    </row>
    <row r="9" spans="1:72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BS9"/>
      <c r="BT9"/>
    </row>
    <row r="10" spans="1:72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BS10"/>
      <c r="BT10"/>
    </row>
    <row r="11" spans="1:72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BS11"/>
      <c r="BT11"/>
    </row>
    <row r="12" spans="1:72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BS12"/>
      <c r="BT12"/>
    </row>
    <row r="13" spans="1:72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BS13"/>
      <c r="BT13"/>
    </row>
    <row r="14" spans="1:72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BS14"/>
      <c r="BT14"/>
    </row>
    <row r="15" spans="1:72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BS15"/>
      <c r="BT15"/>
    </row>
    <row r="16" spans="1:72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BS16"/>
      <c r="BT16"/>
    </row>
    <row r="17" spans="1:72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BS17"/>
      <c r="BT17"/>
    </row>
    <row r="18" spans="1:72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BS18"/>
      <c r="BT18"/>
    </row>
    <row r="19" spans="1:72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BS19"/>
      <c r="BT19"/>
    </row>
    <row r="20" spans="1:72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BS20"/>
      <c r="BT20"/>
    </row>
    <row r="21" spans="1:72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BS21"/>
      <c r="BT21"/>
    </row>
    <row r="22" spans="1:72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BS22"/>
      <c r="BT22"/>
    </row>
    <row r="23" spans="1:72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BS23"/>
      <c r="BT23"/>
    </row>
    <row r="24" spans="1:72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BS24"/>
      <c r="BT24"/>
    </row>
    <row r="25" spans="1:72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BS25"/>
      <c r="BT25"/>
    </row>
    <row r="26" spans="1:72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BS26"/>
      <c r="BT26"/>
    </row>
    <row r="27" spans="1:72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BS27"/>
      <c r="BT27"/>
    </row>
    <row r="28" spans="1:72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BS28"/>
      <c r="BT28"/>
    </row>
    <row r="29" spans="1:72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BS29"/>
      <c r="BT29"/>
    </row>
    <row r="30" spans="1:72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BS30"/>
      <c r="BT30"/>
    </row>
    <row r="31" spans="1:72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BS31"/>
      <c r="BT31"/>
    </row>
    <row r="32" spans="1:72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BS32"/>
      <c r="BT32"/>
    </row>
    <row r="33" spans="1:72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BS33"/>
      <c r="BT33"/>
    </row>
    <row r="34" spans="1:72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BS34"/>
      <c r="BT34"/>
    </row>
    <row r="35" spans="1:72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BS35"/>
      <c r="BT35"/>
    </row>
    <row r="36" spans="1:72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BS36"/>
      <c r="BT36"/>
    </row>
    <row r="37" spans="1:72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BS37"/>
      <c r="BT37"/>
    </row>
    <row r="38" spans="1:72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BS38"/>
      <c r="BT38"/>
    </row>
    <row r="39" spans="1:72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BS39"/>
      <c r="BT39"/>
    </row>
    <row r="40" spans="1:72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BS40"/>
      <c r="BT40"/>
    </row>
    <row r="41" spans="1:72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BS41"/>
      <c r="BT41"/>
    </row>
  </sheetData>
  <mergeCells count="2">
    <mergeCell ref="D2:G2"/>
    <mergeCell ref="D4:G4"/>
  </mergeCells>
  <phoneticPr fontId="1"/>
  <conditionalFormatting sqref="B9:B39">
    <cfRule type="containsText" dxfId="293" priority="1" operator="containsText" text="土">
      <formula>NOT(ISERROR(SEARCH("土",B9)))</formula>
    </cfRule>
    <cfRule type="containsText" dxfId="29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0" tint="-4.9989318521683403E-2"/>
  </sheetPr>
  <dimension ref="A2:BT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15" width="8.75" style="39" customWidth="1"/>
    <col min="16" max="16" width="12" style="39" customWidth="1"/>
    <col min="17" max="72" width="8.75" style="39" customWidth="1"/>
  </cols>
  <sheetData>
    <row r="2" spans="1:72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72" ht="22.5" customHeight="1" x14ac:dyDescent="0.15">
      <c r="A3" s="3">
        <v>6</v>
      </c>
      <c r="B3" s="2" t="s">
        <v>3</v>
      </c>
      <c r="I3"/>
      <c r="J3"/>
    </row>
    <row r="4" spans="1:72" ht="22.5" customHeight="1" x14ac:dyDescent="0.15">
      <c r="C4" s="1" t="s">
        <v>4</v>
      </c>
      <c r="D4" s="73" t="s">
        <v>113</v>
      </c>
      <c r="E4" s="71"/>
      <c r="F4" s="71"/>
      <c r="G4" s="71"/>
      <c r="H4" t="s">
        <v>6</v>
      </c>
      <c r="I4">
        <v>70004753</v>
      </c>
      <c r="J4"/>
    </row>
    <row r="5" spans="1:72" x14ac:dyDescent="0.15">
      <c r="D5" s="34"/>
      <c r="E5" s="33"/>
      <c r="F5" s="33"/>
      <c r="G5" s="33"/>
    </row>
    <row r="6" spans="1:72" x14ac:dyDescent="0.15">
      <c r="D6" s="34"/>
      <c r="E6" s="33"/>
      <c r="F6" s="33"/>
      <c r="G6" s="33"/>
      <c r="I6" s="21" t="s">
        <v>8</v>
      </c>
      <c r="J6" s="21"/>
    </row>
    <row r="7" spans="1:72" ht="14.25" customHeight="1" thickBot="1" x14ac:dyDescent="0.2">
      <c r="I7" s="22">
        <v>0.33333333333333331</v>
      </c>
      <c r="J7" s="22"/>
      <c r="L7" s="4"/>
      <c r="M7" s="4"/>
      <c r="N7" s="4"/>
    </row>
    <row r="8" spans="1:72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BS8"/>
      <c r="BT8"/>
    </row>
    <row r="9" spans="1:72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BS9"/>
      <c r="BT9"/>
    </row>
    <row r="10" spans="1:72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BS10"/>
      <c r="BT10"/>
    </row>
    <row r="11" spans="1:72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BS11"/>
      <c r="BT11"/>
    </row>
    <row r="12" spans="1:72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  <c r="P12"/>
      <c r="Q12"/>
      <c r="R12"/>
      <c r="BS12"/>
      <c r="BT12"/>
    </row>
    <row r="13" spans="1:72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BS13"/>
      <c r="BT13"/>
    </row>
    <row r="14" spans="1:72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BS14"/>
      <c r="BT14"/>
    </row>
    <row r="15" spans="1:72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BS15"/>
      <c r="BT15"/>
    </row>
    <row r="16" spans="1:72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BS16"/>
      <c r="BT16"/>
    </row>
    <row r="17" spans="1:72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BS17"/>
      <c r="BT17"/>
    </row>
    <row r="18" spans="1:72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BS18"/>
      <c r="BT18"/>
    </row>
    <row r="19" spans="1:72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0.8125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0.41666666666666669</v>
      </c>
      <c r="J19" s="60">
        <f t="shared" si="3"/>
        <v>0.33333333333333331</v>
      </c>
      <c r="K19" s="55">
        <f t="shared" si="4"/>
        <v>8.333333333333337E-2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  <c r="P19"/>
      <c r="Q19"/>
      <c r="R19"/>
      <c r="BS19"/>
      <c r="BT19"/>
    </row>
    <row r="20" spans="1:72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BS20"/>
      <c r="BT20"/>
    </row>
    <row r="21" spans="1:72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BS21"/>
      <c r="BT21"/>
    </row>
    <row r="22" spans="1:72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BS22"/>
      <c r="BT22"/>
    </row>
    <row r="23" spans="1:72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BS23"/>
      <c r="BT23"/>
    </row>
    <row r="24" spans="1:72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BS24"/>
      <c r="BT24"/>
    </row>
    <row r="25" spans="1:72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BS25"/>
      <c r="BT25"/>
    </row>
    <row r="26" spans="1:72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BS26"/>
      <c r="BT26"/>
    </row>
    <row r="27" spans="1:72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BS27"/>
      <c r="BT27"/>
    </row>
    <row r="28" spans="1:72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BS28"/>
      <c r="BT28"/>
    </row>
    <row r="29" spans="1:72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BS29"/>
      <c r="BT29"/>
    </row>
    <row r="30" spans="1:72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BS30"/>
      <c r="BT30"/>
    </row>
    <row r="31" spans="1:72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  <c r="P31"/>
      <c r="Q31"/>
      <c r="R31"/>
      <c r="BS31"/>
      <c r="BT31"/>
    </row>
    <row r="32" spans="1:72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BS32"/>
      <c r="BT32"/>
    </row>
    <row r="33" spans="1:72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BS33"/>
      <c r="BT33"/>
    </row>
    <row r="34" spans="1:72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BS34"/>
      <c r="BT34"/>
    </row>
    <row r="35" spans="1:72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BS35"/>
      <c r="BT35"/>
    </row>
    <row r="36" spans="1:72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BS36"/>
      <c r="BT36"/>
    </row>
    <row r="37" spans="1:72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BS37"/>
      <c r="BT37"/>
    </row>
    <row r="38" spans="1:72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  <c r="P38"/>
      <c r="Q38"/>
      <c r="R38"/>
      <c r="BS38"/>
      <c r="BT38"/>
    </row>
    <row r="39" spans="1:72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BS39"/>
      <c r="BT39"/>
    </row>
    <row r="40" spans="1:72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2.5625000000000004</v>
      </c>
      <c r="J40" s="43">
        <f>+SUM(J9:J39)</f>
        <v>2.333333333333333</v>
      </c>
      <c r="K40" s="43">
        <f>+SUM(K9:K39)</f>
        <v>0.22916666666666685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BS40"/>
      <c r="BT40"/>
    </row>
    <row r="41" spans="1:72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BS41"/>
      <c r="BT41"/>
    </row>
  </sheetData>
  <mergeCells count="2">
    <mergeCell ref="D2:G2"/>
    <mergeCell ref="D4:G4"/>
  </mergeCells>
  <phoneticPr fontId="1"/>
  <conditionalFormatting sqref="B9:B39">
    <cfRule type="containsText" dxfId="291" priority="1" operator="containsText" text="土">
      <formula>NOT(ISERROR(SEARCH("土",B9)))</formula>
    </cfRule>
    <cfRule type="containsText" dxfId="29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0" tint="-4.9989318521683403E-2"/>
  </sheetPr>
  <dimension ref="A2:BT41"/>
  <sheetViews>
    <sheetView zoomScale="70" zoomScaleNormal="70" workbookViewId="0">
      <pane xSplit="2" ySplit="8" topLeftCell="C21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72" width="8.75" style="39" customWidth="1"/>
  </cols>
  <sheetData>
    <row r="2" spans="1:72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72" ht="22.5" customHeight="1" x14ac:dyDescent="0.15">
      <c r="A3" s="3">
        <v>6</v>
      </c>
      <c r="B3" s="2" t="s">
        <v>3</v>
      </c>
      <c r="I3"/>
      <c r="J3"/>
    </row>
    <row r="4" spans="1:72" ht="22.5" customHeight="1" x14ac:dyDescent="0.15">
      <c r="C4" s="1" t="s">
        <v>4</v>
      </c>
      <c r="D4" s="73" t="s">
        <v>114</v>
      </c>
      <c r="E4" s="71"/>
      <c r="F4" s="71"/>
      <c r="G4" s="71"/>
      <c r="H4" t="s">
        <v>6</v>
      </c>
      <c r="I4">
        <v>70004754</v>
      </c>
      <c r="J4"/>
    </row>
    <row r="5" spans="1:72" x14ac:dyDescent="0.15">
      <c r="D5" s="34"/>
      <c r="E5" s="33"/>
      <c r="F5" s="33"/>
      <c r="G5" s="33"/>
    </row>
    <row r="6" spans="1:72" x14ac:dyDescent="0.15">
      <c r="D6" s="34"/>
      <c r="E6" s="33"/>
      <c r="F6" s="33"/>
      <c r="G6" s="33"/>
      <c r="I6" s="21" t="s">
        <v>8</v>
      </c>
      <c r="J6" s="21"/>
    </row>
    <row r="7" spans="1:72" ht="14.25" customHeight="1" thickBot="1" x14ac:dyDescent="0.2">
      <c r="I7" s="22">
        <v>0.33333333333333331</v>
      </c>
      <c r="J7" s="22"/>
      <c r="L7" s="4"/>
      <c r="M7" s="4"/>
      <c r="N7" s="4"/>
    </row>
    <row r="8" spans="1:72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BS8"/>
      <c r="BT8"/>
    </row>
    <row r="9" spans="1:72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BS9"/>
      <c r="BT9"/>
    </row>
    <row r="10" spans="1:72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BS10"/>
      <c r="BT10"/>
    </row>
    <row r="11" spans="1:72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0.76041666666666663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0.36458333333333331</v>
      </c>
      <c r="J11" s="60">
        <f t="shared" si="3"/>
        <v>0.33333333333333331</v>
      </c>
      <c r="K11" s="55">
        <f t="shared" si="4"/>
        <v>3.125E-2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  <c r="P11"/>
      <c r="Q11"/>
      <c r="R11"/>
      <c r="BS11"/>
      <c r="BT11"/>
    </row>
    <row r="12" spans="1:72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  <c r="P12"/>
      <c r="Q12"/>
      <c r="R12"/>
      <c r="BS12"/>
      <c r="BT12"/>
    </row>
    <row r="13" spans="1:72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BS13"/>
      <c r="BT13"/>
    </row>
    <row r="14" spans="1:72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BS14"/>
      <c r="BT14"/>
    </row>
    <row r="15" spans="1:72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BS15"/>
      <c r="BT15"/>
    </row>
    <row r="16" spans="1:72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BS16"/>
      <c r="BT16"/>
    </row>
    <row r="17" spans="1:72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BS17"/>
      <c r="BT17"/>
    </row>
    <row r="18" spans="1:72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BS18"/>
      <c r="BT18"/>
    </row>
    <row r="19" spans="1:72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0.80208333333333337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0.40625000000000006</v>
      </c>
      <c r="J19" s="60">
        <f t="shared" si="3"/>
        <v>0.33333333333333331</v>
      </c>
      <c r="K19" s="55">
        <f t="shared" si="4"/>
        <v>7.2916666666666741E-2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  <c r="P19"/>
      <c r="Q19"/>
      <c r="R19"/>
      <c r="BS19"/>
      <c r="BT19"/>
    </row>
    <row r="20" spans="1:72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BS20"/>
      <c r="BT20"/>
    </row>
    <row r="21" spans="1:72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BS21"/>
      <c r="BT21"/>
    </row>
    <row r="22" spans="1:72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BS22"/>
      <c r="BT22"/>
    </row>
    <row r="23" spans="1:72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BS23"/>
      <c r="BT23"/>
    </row>
    <row r="24" spans="1:72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BS24"/>
      <c r="BT24"/>
    </row>
    <row r="25" spans="1:72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  <c r="P25"/>
      <c r="Q25"/>
      <c r="R25"/>
      <c r="BS25"/>
      <c r="BT25"/>
    </row>
    <row r="26" spans="1:72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BS26"/>
      <c r="BT26"/>
    </row>
    <row r="27" spans="1:72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BS27"/>
      <c r="BT27"/>
    </row>
    <row r="28" spans="1:72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BS28"/>
      <c r="BT28"/>
    </row>
    <row r="29" spans="1:72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BS29"/>
      <c r="BT29"/>
    </row>
    <row r="30" spans="1:72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BS30"/>
      <c r="BT30"/>
    </row>
    <row r="31" spans="1:72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BS31"/>
      <c r="BT31"/>
    </row>
    <row r="32" spans="1:72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  <c r="P32"/>
      <c r="Q32"/>
      <c r="R32"/>
      <c r="BS32"/>
      <c r="BT32"/>
    </row>
    <row r="33" spans="1:72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  <c r="P33"/>
      <c r="Q33"/>
      <c r="R33"/>
      <c r="BS33"/>
      <c r="BT33"/>
    </row>
    <row r="34" spans="1:72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BS34"/>
      <c r="BT34"/>
    </row>
    <row r="35" spans="1:72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BS35"/>
      <c r="BT35"/>
    </row>
    <row r="36" spans="1:72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BS36"/>
      <c r="BT36"/>
    </row>
    <row r="37" spans="1:72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BS37"/>
      <c r="BT37"/>
    </row>
    <row r="38" spans="1:72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BS38"/>
      <c r="BT38"/>
    </row>
    <row r="39" spans="1:72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BS39"/>
      <c r="BT39"/>
    </row>
    <row r="40" spans="1:72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2.6458333333333335</v>
      </c>
      <c r="J40" s="43">
        <f>+SUM(J9:J39)</f>
        <v>2.333333333333333</v>
      </c>
      <c r="K40" s="43">
        <f>+SUM(K9:K39)</f>
        <v>0.31250000000000033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BS40"/>
      <c r="BT40"/>
    </row>
    <row r="41" spans="1:72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BS41"/>
      <c r="BT41"/>
    </row>
  </sheetData>
  <mergeCells count="2">
    <mergeCell ref="D2:G2"/>
    <mergeCell ref="D4:G4"/>
  </mergeCells>
  <phoneticPr fontId="1"/>
  <conditionalFormatting sqref="B9:B39">
    <cfRule type="containsText" dxfId="289" priority="1" operator="containsText" text="土">
      <formula>NOT(ISERROR(SEARCH("土",B9)))</formula>
    </cfRule>
    <cfRule type="containsText" dxfId="28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0" tint="-4.9989318521683403E-2"/>
  </sheetPr>
  <dimension ref="A2:BT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15" width="8.75" style="39" customWidth="1"/>
    <col min="16" max="16" width="10.75" style="39" customWidth="1"/>
    <col min="17" max="72" width="8.75" style="39" customWidth="1"/>
  </cols>
  <sheetData>
    <row r="2" spans="1:72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72" ht="22.5" customHeight="1" x14ac:dyDescent="0.15">
      <c r="A3" s="3">
        <v>6</v>
      </c>
      <c r="B3" s="2" t="s">
        <v>3</v>
      </c>
      <c r="I3"/>
      <c r="J3"/>
    </row>
    <row r="4" spans="1:72" ht="22.5" customHeight="1" x14ac:dyDescent="0.15">
      <c r="C4" s="1" t="s">
        <v>4</v>
      </c>
      <c r="D4" s="73" t="s">
        <v>115</v>
      </c>
      <c r="E4" s="71"/>
      <c r="F4" s="71"/>
      <c r="G4" s="71"/>
      <c r="H4" t="s">
        <v>6</v>
      </c>
      <c r="I4">
        <v>70004771</v>
      </c>
      <c r="J4"/>
    </row>
    <row r="5" spans="1:72" x14ac:dyDescent="0.15">
      <c r="D5" s="34"/>
      <c r="E5" s="33"/>
      <c r="F5" s="33"/>
      <c r="G5" s="33"/>
    </row>
    <row r="6" spans="1:72" x14ac:dyDescent="0.15">
      <c r="D6" s="34"/>
      <c r="E6" s="33"/>
      <c r="F6" s="33"/>
      <c r="G6" s="33"/>
      <c r="I6" s="21" t="s">
        <v>8</v>
      </c>
      <c r="J6" s="21"/>
    </row>
    <row r="7" spans="1:72" ht="14.25" customHeight="1" thickBot="1" x14ac:dyDescent="0.2">
      <c r="I7" s="22">
        <v>0.33333333333333331</v>
      </c>
      <c r="J7" s="22"/>
      <c r="L7" s="4"/>
      <c r="M7" s="4"/>
      <c r="N7" s="4"/>
    </row>
    <row r="8" spans="1:72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BS8"/>
      <c r="BT8"/>
    </row>
    <row r="9" spans="1:72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BS9"/>
      <c r="BT9"/>
    </row>
    <row r="10" spans="1:72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BS10"/>
      <c r="BT10"/>
    </row>
    <row r="11" spans="1:72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BS11"/>
      <c r="BT11"/>
    </row>
    <row r="12" spans="1:72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BS12"/>
      <c r="BT12"/>
    </row>
    <row r="13" spans="1:72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0.75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0.35416666666666669</v>
      </c>
      <c r="J13" s="60">
        <f t="shared" si="3"/>
        <v>0.33333333333333331</v>
      </c>
      <c r="K13" s="55">
        <f t="shared" si="4"/>
        <v>2.083333333333337E-2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BS13"/>
      <c r="BT13"/>
    </row>
    <row r="14" spans="1:72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BS14"/>
      <c r="BT14"/>
    </row>
    <row r="15" spans="1:72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BS15"/>
      <c r="BT15"/>
    </row>
    <row r="16" spans="1:72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BS16"/>
      <c r="BT16"/>
    </row>
    <row r="17" spans="1:72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BS17"/>
      <c r="BT17"/>
    </row>
    <row r="18" spans="1:72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BS18"/>
      <c r="BT18"/>
    </row>
    <row r="19" spans="1:72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0.80208333333333337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0.40625000000000006</v>
      </c>
      <c r="J19" s="60">
        <f t="shared" si="3"/>
        <v>0.33333333333333331</v>
      </c>
      <c r="K19" s="55">
        <f t="shared" si="4"/>
        <v>7.2916666666666741E-2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BS19"/>
      <c r="BT19"/>
    </row>
    <row r="20" spans="1:72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0.80208333333333337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0.40625000000000006</v>
      </c>
      <c r="J20" s="60">
        <f t="shared" si="3"/>
        <v>0.33333333333333331</v>
      </c>
      <c r="K20" s="55">
        <f t="shared" si="4"/>
        <v>7.2916666666666741E-2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BS20"/>
      <c r="BT20"/>
    </row>
    <row r="21" spans="1:72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BS21"/>
      <c r="BT21"/>
    </row>
    <row r="22" spans="1:72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BS22"/>
      <c r="BT22"/>
    </row>
    <row r="23" spans="1:72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BS23"/>
      <c r="BT23"/>
    </row>
    <row r="24" spans="1:72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BS24"/>
      <c r="BT24"/>
    </row>
    <row r="25" spans="1:72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BS25"/>
      <c r="BT25"/>
    </row>
    <row r="26" spans="1:72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BS26"/>
      <c r="BT26"/>
    </row>
    <row r="27" spans="1:72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0.76041666666666663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0.36458333333333331</v>
      </c>
      <c r="J27" s="60">
        <f t="shared" si="3"/>
        <v>0.33333333333333331</v>
      </c>
      <c r="K27" s="55">
        <f t="shared" si="4"/>
        <v>3.125E-2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BS27"/>
      <c r="BT27"/>
    </row>
    <row r="28" spans="1:72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BS28"/>
      <c r="BT28"/>
    </row>
    <row r="29" spans="1:72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BS29"/>
      <c r="BT29"/>
    </row>
    <row r="30" spans="1:72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BS30"/>
      <c r="BT30"/>
    </row>
    <row r="31" spans="1:72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BS31"/>
      <c r="BT31"/>
    </row>
    <row r="32" spans="1:72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BS32"/>
      <c r="BT32"/>
    </row>
    <row r="33" spans="1:72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BS33"/>
      <c r="BT33"/>
    </row>
    <row r="34" spans="1:72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0.75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0.35416666666666669</v>
      </c>
      <c r="J34" s="60">
        <f t="shared" si="3"/>
        <v>0.33333333333333331</v>
      </c>
      <c r="K34" s="55">
        <f t="shared" si="4"/>
        <v>2.083333333333337E-2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BS34"/>
      <c r="BT34"/>
    </row>
    <row r="35" spans="1:72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BS35"/>
      <c r="BT35"/>
    </row>
    <row r="36" spans="1:72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BS36"/>
      <c r="BT36"/>
    </row>
    <row r="37" spans="1:72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BS37"/>
      <c r="BT37"/>
    </row>
    <row r="38" spans="1:72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BS38"/>
      <c r="BT38"/>
    </row>
    <row r="39" spans="1:72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BS39"/>
      <c r="BT39"/>
    </row>
    <row r="40" spans="1:72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2.65625</v>
      </c>
      <c r="J40" s="43">
        <f>+SUM(J9:J39)</f>
        <v>2.333333333333333</v>
      </c>
      <c r="K40" s="43">
        <f>+SUM(K9:K39)</f>
        <v>0.32291666666666696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BS40"/>
      <c r="BT40"/>
    </row>
    <row r="41" spans="1:72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BS41"/>
      <c r="BT41"/>
    </row>
  </sheetData>
  <mergeCells count="2">
    <mergeCell ref="D2:G2"/>
    <mergeCell ref="D4:G4"/>
  </mergeCells>
  <phoneticPr fontId="1"/>
  <conditionalFormatting sqref="B9:B39">
    <cfRule type="containsText" dxfId="287" priority="1" operator="containsText" text="土">
      <formula>NOT(ISERROR(SEARCH("土",B9)))</formula>
    </cfRule>
    <cfRule type="containsText" dxfId="28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0" tint="-4.9989318521683403E-2"/>
  </sheetPr>
  <dimension ref="A2:BT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72" width="8.75" style="39" customWidth="1"/>
  </cols>
  <sheetData>
    <row r="2" spans="1:72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72" ht="22.5" customHeight="1" x14ac:dyDescent="0.15">
      <c r="A3" s="3">
        <v>6</v>
      </c>
      <c r="B3" s="2" t="s">
        <v>3</v>
      </c>
      <c r="I3"/>
      <c r="J3"/>
    </row>
    <row r="4" spans="1:72" ht="22.5" customHeight="1" x14ac:dyDescent="0.15">
      <c r="C4" s="1" t="s">
        <v>4</v>
      </c>
      <c r="D4" s="73" t="s">
        <v>116</v>
      </c>
      <c r="E4" s="71"/>
      <c r="F4" s="71"/>
      <c r="G4" s="71"/>
      <c r="H4" t="s">
        <v>6</v>
      </c>
      <c r="I4">
        <v>70004772</v>
      </c>
      <c r="J4"/>
    </row>
    <row r="5" spans="1:72" x14ac:dyDescent="0.15">
      <c r="D5" s="34"/>
      <c r="E5" s="33"/>
      <c r="F5" s="33"/>
      <c r="G5" s="33"/>
    </row>
    <row r="6" spans="1:72" x14ac:dyDescent="0.15">
      <c r="D6" s="34"/>
      <c r="E6" s="33"/>
      <c r="F6" s="33"/>
      <c r="G6" s="33"/>
      <c r="I6" s="21" t="s">
        <v>8</v>
      </c>
      <c r="J6" s="21"/>
    </row>
    <row r="7" spans="1:72" ht="14.25" customHeight="1" thickBot="1" x14ac:dyDescent="0.2">
      <c r="I7" s="22">
        <v>0.33333333333333331</v>
      </c>
      <c r="J7" s="22"/>
      <c r="L7" s="4"/>
      <c r="M7" s="4"/>
      <c r="N7" s="4"/>
    </row>
    <row r="8" spans="1:72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BS8"/>
      <c r="BT8"/>
    </row>
    <row r="9" spans="1:72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BS9"/>
      <c r="BT9"/>
    </row>
    <row r="10" spans="1:72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BS10"/>
      <c r="BT10"/>
    </row>
    <row r="11" spans="1:72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BS11"/>
      <c r="BT11"/>
    </row>
    <row r="12" spans="1:72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BS12"/>
      <c r="BT12"/>
    </row>
    <row r="13" spans="1:72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BS13"/>
      <c r="BT13"/>
    </row>
    <row r="14" spans="1:72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  <c r="P14"/>
      <c r="Q14"/>
      <c r="R14"/>
      <c r="BS14"/>
      <c r="BT14"/>
    </row>
    <row r="15" spans="1:72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  <c r="P15"/>
      <c r="Q15"/>
      <c r="R15"/>
      <c r="BS15"/>
      <c r="BT15"/>
    </row>
    <row r="16" spans="1:72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BS16"/>
      <c r="BT16"/>
    </row>
    <row r="17" spans="1:72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BS17"/>
      <c r="BT17"/>
    </row>
    <row r="18" spans="1:72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BS18"/>
      <c r="BT18"/>
    </row>
    <row r="19" spans="1:72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BS19"/>
      <c r="BT19"/>
    </row>
    <row r="20" spans="1:72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BS20"/>
      <c r="BT20"/>
    </row>
    <row r="21" spans="1:72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  <c r="P21"/>
      <c r="Q21"/>
      <c r="R21"/>
      <c r="BS21"/>
      <c r="BT21"/>
    </row>
    <row r="22" spans="1:72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  <c r="P22"/>
      <c r="Q22"/>
      <c r="R22"/>
      <c r="BS22"/>
      <c r="BT22"/>
    </row>
    <row r="23" spans="1:72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BS23"/>
      <c r="BT23"/>
    </row>
    <row r="24" spans="1:72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BS24"/>
      <c r="BT24"/>
    </row>
    <row r="25" spans="1:72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BS25"/>
      <c r="BT25"/>
    </row>
    <row r="26" spans="1:72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BS26"/>
      <c r="BT26"/>
    </row>
    <row r="27" spans="1:72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BS27"/>
      <c r="BT27"/>
    </row>
    <row r="28" spans="1:72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  <c r="P28"/>
      <c r="Q28"/>
      <c r="R28"/>
      <c r="BS28"/>
      <c r="BT28"/>
    </row>
    <row r="29" spans="1:72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BS29"/>
      <c r="BT29"/>
    </row>
    <row r="30" spans="1:72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BS30"/>
      <c r="BT30"/>
    </row>
    <row r="31" spans="1:72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BS31"/>
      <c r="BT31"/>
    </row>
    <row r="32" spans="1:72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BS32"/>
      <c r="BT32"/>
    </row>
    <row r="33" spans="1:72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BS33"/>
      <c r="BT33"/>
    </row>
    <row r="34" spans="1:72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BS34"/>
      <c r="BT34"/>
    </row>
    <row r="35" spans="1:72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  <c r="P35"/>
      <c r="Q35"/>
      <c r="R35"/>
      <c r="BS35"/>
      <c r="BT35"/>
    </row>
    <row r="36" spans="1:72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  <c r="P36"/>
      <c r="Q36"/>
      <c r="R36"/>
      <c r="BS36"/>
      <c r="BT36"/>
    </row>
    <row r="37" spans="1:72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BS37"/>
      <c r="BT37"/>
    </row>
    <row r="38" spans="1:72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BS38"/>
      <c r="BT38"/>
    </row>
    <row r="39" spans="1:72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BS39"/>
      <c r="BT39"/>
    </row>
    <row r="40" spans="1:72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2.6875</v>
      </c>
      <c r="J40" s="43">
        <f>+SUM(J9:J39)</f>
        <v>2.333333333333333</v>
      </c>
      <c r="K40" s="43">
        <f>+SUM(K9:K39)</f>
        <v>0.35416666666666696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BS40"/>
      <c r="BT40"/>
    </row>
    <row r="41" spans="1:72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BS41"/>
      <c r="BT41"/>
    </row>
  </sheetData>
  <mergeCells count="2">
    <mergeCell ref="D2:G2"/>
    <mergeCell ref="D4:G4"/>
  </mergeCells>
  <phoneticPr fontId="1"/>
  <conditionalFormatting sqref="B9:B39">
    <cfRule type="containsText" dxfId="285" priority="1" operator="containsText" text="土">
      <formula>NOT(ISERROR(SEARCH("土",B9)))</formula>
    </cfRule>
    <cfRule type="containsText" dxfId="28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0" tint="-4.9989318521683403E-2"/>
  </sheetPr>
  <dimension ref="A2:BI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61" width="8.75" style="39" customWidth="1"/>
  </cols>
  <sheetData>
    <row r="2" spans="1:61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61" ht="22.5" customHeight="1" x14ac:dyDescent="0.15">
      <c r="A3" s="3">
        <v>6</v>
      </c>
      <c r="B3" s="2" t="s">
        <v>3</v>
      </c>
      <c r="I3"/>
      <c r="J3"/>
    </row>
    <row r="4" spans="1:61" ht="22.5" customHeight="1" x14ac:dyDescent="0.15">
      <c r="A4" s="33"/>
      <c r="C4" s="1" t="s">
        <v>4</v>
      </c>
      <c r="D4" s="73" t="s">
        <v>117</v>
      </c>
      <c r="E4" s="71"/>
      <c r="F4" s="71"/>
      <c r="G4" s="71"/>
      <c r="H4" t="s">
        <v>6</v>
      </c>
      <c r="I4">
        <v>70004788</v>
      </c>
      <c r="J4"/>
    </row>
    <row r="5" spans="1:61" x14ac:dyDescent="0.15">
      <c r="D5" s="74"/>
      <c r="E5" s="75"/>
      <c r="F5" s="75"/>
      <c r="G5" s="75"/>
    </row>
    <row r="6" spans="1:61" x14ac:dyDescent="0.15">
      <c r="D6" s="76"/>
      <c r="E6" s="76"/>
      <c r="F6" s="76"/>
      <c r="G6" s="76"/>
      <c r="I6" s="21" t="s">
        <v>8</v>
      </c>
      <c r="J6" s="21"/>
    </row>
    <row r="7" spans="1:61" ht="14.25" customHeight="1" thickBot="1" x14ac:dyDescent="0.2">
      <c r="I7" s="22">
        <v>0.33333333333333331</v>
      </c>
      <c r="J7" s="22"/>
      <c r="L7" s="4"/>
      <c r="M7" s="4"/>
      <c r="N7" s="4"/>
    </row>
    <row r="8" spans="1:61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BH8"/>
      <c r="BI8"/>
    </row>
    <row r="9" spans="1:61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BH9"/>
      <c r="BI9"/>
    </row>
    <row r="10" spans="1:61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BH10"/>
      <c r="BI10"/>
    </row>
    <row r="11" spans="1:61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  <c r="P11"/>
      <c r="Q11"/>
      <c r="R11"/>
      <c r="BH11"/>
      <c r="BI11"/>
    </row>
    <row r="12" spans="1:61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BH12"/>
      <c r="BI12"/>
    </row>
    <row r="13" spans="1:61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BH13"/>
      <c r="BI13"/>
    </row>
    <row r="14" spans="1:61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0.76041666666666663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0.36458333333333331</v>
      </c>
      <c r="J14" s="60">
        <f t="shared" si="3"/>
        <v>0.33333333333333331</v>
      </c>
      <c r="K14" s="55">
        <f t="shared" si="4"/>
        <v>3.125E-2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  <c r="P14"/>
      <c r="Q14"/>
      <c r="R14"/>
      <c r="BH14"/>
      <c r="BI14"/>
    </row>
    <row r="15" spans="1:61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BH15"/>
      <c r="BI15"/>
    </row>
    <row r="16" spans="1:61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BH16"/>
      <c r="BI16"/>
    </row>
    <row r="17" spans="1:61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BH17"/>
      <c r="BI17"/>
    </row>
    <row r="18" spans="1:61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BH18"/>
      <c r="BI18"/>
    </row>
    <row r="19" spans="1:61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BH19"/>
      <c r="BI19"/>
    </row>
    <row r="20" spans="1:61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BH20"/>
      <c r="BI20"/>
    </row>
    <row r="21" spans="1:61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  <c r="P21"/>
      <c r="Q21"/>
      <c r="R21"/>
      <c r="BH21"/>
      <c r="BI21"/>
    </row>
    <row r="22" spans="1:61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BH22"/>
      <c r="BI22"/>
    </row>
    <row r="23" spans="1:61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BH23"/>
      <c r="BI23"/>
    </row>
    <row r="24" spans="1:61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BH24"/>
      <c r="BI24"/>
    </row>
    <row r="25" spans="1:61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0.78125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0.38541666666666669</v>
      </c>
      <c r="J25" s="60">
        <f t="shared" si="3"/>
        <v>0.33333333333333331</v>
      </c>
      <c r="K25" s="55">
        <f t="shared" si="4"/>
        <v>5.208333333333337E-2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  <c r="P25"/>
      <c r="Q25"/>
      <c r="R25"/>
      <c r="BH25"/>
      <c r="BI25"/>
    </row>
    <row r="26" spans="1:61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BH26"/>
      <c r="BI26"/>
    </row>
    <row r="27" spans="1:61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BH27"/>
      <c r="BI27"/>
    </row>
    <row r="28" spans="1:61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0.76041666666666663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0.36458333333333331</v>
      </c>
      <c r="J28" s="60">
        <f t="shared" si="3"/>
        <v>0.33333333333333331</v>
      </c>
      <c r="K28" s="55">
        <f t="shared" si="4"/>
        <v>3.125E-2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  <c r="P28"/>
      <c r="Q28"/>
      <c r="R28"/>
      <c r="BH28"/>
      <c r="BI28"/>
    </row>
    <row r="29" spans="1:61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BH29"/>
      <c r="BI29"/>
    </row>
    <row r="30" spans="1:61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BH30"/>
      <c r="BI30"/>
    </row>
    <row r="31" spans="1:61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BH31"/>
      <c r="BI31"/>
    </row>
    <row r="32" spans="1:61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  <c r="P32"/>
      <c r="Q32"/>
      <c r="R32"/>
      <c r="BH32"/>
      <c r="BI32"/>
    </row>
    <row r="33" spans="1:61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BH33"/>
      <c r="BI33"/>
    </row>
    <row r="34" spans="1:61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BH34"/>
      <c r="BI34"/>
    </row>
    <row r="35" spans="1:61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BH35"/>
      <c r="BI35"/>
    </row>
    <row r="36" spans="1:61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BH36"/>
      <c r="BI36"/>
    </row>
    <row r="37" spans="1:61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BH37"/>
      <c r="BI37"/>
    </row>
    <row r="38" spans="1:61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BH38"/>
      <c r="BI38"/>
    </row>
    <row r="39" spans="1:61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BH39"/>
      <c r="BI39"/>
    </row>
    <row r="40" spans="1:61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2.572916666666667</v>
      </c>
      <c r="J40" s="43">
        <f>+SUM(J9:J39)</f>
        <v>2.333333333333333</v>
      </c>
      <c r="K40" s="43">
        <f>+SUM(K9:K39)</f>
        <v>0.23958333333333359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BH40"/>
      <c r="BI40"/>
    </row>
    <row r="41" spans="1:61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BH41"/>
      <c r="BI41"/>
    </row>
  </sheetData>
  <mergeCells count="3">
    <mergeCell ref="D2:G2"/>
    <mergeCell ref="D4:G4"/>
    <mergeCell ref="D5:G6"/>
  </mergeCells>
  <phoneticPr fontId="1"/>
  <conditionalFormatting sqref="B9:B39">
    <cfRule type="containsText" dxfId="283" priority="1" operator="containsText" text="土">
      <formula>NOT(ISERROR(SEARCH("土",B9)))</formula>
    </cfRule>
    <cfRule type="containsText" dxfId="28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0" tint="-4.9989318521683403E-2"/>
  </sheetPr>
  <dimension ref="A2:BI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61" width="8.75" style="39" customWidth="1"/>
  </cols>
  <sheetData>
    <row r="2" spans="1:61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61" ht="22.5" customHeight="1" x14ac:dyDescent="0.15">
      <c r="A3" s="3">
        <v>6</v>
      </c>
      <c r="B3" s="2" t="s">
        <v>3</v>
      </c>
      <c r="I3"/>
      <c r="J3"/>
    </row>
    <row r="4" spans="1:61" ht="22.5" customHeight="1" x14ac:dyDescent="0.15">
      <c r="A4" s="33"/>
      <c r="C4" s="1" t="s">
        <v>4</v>
      </c>
      <c r="D4" s="73" t="s">
        <v>118</v>
      </c>
      <c r="E4" s="71"/>
      <c r="F4" s="71"/>
      <c r="G4" s="71"/>
      <c r="H4" t="s">
        <v>6</v>
      </c>
      <c r="I4">
        <v>70004791</v>
      </c>
      <c r="J4"/>
    </row>
    <row r="5" spans="1:61" x14ac:dyDescent="0.15">
      <c r="D5" s="74"/>
      <c r="E5" s="75"/>
      <c r="F5" s="75"/>
      <c r="G5" s="75"/>
    </row>
    <row r="6" spans="1:61" x14ac:dyDescent="0.15">
      <c r="D6" s="76"/>
      <c r="E6" s="76"/>
      <c r="F6" s="76"/>
      <c r="G6" s="76"/>
      <c r="I6" s="21" t="s">
        <v>8</v>
      </c>
      <c r="J6" s="21"/>
    </row>
    <row r="7" spans="1:61" ht="14.25" customHeight="1" thickBot="1" x14ac:dyDescent="0.2">
      <c r="I7" s="22">
        <v>0.33333333333333331</v>
      </c>
      <c r="J7" s="22"/>
      <c r="L7" s="4"/>
      <c r="M7" s="4"/>
      <c r="N7" s="4"/>
    </row>
    <row r="8" spans="1:61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BH8"/>
      <c r="BI8"/>
    </row>
    <row r="9" spans="1:61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BH9"/>
      <c r="BI9"/>
    </row>
    <row r="10" spans="1:61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BH10"/>
      <c r="BI10"/>
    </row>
    <row r="11" spans="1:61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BH11"/>
      <c r="BI11"/>
    </row>
    <row r="12" spans="1:61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BH12"/>
      <c r="BI12"/>
    </row>
    <row r="13" spans="1:61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BH13"/>
      <c r="BI13"/>
    </row>
    <row r="14" spans="1:61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BH14"/>
      <c r="BI14"/>
    </row>
    <row r="15" spans="1:61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BH15"/>
      <c r="BI15"/>
    </row>
    <row r="16" spans="1:61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BH16"/>
      <c r="BI16"/>
    </row>
    <row r="17" spans="1:61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BH17"/>
      <c r="BI17"/>
    </row>
    <row r="18" spans="1:61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BH18"/>
      <c r="BI18"/>
    </row>
    <row r="19" spans="1:61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BH19"/>
      <c r="BI19"/>
    </row>
    <row r="20" spans="1:61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BH20"/>
      <c r="BI20"/>
    </row>
    <row r="21" spans="1:61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BH21"/>
      <c r="BI21"/>
    </row>
    <row r="22" spans="1:61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BH22"/>
      <c r="BI22"/>
    </row>
    <row r="23" spans="1:61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BH23"/>
      <c r="BI23"/>
    </row>
    <row r="24" spans="1:61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BH24"/>
      <c r="BI24"/>
    </row>
    <row r="25" spans="1:61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BH25"/>
      <c r="BI25"/>
    </row>
    <row r="26" spans="1:61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BH26"/>
      <c r="BI26"/>
    </row>
    <row r="27" spans="1:61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BH27"/>
      <c r="BI27"/>
    </row>
    <row r="28" spans="1:61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BH28"/>
      <c r="BI28"/>
    </row>
    <row r="29" spans="1:61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BH29"/>
      <c r="BI29"/>
    </row>
    <row r="30" spans="1:61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BH30"/>
      <c r="BI30"/>
    </row>
    <row r="31" spans="1:61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BH31"/>
      <c r="BI31"/>
    </row>
    <row r="32" spans="1:61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BH32"/>
      <c r="BI32"/>
    </row>
    <row r="33" spans="1:61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BH33"/>
      <c r="BI33"/>
    </row>
    <row r="34" spans="1:61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BH34"/>
      <c r="BI34"/>
    </row>
    <row r="35" spans="1:61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BH35"/>
      <c r="BI35"/>
    </row>
    <row r="36" spans="1:61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BH36"/>
      <c r="BI36"/>
    </row>
    <row r="37" spans="1:61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BH37"/>
      <c r="BI37"/>
    </row>
    <row r="38" spans="1:61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BH38"/>
      <c r="BI38"/>
    </row>
    <row r="39" spans="1:61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BH39"/>
      <c r="BI39"/>
    </row>
    <row r="40" spans="1:61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BH40"/>
      <c r="BI40"/>
    </row>
    <row r="41" spans="1:61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9" t="s">
        <v>23</v>
      </c>
      <c r="P41"/>
      <c r="Q41"/>
      <c r="R41"/>
      <c r="BH41"/>
      <c r="BI41"/>
    </row>
  </sheetData>
  <mergeCells count="3">
    <mergeCell ref="D2:G2"/>
    <mergeCell ref="D4:G4"/>
    <mergeCell ref="D5:G6"/>
  </mergeCells>
  <phoneticPr fontId="1"/>
  <conditionalFormatting sqref="B9:B39">
    <cfRule type="containsText" dxfId="281" priority="1" operator="containsText" text="土">
      <formula>NOT(ISERROR(SEARCH("土",B9)))</formula>
    </cfRule>
    <cfRule type="containsText" dxfId="28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0" tint="-4.9989318521683403E-2"/>
  </sheetPr>
  <dimension ref="A2:AU41"/>
  <sheetViews>
    <sheetView zoomScale="70" zoomScaleNormal="70" workbookViewId="0">
      <pane xSplit="2" ySplit="8" topLeftCell="C10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119</v>
      </c>
      <c r="E4" s="71"/>
      <c r="F4" s="71"/>
      <c r="G4" s="71"/>
      <c r="H4" t="s">
        <v>6</v>
      </c>
      <c r="I4">
        <v>70004861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0.75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0.35416666666666669</v>
      </c>
      <c r="J20" s="60">
        <f t="shared" si="3"/>
        <v>0.33333333333333331</v>
      </c>
      <c r="K20" s="55">
        <f t="shared" si="4"/>
        <v>2.083333333333337E-2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8.3333333333333259E-2</v>
      </c>
      <c r="I40" s="43">
        <f>+SUM(I9:I39)</f>
        <v>0.6875</v>
      </c>
      <c r="J40" s="43">
        <f>+SUM(J9:J39)</f>
        <v>0.66666666666666663</v>
      </c>
      <c r="K40" s="43">
        <f>+SUM(K9:K39)</f>
        <v>2.083333333333337E-2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79" priority="1" operator="containsText" text="土">
      <formula>NOT(ISERROR(SEARCH("土",B9)))</formula>
    </cfRule>
    <cfRule type="containsText" dxfId="27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120</v>
      </c>
      <c r="E4" s="71"/>
      <c r="F4" s="71"/>
      <c r="G4" s="71"/>
      <c r="H4" t="s">
        <v>6</v>
      </c>
      <c r="I4">
        <v>70004884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77" priority="1" operator="containsText" text="土">
      <formula>NOT(ISERROR(SEARCH("土",B9)))</formula>
    </cfRule>
    <cfRule type="containsText" dxfId="27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121</v>
      </c>
      <c r="E4" s="71"/>
      <c r="F4" s="71"/>
      <c r="G4" s="71"/>
      <c r="H4" t="s">
        <v>6</v>
      </c>
      <c r="I4">
        <v>70005070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0.76041666666666663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0.36458333333333331</v>
      </c>
      <c r="J13" s="60">
        <f t="shared" si="3"/>
        <v>0.33333333333333331</v>
      </c>
      <c r="K13" s="55">
        <f t="shared" si="4"/>
        <v>3.125E-2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0.12499999999999989</v>
      </c>
      <c r="I40" s="43">
        <f>+SUM(I9:I39)</f>
        <v>1.0729166666666667</v>
      </c>
      <c r="J40" s="43">
        <f>+SUM(J9:J39)</f>
        <v>1</v>
      </c>
      <c r="K40" s="43">
        <f>+SUM(K9:K39)</f>
        <v>7.2916666666666741E-2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75" priority="1" operator="containsText" text="土">
      <formula>NOT(ISERROR(SEARCH("土",B9)))</formula>
    </cfRule>
    <cfRule type="containsText" dxfId="27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122</v>
      </c>
      <c r="E4" s="71"/>
      <c r="F4" s="71"/>
      <c r="G4" s="71"/>
      <c r="H4" t="s">
        <v>6</v>
      </c>
      <c r="I4">
        <v>70004765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0.41666666666666669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8.333333333333337E-2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0.79166666666666663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0.39583333333333331</v>
      </c>
      <c r="J10" s="60">
        <f t="shared" si="3"/>
        <v>0.33333333333333331</v>
      </c>
      <c r="K10" s="55">
        <f t="shared" si="4"/>
        <v>6.25E-2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0.79166666666666663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0.39583333333333331</v>
      </c>
      <c r="J16" s="60">
        <f t="shared" si="3"/>
        <v>0.33333333333333331</v>
      </c>
      <c r="K16" s="55">
        <f t="shared" si="4"/>
        <v>6.25E-2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0.78125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0.38541666666666669</v>
      </c>
      <c r="J24" s="60">
        <f t="shared" si="3"/>
        <v>0.33333333333333331</v>
      </c>
      <c r="K24" s="55">
        <f t="shared" si="4"/>
        <v>5.208333333333337E-2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0.73958333333333337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0.34375000000000006</v>
      </c>
      <c r="J31" s="60">
        <f t="shared" si="3"/>
        <v>0.33333333333333331</v>
      </c>
      <c r="K31" s="55">
        <f t="shared" si="4"/>
        <v>1.0416666666666741E-2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0.82291666666666663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0.42708333333333331</v>
      </c>
      <c r="J37" s="60">
        <f t="shared" si="3"/>
        <v>0.33333333333333331</v>
      </c>
      <c r="K37" s="55">
        <f t="shared" si="4"/>
        <v>9.375E-2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3.4583333333333335</v>
      </c>
      <c r="J40" s="43">
        <f>+SUM(J9:J39)</f>
        <v>3</v>
      </c>
      <c r="K40" s="43">
        <f>+SUM(K9:K39)</f>
        <v>0.45833333333333348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73" priority="1" operator="containsText" text="土">
      <formula>NOT(ISERROR(SEARCH("土",B9)))</formula>
    </cfRule>
    <cfRule type="containsText" dxfId="27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123</v>
      </c>
      <c r="E4" s="71"/>
      <c r="F4" s="71"/>
      <c r="G4" s="71"/>
      <c r="H4" t="s">
        <v>6</v>
      </c>
      <c r="I4">
        <v>70004766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0.41666666666666669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8.333333333333337E-2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0.79166666666666663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0.39583333333333331</v>
      </c>
      <c r="J10" s="60">
        <f t="shared" si="3"/>
        <v>0.33333333333333331</v>
      </c>
      <c r="K10" s="55">
        <f t="shared" si="4"/>
        <v>6.25E-2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0.79166666666666663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0.39583333333333331</v>
      </c>
      <c r="J16" s="60">
        <f t="shared" si="3"/>
        <v>0.33333333333333331</v>
      </c>
      <c r="K16" s="55">
        <f t="shared" si="4"/>
        <v>6.25E-2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0.72916666666666663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0.33333333333333331</v>
      </c>
      <c r="J23" s="60">
        <f t="shared" si="3"/>
        <v>0.33333333333333331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0.78125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0.38541666666666669</v>
      </c>
      <c r="J24" s="60">
        <f t="shared" si="3"/>
        <v>0.33333333333333331</v>
      </c>
      <c r="K24" s="55">
        <f t="shared" si="4"/>
        <v>5.208333333333337E-2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0.73958333333333337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0.34375000000000006</v>
      </c>
      <c r="J31" s="60">
        <f t="shared" si="3"/>
        <v>0.33333333333333331</v>
      </c>
      <c r="K31" s="55">
        <f t="shared" si="4"/>
        <v>1.0416666666666741E-2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0.72916666666666663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0.33333333333333331</v>
      </c>
      <c r="J38" s="60">
        <f t="shared" si="3"/>
        <v>0.33333333333333331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3.2708333333333335</v>
      </c>
      <c r="J40" s="43">
        <f>+SUM(J9:J39)</f>
        <v>3</v>
      </c>
      <c r="K40" s="43">
        <f>+SUM(K9:K39)</f>
        <v>0.27083333333333348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71" priority="1" operator="containsText" text="土">
      <formula>NOT(ISERROR(SEARCH("土",B9)))</formula>
    </cfRule>
    <cfRule type="containsText" dxfId="27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124</v>
      </c>
      <c r="E4" s="71"/>
      <c r="F4" s="71"/>
      <c r="G4" s="71"/>
      <c r="H4" t="s">
        <v>6</v>
      </c>
      <c r="I4">
        <v>70005303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0.78125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0.38541666666666669</v>
      </c>
      <c r="J10" s="60">
        <f t="shared" si="3"/>
        <v>0.33333333333333331</v>
      </c>
      <c r="K10" s="55">
        <f t="shared" si="4"/>
        <v>5.208333333333337E-2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0.80208333333333337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0.40625000000000006</v>
      </c>
      <c r="J11" s="60">
        <f t="shared" si="3"/>
        <v>0.33333333333333331</v>
      </c>
      <c r="K11" s="55">
        <f t="shared" si="4"/>
        <v>7.2916666666666741E-2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0.8125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0.41666666666666669</v>
      </c>
      <c r="J12" s="60">
        <f t="shared" si="3"/>
        <v>0.33333333333333331</v>
      </c>
      <c r="K12" s="55">
        <f t="shared" si="4"/>
        <v>8.333333333333337E-2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0.78125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0.38541666666666669</v>
      </c>
      <c r="J13" s="60">
        <f t="shared" si="3"/>
        <v>0.33333333333333331</v>
      </c>
      <c r="K13" s="55">
        <f t="shared" si="4"/>
        <v>5.208333333333337E-2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0.79166666666666663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0.39583333333333331</v>
      </c>
      <c r="J14" s="60">
        <f t="shared" si="3"/>
        <v>0.33333333333333331</v>
      </c>
      <c r="K14" s="55">
        <f t="shared" si="4"/>
        <v>6.25E-2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0.85416666666666663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0.45833333333333331</v>
      </c>
      <c r="J15" s="60">
        <f t="shared" si="3"/>
        <v>0.33333333333333331</v>
      </c>
      <c r="K15" s="55">
        <f t="shared" si="4"/>
        <v>0.125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0.79166666666666663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0.39583333333333331</v>
      </c>
      <c r="J18" s="60">
        <f t="shared" si="3"/>
        <v>0.33333333333333331</v>
      </c>
      <c r="K18" s="55">
        <f t="shared" si="4"/>
        <v>6.25E-2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0.84375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0.44791666666666669</v>
      </c>
      <c r="J19" s="60">
        <f t="shared" si="3"/>
        <v>0.33333333333333331</v>
      </c>
      <c r="K19" s="55">
        <f t="shared" si="4"/>
        <v>0.11458333333333337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0.82291666666666663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0.42708333333333331</v>
      </c>
      <c r="J20" s="60">
        <f t="shared" si="3"/>
        <v>0.33333333333333331</v>
      </c>
      <c r="K20" s="55">
        <f t="shared" si="4"/>
        <v>9.375E-2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0.79166666666666663</v>
      </c>
      <c r="F21" s="53">
        <v>0.5</v>
      </c>
      <c r="G21" s="54">
        <v>0.54166666666666663</v>
      </c>
      <c r="H21" s="54">
        <f t="shared" si="1"/>
        <v>4.166666666666663E-2</v>
      </c>
      <c r="I21" s="55">
        <f t="shared" si="2"/>
        <v>0.39583333333333331</v>
      </c>
      <c r="J21" s="60">
        <f t="shared" si="3"/>
        <v>0.33333333333333331</v>
      </c>
      <c r="K21" s="55">
        <f t="shared" si="4"/>
        <v>6.25E-2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0.86458333333333337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0.46875000000000011</v>
      </c>
      <c r="J22" s="60">
        <f t="shared" si="3"/>
        <v>0.33333333333333331</v>
      </c>
      <c r="K22" s="55">
        <f t="shared" si="4"/>
        <v>0.1354166666666668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0.80208333333333337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0.40625000000000006</v>
      </c>
      <c r="J25" s="60">
        <f t="shared" si="3"/>
        <v>0.33333333333333331</v>
      </c>
      <c r="K25" s="55">
        <f t="shared" si="4"/>
        <v>7.2916666666666741E-2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0.82291666666666663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0.42708333333333331</v>
      </c>
      <c r="J26" s="60">
        <f t="shared" si="3"/>
        <v>0.33333333333333331</v>
      </c>
      <c r="K26" s="55">
        <f t="shared" si="4"/>
        <v>9.375E-2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0.78125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0.38541666666666669</v>
      </c>
      <c r="J27" s="60">
        <f t="shared" si="3"/>
        <v>0.33333333333333331</v>
      </c>
      <c r="K27" s="55">
        <f t="shared" si="4"/>
        <v>5.208333333333337E-2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0.8125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0.41666666666666669</v>
      </c>
      <c r="J28" s="60">
        <f t="shared" si="3"/>
        <v>0.33333333333333331</v>
      </c>
      <c r="K28" s="55">
        <f t="shared" si="4"/>
        <v>8.333333333333337E-2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0.84375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0.44791666666666669</v>
      </c>
      <c r="J29" s="60">
        <f t="shared" si="3"/>
        <v>0.33333333333333331</v>
      </c>
      <c r="K29" s="55">
        <f t="shared" si="4"/>
        <v>0.11458333333333337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0.80208333333333337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0.40625000000000006</v>
      </c>
      <c r="J32" s="60">
        <f t="shared" si="3"/>
        <v>0.33333333333333331</v>
      </c>
      <c r="K32" s="55">
        <f t="shared" si="4"/>
        <v>7.2916666666666741E-2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0.83333333333333337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0.43750000000000006</v>
      </c>
      <c r="J33" s="60">
        <f t="shared" si="3"/>
        <v>0.33333333333333331</v>
      </c>
      <c r="K33" s="55">
        <f t="shared" si="4"/>
        <v>0.10416666666666674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0.78125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0.38541666666666669</v>
      </c>
      <c r="J34" s="60">
        <f t="shared" si="3"/>
        <v>0.33333333333333331</v>
      </c>
      <c r="K34" s="55">
        <f t="shared" si="4"/>
        <v>5.208333333333337E-2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0.79166666666666663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0.39583333333333331</v>
      </c>
      <c r="J35" s="60">
        <f t="shared" si="3"/>
        <v>0.33333333333333331</v>
      </c>
      <c r="K35" s="55">
        <f t="shared" si="4"/>
        <v>6.25E-2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0.85416666666666663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0.45833333333333331</v>
      </c>
      <c r="J36" s="60">
        <f t="shared" si="3"/>
        <v>0.33333333333333331</v>
      </c>
      <c r="K36" s="55">
        <f t="shared" si="4"/>
        <v>0.125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0.79166666666666663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0.39583333333333331</v>
      </c>
      <c r="J37" s="60">
        <f t="shared" si="3"/>
        <v>0.33333333333333331</v>
      </c>
      <c r="K37" s="55">
        <f t="shared" si="4"/>
        <v>6.25E-2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0.91666666666666585</v>
      </c>
      <c r="I40" s="43">
        <f>+SUM(I9:I39)</f>
        <v>9.1458333333333357</v>
      </c>
      <c r="J40" s="43">
        <f>+SUM(J9:J39)</f>
        <v>7.3333333333333304</v>
      </c>
      <c r="K40" s="43">
        <f>+SUM(K9:K39)</f>
        <v>1.8125000000000009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69" priority="1" operator="containsText" text="土">
      <formula>NOT(ISERROR(SEARCH("土",B9)))</formula>
    </cfRule>
    <cfRule type="containsText" dxfId="26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0" tint="-4.9989318521683403E-2"/>
  </sheetPr>
  <dimension ref="A2:AU41"/>
  <sheetViews>
    <sheetView zoomScale="70" zoomScaleNormal="70" workbookViewId="0">
      <pane xSplit="2" ySplit="8" topLeftCell="C16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125</v>
      </c>
      <c r="E4" s="71"/>
      <c r="F4" s="71"/>
      <c r="G4" s="71"/>
      <c r="H4" t="s">
        <v>6</v>
      </c>
      <c r="I4">
        <v>70005328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67" priority="1" operator="containsText" text="土">
      <formula>NOT(ISERROR(SEARCH("土",B9)))</formula>
    </cfRule>
    <cfRule type="containsText" dxfId="26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126</v>
      </c>
      <c r="E4" s="71"/>
      <c r="F4" s="71"/>
      <c r="G4" s="71"/>
      <c r="H4" t="s">
        <v>6</v>
      </c>
      <c r="I4">
        <v>70005322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0.80208333333333337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0.40625000000000006</v>
      </c>
      <c r="J20" s="60">
        <f t="shared" si="3"/>
        <v>0.33333333333333331</v>
      </c>
      <c r="K20" s="55">
        <f t="shared" si="4"/>
        <v>7.2916666666666741E-2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3">
        <v>0.5</v>
      </c>
      <c r="G21" s="54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0.77083333333333337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0.37500000000000006</v>
      </c>
      <c r="J34" s="60">
        <f t="shared" si="3"/>
        <v>0.33333333333333331</v>
      </c>
      <c r="K34" s="55">
        <f t="shared" si="4"/>
        <v>4.1666666666666741E-2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2.541666666666667</v>
      </c>
      <c r="J40" s="43">
        <f>+SUM(J9:J39)</f>
        <v>2.333333333333333</v>
      </c>
      <c r="K40" s="43">
        <f>+SUM(K9:K39)</f>
        <v>0.2083333333333337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65" priority="1" operator="containsText" text="土">
      <formula>NOT(ISERROR(SEARCH("土",B9)))</formula>
    </cfRule>
    <cfRule type="containsText" dxfId="26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0" tint="-4.9989318521683403E-2"/>
  </sheetPr>
  <dimension ref="A2:AU41"/>
  <sheetViews>
    <sheetView zoomScale="70" zoomScaleNormal="70" workbookViewId="0">
      <pane xSplit="2" ySplit="8" topLeftCell="C10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127</v>
      </c>
      <c r="E4" s="71"/>
      <c r="F4" s="71"/>
      <c r="G4" s="71"/>
      <c r="H4" t="s">
        <v>6</v>
      </c>
      <c r="I4">
        <v>70005331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63" priority="1" operator="containsText" text="土">
      <formula>NOT(ISERROR(SEARCH("土",B9)))</formula>
    </cfRule>
    <cfRule type="containsText" dxfId="26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128</v>
      </c>
      <c r="E4" s="71"/>
      <c r="F4" s="71"/>
      <c r="G4" s="71"/>
      <c r="H4" t="s">
        <v>6</v>
      </c>
      <c r="I4">
        <v>70005324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0.78125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0.38541666666666669</v>
      </c>
      <c r="J10" s="60">
        <f t="shared" si="3"/>
        <v>0.33333333333333331</v>
      </c>
      <c r="K10" s="55">
        <f t="shared" si="4"/>
        <v>5.208333333333337E-2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0.80208333333333337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0.40625000000000006</v>
      </c>
      <c r="J11" s="60">
        <f t="shared" si="3"/>
        <v>0.33333333333333331</v>
      </c>
      <c r="K11" s="55">
        <f t="shared" si="4"/>
        <v>7.2916666666666741E-2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0.8125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0.41666666666666669</v>
      </c>
      <c r="J12" s="60">
        <f t="shared" si="3"/>
        <v>0.33333333333333331</v>
      </c>
      <c r="K12" s="55">
        <f t="shared" si="4"/>
        <v>8.333333333333337E-2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0.77083333333333337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0.37500000000000006</v>
      </c>
      <c r="J14" s="60">
        <f t="shared" si="3"/>
        <v>0.33333333333333331</v>
      </c>
      <c r="K14" s="55">
        <f t="shared" si="4"/>
        <v>4.1666666666666741E-2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0.85416666666666663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0.45833333333333331</v>
      </c>
      <c r="J15" s="60">
        <f t="shared" si="3"/>
        <v>0.33333333333333331</v>
      </c>
      <c r="K15" s="55">
        <f t="shared" si="4"/>
        <v>0.125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0.72916666666666663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0.33333333333333331</v>
      </c>
      <c r="J18" s="60">
        <f t="shared" si="3"/>
        <v>0.33333333333333331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0.84375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0.44791666666666669</v>
      </c>
      <c r="J19" s="60">
        <f t="shared" si="3"/>
        <v>0.33333333333333331</v>
      </c>
      <c r="K19" s="55">
        <f t="shared" si="4"/>
        <v>0.11458333333333337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0.79166666666666663</v>
      </c>
      <c r="F21" s="53">
        <v>0.5</v>
      </c>
      <c r="G21" s="54">
        <v>0.54166666666666663</v>
      </c>
      <c r="H21" s="54">
        <f t="shared" si="1"/>
        <v>4.166666666666663E-2</v>
      </c>
      <c r="I21" s="55">
        <f t="shared" si="2"/>
        <v>0.39583333333333331</v>
      </c>
      <c r="J21" s="60">
        <f t="shared" si="3"/>
        <v>0.33333333333333331</v>
      </c>
      <c r="K21" s="55">
        <f t="shared" si="4"/>
        <v>6.25E-2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0.86458333333333337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0.46875000000000011</v>
      </c>
      <c r="J22" s="60">
        <f t="shared" si="3"/>
        <v>0.33333333333333331</v>
      </c>
      <c r="K22" s="55">
        <f t="shared" si="4"/>
        <v>0.1354166666666668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0.80208333333333337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0.40625000000000006</v>
      </c>
      <c r="J25" s="60">
        <f t="shared" si="3"/>
        <v>0.33333333333333331</v>
      </c>
      <c r="K25" s="55">
        <f t="shared" si="4"/>
        <v>7.2916666666666741E-2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0.78125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0.38541666666666669</v>
      </c>
      <c r="J27" s="60">
        <f t="shared" si="3"/>
        <v>0.33333333333333331</v>
      </c>
      <c r="K27" s="55">
        <f t="shared" si="4"/>
        <v>5.208333333333337E-2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0.8125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0.41666666666666669</v>
      </c>
      <c r="J28" s="60">
        <f t="shared" si="3"/>
        <v>0.33333333333333331</v>
      </c>
      <c r="K28" s="55">
        <f t="shared" si="4"/>
        <v>8.333333333333337E-2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0.84375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0.44791666666666669</v>
      </c>
      <c r="J29" s="60">
        <f t="shared" si="3"/>
        <v>0.33333333333333331</v>
      </c>
      <c r="K29" s="55">
        <f t="shared" si="4"/>
        <v>0.11458333333333337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0.80208333333333337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0.40625000000000006</v>
      </c>
      <c r="J32" s="60">
        <f t="shared" si="3"/>
        <v>0.33333333333333331</v>
      </c>
      <c r="K32" s="55">
        <f t="shared" si="4"/>
        <v>7.2916666666666741E-2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0.8125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0.41666666666666669</v>
      </c>
      <c r="J33" s="60">
        <f t="shared" si="3"/>
        <v>0.33333333333333331</v>
      </c>
      <c r="K33" s="55">
        <f t="shared" si="4"/>
        <v>8.333333333333337E-2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0.76041666666666663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0.36458333333333331</v>
      </c>
      <c r="J34" s="60">
        <f t="shared" si="3"/>
        <v>0.33333333333333331</v>
      </c>
      <c r="K34" s="55">
        <f t="shared" si="4"/>
        <v>3.125E-2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0.79166666666666663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0.39583333333333331</v>
      </c>
      <c r="J35" s="60">
        <f t="shared" si="3"/>
        <v>0.33333333333333331</v>
      </c>
      <c r="K35" s="55">
        <f t="shared" si="4"/>
        <v>6.25E-2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0.85416666666666663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0.45833333333333331</v>
      </c>
      <c r="J36" s="60">
        <f t="shared" si="3"/>
        <v>0.33333333333333331</v>
      </c>
      <c r="K36" s="55">
        <f t="shared" si="4"/>
        <v>0.125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0.79166666666666596</v>
      </c>
      <c r="I40" s="43">
        <f>+SUM(I9:I39)</f>
        <v>7.7187500000000009</v>
      </c>
      <c r="J40" s="43">
        <f>+SUM(J9:J39)</f>
        <v>6.3333333333333313</v>
      </c>
      <c r="K40" s="43">
        <f>+SUM(K9:K39)</f>
        <v>1.3854166666666674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61" priority="1" operator="containsText" text="土">
      <formula>NOT(ISERROR(SEARCH("土",B9)))</formula>
    </cfRule>
    <cfRule type="containsText" dxfId="26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129</v>
      </c>
      <c r="E4" s="71"/>
      <c r="F4" s="71"/>
      <c r="G4" s="71"/>
      <c r="H4" t="s">
        <v>6</v>
      </c>
      <c r="I4">
        <v>70005333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59" priority="1" operator="containsText" text="土">
      <formula>NOT(ISERROR(SEARCH("土",B9)))</formula>
    </cfRule>
    <cfRule type="containsText" dxfId="25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130</v>
      </c>
      <c r="E4" s="71"/>
      <c r="F4" s="71"/>
      <c r="G4" s="71"/>
      <c r="H4" t="s">
        <v>6</v>
      </c>
      <c r="I4">
        <v>70005335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0.79166666666666663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0.39583333333333331</v>
      </c>
      <c r="J11" s="60">
        <f t="shared" si="3"/>
        <v>0.33333333333333331</v>
      </c>
      <c r="K11" s="55">
        <f t="shared" si="4"/>
        <v>6.25E-2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0.79166666666666663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0.39583333333333331</v>
      </c>
      <c r="J25" s="60">
        <f t="shared" si="3"/>
        <v>0.33333333333333331</v>
      </c>
      <c r="K25" s="55">
        <f t="shared" si="4"/>
        <v>6.25E-2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3.2708333333333339</v>
      </c>
      <c r="J40" s="43">
        <f>+SUM(J9:J39)</f>
        <v>3</v>
      </c>
      <c r="K40" s="43">
        <f>+SUM(K9:K39)</f>
        <v>0.27083333333333348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57" priority="1" operator="containsText" text="土">
      <formula>NOT(ISERROR(SEARCH("土",B9)))</formula>
    </cfRule>
    <cfRule type="containsText" dxfId="25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131</v>
      </c>
      <c r="E4" s="71"/>
      <c r="F4" s="71"/>
      <c r="G4" s="71"/>
      <c r="H4" t="s">
        <v>6</v>
      </c>
      <c r="I4">
        <v>70005337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55" priority="1" operator="containsText" text="土">
      <formula>NOT(ISERROR(SEARCH("土",B9)))</formula>
    </cfRule>
    <cfRule type="containsText" dxfId="25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132</v>
      </c>
      <c r="E4" s="71"/>
      <c r="F4" s="71"/>
      <c r="G4" s="71"/>
      <c r="H4" t="s">
        <v>6</v>
      </c>
      <c r="I4">
        <v>70005402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53" priority="1" operator="containsText" text="土">
      <formula>NOT(ISERROR(SEARCH("土",B9)))</formula>
    </cfRule>
    <cfRule type="containsText" dxfId="25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theme="0" tint="-4.9989318521683403E-2"/>
  </sheetPr>
  <dimension ref="A2:AU41"/>
  <sheetViews>
    <sheetView zoomScale="70" zoomScaleNormal="70" workbookViewId="0">
      <pane xSplit="2" ySplit="8" topLeftCell="C20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133</v>
      </c>
      <c r="E4" s="71"/>
      <c r="F4" s="71"/>
      <c r="G4" s="71"/>
      <c r="H4" t="s">
        <v>6</v>
      </c>
      <c r="I4">
        <v>70005404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2.8750000000000004</v>
      </c>
      <c r="J40" s="43">
        <f>+SUM(J9:J39)</f>
        <v>2.6666666666666665</v>
      </c>
      <c r="K40" s="43">
        <f>+SUM(K9:K39)</f>
        <v>0.20833333333333381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51" priority="1" operator="containsText" text="土">
      <formula>NOT(ISERROR(SEARCH("土",B9)))</formula>
    </cfRule>
    <cfRule type="containsText" dxfId="25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theme="0" tint="-4.9989318521683403E-2"/>
  </sheetPr>
  <dimension ref="A2:AU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134</v>
      </c>
      <c r="E4" s="71"/>
      <c r="F4" s="71"/>
      <c r="G4" s="71"/>
      <c r="H4" t="s">
        <v>6</v>
      </c>
      <c r="I4">
        <v>70005405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0.79166666666666663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0.39583333333333331</v>
      </c>
      <c r="J30" s="60">
        <f t="shared" si="3"/>
        <v>0.33333333333333331</v>
      </c>
      <c r="K30" s="55">
        <f t="shared" si="4"/>
        <v>6.25E-2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0.80208333333333337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0.40625000000000006</v>
      </c>
      <c r="J37" s="60">
        <f t="shared" si="3"/>
        <v>0.33333333333333331</v>
      </c>
      <c r="K37" s="55">
        <f t="shared" si="4"/>
        <v>7.2916666666666741E-2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3.3333333333333335</v>
      </c>
      <c r="J40" s="43">
        <f>+SUM(J9:J39)</f>
        <v>3</v>
      </c>
      <c r="K40" s="43">
        <f>+SUM(K9:K39)</f>
        <v>0.33333333333333348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49" priority="1" operator="containsText" text="土">
      <formula>NOT(ISERROR(SEARCH("土",B9)))</formula>
    </cfRule>
    <cfRule type="containsText" dxfId="24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135</v>
      </c>
      <c r="E4" s="71"/>
      <c r="F4" s="71"/>
      <c r="G4" s="71"/>
      <c r="H4" t="s">
        <v>6</v>
      </c>
      <c r="I4">
        <v>70005406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3.291666666666667</v>
      </c>
      <c r="J40" s="43">
        <f>+SUM(J9:J39)</f>
        <v>3</v>
      </c>
      <c r="K40" s="43">
        <f>+SUM(K9:K39)</f>
        <v>0.29166666666666696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47" priority="1" operator="containsText" text="土">
      <formula>NOT(ISERROR(SEARCH("土",B9)))</formula>
    </cfRule>
    <cfRule type="containsText" dxfId="24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136</v>
      </c>
      <c r="E4" s="71"/>
      <c r="F4" s="71"/>
      <c r="G4" s="71"/>
      <c r="H4" t="s">
        <v>6</v>
      </c>
      <c r="I4">
        <v>70005413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0.79166666666666663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0.39583333333333331</v>
      </c>
      <c r="J25" s="60">
        <f t="shared" si="3"/>
        <v>0.33333333333333331</v>
      </c>
      <c r="K25" s="55">
        <f t="shared" si="4"/>
        <v>6.25E-2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2.885416666666667</v>
      </c>
      <c r="J40" s="43">
        <f>+SUM(J9:J39)</f>
        <v>2.6666666666666665</v>
      </c>
      <c r="K40" s="43">
        <f>+SUM(K9:K39)</f>
        <v>0.21875000000000022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45" priority="1" operator="containsText" text="土">
      <formula>NOT(ISERROR(SEARCH("土",B9)))</formula>
    </cfRule>
    <cfRule type="containsText" dxfId="24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137</v>
      </c>
      <c r="E4" s="71"/>
      <c r="F4" s="71"/>
      <c r="G4" s="71"/>
      <c r="H4" t="s">
        <v>6</v>
      </c>
      <c r="I4">
        <v>70005412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0.78125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0.38541666666666669</v>
      </c>
      <c r="J26" s="60">
        <f t="shared" si="3"/>
        <v>0.33333333333333331</v>
      </c>
      <c r="K26" s="55">
        <f t="shared" si="4"/>
        <v>5.208333333333337E-2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2.635416666666667</v>
      </c>
      <c r="J40" s="43">
        <f>+SUM(J9:J39)</f>
        <v>2.333333333333333</v>
      </c>
      <c r="K40" s="43">
        <f>+SUM(K9:K39)</f>
        <v>0.3020833333333337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43" priority="1" operator="containsText" text="土">
      <formula>NOT(ISERROR(SEARCH("土",B9)))</formula>
    </cfRule>
    <cfRule type="containsText" dxfId="24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0" tint="-4.9989318521683403E-2"/>
  </sheetPr>
  <dimension ref="A2:AU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138</v>
      </c>
      <c r="E4" s="71"/>
      <c r="F4" s="71"/>
      <c r="G4" s="71"/>
      <c r="H4" t="s">
        <v>6</v>
      </c>
      <c r="I4">
        <v>70004866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0.76041666666666663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0.36458333333333331</v>
      </c>
      <c r="J11" s="60">
        <f t="shared" si="3"/>
        <v>0.33333333333333331</v>
      </c>
      <c r="K11" s="55">
        <f t="shared" si="4"/>
        <v>3.125E-2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0.80208333333333337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0.40625000000000006</v>
      </c>
      <c r="J29" s="60">
        <f t="shared" si="3"/>
        <v>0.33333333333333331</v>
      </c>
      <c r="K29" s="55">
        <f t="shared" si="4"/>
        <v>7.2916666666666741E-2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3.1458333333333335</v>
      </c>
      <c r="J40" s="43">
        <f>+SUM(J9:J39)</f>
        <v>2.6666666666666665</v>
      </c>
      <c r="K40" s="43">
        <f>+SUM(K9:K39)</f>
        <v>0.47916666666666707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41" priority="1" operator="containsText" text="土">
      <formula>NOT(ISERROR(SEARCH("土",B9)))</formula>
    </cfRule>
    <cfRule type="containsText" dxfId="24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0" tint="-4.9989318521683403E-2"/>
  </sheetPr>
  <dimension ref="A2:AU41"/>
  <sheetViews>
    <sheetView zoomScale="70" zoomScaleNormal="70" workbookViewId="0">
      <pane xSplit="2" ySplit="8" topLeftCell="C30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139</v>
      </c>
      <c r="E4" s="71"/>
      <c r="F4" s="71"/>
      <c r="G4" s="71"/>
      <c r="H4" t="s">
        <v>6</v>
      </c>
      <c r="I4">
        <v>70005343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39" priority="1" operator="containsText" text="土">
      <formula>NOT(ISERROR(SEARCH("土",B9)))</formula>
    </cfRule>
    <cfRule type="containsText" dxfId="23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0" tint="-4.9989318521683403E-2"/>
  </sheetPr>
  <dimension ref="A2:AU41"/>
  <sheetViews>
    <sheetView zoomScale="70" zoomScaleNormal="70" workbookViewId="0">
      <pane xSplit="2" ySplit="8" topLeftCell="C17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140</v>
      </c>
      <c r="E4" s="71"/>
      <c r="F4" s="71"/>
      <c r="G4" s="71"/>
      <c r="H4" t="s">
        <v>6</v>
      </c>
      <c r="I4">
        <v>70005408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37" priority="1" operator="containsText" text="土">
      <formula>NOT(ISERROR(SEARCH("土",B9)))</formula>
    </cfRule>
    <cfRule type="containsText" dxfId="23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0" tint="-4.9989318521683403E-2"/>
  </sheetPr>
  <dimension ref="A2:AU41"/>
  <sheetViews>
    <sheetView zoomScale="70" zoomScaleNormal="70" workbookViewId="0">
      <pane xSplit="2" ySplit="8" topLeftCell="C16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141</v>
      </c>
      <c r="E4" s="71"/>
      <c r="F4" s="71"/>
      <c r="G4" s="71"/>
      <c r="H4" t="s">
        <v>6</v>
      </c>
      <c r="I4">
        <v>70005414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0.77083333333333337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0.37500000000000006</v>
      </c>
      <c r="J9" s="54">
        <f t="shared" ref="J9:J38" si="3">+IF(I9&gt;$I$7,$I$7,I9)</f>
        <v>0.33333333333333331</v>
      </c>
      <c r="K9" s="54">
        <f t="shared" ref="K9:K38" si="4">+IF(OR(I9&lt;=$I$7,I9=" ")," ",I9-$I$7)</f>
        <v>4.1666666666666741E-2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0.73958333333333337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0.34375000000000006</v>
      </c>
      <c r="J18" s="60">
        <f t="shared" si="3"/>
        <v>0.33333333333333331</v>
      </c>
      <c r="K18" s="55">
        <f t="shared" si="4"/>
        <v>1.0416666666666741E-2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0.79166666666666663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0.39583333333333331</v>
      </c>
      <c r="J23" s="60">
        <f t="shared" si="3"/>
        <v>0.33333333333333331</v>
      </c>
      <c r="K23" s="55">
        <f t="shared" si="4"/>
        <v>6.25E-2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0.72916666666666663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0.33333333333333331</v>
      </c>
      <c r="J38" s="60">
        <f t="shared" si="3"/>
        <v>0.33333333333333331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>
        <v>1</v>
      </c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3.1458333333333339</v>
      </c>
      <c r="J40" s="43">
        <f>+SUM(J9:J39)</f>
        <v>3</v>
      </c>
      <c r="K40" s="43">
        <f>+SUM(K9:K39)</f>
        <v>0.14583333333333359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35" priority="1" operator="containsText" text="土">
      <formula>NOT(ISERROR(SEARCH("土",B9)))</formula>
    </cfRule>
    <cfRule type="containsText" dxfId="23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0" tint="-4.9989318521683403E-2"/>
  </sheetPr>
  <dimension ref="A2:AU41"/>
  <sheetViews>
    <sheetView zoomScale="70" zoomScaleNormal="70" workbookViewId="0">
      <pane xSplit="2" ySplit="8" topLeftCell="C31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142</v>
      </c>
      <c r="E4" s="71"/>
      <c r="F4" s="71"/>
      <c r="G4" s="71"/>
      <c r="H4" t="s">
        <v>6</v>
      </c>
      <c r="I4">
        <v>70004349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33" priority="1" operator="containsText" text="土">
      <formula>NOT(ISERROR(SEARCH("土",B9)))</formula>
    </cfRule>
    <cfRule type="containsText" dxfId="23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0" tint="-4.9989318521683403E-2"/>
  </sheetPr>
  <dimension ref="A2:AU41"/>
  <sheetViews>
    <sheetView zoomScale="70" zoomScaleNormal="70" workbookViewId="0">
      <pane xSplit="2" ySplit="8" topLeftCell="C12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143</v>
      </c>
      <c r="E4" s="71"/>
      <c r="F4" s="71"/>
      <c r="G4" s="71"/>
      <c r="H4" t="s">
        <v>6</v>
      </c>
      <c r="I4">
        <v>70005442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>
        <v>0.375</v>
      </c>
      <c r="D19" s="51"/>
      <c r="E19" s="58">
        <v>0.8125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0.39583333333333337</v>
      </c>
      <c r="J19" s="60">
        <f t="shared" si="3"/>
        <v>0.33333333333333331</v>
      </c>
      <c r="K19" s="55">
        <f t="shared" si="4"/>
        <v>6.2500000000000056E-2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0.76041666666666663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0.36458333333333331</v>
      </c>
      <c r="J27" s="60">
        <f t="shared" si="3"/>
        <v>0.33333333333333331</v>
      </c>
      <c r="K27" s="55">
        <f t="shared" si="4"/>
        <v>3.125E-2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0.75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0.35416666666666669</v>
      </c>
      <c r="J34" s="60">
        <f t="shared" si="3"/>
        <v>0.33333333333333331</v>
      </c>
      <c r="K34" s="55">
        <f t="shared" si="4"/>
        <v>2.083333333333337E-2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3.34375</v>
      </c>
      <c r="J40" s="43">
        <f>+SUM(J9:J39)</f>
        <v>3</v>
      </c>
      <c r="K40" s="43">
        <f>+SUM(K9:K39)</f>
        <v>0.34375000000000039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31" priority="1" operator="containsText" text="土">
      <formula>NOT(ISERROR(SEARCH("土",B9)))</formula>
    </cfRule>
    <cfRule type="containsText" dxfId="23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144</v>
      </c>
      <c r="E4" s="71"/>
      <c r="F4" s="71"/>
      <c r="G4" s="71"/>
      <c r="H4" t="s">
        <v>6</v>
      </c>
      <c r="I4">
        <v>70005459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0.76041666666666663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0.36458333333333331</v>
      </c>
      <c r="J18" s="60">
        <f t="shared" si="3"/>
        <v>0.33333333333333331</v>
      </c>
      <c r="K18" s="55">
        <f t="shared" si="4"/>
        <v>3.125E-2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0.79166666666666663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0.39583333333333331</v>
      </c>
      <c r="J25" s="60">
        <f t="shared" si="3"/>
        <v>0.33333333333333331</v>
      </c>
      <c r="K25" s="55">
        <f t="shared" si="4"/>
        <v>6.25E-2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0.76041666666666663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0.36458333333333331</v>
      </c>
      <c r="J32" s="60">
        <f t="shared" si="3"/>
        <v>0.33333333333333331</v>
      </c>
      <c r="K32" s="55">
        <f t="shared" si="4"/>
        <v>3.125E-2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2.5625000000000004</v>
      </c>
      <c r="J40" s="43">
        <f>+SUM(J9:J39)</f>
        <v>2.333333333333333</v>
      </c>
      <c r="K40" s="43">
        <f>+SUM(K9:K39)</f>
        <v>0.22916666666666696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29" priority="1" operator="containsText" text="土">
      <formula>NOT(ISERROR(SEARCH("土",B9)))</formula>
    </cfRule>
    <cfRule type="containsText" dxfId="22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0" tint="-4.9989318521683403E-2"/>
  </sheetPr>
  <dimension ref="A2:AU41"/>
  <sheetViews>
    <sheetView zoomScale="70" zoomScaleNormal="70" workbookViewId="0">
      <pane xSplit="2" ySplit="8" topLeftCell="C17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145</v>
      </c>
      <c r="E4" s="71"/>
      <c r="F4" s="71"/>
      <c r="G4" s="71"/>
      <c r="H4" t="s">
        <v>6</v>
      </c>
      <c r="I4">
        <v>70005463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0.75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0.35416666666666669</v>
      </c>
      <c r="J12" s="60">
        <f t="shared" si="3"/>
        <v>0.33333333333333331</v>
      </c>
      <c r="K12" s="55">
        <f t="shared" si="4"/>
        <v>2.083333333333337E-2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0.78125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0.38541666666666669</v>
      </c>
      <c r="J26" s="60">
        <f t="shared" si="3"/>
        <v>0.33333333333333331</v>
      </c>
      <c r="K26" s="55">
        <f t="shared" si="4"/>
        <v>5.208333333333337E-2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0.76041666666666663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0.36458333333333331</v>
      </c>
      <c r="J27" s="60">
        <f t="shared" si="3"/>
        <v>0.33333333333333331</v>
      </c>
      <c r="K27" s="55">
        <f t="shared" si="4"/>
        <v>3.125E-2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0.76041666666666663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0.36458333333333331</v>
      </c>
      <c r="J32" s="60">
        <f t="shared" si="3"/>
        <v>0.33333333333333331</v>
      </c>
      <c r="K32" s="55">
        <f t="shared" si="4"/>
        <v>3.125E-2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3.0000000000000004</v>
      </c>
      <c r="J40" s="43">
        <f>+SUM(J9:J39)</f>
        <v>2.6666666666666665</v>
      </c>
      <c r="K40" s="43">
        <f>+SUM(K9:K39)</f>
        <v>0.33333333333333359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27" priority="1" operator="containsText" text="土">
      <formula>NOT(ISERROR(SEARCH("土",B9)))</formula>
    </cfRule>
    <cfRule type="containsText" dxfId="22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146</v>
      </c>
      <c r="E4" s="71"/>
      <c r="F4" s="71"/>
      <c r="G4" s="71"/>
      <c r="H4" t="s">
        <v>6</v>
      </c>
      <c r="I4">
        <v>70005514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25" priority="1" operator="containsText" text="土">
      <formula>NOT(ISERROR(SEARCH("土",B9)))</formula>
    </cfRule>
    <cfRule type="containsText" dxfId="22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0" tint="-4.9989318521683403E-2"/>
  </sheetPr>
  <dimension ref="A2:AU41"/>
  <sheetViews>
    <sheetView zoomScale="70" zoomScaleNormal="70" workbookViewId="0">
      <pane xSplit="2" ySplit="8" topLeftCell="C14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147</v>
      </c>
      <c r="E4" s="71"/>
      <c r="F4" s="71"/>
      <c r="G4" s="71"/>
      <c r="H4" t="s">
        <v>6</v>
      </c>
      <c r="I4">
        <v>70004902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23" priority="1" operator="containsText" text="土">
      <formula>NOT(ISERROR(SEARCH("土",B9)))</formula>
    </cfRule>
    <cfRule type="containsText" dxfId="22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0" tint="-4.9989318521683403E-2"/>
  </sheetPr>
  <dimension ref="A2:AU41"/>
  <sheetViews>
    <sheetView zoomScale="70" zoomScaleNormal="70" workbookViewId="0">
      <pane xSplit="2" ySplit="8" topLeftCell="C23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148</v>
      </c>
      <c r="E4" s="71"/>
      <c r="F4" s="71"/>
      <c r="G4" s="71"/>
      <c r="H4" t="s">
        <v>6</v>
      </c>
      <c r="I4">
        <v>70005530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0.72916666666666663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3">
        <v>0.5</v>
      </c>
      <c r="G21" s="54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0.76041666666666663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0.36458333333333331</v>
      </c>
      <c r="J28" s="60">
        <f t="shared" si="3"/>
        <v>0.33333333333333331</v>
      </c>
      <c r="K28" s="55">
        <f t="shared" si="4"/>
        <v>3.125E-2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2.8333333333333335</v>
      </c>
      <c r="J40" s="43">
        <f>+SUM(J9:J39)</f>
        <v>2.6666666666666665</v>
      </c>
      <c r="K40" s="43">
        <f>+SUM(K9:K39)</f>
        <v>0.16666666666666674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21" priority="1" operator="containsText" text="土">
      <formula>NOT(ISERROR(SEARCH("土",B9)))</formula>
    </cfRule>
    <cfRule type="containsText" dxfId="22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149</v>
      </c>
      <c r="E4" s="71"/>
      <c r="F4" s="71"/>
      <c r="G4" s="71"/>
      <c r="H4" t="s">
        <v>6</v>
      </c>
      <c r="I4">
        <v>70005516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0.72916666666666663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0.59375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0.19791666666666669</v>
      </c>
      <c r="J18" s="60">
        <f t="shared" si="3"/>
        <v>0.19791666666666669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0.73958333333333337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0.34375000000000006</v>
      </c>
      <c r="J25" s="60">
        <f t="shared" si="3"/>
        <v>0.33333333333333331</v>
      </c>
      <c r="K25" s="55">
        <f t="shared" si="4"/>
        <v>1.0416666666666741E-2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0.72916666666666663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0.33333333333333331</v>
      </c>
      <c r="J27" s="60">
        <f t="shared" si="3"/>
        <v>0.33333333333333331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0.24999999999999978</v>
      </c>
      <c r="I40" s="43">
        <f>+SUM(I9:I39)</f>
        <v>1.8749999999999998</v>
      </c>
      <c r="J40" s="43">
        <f>+SUM(J9:J39)</f>
        <v>1.864583333333333</v>
      </c>
      <c r="K40" s="43">
        <f>+SUM(K9:K39)</f>
        <v>1.0416666666666741E-2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19" priority="1" operator="containsText" text="土">
      <formula>NOT(ISERROR(SEARCH("土",B9)))</formula>
    </cfRule>
    <cfRule type="containsText" dxfId="21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150</v>
      </c>
      <c r="E4" s="71"/>
      <c r="F4" s="71"/>
      <c r="G4" s="71"/>
      <c r="H4" t="s">
        <v>6</v>
      </c>
      <c r="I4">
        <v>70005517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17" priority="1" operator="containsText" text="土">
      <formula>NOT(ISERROR(SEARCH("土",B9)))</formula>
    </cfRule>
    <cfRule type="containsText" dxfId="21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0" tint="-4.9989318521683403E-2"/>
  </sheetPr>
  <dimension ref="A2:AU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151</v>
      </c>
      <c r="E4" s="71"/>
      <c r="F4" s="71"/>
      <c r="G4" s="71"/>
      <c r="H4" t="s">
        <v>6</v>
      </c>
      <c r="I4">
        <v>70005518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15" priority="1" operator="containsText" text="土">
      <formula>NOT(ISERROR(SEARCH("土",B9)))</formula>
    </cfRule>
    <cfRule type="containsText" dxfId="21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152</v>
      </c>
      <c r="E4" s="71"/>
      <c r="F4" s="71"/>
      <c r="G4" s="71"/>
      <c r="H4" t="s">
        <v>6</v>
      </c>
      <c r="I4">
        <v>70005531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13" priority="1" operator="containsText" text="土">
      <formula>NOT(ISERROR(SEARCH("土",B9)))</formula>
    </cfRule>
    <cfRule type="containsText" dxfId="21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153</v>
      </c>
      <c r="E4" s="71"/>
      <c r="F4" s="71"/>
      <c r="G4" s="71"/>
      <c r="H4" t="s">
        <v>6</v>
      </c>
      <c r="I4">
        <v>70005633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3">
        <v>0.5</v>
      </c>
      <c r="G21" s="54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0.80208333333333337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0.40625000000000006</v>
      </c>
      <c r="J29" s="60">
        <f t="shared" si="3"/>
        <v>0.33333333333333331</v>
      </c>
      <c r="K29" s="55">
        <f t="shared" si="4"/>
        <v>7.2916666666666741E-2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2.7395833333333335</v>
      </c>
      <c r="J40" s="43">
        <f>+SUM(J9:J39)</f>
        <v>2.333333333333333</v>
      </c>
      <c r="K40" s="43">
        <f>+SUM(K9:K39)</f>
        <v>0.40625000000000033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11" priority="1" operator="containsText" text="土">
      <formula>NOT(ISERROR(SEARCH("土",B9)))</formula>
    </cfRule>
    <cfRule type="containsText" dxfId="21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154</v>
      </c>
      <c r="E4" s="71"/>
      <c r="F4" s="71"/>
      <c r="G4" s="71"/>
      <c r="H4" t="s">
        <v>6</v>
      </c>
      <c r="I4">
        <v>70005641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0.72916666666666663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0.72916666666666663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0.79166666666666663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0.39583333333333331</v>
      </c>
      <c r="J15" s="60">
        <f t="shared" si="3"/>
        <v>0.33333333333333331</v>
      </c>
      <c r="K15" s="55">
        <f t="shared" si="4"/>
        <v>6.25E-2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0.77083333333333337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0.37500000000000006</v>
      </c>
      <c r="J16" s="60">
        <f t="shared" si="3"/>
        <v>0.33333333333333331</v>
      </c>
      <c r="K16" s="55">
        <f t="shared" si="4"/>
        <v>4.1666666666666741E-2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0.77083333333333337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0.37500000000000006</v>
      </c>
      <c r="J19" s="60">
        <f t="shared" si="3"/>
        <v>0.33333333333333331</v>
      </c>
      <c r="K19" s="55">
        <f t="shared" si="4"/>
        <v>4.1666666666666741E-2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3">
        <v>0.5</v>
      </c>
      <c r="G21" s="54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0.8125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0.41666666666666669</v>
      </c>
      <c r="J23" s="60">
        <f t="shared" si="3"/>
        <v>0.33333333333333331</v>
      </c>
      <c r="K23" s="55">
        <f t="shared" si="4"/>
        <v>8.333333333333337E-2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0.77083333333333337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0.37500000000000006</v>
      </c>
      <c r="J26" s="60">
        <f t="shared" si="3"/>
        <v>0.33333333333333331</v>
      </c>
      <c r="K26" s="55">
        <f t="shared" si="4"/>
        <v>4.1666666666666741E-2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0.79166666666666663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0.39583333333333331</v>
      </c>
      <c r="J29" s="60">
        <f t="shared" si="3"/>
        <v>0.33333333333333331</v>
      </c>
      <c r="K29" s="55">
        <f t="shared" si="4"/>
        <v>6.25E-2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0.76041666666666663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0.36458333333333331</v>
      </c>
      <c r="J32" s="60">
        <f t="shared" si="3"/>
        <v>0.33333333333333331</v>
      </c>
      <c r="K32" s="55">
        <f t="shared" si="4"/>
        <v>3.125E-2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0.78125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0.38541666666666669</v>
      </c>
      <c r="J34" s="60">
        <f t="shared" si="3"/>
        <v>0.33333333333333331</v>
      </c>
      <c r="K34" s="55">
        <f t="shared" si="4"/>
        <v>5.208333333333337E-2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0.8125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0.41666666666666669</v>
      </c>
      <c r="J36" s="60">
        <f t="shared" si="3"/>
        <v>0.33333333333333331</v>
      </c>
      <c r="K36" s="55">
        <f t="shared" si="4"/>
        <v>8.333333333333337E-2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0.74999999999999933</v>
      </c>
      <c r="I40" s="43">
        <f>+SUM(I9:I39)</f>
        <v>6.791666666666667</v>
      </c>
      <c r="J40" s="43">
        <f>+SUM(J9:J39)</f>
        <v>5.9999999999999982</v>
      </c>
      <c r="K40" s="43">
        <f>+SUM(K9:K39)</f>
        <v>0.7916666666666673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09" priority="1" operator="containsText" text="土">
      <formula>NOT(ISERROR(SEARCH("土",B9)))</formula>
    </cfRule>
    <cfRule type="containsText" dxfId="20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155</v>
      </c>
      <c r="E4" s="71"/>
      <c r="F4" s="71"/>
      <c r="G4" s="71"/>
      <c r="H4" t="s">
        <v>6</v>
      </c>
      <c r="I4">
        <v>70005640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07" priority="1" operator="containsText" text="土">
      <formula>NOT(ISERROR(SEARCH("土",B9)))</formula>
    </cfRule>
    <cfRule type="containsText" dxfId="20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156</v>
      </c>
      <c r="E4" s="71"/>
      <c r="F4" s="71"/>
      <c r="G4" s="71"/>
      <c r="H4" t="s">
        <v>6</v>
      </c>
      <c r="I4">
        <v>70005642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0.73958333333333337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0.34375000000000006</v>
      </c>
      <c r="J14" s="60">
        <f t="shared" si="3"/>
        <v>0.33333333333333331</v>
      </c>
      <c r="K14" s="55">
        <f t="shared" si="4"/>
        <v>1.0416666666666741E-2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0.79166666666666663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0.39583333333333331</v>
      </c>
      <c r="J15" s="60">
        <f t="shared" si="3"/>
        <v>0.33333333333333331</v>
      </c>
      <c r="K15" s="55">
        <f t="shared" si="4"/>
        <v>6.25E-2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0.76041666666666663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0.36458333333333331</v>
      </c>
      <c r="J28" s="60">
        <f t="shared" si="3"/>
        <v>0.33333333333333331</v>
      </c>
      <c r="K28" s="55">
        <f t="shared" si="4"/>
        <v>3.125E-2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0.75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0.35416666666666669</v>
      </c>
      <c r="J34" s="60">
        <f t="shared" si="3"/>
        <v>0.33333333333333331</v>
      </c>
      <c r="K34" s="55">
        <f t="shared" si="4"/>
        <v>2.083333333333337E-2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2.864583333333333</v>
      </c>
      <c r="J40" s="43">
        <f>+SUM(J9:J39)</f>
        <v>2.6666666666666665</v>
      </c>
      <c r="K40" s="43">
        <f>+SUM(K9:K39)</f>
        <v>0.19791666666666696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05" priority="1" operator="containsText" text="土">
      <formula>NOT(ISERROR(SEARCH("土",B9)))</formula>
    </cfRule>
    <cfRule type="containsText" dxfId="20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157</v>
      </c>
      <c r="E4" s="71"/>
      <c r="F4" s="71"/>
      <c r="G4" s="71"/>
      <c r="H4" t="s">
        <v>6</v>
      </c>
      <c r="I4">
        <v>70005649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0.41666666666666669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8.333333333333337E-2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0.76041666666666663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0.36458333333333331</v>
      </c>
      <c r="J11" s="60">
        <f t="shared" si="3"/>
        <v>0.33333333333333331</v>
      </c>
      <c r="K11" s="55">
        <f t="shared" si="4"/>
        <v>3.125E-2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0.73958333333333337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0.34375000000000006</v>
      </c>
      <c r="J14" s="60">
        <f t="shared" si="3"/>
        <v>0.33333333333333331</v>
      </c>
      <c r="K14" s="55">
        <f t="shared" si="4"/>
        <v>1.0416666666666741E-2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0.76041666666666663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0.36458333333333331</v>
      </c>
      <c r="J16" s="60">
        <f t="shared" si="3"/>
        <v>0.33333333333333331</v>
      </c>
      <c r="K16" s="55">
        <f t="shared" si="4"/>
        <v>3.125E-2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0.76041666666666663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0.36458333333333331</v>
      </c>
      <c r="J18" s="60">
        <f t="shared" si="3"/>
        <v>0.33333333333333331</v>
      </c>
      <c r="K18" s="55">
        <f t="shared" si="4"/>
        <v>3.125E-2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0.77083333333333337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0.37500000000000006</v>
      </c>
      <c r="J19" s="60">
        <f t="shared" si="3"/>
        <v>0.33333333333333331</v>
      </c>
      <c r="K19" s="55">
        <f t="shared" si="4"/>
        <v>4.1666666666666741E-2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3">
        <v>0.5</v>
      </c>
      <c r="G21" s="54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0.76041666666666663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0.36458333333333331</v>
      </c>
      <c r="J22" s="60">
        <f t="shared" si="3"/>
        <v>0.33333333333333331</v>
      </c>
      <c r="K22" s="55">
        <f t="shared" si="4"/>
        <v>3.125E-2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0.77083333333333337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0.37500000000000006</v>
      </c>
      <c r="J23" s="60">
        <f t="shared" si="3"/>
        <v>0.33333333333333331</v>
      </c>
      <c r="K23" s="55">
        <f t="shared" si="4"/>
        <v>4.1666666666666741E-2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0.76041666666666663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0.36458333333333331</v>
      </c>
      <c r="J25" s="60">
        <f t="shared" si="3"/>
        <v>0.33333333333333331</v>
      </c>
      <c r="K25" s="55">
        <f t="shared" si="4"/>
        <v>3.125E-2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0.78125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0.38541666666666669</v>
      </c>
      <c r="J26" s="60">
        <f t="shared" si="3"/>
        <v>0.33333333333333331</v>
      </c>
      <c r="K26" s="55">
        <f t="shared" si="4"/>
        <v>5.208333333333337E-2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0.77083333333333337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0.37500000000000006</v>
      </c>
      <c r="J29" s="60">
        <f t="shared" si="3"/>
        <v>0.33333333333333331</v>
      </c>
      <c r="K29" s="55">
        <f t="shared" si="4"/>
        <v>4.1666666666666741E-2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0.80208333333333337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0.40625000000000006</v>
      </c>
      <c r="J30" s="60">
        <f t="shared" si="3"/>
        <v>0.33333333333333331</v>
      </c>
      <c r="K30" s="55">
        <f t="shared" si="4"/>
        <v>7.2916666666666741E-2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0.75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0.35416666666666669</v>
      </c>
      <c r="J32" s="60">
        <f t="shared" si="3"/>
        <v>0.33333333333333331</v>
      </c>
      <c r="K32" s="55">
        <f t="shared" si="4"/>
        <v>2.083333333333337E-2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0.76041666666666663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0.36458333333333331</v>
      </c>
      <c r="J35" s="60">
        <f t="shared" si="3"/>
        <v>0.33333333333333331</v>
      </c>
      <c r="K35" s="55">
        <f t="shared" si="4"/>
        <v>3.125E-2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0.77083333333333337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0.37500000000000006</v>
      </c>
      <c r="J37" s="60">
        <f t="shared" si="3"/>
        <v>0.33333333333333331</v>
      </c>
      <c r="K37" s="55">
        <f t="shared" si="4"/>
        <v>4.1666666666666741E-2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0.87499999999999922</v>
      </c>
      <c r="I40" s="43">
        <f>+SUM(I9:I39)</f>
        <v>7.9375000000000009</v>
      </c>
      <c r="J40" s="43">
        <f>+SUM(J9:J39)</f>
        <v>6.9999999999999973</v>
      </c>
      <c r="K40" s="43">
        <f>+SUM(K9:K39)</f>
        <v>0.93750000000000078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03" priority="1" operator="containsText" text="土">
      <formula>NOT(ISERROR(SEARCH("土",B9)))</formula>
    </cfRule>
    <cfRule type="containsText" dxfId="20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158</v>
      </c>
      <c r="E4" s="71"/>
      <c r="F4" s="71"/>
      <c r="G4" s="71"/>
      <c r="H4" t="s">
        <v>6</v>
      </c>
      <c r="I4">
        <v>70005661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201" priority="1" operator="containsText" text="土">
      <formula>NOT(ISERROR(SEARCH("土",B9)))</formula>
    </cfRule>
    <cfRule type="containsText" dxfId="20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theme="0" tint="-4.9989318521683403E-2"/>
  </sheetPr>
  <dimension ref="A2:AU41"/>
  <sheetViews>
    <sheetView zoomScale="70" zoomScaleNormal="70" workbookViewId="0">
      <pane xSplit="2" ySplit="8" topLeftCell="C2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159</v>
      </c>
      <c r="E4" s="71"/>
      <c r="F4" s="71"/>
      <c r="G4" s="71"/>
      <c r="H4" t="s">
        <v>6</v>
      </c>
      <c r="I4">
        <v>70004714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0.79166666666666663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0.39583333333333331</v>
      </c>
      <c r="J23" s="60">
        <f t="shared" si="3"/>
        <v>0.33333333333333331</v>
      </c>
      <c r="K23" s="55">
        <f t="shared" si="4"/>
        <v>6.25E-2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0.76041666666666663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0.36458333333333331</v>
      </c>
      <c r="J24" s="60">
        <f t="shared" si="3"/>
        <v>0.33333333333333331</v>
      </c>
      <c r="K24" s="55">
        <f t="shared" si="4"/>
        <v>3.125E-2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0.80208333333333337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0.40625000000000006</v>
      </c>
      <c r="J37" s="60">
        <f t="shared" si="3"/>
        <v>0.33333333333333331</v>
      </c>
      <c r="K37" s="55">
        <f t="shared" si="4"/>
        <v>7.2916666666666741E-2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3.3125</v>
      </c>
      <c r="J40" s="43">
        <f>+SUM(J9:J39)</f>
        <v>3</v>
      </c>
      <c r="K40" s="43">
        <f>+SUM(K9:K39)</f>
        <v>0.31250000000000011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199" priority="1" operator="containsText" text="土">
      <formula>NOT(ISERROR(SEARCH("土",B9)))</formula>
    </cfRule>
    <cfRule type="containsText" dxfId="19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160</v>
      </c>
      <c r="E4" s="71"/>
      <c r="F4" s="71"/>
      <c r="G4" s="71"/>
      <c r="H4" t="s">
        <v>6</v>
      </c>
      <c r="I4">
        <v>70005660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0.76041666666666663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0.36458333333333331</v>
      </c>
      <c r="J18" s="60">
        <f t="shared" si="3"/>
        <v>0.33333333333333331</v>
      </c>
      <c r="K18" s="55">
        <f t="shared" si="4"/>
        <v>3.125E-2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0.78125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0.38541666666666669</v>
      </c>
      <c r="J20" s="60">
        <f t="shared" si="3"/>
        <v>0.33333333333333331</v>
      </c>
      <c r="K20" s="55">
        <f t="shared" si="4"/>
        <v>5.208333333333337E-2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0.76041666666666663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0.36458333333333331</v>
      </c>
      <c r="J32" s="60">
        <f t="shared" si="3"/>
        <v>0.33333333333333331</v>
      </c>
      <c r="K32" s="55">
        <f t="shared" si="4"/>
        <v>3.125E-2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2.541666666666667</v>
      </c>
      <c r="J40" s="43">
        <f>+SUM(J9:J39)</f>
        <v>2.333333333333333</v>
      </c>
      <c r="K40" s="43">
        <f>+SUM(K9:K39)</f>
        <v>0.20833333333333359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197" priority="1" operator="containsText" text="土">
      <formula>NOT(ISERROR(SEARCH("土",B9)))</formula>
    </cfRule>
    <cfRule type="containsText" dxfId="19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theme="9"/>
  </sheetPr>
  <dimension ref="A2:AU41"/>
  <sheetViews>
    <sheetView zoomScale="70" zoomScaleNormal="70" workbookViewId="0">
      <pane xSplit="2" ySplit="8" topLeftCell="C14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161</v>
      </c>
      <c r="E4" s="71"/>
      <c r="F4" s="71"/>
      <c r="G4" s="71"/>
      <c r="H4" t="s">
        <v>6</v>
      </c>
      <c r="I4">
        <v>70005662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0.75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0.35416666666666669</v>
      </c>
      <c r="J11" s="60">
        <f t="shared" si="3"/>
        <v>0.33333333333333331</v>
      </c>
      <c r="K11" s="55">
        <f t="shared" si="4"/>
        <v>2.083333333333337E-2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0.73958333333333337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0.34375000000000006</v>
      </c>
      <c r="J18" s="60">
        <f t="shared" si="3"/>
        <v>0.33333333333333331</v>
      </c>
      <c r="K18" s="55">
        <f t="shared" si="4"/>
        <v>1.0416666666666741E-2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0.72916666666666663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0.33333333333333331</v>
      </c>
      <c r="J25" s="60">
        <f t="shared" si="3"/>
        <v>0.33333333333333331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0.76041666666666663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0.36458333333333331</v>
      </c>
      <c r="J32" s="60">
        <f t="shared" si="3"/>
        <v>0.33333333333333331</v>
      </c>
      <c r="K32" s="55">
        <f t="shared" si="4"/>
        <v>3.125E-2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0.16666666666666652</v>
      </c>
      <c r="I40" s="43">
        <f>+SUM(I9:I39)</f>
        <v>1.3958333333333333</v>
      </c>
      <c r="J40" s="43">
        <f>+SUM(J9:J39)</f>
        <v>1.3333333333333333</v>
      </c>
      <c r="K40" s="43">
        <f>+SUM(K9:K39)</f>
        <v>6.2500000000000111E-2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195" priority="1" operator="containsText" text="土">
      <formula>NOT(ISERROR(SEARCH("土",B9)))</formula>
    </cfRule>
    <cfRule type="containsText" dxfId="19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theme="9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162</v>
      </c>
      <c r="E4" s="71"/>
      <c r="F4" s="71"/>
      <c r="G4" s="71"/>
      <c r="H4" t="s">
        <v>6</v>
      </c>
      <c r="I4">
        <v>70005663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193" priority="1" operator="containsText" text="土">
      <formula>NOT(ISERROR(SEARCH("土",B9)))</formula>
    </cfRule>
    <cfRule type="containsText" dxfId="19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theme="9"/>
  </sheetPr>
  <dimension ref="A2:AU41"/>
  <sheetViews>
    <sheetView zoomScale="70" zoomScaleNormal="70" workbookViewId="0">
      <pane xSplit="2" ySplit="8" topLeftCell="C22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163</v>
      </c>
      <c r="E4" s="71"/>
      <c r="F4" s="71"/>
      <c r="G4" s="71"/>
      <c r="H4" t="s">
        <v>6</v>
      </c>
      <c r="I4">
        <v>70005792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0.72916666666666663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0.33333333333333331</v>
      </c>
      <c r="J12" s="60">
        <f t="shared" si="3"/>
        <v>0.33333333333333331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0.72916666666666663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0.33333333333333331</v>
      </c>
      <c r="J19" s="60">
        <f t="shared" si="3"/>
        <v>0.33333333333333331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0.77083333333333337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0.37500000000000006</v>
      </c>
      <c r="J26" s="60">
        <f t="shared" si="3"/>
        <v>0.33333333333333331</v>
      </c>
      <c r="K26" s="55">
        <f t="shared" si="4"/>
        <v>4.1666666666666741E-2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0.75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0.35416666666666669</v>
      </c>
      <c r="J27" s="60">
        <f t="shared" si="3"/>
        <v>0.33333333333333331</v>
      </c>
      <c r="K27" s="55">
        <f t="shared" si="4"/>
        <v>2.083333333333337E-2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0.73958333333333337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0.34375000000000006</v>
      </c>
      <c r="J34" s="60">
        <f t="shared" si="3"/>
        <v>0.33333333333333331</v>
      </c>
      <c r="K34" s="55">
        <f t="shared" si="4"/>
        <v>1.0416666666666741E-2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2.4479166666666665</v>
      </c>
      <c r="J40" s="43">
        <f>+SUM(J9:J39)</f>
        <v>2.333333333333333</v>
      </c>
      <c r="K40" s="43">
        <f>+SUM(K9:K39)</f>
        <v>0.11458333333333359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191" priority="1" operator="containsText" text="土">
      <formula>NOT(ISERROR(SEARCH("土",B9)))</formula>
    </cfRule>
    <cfRule type="containsText" dxfId="19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theme="9"/>
  </sheetPr>
  <dimension ref="A2:AU41"/>
  <sheetViews>
    <sheetView zoomScale="70" zoomScaleNormal="70" workbookViewId="0">
      <pane xSplit="2" ySplit="8" topLeftCell="C10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164</v>
      </c>
      <c r="E4" s="71"/>
      <c r="F4" s="71"/>
      <c r="G4" s="71"/>
      <c r="H4" t="s">
        <v>6</v>
      </c>
      <c r="I4">
        <v>70005793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189" priority="1" operator="containsText" text="土">
      <formula>NOT(ISERROR(SEARCH("土",B9)))</formula>
    </cfRule>
    <cfRule type="containsText" dxfId="18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165</v>
      </c>
      <c r="E4" s="71"/>
      <c r="F4" s="71"/>
      <c r="G4" s="71"/>
      <c r="H4" t="s">
        <v>6</v>
      </c>
      <c r="I4">
        <v>70006073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0.76041666666666663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0.36458333333333331</v>
      </c>
      <c r="J12" s="60">
        <f t="shared" si="3"/>
        <v>0.33333333333333331</v>
      </c>
      <c r="K12" s="55">
        <f t="shared" si="4"/>
        <v>3.125E-2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0.8125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0.41666666666666669</v>
      </c>
      <c r="J19" s="60">
        <f t="shared" si="3"/>
        <v>0.33333333333333331</v>
      </c>
      <c r="K19" s="55">
        <f t="shared" si="4"/>
        <v>8.333333333333337E-2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0.80208333333333337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0.40625000000000006</v>
      </c>
      <c r="J20" s="60">
        <f t="shared" si="3"/>
        <v>0.33333333333333331</v>
      </c>
      <c r="K20" s="55">
        <f t="shared" si="4"/>
        <v>7.2916666666666741E-2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0.72916666666666663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0.33333333333333331</v>
      </c>
      <c r="J33" s="60">
        <f t="shared" si="3"/>
        <v>0.33333333333333331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2.53125</v>
      </c>
      <c r="J40" s="43">
        <f>+SUM(J9:J39)</f>
        <v>2.333333333333333</v>
      </c>
      <c r="K40" s="43">
        <f>+SUM(K9:K39)</f>
        <v>0.19791666666666685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87" priority="1" operator="containsText" text="土">
      <formula>NOT(ISERROR(SEARCH("土",B9)))</formula>
    </cfRule>
    <cfRule type="containsText" dxfId="18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166</v>
      </c>
      <c r="E4" s="71"/>
      <c r="F4" s="71"/>
      <c r="G4" s="71"/>
      <c r="H4" t="s">
        <v>6</v>
      </c>
      <c r="I4">
        <v>70006072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85" priority="1" operator="containsText" text="土">
      <formula>NOT(ISERROR(SEARCH("土",B9)))</formula>
    </cfRule>
    <cfRule type="containsText" dxfId="18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167</v>
      </c>
      <c r="E4" s="71"/>
      <c r="F4" s="71"/>
      <c r="G4" s="71"/>
      <c r="H4" t="s">
        <v>6</v>
      </c>
      <c r="I4">
        <v>70006063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83" priority="1" operator="containsText" text="土">
      <formula>NOT(ISERROR(SEARCH("土",B9)))</formula>
    </cfRule>
    <cfRule type="containsText" dxfId="18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168</v>
      </c>
      <c r="E4" s="71"/>
      <c r="F4" s="71"/>
      <c r="G4" s="71"/>
      <c r="H4" t="s">
        <v>6</v>
      </c>
      <c r="I4">
        <v>70006071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0.41666666666666669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8.333333333333337E-2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0.75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0.35416666666666669</v>
      </c>
      <c r="J11" s="60">
        <f t="shared" si="3"/>
        <v>0.33333333333333331</v>
      </c>
      <c r="K11" s="55">
        <f t="shared" si="4"/>
        <v>2.083333333333337E-2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0.72916666666666663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0.375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0.34375</v>
      </c>
      <c r="J21" s="60">
        <f t="shared" si="3"/>
        <v>0.33333333333333331</v>
      </c>
      <c r="K21" s="55">
        <f t="shared" si="4"/>
        <v>1.0416666666666685E-2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0.76041666666666663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0.36458333333333331</v>
      </c>
      <c r="J24" s="60">
        <f t="shared" si="3"/>
        <v>0.33333333333333331</v>
      </c>
      <c r="K24" s="55">
        <f t="shared" si="4"/>
        <v>3.125E-2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3.2500000000000004</v>
      </c>
      <c r="J40" s="43">
        <f>+SUM(J9:J39)</f>
        <v>3</v>
      </c>
      <c r="K40" s="43">
        <f>+SUM(K9:K39)</f>
        <v>0.25000000000000017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81" priority="1" operator="containsText" text="土">
      <formula>NOT(ISERROR(SEARCH("土",B9)))</formula>
    </cfRule>
    <cfRule type="containsText" dxfId="18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169</v>
      </c>
      <c r="E4" s="71"/>
      <c r="F4" s="71"/>
      <c r="G4" s="71"/>
      <c r="H4" t="s">
        <v>6</v>
      </c>
      <c r="I4">
        <v>70005513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79" priority="1" operator="containsText" text="土">
      <formula>NOT(ISERROR(SEARCH("土",B9)))</formula>
    </cfRule>
    <cfRule type="containsText" dxfId="17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170</v>
      </c>
      <c r="E4" s="71"/>
      <c r="F4" s="71"/>
      <c r="G4" s="71"/>
      <c r="H4" t="s">
        <v>6</v>
      </c>
      <c r="I4">
        <v>70006077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77" priority="1" operator="containsText" text="土">
      <formula>NOT(ISERROR(SEARCH("土",B9)))</formula>
    </cfRule>
    <cfRule type="containsText" dxfId="17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theme="0" tint="-4.9989318521683403E-2"/>
  </sheetPr>
  <dimension ref="A2:X41"/>
  <sheetViews>
    <sheetView zoomScale="70" zoomScaleNormal="70" workbookViewId="0">
      <pane xSplit="2" ySplit="8" topLeftCell="C20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171</v>
      </c>
      <c r="E4" s="71"/>
      <c r="F4" s="71"/>
      <c r="G4" s="71"/>
      <c r="H4" t="s">
        <v>6</v>
      </c>
      <c r="I4">
        <v>70006091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0.72916666666666663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0.80208333333333337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0.40625000000000006</v>
      </c>
      <c r="J20" s="60">
        <f t="shared" si="3"/>
        <v>0.33333333333333331</v>
      </c>
      <c r="K20" s="55">
        <f t="shared" si="4"/>
        <v>7.2916666666666741E-2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2.46875</v>
      </c>
      <c r="J40" s="43">
        <f>+SUM(J9:J39)</f>
        <v>2.333333333333333</v>
      </c>
      <c r="K40" s="43">
        <f>+SUM(K9:K39)</f>
        <v>0.13541666666666696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75" priority="1" operator="containsText" text="土">
      <formula>NOT(ISERROR(SEARCH("土",B9)))</formula>
    </cfRule>
    <cfRule type="containsText" dxfId="17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theme="0" tint="-4.9989318521683403E-2"/>
  </sheetPr>
  <dimension ref="A2:AU41"/>
  <sheetViews>
    <sheetView zoomScale="70" zoomScaleNormal="70" workbookViewId="0">
      <pane xSplit="2" ySplit="8" topLeftCell="C16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172</v>
      </c>
      <c r="E4" s="71"/>
      <c r="F4" s="71"/>
      <c r="G4" s="71"/>
      <c r="H4" t="s">
        <v>6</v>
      </c>
      <c r="I4">
        <v>70006092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0.79166666666666663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0.39583333333333331</v>
      </c>
      <c r="J15" s="60">
        <f t="shared" si="3"/>
        <v>0.33333333333333331</v>
      </c>
      <c r="K15" s="55">
        <f t="shared" si="4"/>
        <v>6.25E-2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0.71875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0.32291666666666669</v>
      </c>
      <c r="J17" s="60">
        <f t="shared" si="3"/>
        <v>0.32291666666666669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0.72916666666666663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0.33333333333333331</v>
      </c>
      <c r="J22" s="60">
        <f t="shared" si="3"/>
        <v>0.33333333333333331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0.76041666666666663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0.36458333333333331</v>
      </c>
      <c r="J24" s="60">
        <f t="shared" si="3"/>
        <v>0.33333333333333331</v>
      </c>
      <c r="K24" s="55">
        <f t="shared" si="4"/>
        <v>3.125E-2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0.72916666666666663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0.33333333333333331</v>
      </c>
      <c r="J29" s="60">
        <f t="shared" si="3"/>
        <v>0.33333333333333331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2.8333333333333335</v>
      </c>
      <c r="J40" s="43">
        <f>+SUM(J9:J39)</f>
        <v>2.65625</v>
      </c>
      <c r="K40" s="43">
        <f>+SUM(K9:K39)</f>
        <v>0.17708333333333337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173" priority="1" operator="containsText" text="土">
      <formula>NOT(ISERROR(SEARCH("土",B9)))</formula>
    </cfRule>
    <cfRule type="containsText" dxfId="17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theme="0" tint="-4.9989318521683403E-2"/>
  </sheetPr>
  <dimension ref="A2:AU41"/>
  <sheetViews>
    <sheetView zoomScale="70" zoomScaleNormal="70" workbookViewId="0">
      <pane xSplit="2" ySplit="8" topLeftCell="C25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173</v>
      </c>
      <c r="E4" s="71"/>
      <c r="F4" s="71"/>
      <c r="G4" s="71"/>
      <c r="H4" t="s">
        <v>6</v>
      </c>
      <c r="I4">
        <v>70006093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0.76041666666666663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0.36458333333333331</v>
      </c>
      <c r="J11" s="60">
        <f t="shared" si="3"/>
        <v>0.33333333333333331</v>
      </c>
      <c r="K11" s="55">
        <f t="shared" si="4"/>
        <v>3.125E-2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0.60416666666666663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0.20833333333333331</v>
      </c>
      <c r="J26" s="60">
        <f t="shared" si="3"/>
        <v>0.20833333333333331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2.447916666666667</v>
      </c>
      <c r="J40" s="43">
        <f>+SUM(J9:J39)</f>
        <v>2.208333333333333</v>
      </c>
      <c r="K40" s="43">
        <f>+SUM(K9:K39)</f>
        <v>0.23958333333333359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171" priority="1" operator="containsText" text="土">
      <formula>NOT(ISERROR(SEARCH("土",B9)))</formula>
    </cfRule>
    <cfRule type="containsText" dxfId="17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theme="0" tint="-4.9989318521683403E-2"/>
  </sheetPr>
  <dimension ref="A2:AU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174</v>
      </c>
      <c r="E4" s="71"/>
      <c r="F4" s="71"/>
      <c r="G4" s="71"/>
      <c r="H4" t="s">
        <v>6</v>
      </c>
      <c r="I4">
        <v>70005852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0.35416666666666669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2.083333333333337E-2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0.72916666666666663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0.33333333333333331</v>
      </c>
      <c r="J23" s="60">
        <f t="shared" si="3"/>
        <v>0.33333333333333331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0.72916666666666663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0.33333333333333331</v>
      </c>
      <c r="J24" s="60">
        <f t="shared" si="3"/>
        <v>0.33333333333333331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0.20833333333333315</v>
      </c>
      <c r="I40" s="43">
        <f>+SUM(I9:I39)</f>
        <v>1.6874999999999998</v>
      </c>
      <c r="J40" s="43">
        <f>+SUM(J9:J39)</f>
        <v>1.6666666666666665</v>
      </c>
      <c r="K40" s="43">
        <f>+SUM(K9:K39)</f>
        <v>2.083333333333337E-2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169" priority="1" operator="containsText" text="土">
      <formula>NOT(ISERROR(SEARCH("土",B9)))</formula>
    </cfRule>
    <cfRule type="containsText" dxfId="16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theme="0" tint="-4.9989318521683403E-2"/>
  </sheetPr>
  <dimension ref="A2:AU41"/>
  <sheetViews>
    <sheetView zoomScale="70" zoomScaleNormal="70" workbookViewId="0">
      <pane xSplit="2" ySplit="8" topLeftCell="C16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175</v>
      </c>
      <c r="E4" s="71"/>
      <c r="F4" s="71"/>
      <c r="G4" s="71"/>
      <c r="H4" t="s">
        <v>6</v>
      </c>
      <c r="I4">
        <v>70006110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167" priority="1" operator="containsText" text="土">
      <formula>NOT(ISERROR(SEARCH("土",B9)))</formula>
    </cfRule>
    <cfRule type="containsText" dxfId="16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theme="0" tint="-4.9989318521683403E-2"/>
  </sheetPr>
  <dimension ref="A2:AU41"/>
  <sheetViews>
    <sheetView zoomScale="70" zoomScaleNormal="70" workbookViewId="0">
      <pane xSplit="2" ySplit="8" topLeftCell="C22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176</v>
      </c>
      <c r="E4" s="71"/>
      <c r="F4" s="71"/>
      <c r="G4" s="71"/>
      <c r="H4" t="s">
        <v>6</v>
      </c>
      <c r="I4">
        <v>70006112</v>
      </c>
      <c r="J4"/>
    </row>
    <row r="5" spans="1:47" x14ac:dyDescent="0.15">
      <c r="E5"/>
      <c r="F5"/>
      <c r="G5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165" priority="1" operator="containsText" text="土">
      <formula>NOT(ISERROR(SEARCH("土",B9)))</formula>
    </cfRule>
    <cfRule type="containsText" dxfId="16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theme="0" tint="-4.9989318521683403E-2"/>
  </sheetPr>
  <dimension ref="A2:X41"/>
  <sheetViews>
    <sheetView zoomScale="70" zoomScaleNormal="70" workbookViewId="0">
      <pane xSplit="2" ySplit="8" topLeftCell="C31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177</v>
      </c>
      <c r="E4" s="71"/>
      <c r="F4" s="71"/>
      <c r="G4" s="71"/>
      <c r="H4" t="s">
        <v>6</v>
      </c>
      <c r="I4">
        <v>70006117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63" priority="1" operator="containsText" text="土">
      <formula>NOT(ISERROR(SEARCH("土",B9)))</formula>
    </cfRule>
    <cfRule type="containsText" dxfId="16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theme="0" tint="-4.9989318521683403E-2"/>
  </sheetPr>
  <dimension ref="A2:X41"/>
  <sheetViews>
    <sheetView zoomScale="70" zoomScaleNormal="70" workbookViewId="0">
      <pane xSplit="2" ySplit="8" topLeftCell="C33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178</v>
      </c>
      <c r="E4" s="71"/>
      <c r="F4" s="71"/>
      <c r="G4" s="71"/>
      <c r="H4" t="s">
        <v>6</v>
      </c>
      <c r="I4">
        <v>70006158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61" priority="1" operator="containsText" text="土">
      <formula>NOT(ISERROR(SEARCH("土",B9)))</formula>
    </cfRule>
    <cfRule type="containsText" dxfId="16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theme="0" tint="-4.9989318521683403E-2"/>
  </sheetPr>
  <dimension ref="A2:X41"/>
  <sheetViews>
    <sheetView zoomScale="70" zoomScaleNormal="70" workbookViewId="0">
      <pane xSplit="2" ySplit="8" topLeftCell="C12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179</v>
      </c>
      <c r="E4" s="71"/>
      <c r="F4" s="71"/>
      <c r="G4" s="71"/>
      <c r="H4" t="s">
        <v>6</v>
      </c>
      <c r="I4">
        <v>70006204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0.77083333333333337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0.37500000000000006</v>
      </c>
      <c r="J9" s="54">
        <f t="shared" ref="J9:J38" si="3">+IF(I9&gt;$I$7,$I$7,I9)</f>
        <v>0.33333333333333331</v>
      </c>
      <c r="K9" s="54">
        <f t="shared" ref="K9:K38" si="4">+IF(OR(I9&lt;=$I$7,I9=" ")," ",I9-$I$7)</f>
        <v>4.1666666666666741E-2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0.75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0.35416666666666669</v>
      </c>
      <c r="J11" s="60">
        <f t="shared" si="3"/>
        <v>0.33333333333333331</v>
      </c>
      <c r="K11" s="55">
        <f t="shared" si="4"/>
        <v>2.083333333333337E-2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0.73958333333333337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0.34375000000000006</v>
      </c>
      <c r="J18" s="60">
        <f t="shared" si="3"/>
        <v>0.33333333333333331</v>
      </c>
      <c r="K18" s="55">
        <f t="shared" si="4"/>
        <v>1.0416666666666741E-2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0.79166666666666663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0.39583333333333331</v>
      </c>
      <c r="J23" s="60">
        <f t="shared" si="3"/>
        <v>0.33333333333333331</v>
      </c>
      <c r="K23" s="55">
        <f t="shared" si="4"/>
        <v>6.25E-2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0.72916666666666663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0.33333333333333331</v>
      </c>
      <c r="J37" s="60">
        <f t="shared" si="3"/>
        <v>0.33333333333333331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2.8125000000000004</v>
      </c>
      <c r="J40" s="43">
        <f>+SUM(J9:J39)</f>
        <v>2.6666666666666665</v>
      </c>
      <c r="K40" s="43">
        <f>+SUM(K9:K39)</f>
        <v>0.14583333333333359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59" priority="1" operator="containsText" text="土">
      <formula>NOT(ISERROR(SEARCH("土",B9)))</formula>
    </cfRule>
    <cfRule type="containsText" dxfId="15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180</v>
      </c>
      <c r="E4" s="71"/>
      <c r="F4" s="71"/>
      <c r="G4" s="71"/>
      <c r="H4" t="s">
        <v>6</v>
      </c>
      <c r="I4">
        <v>70006205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0.76041666666666663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0.36458333333333331</v>
      </c>
      <c r="J13" s="60">
        <f t="shared" si="3"/>
        <v>0.33333333333333331</v>
      </c>
      <c r="K13" s="55">
        <f t="shared" si="4"/>
        <v>3.125E-2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0.79166666666666663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0.39583333333333331</v>
      </c>
      <c r="J21" s="60">
        <f t="shared" si="3"/>
        <v>0.33333333333333331</v>
      </c>
      <c r="K21" s="55">
        <f t="shared" si="4"/>
        <v>6.25E-2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0.78125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0.38541666666666669</v>
      </c>
      <c r="J24" s="60">
        <f t="shared" si="3"/>
        <v>0.33333333333333331</v>
      </c>
      <c r="K24" s="55">
        <f t="shared" si="4"/>
        <v>5.208333333333337E-2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0.75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0.35416666666666669</v>
      </c>
      <c r="J27" s="60">
        <f t="shared" si="3"/>
        <v>0.33333333333333331</v>
      </c>
      <c r="K27" s="55">
        <f t="shared" si="4"/>
        <v>2.083333333333337E-2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0.72916666666666663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0.33333333333333331</v>
      </c>
      <c r="J32" s="60">
        <f t="shared" si="3"/>
        <v>0.33333333333333331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0.73958333333333337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0.34375000000000006</v>
      </c>
      <c r="J34" s="60">
        <f t="shared" si="3"/>
        <v>0.33333333333333331</v>
      </c>
      <c r="K34" s="55">
        <f t="shared" si="4"/>
        <v>1.0416666666666741E-2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2.90625</v>
      </c>
      <c r="J40" s="43">
        <f>+SUM(J9:J39)</f>
        <v>2.6666666666666665</v>
      </c>
      <c r="K40" s="43">
        <f>+SUM(K9:K39)</f>
        <v>0.23958333333333359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57" priority="1" operator="containsText" text="土">
      <formula>NOT(ISERROR(SEARCH("土",B9)))</formula>
    </cfRule>
    <cfRule type="containsText" dxfId="15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181</v>
      </c>
      <c r="E4" s="71"/>
      <c r="F4" s="71"/>
      <c r="G4" s="71"/>
      <c r="H4" t="s">
        <v>6</v>
      </c>
      <c r="I4">
        <v>70006201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0.76041666666666663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0.36458333333333331</v>
      </c>
      <c r="J25" s="60">
        <f t="shared" si="3"/>
        <v>0.33333333333333331</v>
      </c>
      <c r="K25" s="55">
        <f t="shared" si="4"/>
        <v>3.125E-2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0.75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0.35416666666666669</v>
      </c>
      <c r="J32" s="60">
        <f t="shared" si="3"/>
        <v>0.33333333333333331</v>
      </c>
      <c r="K32" s="55">
        <f t="shared" si="4"/>
        <v>2.083333333333337E-2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0.76041666666666663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0.36458333333333331</v>
      </c>
      <c r="J35" s="60">
        <f t="shared" si="3"/>
        <v>0.33333333333333331</v>
      </c>
      <c r="K35" s="55">
        <f t="shared" si="4"/>
        <v>3.125E-2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0.20833333333333315</v>
      </c>
      <c r="I40" s="43">
        <f>+SUM(I9:I39)</f>
        <v>1.8333333333333335</v>
      </c>
      <c r="J40" s="43">
        <f>+SUM(J9:J39)</f>
        <v>1.6666666666666665</v>
      </c>
      <c r="K40" s="43">
        <f>+SUM(K9:K39)</f>
        <v>0.16666666666666685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55" priority="1" operator="containsText" text="土">
      <formula>NOT(ISERROR(SEARCH("土",B9)))</formula>
    </cfRule>
    <cfRule type="containsText" dxfId="15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theme="0" tint="-4.9989318521683403E-2"/>
  </sheetPr>
  <dimension ref="A2:X41"/>
  <sheetViews>
    <sheetView zoomScale="70" zoomScaleNormal="70" workbookViewId="0">
      <pane xSplit="2" ySplit="8" topLeftCell="C1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182</v>
      </c>
      <c r="E4" s="71"/>
      <c r="F4" s="71"/>
      <c r="G4" s="71"/>
      <c r="H4" t="s">
        <v>6</v>
      </c>
      <c r="I4">
        <v>70006212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0.76041666666666663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0.36458333333333331</v>
      </c>
      <c r="J16" s="60">
        <f t="shared" si="3"/>
        <v>0.33333333333333331</v>
      </c>
      <c r="K16" s="55">
        <f t="shared" si="4"/>
        <v>3.125E-2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0.79166666666666663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0.39583333333333331</v>
      </c>
      <c r="J30" s="60">
        <f t="shared" si="3"/>
        <v>0.33333333333333331</v>
      </c>
      <c r="K30" s="55">
        <f t="shared" si="4"/>
        <v>6.25E-2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3.354166666666667</v>
      </c>
      <c r="J40" s="43">
        <f>+SUM(J9:J39)</f>
        <v>3</v>
      </c>
      <c r="K40" s="43">
        <f>+SUM(K9:K39)</f>
        <v>0.35416666666666674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53" priority="1" operator="containsText" text="土">
      <formula>NOT(ISERROR(SEARCH("土",B9)))</formula>
    </cfRule>
    <cfRule type="containsText" dxfId="15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183</v>
      </c>
      <c r="E4" s="71"/>
      <c r="F4" s="71"/>
      <c r="G4" s="71"/>
      <c r="H4" t="s">
        <v>6</v>
      </c>
      <c r="I4">
        <v>70006253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0.72916666666666663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0.33333333333333331</v>
      </c>
      <c r="J12" s="60">
        <f t="shared" si="3"/>
        <v>0.33333333333333331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0.72916666666666663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0.33333333333333331</v>
      </c>
      <c r="J19" s="60">
        <f t="shared" si="3"/>
        <v>0.33333333333333331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0.76041666666666663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0.36458333333333331</v>
      </c>
      <c r="J22" s="60">
        <f t="shared" si="3"/>
        <v>0.33333333333333331</v>
      </c>
      <c r="K22" s="55">
        <f t="shared" si="4"/>
        <v>3.125E-2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0.77083333333333337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0.37500000000000006</v>
      </c>
      <c r="J26" s="60">
        <f t="shared" si="3"/>
        <v>0.33333333333333331</v>
      </c>
      <c r="K26" s="55">
        <f t="shared" si="4"/>
        <v>4.1666666666666741E-2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0.76041666666666663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0.36458333333333331</v>
      </c>
      <c r="J29" s="60">
        <f t="shared" si="3"/>
        <v>0.33333333333333331</v>
      </c>
      <c r="K29" s="55">
        <f t="shared" si="4"/>
        <v>3.125E-2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0.73958333333333337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0.34375000000000006</v>
      </c>
      <c r="J36" s="60">
        <f t="shared" si="3"/>
        <v>0.33333333333333331</v>
      </c>
      <c r="K36" s="55">
        <f t="shared" si="4"/>
        <v>1.0416666666666741E-2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0.24999999999999978</v>
      </c>
      <c r="I40" s="43">
        <f>+SUM(I9:I39)</f>
        <v>2.1145833333333335</v>
      </c>
      <c r="J40" s="43">
        <f>+SUM(J9:J39)</f>
        <v>1.9999999999999998</v>
      </c>
      <c r="K40" s="43">
        <f>+SUM(K9:K39)</f>
        <v>0.11458333333333348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51" priority="1" operator="containsText" text="土">
      <formula>NOT(ISERROR(SEARCH("土",B9)))</formula>
    </cfRule>
    <cfRule type="containsText" dxfId="15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tabColor theme="0" tint="-4.9989318521683403E-2"/>
  </sheetPr>
  <dimension ref="A2:X41"/>
  <sheetViews>
    <sheetView zoomScale="70" zoomScaleNormal="70" workbookViewId="0">
      <pane xSplit="2" ySplit="8" topLeftCell="C16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184</v>
      </c>
      <c r="E4" s="71"/>
      <c r="F4" s="71"/>
      <c r="G4" s="71"/>
      <c r="H4" t="s">
        <v>6</v>
      </c>
      <c r="I4">
        <v>70006308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0.75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0.35416666666666669</v>
      </c>
      <c r="J12" s="60">
        <f t="shared" si="3"/>
        <v>0.33333333333333331</v>
      </c>
      <c r="K12" s="55">
        <f t="shared" si="4"/>
        <v>2.083333333333337E-2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0.75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0.35416666666666669</v>
      </c>
      <c r="J13" s="60">
        <f t="shared" si="3"/>
        <v>0.33333333333333331</v>
      </c>
      <c r="K13" s="55">
        <f t="shared" si="4"/>
        <v>2.083333333333337E-2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0.77083333333333337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0.37500000000000006</v>
      </c>
      <c r="J18" s="60">
        <f t="shared" si="3"/>
        <v>0.33333333333333331</v>
      </c>
      <c r="K18" s="55">
        <f t="shared" si="4"/>
        <v>4.1666666666666741E-2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0.8125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0.41666666666666669</v>
      </c>
      <c r="J19" s="60">
        <f t="shared" si="3"/>
        <v>0.33333333333333331</v>
      </c>
      <c r="K19" s="55">
        <f t="shared" si="4"/>
        <v>8.333333333333337E-2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0.75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0.35416666666666669</v>
      </c>
      <c r="J24" s="60">
        <f t="shared" si="3"/>
        <v>0.33333333333333331</v>
      </c>
      <c r="K24" s="55">
        <f t="shared" si="4"/>
        <v>2.083333333333337E-2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0.79166666666666663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0.39583333333333331</v>
      </c>
      <c r="J26" s="60">
        <f t="shared" si="3"/>
        <v>0.33333333333333331</v>
      </c>
      <c r="K26" s="55">
        <f t="shared" si="4"/>
        <v>6.25E-2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0.75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0.35416666666666669</v>
      </c>
      <c r="J27" s="60">
        <f t="shared" si="3"/>
        <v>0.33333333333333331</v>
      </c>
      <c r="K27" s="55">
        <f t="shared" si="4"/>
        <v>2.083333333333337E-2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0.76041666666666663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0.36458333333333331</v>
      </c>
      <c r="J28" s="60">
        <f t="shared" si="3"/>
        <v>0.33333333333333331</v>
      </c>
      <c r="K28" s="55">
        <f t="shared" si="4"/>
        <v>3.125E-2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0.73958333333333337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0.34375000000000006</v>
      </c>
      <c r="J31" s="60">
        <f t="shared" si="3"/>
        <v>0.33333333333333331</v>
      </c>
      <c r="K31" s="55">
        <f t="shared" si="4"/>
        <v>1.0416666666666741E-2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0.76041666666666663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0.36458333333333331</v>
      </c>
      <c r="J32" s="60">
        <f t="shared" si="3"/>
        <v>0.33333333333333331</v>
      </c>
      <c r="K32" s="55">
        <f t="shared" si="4"/>
        <v>3.125E-2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0.76041666666666663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0.36458333333333331</v>
      </c>
      <c r="J35" s="60">
        <f t="shared" si="3"/>
        <v>0.33333333333333331</v>
      </c>
      <c r="K35" s="55">
        <f t="shared" si="4"/>
        <v>3.125E-2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0.87499999999999922</v>
      </c>
      <c r="I40" s="43">
        <f>+SUM(I9:I39)</f>
        <v>7.6979166666666652</v>
      </c>
      <c r="J40" s="43">
        <f>+SUM(J9:J39)</f>
        <v>6.9999999999999973</v>
      </c>
      <c r="K40" s="43">
        <f>+SUM(K9:K39)</f>
        <v>0.6979166666666673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49" priority="1" operator="containsText" text="土">
      <formula>NOT(ISERROR(SEARCH("土",B9)))</formula>
    </cfRule>
    <cfRule type="containsText" dxfId="14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185</v>
      </c>
      <c r="E4" s="71"/>
      <c r="F4" s="71"/>
      <c r="G4" s="71"/>
      <c r="H4" t="s">
        <v>6</v>
      </c>
      <c r="I4">
        <v>70006307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47" priority="1" operator="containsText" text="土">
      <formula>NOT(ISERROR(SEARCH("土",B9)))</formula>
    </cfRule>
    <cfRule type="containsText" dxfId="14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186</v>
      </c>
      <c r="E4" s="71"/>
      <c r="F4" s="71"/>
      <c r="G4" s="71"/>
      <c r="H4" t="s">
        <v>6</v>
      </c>
      <c r="I4">
        <v>70006369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45" priority="1" operator="containsText" text="土">
      <formula>NOT(ISERROR(SEARCH("土",B9)))</formula>
    </cfRule>
    <cfRule type="containsText" dxfId="14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187</v>
      </c>
      <c r="E4" s="71"/>
      <c r="F4" s="71"/>
      <c r="G4" s="71"/>
      <c r="H4" t="s">
        <v>6</v>
      </c>
      <c r="I4">
        <v>70006365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43" priority="1" operator="containsText" text="土">
      <formula>NOT(ISERROR(SEARCH("土",B9)))</formula>
    </cfRule>
    <cfRule type="containsText" dxfId="14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188</v>
      </c>
      <c r="E4" s="71"/>
      <c r="F4" s="71"/>
      <c r="G4" s="71"/>
      <c r="H4" t="s">
        <v>6</v>
      </c>
      <c r="I4">
        <v>70006364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41" priority="1" operator="containsText" text="土">
      <formula>NOT(ISERROR(SEARCH("土",B9)))</formula>
    </cfRule>
    <cfRule type="containsText" dxfId="14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189</v>
      </c>
      <c r="E4" s="71"/>
      <c r="F4" s="71"/>
      <c r="G4" s="71"/>
      <c r="H4" t="s">
        <v>6</v>
      </c>
      <c r="I4">
        <v>70006368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39" priority="1" operator="containsText" text="土">
      <formula>NOT(ISERROR(SEARCH("土",B9)))</formula>
    </cfRule>
    <cfRule type="containsText" dxfId="13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190</v>
      </c>
      <c r="E4" s="71"/>
      <c r="F4" s="71"/>
      <c r="G4" s="71"/>
      <c r="H4" t="s">
        <v>6</v>
      </c>
      <c r="I4">
        <v>70006367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37" priority="1" operator="containsText" text="土">
      <formula>NOT(ISERROR(SEARCH("土",B9)))</formula>
    </cfRule>
    <cfRule type="containsText" dxfId="13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191</v>
      </c>
      <c r="E4" s="71"/>
      <c r="F4" s="71"/>
      <c r="G4" s="71"/>
      <c r="H4" t="s">
        <v>6</v>
      </c>
      <c r="I4">
        <v>70006366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35" priority="1" operator="containsText" text="土">
      <formula>NOT(ISERROR(SEARCH("土",B9)))</formula>
    </cfRule>
    <cfRule type="containsText" dxfId="13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tabColor theme="0" tint="-4.9989318521683403E-2"/>
  </sheetPr>
  <dimension ref="A2:X41"/>
  <sheetViews>
    <sheetView zoomScale="70" zoomScaleNormal="70" workbookViewId="0">
      <pane xSplit="2" ySplit="8" topLeftCell="D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192</v>
      </c>
      <c r="E4" s="71"/>
      <c r="F4" s="71"/>
      <c r="G4" s="71"/>
      <c r="H4" t="s">
        <v>6</v>
      </c>
      <c r="I4">
        <v>70006370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33" priority="1" operator="containsText" text="土">
      <formula>NOT(ISERROR(SEARCH("土",B9)))</formula>
    </cfRule>
    <cfRule type="containsText" dxfId="13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tabColor theme="0" tint="-4.9989318521683403E-2"/>
  </sheetPr>
  <dimension ref="A2:X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193</v>
      </c>
      <c r="E4" s="71"/>
      <c r="F4" s="71"/>
      <c r="G4" s="71"/>
      <c r="H4" t="s">
        <v>6</v>
      </c>
      <c r="I4">
        <v>70005632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31" priority="1" operator="containsText" text="土">
      <formula>NOT(ISERROR(SEARCH("土",B9)))</formula>
    </cfRule>
    <cfRule type="containsText" dxfId="13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tabColor theme="0" tint="-4.9989318521683403E-2"/>
  </sheetPr>
  <dimension ref="A2:X41"/>
  <sheetViews>
    <sheetView zoomScale="70" zoomScaleNormal="70" workbookViewId="0">
      <pane xSplit="2" ySplit="8" topLeftCell="C16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194</v>
      </c>
      <c r="E4" s="71"/>
      <c r="F4" s="71"/>
      <c r="G4" s="71"/>
      <c r="H4" t="s">
        <v>6</v>
      </c>
      <c r="I4">
        <v>70005276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29" priority="1" operator="containsText" text="土">
      <formula>NOT(ISERROR(SEARCH("土",B9)))</formula>
    </cfRule>
    <cfRule type="containsText" dxfId="12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tabColor theme="0" tint="-4.9989318521683403E-2"/>
  </sheetPr>
  <dimension ref="A2:X41"/>
  <sheetViews>
    <sheetView zoomScale="70" zoomScaleNormal="70" workbookViewId="0">
      <pane xSplit="2" ySplit="8" topLeftCell="C16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195</v>
      </c>
      <c r="E4" s="71"/>
      <c r="F4" s="71"/>
      <c r="G4" s="71"/>
      <c r="H4" t="s">
        <v>6</v>
      </c>
      <c r="I4">
        <v>70006066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27" priority="1" operator="containsText" text="土">
      <formula>NOT(ISERROR(SEARCH("土",B9)))</formula>
    </cfRule>
    <cfRule type="containsText" dxfId="12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tabColor theme="0" tint="-4.9989318521683403E-2"/>
  </sheetPr>
  <dimension ref="A2:X41"/>
  <sheetViews>
    <sheetView zoomScale="70" zoomScaleNormal="70" workbookViewId="0">
      <pane xSplit="2" ySplit="8" topLeftCell="C16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196</v>
      </c>
      <c r="E4" s="71"/>
      <c r="F4" s="71"/>
      <c r="G4" s="71"/>
      <c r="H4" t="s">
        <v>6</v>
      </c>
      <c r="I4">
        <v>70006021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25" priority="1" operator="containsText" text="土">
      <formula>NOT(ISERROR(SEARCH("土",B9)))</formula>
    </cfRule>
    <cfRule type="containsText" dxfId="12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tabColor theme="0" tint="-4.9989318521683403E-2"/>
  </sheetPr>
  <dimension ref="A2:X41"/>
  <sheetViews>
    <sheetView zoomScale="70" zoomScaleNormal="70" workbookViewId="0">
      <pane xSplit="2" ySplit="8" topLeftCell="C16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197</v>
      </c>
      <c r="E4" s="71"/>
      <c r="F4" s="71"/>
      <c r="G4" s="71"/>
      <c r="H4" t="s">
        <v>6</v>
      </c>
      <c r="I4">
        <v>70006372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23" priority="1" operator="containsText" text="土">
      <formula>NOT(ISERROR(SEARCH("土",B9)))</formula>
    </cfRule>
    <cfRule type="containsText" dxfId="12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198</v>
      </c>
      <c r="E4" s="71"/>
      <c r="F4" s="71"/>
      <c r="G4" s="71"/>
      <c r="H4" t="s">
        <v>6</v>
      </c>
      <c r="I4">
        <v>70006374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21" priority="1" operator="containsText" text="土">
      <formula>NOT(ISERROR(SEARCH("土",B9)))</formula>
    </cfRule>
    <cfRule type="containsText" dxfId="12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tabColor theme="0" tint="-4.9989318521683403E-2"/>
  </sheetPr>
  <dimension ref="A2:X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199</v>
      </c>
      <c r="E4" s="71"/>
      <c r="F4" s="71"/>
      <c r="G4" s="71"/>
      <c r="H4" t="s">
        <v>6</v>
      </c>
      <c r="I4">
        <v>70006375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19" priority="1" operator="containsText" text="土">
      <formula>NOT(ISERROR(SEARCH("土",B9)))</formula>
    </cfRule>
    <cfRule type="containsText" dxfId="11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200</v>
      </c>
      <c r="E4" s="71"/>
      <c r="F4" s="71"/>
      <c r="G4" s="71"/>
      <c r="H4" t="s">
        <v>6</v>
      </c>
      <c r="I4">
        <v>70006371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17" priority="1" operator="containsText" text="土">
      <formula>NOT(ISERROR(SEARCH("土",B9)))</formula>
    </cfRule>
    <cfRule type="containsText" dxfId="11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tabColor theme="0" tint="-4.9989318521683403E-2"/>
  </sheetPr>
  <dimension ref="A2:X41"/>
  <sheetViews>
    <sheetView zoomScale="70" zoomScaleNormal="70" workbookViewId="0">
      <pane xSplit="2" ySplit="8" topLeftCell="C25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201</v>
      </c>
      <c r="E4" s="71"/>
      <c r="F4" s="71"/>
      <c r="G4" s="71"/>
      <c r="H4" t="s">
        <v>6</v>
      </c>
      <c r="I4">
        <v>70006373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15" priority="1" operator="containsText" text="土">
      <formula>NOT(ISERROR(SEARCH("土",B9)))</formula>
    </cfRule>
    <cfRule type="containsText" dxfId="11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tabColor theme="0" tint="-4.9989318521683403E-2"/>
  </sheetPr>
  <dimension ref="A2:X41"/>
  <sheetViews>
    <sheetView zoomScale="70" zoomScaleNormal="70" workbookViewId="0">
      <pane xSplit="2" ySplit="8" topLeftCell="D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202</v>
      </c>
      <c r="E4" s="71"/>
      <c r="F4" s="71"/>
      <c r="G4" s="71"/>
      <c r="H4" t="s">
        <v>6</v>
      </c>
      <c r="I4">
        <v>70006333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13" priority="1" operator="containsText" text="土">
      <formula>NOT(ISERROR(SEARCH("土",B9)))</formula>
    </cfRule>
    <cfRule type="containsText" dxfId="11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tabColor theme="0" tint="-4.9989318521683403E-2"/>
  </sheetPr>
  <dimension ref="A2:X41"/>
  <sheetViews>
    <sheetView zoomScale="70" zoomScaleNormal="70" workbookViewId="0">
      <pane xSplit="2" ySplit="8" topLeftCell="C11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203</v>
      </c>
      <c r="E4" s="71"/>
      <c r="F4" s="71"/>
      <c r="G4" s="71"/>
      <c r="H4" t="s">
        <v>6</v>
      </c>
      <c r="I4">
        <v>70006076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11" priority="1" operator="containsText" text="土">
      <formula>NOT(ISERROR(SEARCH("土",B9)))</formula>
    </cfRule>
    <cfRule type="containsText" dxfId="11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204</v>
      </c>
      <c r="E4" s="71"/>
      <c r="F4" s="71"/>
      <c r="G4" s="71"/>
      <c r="H4" t="s">
        <v>6</v>
      </c>
      <c r="I4">
        <v>70006341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09" priority="1" operator="containsText" text="土">
      <formula>NOT(ISERROR(SEARCH("土",B9)))</formula>
    </cfRule>
    <cfRule type="containsText" dxfId="10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205</v>
      </c>
      <c r="E4" s="71"/>
      <c r="F4" s="71"/>
      <c r="G4" s="71"/>
      <c r="H4" t="s">
        <v>6</v>
      </c>
      <c r="I4">
        <v>70006340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07" priority="1" operator="containsText" text="土">
      <formula>NOT(ISERROR(SEARCH("土",B9)))</formula>
    </cfRule>
    <cfRule type="containsText" dxfId="10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tabColor theme="0" tint="-4.9989318521683403E-2"/>
  </sheetPr>
  <dimension ref="A2:X41"/>
  <sheetViews>
    <sheetView zoomScale="70" zoomScaleNormal="70" workbookViewId="0">
      <pane xSplit="2" ySplit="8" topLeftCell="D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206</v>
      </c>
      <c r="E4" s="71"/>
      <c r="F4" s="71"/>
      <c r="G4" s="71"/>
      <c r="H4" t="s">
        <v>6</v>
      </c>
      <c r="I4">
        <v>70006338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05" priority="1" operator="containsText" text="土">
      <formula>NOT(ISERROR(SEARCH("土",B9)))</formula>
    </cfRule>
    <cfRule type="containsText" dxfId="10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207</v>
      </c>
      <c r="E4" s="71"/>
      <c r="F4" s="71"/>
      <c r="G4" s="71"/>
      <c r="H4" t="s">
        <v>6</v>
      </c>
      <c r="I4">
        <v>70006069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03" priority="1" operator="containsText" text="土">
      <formula>NOT(ISERROR(SEARCH("土",B9)))</formula>
    </cfRule>
    <cfRule type="containsText" dxfId="10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208</v>
      </c>
      <c r="E4" s="71"/>
      <c r="F4" s="71"/>
      <c r="G4" s="71"/>
      <c r="H4" t="s">
        <v>6</v>
      </c>
      <c r="I4">
        <v>70006057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101" priority="1" operator="containsText" text="土">
      <formula>NOT(ISERROR(SEARCH("土",B9)))</formula>
    </cfRule>
    <cfRule type="containsText" dxfId="10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209</v>
      </c>
      <c r="E4" s="71"/>
      <c r="F4" s="71"/>
      <c r="G4" s="71"/>
      <c r="H4" t="s">
        <v>6</v>
      </c>
      <c r="I4">
        <v>70006422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99" priority="1" operator="containsText" text="土">
      <formula>NOT(ISERROR(SEARCH("土",B9)))</formula>
    </cfRule>
    <cfRule type="containsText" dxfId="9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210</v>
      </c>
      <c r="E4" s="71"/>
      <c r="F4" s="71"/>
      <c r="G4" s="71"/>
      <c r="H4" t="s">
        <v>6</v>
      </c>
      <c r="I4">
        <v>70006344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97" priority="1" operator="containsText" text="土">
      <formula>NOT(ISERROR(SEARCH("土",B9)))</formula>
    </cfRule>
    <cfRule type="containsText" dxfId="9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211</v>
      </c>
      <c r="E4" s="71"/>
      <c r="F4" s="71"/>
      <c r="G4" s="71"/>
      <c r="H4" t="s">
        <v>6</v>
      </c>
      <c r="I4">
        <v>70006415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0.38541666666666669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5.208333333333337E-2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0.72916666666666663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0.72916666666666663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0.33333333333333331</v>
      </c>
      <c r="J16" s="60">
        <f t="shared" si="3"/>
        <v>0.33333333333333331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0.8125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0.41666666666666669</v>
      </c>
      <c r="J19" s="60">
        <f t="shared" si="3"/>
        <v>0.33333333333333331</v>
      </c>
      <c r="K19" s="55">
        <f t="shared" si="4"/>
        <v>8.333333333333337E-2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0.78125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0.38541666666666669</v>
      </c>
      <c r="J20" s="60">
        <f t="shared" si="3"/>
        <v>0.33333333333333331</v>
      </c>
      <c r="K20" s="55">
        <f t="shared" si="4"/>
        <v>5.208333333333337E-2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0.77083333333333337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0.37500000000000006</v>
      </c>
      <c r="J23" s="60">
        <f t="shared" si="3"/>
        <v>0.33333333333333331</v>
      </c>
      <c r="K23" s="55">
        <f t="shared" si="4"/>
        <v>4.1666666666666741E-2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0.78125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0.38541666666666669</v>
      </c>
      <c r="J26" s="60">
        <f t="shared" si="3"/>
        <v>0.33333333333333331</v>
      </c>
      <c r="K26" s="55">
        <f t="shared" si="4"/>
        <v>5.208333333333337E-2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0.76041666666666663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0.36458333333333331</v>
      </c>
      <c r="J27" s="60">
        <f t="shared" si="3"/>
        <v>0.33333333333333331</v>
      </c>
      <c r="K27" s="55">
        <f t="shared" si="4"/>
        <v>3.125E-2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0.80208333333333337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0.40625000000000006</v>
      </c>
      <c r="J29" s="60">
        <f t="shared" si="3"/>
        <v>0.33333333333333331</v>
      </c>
      <c r="K29" s="55">
        <f t="shared" si="4"/>
        <v>7.2916666666666741E-2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0.80208333333333337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0.40625000000000006</v>
      </c>
      <c r="J30" s="60">
        <f t="shared" si="3"/>
        <v>0.33333333333333331</v>
      </c>
      <c r="K30" s="55">
        <f t="shared" si="4"/>
        <v>7.2916666666666741E-2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0.75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0.35416666666666669</v>
      </c>
      <c r="J34" s="60">
        <f t="shared" si="3"/>
        <v>0.33333333333333331</v>
      </c>
      <c r="K34" s="55">
        <f t="shared" si="4"/>
        <v>2.083333333333337E-2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0.80208333333333337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0.40625000000000006</v>
      </c>
      <c r="J36" s="60">
        <f t="shared" si="3"/>
        <v>0.33333333333333331</v>
      </c>
      <c r="K36" s="55">
        <f t="shared" si="4"/>
        <v>7.2916666666666741E-2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0.77083333333333337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0.37500000000000006</v>
      </c>
      <c r="J37" s="60">
        <f t="shared" si="3"/>
        <v>0.33333333333333331</v>
      </c>
      <c r="K37" s="55">
        <f t="shared" si="4"/>
        <v>4.1666666666666741E-2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0.91666666666666585</v>
      </c>
      <c r="I40" s="43">
        <f>+SUM(I9:I39)</f>
        <v>8.2708333333333339</v>
      </c>
      <c r="J40" s="43">
        <f>+SUM(J9:J39)</f>
        <v>7.3333333333333304</v>
      </c>
      <c r="K40" s="43">
        <f>+SUM(K9:K39)</f>
        <v>0.93750000000000089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95" priority="1" operator="containsText" text="土">
      <formula>NOT(ISERROR(SEARCH("土",B9)))</formula>
    </cfRule>
    <cfRule type="containsText" dxfId="9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tabColor theme="0" tint="-4.9989318521683403E-2"/>
  </sheetPr>
  <dimension ref="A2:X41"/>
  <sheetViews>
    <sheetView zoomScale="70" zoomScaleNormal="70" workbookViewId="0">
      <pane xSplit="2" ySplit="8" topLeftCell="C17" activePane="bottomRight" state="frozen"/>
      <selection activeCell="O9" sqref="O9"/>
      <selection pane="topRight" activeCell="O9" sqref="O9"/>
      <selection pane="bottomLeft" activeCell="O9" sqref="O9"/>
      <selection pane="bottomRight" activeCell="I32" sqref="I32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212</v>
      </c>
      <c r="E4" s="71"/>
      <c r="F4" s="71"/>
      <c r="G4" s="71"/>
      <c r="H4" t="s">
        <v>6</v>
      </c>
      <c r="I4">
        <v>70006416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0.78125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0.38541666666666669</v>
      </c>
      <c r="J9" s="54">
        <f t="shared" ref="J9:J38" si="3">+IF(I9&gt;$I$7,$I$7,I9)</f>
        <v>0.33333333333333331</v>
      </c>
      <c r="K9" s="54">
        <f t="shared" ref="K9:K38" si="4">+IF(OR(I9&lt;=$I$7,I9=" ")," ",I9-$I$7)</f>
        <v>5.208333333333337E-2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0.75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0.35416666666666669</v>
      </c>
      <c r="J12" s="60">
        <f t="shared" si="3"/>
        <v>0.33333333333333331</v>
      </c>
      <c r="K12" s="55">
        <f t="shared" si="4"/>
        <v>2.083333333333337E-2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0.72916666666666663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0.72916666666666663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0.33333333333333331</v>
      </c>
      <c r="J16" s="60">
        <f t="shared" si="3"/>
        <v>0.33333333333333331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0.77083333333333337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0.37500000000000006</v>
      </c>
      <c r="J19" s="60">
        <f t="shared" si="3"/>
        <v>0.33333333333333331</v>
      </c>
      <c r="K19" s="55">
        <f t="shared" si="4"/>
        <v>4.1666666666666741E-2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0.76041666666666663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0.36458333333333331</v>
      </c>
      <c r="J20" s="60">
        <f t="shared" si="3"/>
        <v>0.33333333333333331</v>
      </c>
      <c r="K20" s="55">
        <f t="shared" si="4"/>
        <v>3.125E-2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0.72916666666666663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0.33333333333333331</v>
      </c>
      <c r="J21" s="60">
        <f t="shared" si="3"/>
        <v>0.33333333333333331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0.72916666666666663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0.33333333333333331</v>
      </c>
      <c r="J23" s="60">
        <f t="shared" si="3"/>
        <v>0.33333333333333331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0.78125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0.38541666666666669</v>
      </c>
      <c r="J26" s="60">
        <f t="shared" si="3"/>
        <v>0.33333333333333331</v>
      </c>
      <c r="K26" s="55">
        <f t="shared" si="4"/>
        <v>5.208333333333337E-2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0.76041666666666663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0.36458333333333331</v>
      </c>
      <c r="J27" s="60">
        <f t="shared" si="3"/>
        <v>0.33333333333333331</v>
      </c>
      <c r="K27" s="55">
        <f t="shared" si="4"/>
        <v>3.125E-2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0.75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0.35416666666666669</v>
      </c>
      <c r="J29" s="60">
        <f t="shared" si="3"/>
        <v>0.33333333333333331</v>
      </c>
      <c r="K29" s="55">
        <f t="shared" si="4"/>
        <v>2.083333333333337E-2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0.75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0.35416666666666669</v>
      </c>
      <c r="J34" s="60">
        <f t="shared" si="3"/>
        <v>0.33333333333333331</v>
      </c>
      <c r="K34" s="55">
        <f t="shared" si="4"/>
        <v>2.083333333333337E-2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0.72916666666666663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0.33333333333333331</v>
      </c>
      <c r="J36" s="60">
        <f t="shared" si="3"/>
        <v>0.33333333333333331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0.83333333333333259</v>
      </c>
      <c r="I40" s="43">
        <f>+SUM(I9:I39)</f>
        <v>7.2187500000000009</v>
      </c>
      <c r="J40" s="43">
        <f>+SUM(J9:J39)</f>
        <v>6.6666666666666643</v>
      </c>
      <c r="K40" s="43">
        <f>+SUM(K9:K39)</f>
        <v>0.55208333333333381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93" priority="1" operator="containsText" text="土">
      <formula>NOT(ISERROR(SEARCH("土",B9)))</formula>
    </cfRule>
    <cfRule type="containsText" dxfId="9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tabColor theme="0" tint="-4.9989318521683403E-2"/>
  </sheetPr>
  <dimension ref="A2:X41"/>
  <sheetViews>
    <sheetView zoomScale="70" zoomScaleNormal="70" workbookViewId="0">
      <pane xSplit="2" ySplit="8" topLeftCell="D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213</v>
      </c>
      <c r="E4" s="71"/>
      <c r="F4" s="71"/>
      <c r="G4" s="71"/>
      <c r="H4" t="s">
        <v>6</v>
      </c>
      <c r="I4">
        <v>70006423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91" priority="1" operator="containsText" text="土">
      <formula>NOT(ISERROR(SEARCH("土",B9)))</formula>
    </cfRule>
    <cfRule type="containsText" dxfId="9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214</v>
      </c>
      <c r="E4" s="71"/>
      <c r="F4" s="71"/>
      <c r="G4" s="71"/>
      <c r="H4" t="s">
        <v>6</v>
      </c>
      <c r="I4">
        <v>70006548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0.76041666666666663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0.36458333333333331</v>
      </c>
      <c r="J16" s="60">
        <f t="shared" si="3"/>
        <v>0.33333333333333331</v>
      </c>
      <c r="K16" s="55">
        <f t="shared" si="4"/>
        <v>3.125E-2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0.79166666666666663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0.39583333333333331</v>
      </c>
      <c r="J23" s="60">
        <f t="shared" si="3"/>
        <v>0.33333333333333331</v>
      </c>
      <c r="K23" s="55">
        <f t="shared" si="4"/>
        <v>6.25E-2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0.80208333333333337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0.40625000000000006</v>
      </c>
      <c r="J29" s="60">
        <f t="shared" si="3"/>
        <v>0.33333333333333331</v>
      </c>
      <c r="K29" s="55">
        <f t="shared" si="4"/>
        <v>7.2916666666666741E-2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0.79166666666666663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0.39583333333333331</v>
      </c>
      <c r="J30" s="60">
        <f t="shared" si="3"/>
        <v>0.33333333333333331</v>
      </c>
      <c r="K30" s="55">
        <f t="shared" si="4"/>
        <v>6.25E-2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0.79166666666666663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0.39583333333333331</v>
      </c>
      <c r="J37" s="60">
        <f t="shared" si="3"/>
        <v>0.33333333333333331</v>
      </c>
      <c r="K37" s="55">
        <f t="shared" si="4"/>
        <v>6.25E-2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2.7708333333333335</v>
      </c>
      <c r="J40" s="43">
        <f>+SUM(J9:J39)</f>
        <v>2.333333333333333</v>
      </c>
      <c r="K40" s="43">
        <f>+SUM(K9:K39)</f>
        <v>0.43750000000000011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89" priority="1" operator="containsText" text="土">
      <formula>NOT(ISERROR(SEARCH("土",B9)))</formula>
    </cfRule>
    <cfRule type="containsText" dxfId="8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tabColor theme="0" tint="-4.9989318521683403E-2"/>
  </sheetPr>
  <dimension ref="A2:X41"/>
  <sheetViews>
    <sheetView zoomScale="70" zoomScaleNormal="70" workbookViewId="0">
      <pane xSplit="2" ySplit="8" topLeftCell="D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215</v>
      </c>
      <c r="E4" s="71"/>
      <c r="F4" s="71"/>
      <c r="G4" s="71"/>
      <c r="H4" t="s">
        <v>6</v>
      </c>
      <c r="I4">
        <v>70006504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0.75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0.35416666666666669</v>
      </c>
      <c r="J12" s="60">
        <f t="shared" si="3"/>
        <v>0.33333333333333331</v>
      </c>
      <c r="K12" s="55">
        <f t="shared" si="4"/>
        <v>2.083333333333337E-2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0.78125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0.38541666666666669</v>
      </c>
      <c r="J26" s="60">
        <f t="shared" si="3"/>
        <v>0.33333333333333331</v>
      </c>
      <c r="K26" s="55">
        <f t="shared" si="4"/>
        <v>5.208333333333337E-2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0.72916666666666663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0.33333333333333331</v>
      </c>
      <c r="J38" s="60">
        <f t="shared" si="3"/>
        <v>0.33333333333333331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2.8125000000000004</v>
      </c>
      <c r="J40" s="43">
        <f>+SUM(J9:J39)</f>
        <v>2.6666666666666665</v>
      </c>
      <c r="K40" s="43">
        <f>+SUM(K9:K39)</f>
        <v>0.14583333333333348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87" priority="1" operator="containsText" text="土">
      <formula>NOT(ISERROR(SEARCH("土",B9)))</formula>
    </cfRule>
    <cfRule type="containsText" dxfId="8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216</v>
      </c>
      <c r="E4" s="71"/>
      <c r="F4" s="71"/>
      <c r="G4" s="71"/>
      <c r="H4" t="s">
        <v>6</v>
      </c>
      <c r="I4">
        <v>70006519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0.76041666666666663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0.36458333333333331</v>
      </c>
      <c r="J24" s="60">
        <f t="shared" si="3"/>
        <v>0.33333333333333331</v>
      </c>
      <c r="K24" s="55">
        <f t="shared" si="4"/>
        <v>3.125E-2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0.78125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0.38541666666666669</v>
      </c>
      <c r="J26" s="60">
        <f t="shared" si="3"/>
        <v>0.33333333333333331</v>
      </c>
      <c r="K26" s="55">
        <f t="shared" si="4"/>
        <v>5.208333333333337E-2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0.79166666666666663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0.39583333333333331</v>
      </c>
      <c r="J33" s="60">
        <f t="shared" si="3"/>
        <v>0.33333333333333331</v>
      </c>
      <c r="K33" s="55">
        <f t="shared" si="4"/>
        <v>6.25E-2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2.916666666666667</v>
      </c>
      <c r="J40" s="43">
        <f>+SUM(J9:J39)</f>
        <v>2.6666666666666665</v>
      </c>
      <c r="K40" s="43">
        <f>+SUM(K9:K39)</f>
        <v>0.25000000000000011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85" priority="1" operator="containsText" text="土">
      <formula>NOT(ISERROR(SEARCH("土",B9)))</formula>
    </cfRule>
    <cfRule type="containsText" dxfId="8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217</v>
      </c>
      <c r="E4" s="71"/>
      <c r="F4" s="71"/>
      <c r="G4" s="71"/>
      <c r="H4" t="s">
        <v>6</v>
      </c>
      <c r="I4">
        <v>70006518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0.76041666666666663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0.36458333333333331</v>
      </c>
      <c r="J18" s="60">
        <f t="shared" si="3"/>
        <v>0.33333333333333331</v>
      </c>
      <c r="K18" s="55">
        <f t="shared" si="4"/>
        <v>3.125E-2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0.78125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0.38541666666666669</v>
      </c>
      <c r="J20" s="60">
        <f t="shared" si="3"/>
        <v>0.33333333333333331</v>
      </c>
      <c r="K20" s="55">
        <f t="shared" si="4"/>
        <v>5.208333333333337E-2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0.77083333333333337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0.37500000000000006</v>
      </c>
      <c r="J34" s="60">
        <f t="shared" si="3"/>
        <v>0.33333333333333331</v>
      </c>
      <c r="K34" s="55">
        <f t="shared" si="4"/>
        <v>4.1666666666666741E-2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0.24999999999999978</v>
      </c>
      <c r="I40" s="43">
        <f>+SUM(I9:I39)</f>
        <v>2.1875000000000004</v>
      </c>
      <c r="J40" s="43">
        <f>+SUM(J9:J39)</f>
        <v>1.9999999999999998</v>
      </c>
      <c r="K40" s="43">
        <f>+SUM(K9:K39)</f>
        <v>0.18750000000000033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83" priority="1" operator="containsText" text="土">
      <formula>NOT(ISERROR(SEARCH("土",B9)))</formula>
    </cfRule>
    <cfRule type="containsText" dxfId="8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218</v>
      </c>
      <c r="E4" s="71"/>
      <c r="F4" s="71"/>
      <c r="G4" s="71"/>
      <c r="H4" t="s">
        <v>6</v>
      </c>
      <c r="I4">
        <v>70006505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0.72916666666666663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0.73958333333333337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0.34375000000000006</v>
      </c>
      <c r="J25" s="60">
        <f t="shared" si="3"/>
        <v>0.33333333333333331</v>
      </c>
      <c r="K25" s="55">
        <f t="shared" si="4"/>
        <v>1.0416666666666741E-2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0.76041666666666663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0.36458333333333331</v>
      </c>
      <c r="J32" s="60">
        <f t="shared" si="3"/>
        <v>0.33333333333333331</v>
      </c>
      <c r="K32" s="55">
        <f t="shared" si="4"/>
        <v>3.125E-2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2.7395833333333339</v>
      </c>
      <c r="J40" s="43">
        <f>+SUM(J9:J39)</f>
        <v>2.6666666666666665</v>
      </c>
      <c r="K40" s="43">
        <f>+SUM(K9:K39)</f>
        <v>7.2916666666666852E-2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81" priority="1" operator="containsText" text="土">
      <formula>NOT(ISERROR(SEARCH("土",B9)))</formula>
    </cfRule>
    <cfRule type="containsText" dxfId="8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219</v>
      </c>
      <c r="E4" s="71"/>
      <c r="F4" s="71"/>
      <c r="G4" s="71"/>
      <c r="H4" t="s">
        <v>6</v>
      </c>
      <c r="I4">
        <v>70006507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0.72916666666666663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0.79166666666666663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0.39583333333333331</v>
      </c>
      <c r="J15" s="60">
        <f t="shared" si="3"/>
        <v>0.33333333333333331</v>
      </c>
      <c r="K15" s="55">
        <f t="shared" si="4"/>
        <v>6.25E-2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0.75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0.35416666666666669</v>
      </c>
      <c r="J20" s="60">
        <f t="shared" si="3"/>
        <v>0.33333333333333331</v>
      </c>
      <c r="K20" s="55">
        <f t="shared" si="4"/>
        <v>2.083333333333337E-2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0.75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0.35416666666666669</v>
      </c>
      <c r="J27" s="60">
        <f t="shared" si="3"/>
        <v>0.33333333333333331</v>
      </c>
      <c r="K27" s="55">
        <f t="shared" si="4"/>
        <v>2.083333333333337E-2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0.72916666666666663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0.33333333333333331</v>
      </c>
      <c r="J28" s="60">
        <f t="shared" si="3"/>
        <v>0.33333333333333331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0.75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0.35416666666666669</v>
      </c>
      <c r="J32" s="60">
        <f t="shared" si="3"/>
        <v>0.33333333333333331</v>
      </c>
      <c r="K32" s="55">
        <f t="shared" si="4"/>
        <v>2.083333333333337E-2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2.833333333333333</v>
      </c>
      <c r="J40" s="43">
        <f>+SUM(J9:J39)</f>
        <v>2.6666666666666665</v>
      </c>
      <c r="K40" s="43">
        <f>+SUM(K9:K39)</f>
        <v>0.16666666666666685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79" priority="1" operator="containsText" text="土">
      <formula>NOT(ISERROR(SEARCH("土",B9)))</formula>
    </cfRule>
    <cfRule type="containsText" dxfId="7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220</v>
      </c>
      <c r="E4" s="71"/>
      <c r="F4" s="71"/>
      <c r="G4" s="71"/>
      <c r="H4" t="s">
        <v>6</v>
      </c>
      <c r="I4">
        <v>70006506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0.77083333333333337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0.37500000000000006</v>
      </c>
      <c r="J9" s="54">
        <f t="shared" ref="J9:J38" si="3">+IF(I9&gt;$I$7,$I$7,I9)</f>
        <v>0.33333333333333331</v>
      </c>
      <c r="K9" s="54">
        <f t="shared" ref="K9:K38" si="4">+IF(OR(I9&lt;=$I$7,I9=" ")," ",I9-$I$7)</f>
        <v>4.1666666666666741E-2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0.75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0.35416666666666669</v>
      </c>
      <c r="J11" s="60">
        <f t="shared" si="3"/>
        <v>0.33333333333333331</v>
      </c>
      <c r="K11" s="55">
        <f t="shared" si="4"/>
        <v>2.083333333333337E-2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0.75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0.35416666666666669</v>
      </c>
      <c r="J12" s="60">
        <f t="shared" si="3"/>
        <v>0.33333333333333331</v>
      </c>
      <c r="K12" s="55">
        <f t="shared" si="4"/>
        <v>2.083333333333337E-2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0.79166666666666663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0.39583333333333331</v>
      </c>
      <c r="J15" s="60">
        <f t="shared" si="3"/>
        <v>0.33333333333333331</v>
      </c>
      <c r="K15" s="55">
        <f t="shared" si="4"/>
        <v>6.25E-2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0.72916666666666663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0.33333333333333331</v>
      </c>
      <c r="J18" s="60">
        <f t="shared" si="3"/>
        <v>0.33333333333333331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0.72916666666666663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0.33333333333333331</v>
      </c>
      <c r="J19" s="60">
        <f t="shared" si="3"/>
        <v>0.33333333333333331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0.75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0.35416666666666669</v>
      </c>
      <c r="J23" s="60">
        <f t="shared" si="3"/>
        <v>0.33333333333333331</v>
      </c>
      <c r="K23" s="55">
        <f t="shared" si="4"/>
        <v>2.083333333333337E-2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0.75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0.35416666666666669</v>
      </c>
      <c r="J25" s="60">
        <f t="shared" si="3"/>
        <v>0.33333333333333331</v>
      </c>
      <c r="K25" s="55">
        <f t="shared" si="4"/>
        <v>2.083333333333337E-2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0.75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0.35416666666666669</v>
      </c>
      <c r="J32" s="60">
        <f t="shared" si="3"/>
        <v>0.33333333333333331</v>
      </c>
      <c r="K32" s="55">
        <f t="shared" si="4"/>
        <v>2.083333333333337E-2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0.75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0.35416666666666669</v>
      </c>
      <c r="J33" s="60">
        <f t="shared" si="3"/>
        <v>0.33333333333333331</v>
      </c>
      <c r="K33" s="55">
        <f t="shared" si="4"/>
        <v>2.083333333333337E-2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0.72916666666666663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0.33333333333333331</v>
      </c>
      <c r="J36" s="60">
        <f t="shared" si="3"/>
        <v>0.33333333333333331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0.83333333333333259</v>
      </c>
      <c r="I40" s="43">
        <f>+SUM(I9:I39)</f>
        <v>7.072916666666667</v>
      </c>
      <c r="J40" s="43">
        <f>+SUM(J9:J39)</f>
        <v>6.6666666666666643</v>
      </c>
      <c r="K40" s="43">
        <f>+SUM(K9:K39)</f>
        <v>0.40625000000000044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77" priority="1" operator="containsText" text="土">
      <formula>NOT(ISERROR(SEARCH("土",B9)))</formula>
    </cfRule>
    <cfRule type="containsText" dxfId="7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221</v>
      </c>
      <c r="E4" s="71"/>
      <c r="F4" s="71"/>
      <c r="G4" s="71"/>
      <c r="H4" t="s">
        <v>6</v>
      </c>
      <c r="I4">
        <v>70006363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0.72916666666666663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0.33333333333333331</v>
      </c>
      <c r="J9" s="54">
        <f t="shared" ref="J9:J38" si="3">+IF(I9&gt;$I$7,$I$7,I9)</f>
        <v>0.33333333333333331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0.75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0.35416666666666669</v>
      </c>
      <c r="J16" s="60">
        <f t="shared" si="3"/>
        <v>0.33333333333333331</v>
      </c>
      <c r="K16" s="55">
        <f t="shared" si="4"/>
        <v>2.083333333333337E-2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0.79166666666666663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0.39583333333333331</v>
      </c>
      <c r="J23" s="60">
        <f t="shared" si="3"/>
        <v>0.33333333333333331</v>
      </c>
      <c r="K23" s="55">
        <f t="shared" si="4"/>
        <v>6.25E-2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0.78125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0.38541666666666669</v>
      </c>
      <c r="J38" s="60">
        <f t="shared" si="3"/>
        <v>0.33333333333333331</v>
      </c>
      <c r="K38" s="55">
        <f t="shared" si="4"/>
        <v>5.208333333333337E-2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2.8333333333333335</v>
      </c>
      <c r="J40" s="43">
        <f>+SUM(J9:J39)</f>
        <v>2.6666666666666665</v>
      </c>
      <c r="K40" s="43">
        <f>+SUM(K9:K39)</f>
        <v>0.16666666666666685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75" priority="1" operator="containsText" text="土">
      <formula>NOT(ISERROR(SEARCH("土",B9)))</formula>
    </cfRule>
    <cfRule type="containsText" dxfId="7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222</v>
      </c>
      <c r="E4" s="71"/>
      <c r="F4" s="71"/>
      <c r="G4" s="71"/>
      <c r="H4" t="s">
        <v>6</v>
      </c>
      <c r="I4">
        <v>70006009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0.75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0.35416666666666669</v>
      </c>
      <c r="J11" s="60">
        <f t="shared" si="3"/>
        <v>0.33333333333333331</v>
      </c>
      <c r="K11" s="55">
        <f t="shared" si="4"/>
        <v>2.083333333333337E-2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0.8125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0.41666666666666669</v>
      </c>
      <c r="J19" s="60">
        <f t="shared" si="3"/>
        <v>0.33333333333333331</v>
      </c>
      <c r="K19" s="55">
        <f t="shared" si="4"/>
        <v>8.333333333333337E-2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0.78125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0.38541666666666669</v>
      </c>
      <c r="J26" s="60">
        <f t="shared" si="3"/>
        <v>0.33333333333333331</v>
      </c>
      <c r="K26" s="55">
        <f t="shared" si="4"/>
        <v>5.208333333333337E-2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0.16666666666666652</v>
      </c>
      <c r="I40" s="43">
        <f>+SUM(I9:I39)</f>
        <v>1.5312500000000002</v>
      </c>
      <c r="J40" s="43">
        <f>+SUM(J9:J39)</f>
        <v>1.3333333333333333</v>
      </c>
      <c r="K40" s="43">
        <f>+SUM(K9:K39)</f>
        <v>0.19791666666666685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73" priority="1" operator="containsText" text="土">
      <formula>NOT(ISERROR(SEARCH("土",B9)))</formula>
    </cfRule>
    <cfRule type="containsText" dxfId="7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223</v>
      </c>
      <c r="E4" s="71"/>
      <c r="F4" s="71"/>
      <c r="G4" s="71"/>
      <c r="H4" t="s">
        <v>6</v>
      </c>
      <c r="I4">
        <v>70006520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0.375</v>
      </c>
      <c r="D29" s="51"/>
      <c r="E29" s="58">
        <v>0.80208333333333337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0.38541666666666674</v>
      </c>
      <c r="J29" s="60">
        <f t="shared" si="3"/>
        <v>0.33333333333333331</v>
      </c>
      <c r="K29" s="55">
        <f t="shared" si="4"/>
        <v>5.2083333333333426E-2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0.83333333333333337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0.43750000000000006</v>
      </c>
      <c r="J36" s="60">
        <f t="shared" si="3"/>
        <v>0.33333333333333331</v>
      </c>
      <c r="K36" s="55">
        <f t="shared" si="4"/>
        <v>0.10416666666666674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3.0833333333333335</v>
      </c>
      <c r="J40" s="43">
        <f>+SUM(J9:J39)</f>
        <v>2.6666666666666665</v>
      </c>
      <c r="K40" s="43">
        <f>+SUM(K9:K39)</f>
        <v>0.41666666666666702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71" priority="1" operator="containsText" text="土">
      <formula>NOT(ISERROR(SEARCH("土",B9)))</formula>
    </cfRule>
    <cfRule type="containsText" dxfId="7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224</v>
      </c>
      <c r="E4" s="71"/>
      <c r="F4" s="71"/>
      <c r="G4" s="71"/>
      <c r="H4" t="s">
        <v>6</v>
      </c>
      <c r="I4">
        <v>70006521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0.8125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0.41666666666666669</v>
      </c>
      <c r="J15" s="60">
        <f t="shared" si="3"/>
        <v>0.33333333333333331</v>
      </c>
      <c r="K15" s="55">
        <f t="shared" si="4"/>
        <v>8.333333333333337E-2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0.8125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0.41666666666666669</v>
      </c>
      <c r="J22" s="60">
        <f t="shared" si="3"/>
        <v>0.33333333333333331</v>
      </c>
      <c r="K22" s="55">
        <f t="shared" si="4"/>
        <v>8.333333333333337E-2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0.78125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0.38541666666666669</v>
      </c>
      <c r="J36" s="60">
        <f t="shared" si="3"/>
        <v>0.33333333333333331</v>
      </c>
      <c r="K36" s="55">
        <f t="shared" si="4"/>
        <v>5.208333333333337E-2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2.6458333333333335</v>
      </c>
      <c r="J40" s="43">
        <f>+SUM(J9:J39)</f>
        <v>2.333333333333333</v>
      </c>
      <c r="K40" s="43">
        <f>+SUM(K9:K39)</f>
        <v>0.31250000000000022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69" priority="1" operator="containsText" text="土">
      <formula>NOT(ISERROR(SEARCH("土",B9)))</formula>
    </cfRule>
    <cfRule type="containsText" dxfId="6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225</v>
      </c>
      <c r="E4" s="71"/>
      <c r="F4" s="71"/>
      <c r="G4" s="71"/>
      <c r="H4" t="s">
        <v>6</v>
      </c>
      <c r="I4">
        <v>70006508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0.71875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0.32291666666666669</v>
      </c>
      <c r="J17" s="60">
        <f t="shared" si="3"/>
        <v>0.32291666666666669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2.8333333333333335</v>
      </c>
      <c r="J40" s="43">
        <f>+SUM(J9:J39)</f>
        <v>2.65625</v>
      </c>
      <c r="K40" s="43">
        <f>+SUM(K9:K39)</f>
        <v>0.17708333333333359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67" priority="1" operator="containsText" text="土">
      <formula>NOT(ISERROR(SEARCH("土",B9)))</formula>
    </cfRule>
    <cfRule type="containsText" dxfId="6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226</v>
      </c>
      <c r="E4" s="71"/>
      <c r="F4" s="71"/>
      <c r="G4" s="71"/>
      <c r="H4" t="s">
        <v>6</v>
      </c>
      <c r="I4">
        <v>70006522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0.75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0.35416666666666669</v>
      </c>
      <c r="J13" s="60">
        <f t="shared" si="3"/>
        <v>0.33333333333333331</v>
      </c>
      <c r="K13" s="55">
        <f t="shared" si="4"/>
        <v>2.083333333333337E-2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0.76041666666666663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0.36458333333333331</v>
      </c>
      <c r="J24" s="60">
        <f t="shared" si="3"/>
        <v>0.33333333333333331</v>
      </c>
      <c r="K24" s="55">
        <f t="shared" si="4"/>
        <v>3.125E-2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0.8125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0.41666666666666669</v>
      </c>
      <c r="J29" s="60">
        <f t="shared" si="3"/>
        <v>0.33333333333333331</v>
      </c>
      <c r="K29" s="55">
        <f t="shared" si="4"/>
        <v>8.333333333333337E-2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3.28125</v>
      </c>
      <c r="J40" s="43">
        <f>+SUM(J9:J39)</f>
        <v>3</v>
      </c>
      <c r="K40" s="43">
        <f>+SUM(K9:K39)</f>
        <v>0.28125000000000022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65" priority="1" operator="containsText" text="土">
      <formula>NOT(ISERROR(SEARCH("土",B9)))</formula>
    </cfRule>
    <cfRule type="containsText" dxfId="6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227</v>
      </c>
      <c r="E4" s="71"/>
      <c r="F4" s="71"/>
      <c r="G4" s="71"/>
      <c r="H4" t="s">
        <v>6</v>
      </c>
      <c r="I4">
        <v>70006523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0.80208333333333337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0.40625000000000006</v>
      </c>
      <c r="J20" s="60">
        <f t="shared" si="3"/>
        <v>0.33333333333333331</v>
      </c>
      <c r="K20" s="55">
        <f t="shared" si="4"/>
        <v>7.2916666666666741E-2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2.5104166666666665</v>
      </c>
      <c r="J40" s="43">
        <f>+SUM(J9:J39)</f>
        <v>2.333333333333333</v>
      </c>
      <c r="K40" s="43">
        <f>+SUM(K9:K39)</f>
        <v>0.17708333333333359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63" priority="1" operator="containsText" text="土">
      <formula>NOT(ISERROR(SEARCH("土",B9)))</formula>
    </cfRule>
    <cfRule type="containsText" dxfId="6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228</v>
      </c>
      <c r="E4" s="71"/>
      <c r="F4" s="71"/>
      <c r="G4" s="71"/>
      <c r="H4" t="s">
        <v>6</v>
      </c>
      <c r="I4">
        <v>70005188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61" priority="1" operator="containsText" text="土">
      <formula>NOT(ISERROR(SEARCH("土",B9)))</formula>
    </cfRule>
    <cfRule type="containsText" dxfId="6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229</v>
      </c>
      <c r="E4" s="71"/>
      <c r="F4" s="71"/>
      <c r="G4" s="71"/>
      <c r="H4" t="s">
        <v>6</v>
      </c>
      <c r="I4">
        <v>70003023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59" priority="1" operator="containsText" text="土">
      <formula>NOT(ISERROR(SEARCH("土",B9)))</formula>
    </cfRule>
    <cfRule type="containsText" dxfId="5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230</v>
      </c>
      <c r="E4" s="71"/>
      <c r="F4" s="71"/>
      <c r="G4" s="71"/>
      <c r="H4" t="s">
        <v>6</v>
      </c>
      <c r="I4">
        <v>70006509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0.77083333333333337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0.37500000000000006</v>
      </c>
      <c r="J9" s="54">
        <f t="shared" ref="J9:J38" si="3">+IF(I9&gt;$I$7,$I$7,I9)</f>
        <v>0.33333333333333331</v>
      </c>
      <c r="K9" s="54">
        <f t="shared" ref="K9:K38" si="4">+IF(OR(I9&lt;=$I$7,I9=" ")," ",I9-$I$7)</f>
        <v>4.1666666666666741E-2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8.3333333333333259E-2</v>
      </c>
      <c r="I40" s="43">
        <f>+SUM(I9:I39)</f>
        <v>0.70833333333333337</v>
      </c>
      <c r="J40" s="43">
        <f>+SUM(J9:J39)</f>
        <v>0.66666666666666663</v>
      </c>
      <c r="K40" s="43">
        <f>+SUM(K9:K39)</f>
        <v>4.1666666666666741E-2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57" priority="1" operator="containsText" text="土">
      <formula>NOT(ISERROR(SEARCH("土",B9)))</formula>
    </cfRule>
    <cfRule type="containsText" dxfId="5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231</v>
      </c>
      <c r="E4" s="71"/>
      <c r="F4" s="71"/>
      <c r="G4" s="71"/>
      <c r="H4" t="s">
        <v>6</v>
      </c>
      <c r="I4">
        <v>70002588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3"/>
      <c r="G19" s="54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55" priority="1" operator="containsText" text="土">
      <formula>NOT(ISERROR(SEARCH("土",B9)))</formula>
    </cfRule>
    <cfRule type="containsText" dxfId="5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232</v>
      </c>
      <c r="E4" s="71"/>
      <c r="F4" s="71"/>
      <c r="G4" s="71"/>
      <c r="H4" t="s">
        <v>6</v>
      </c>
      <c r="I4">
        <v>70006510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0.77083333333333337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0.37500000000000006</v>
      </c>
      <c r="J9" s="54">
        <f t="shared" ref="J9:J38" si="3">+IF(I9&gt;$I$7,$I$7,I9)</f>
        <v>0.33333333333333331</v>
      </c>
      <c r="K9" s="54">
        <f t="shared" ref="K9:K38" si="4">+IF(OR(I9&lt;=$I$7,I9=" ")," ",I9-$I$7)</f>
        <v>4.1666666666666741E-2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0.75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0.35416666666666669</v>
      </c>
      <c r="J11" s="60">
        <f t="shared" si="3"/>
        <v>0.33333333333333331</v>
      </c>
      <c r="K11" s="55">
        <f t="shared" si="4"/>
        <v>2.083333333333337E-2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0.75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0.35416666666666669</v>
      </c>
      <c r="J12" s="60">
        <f t="shared" si="3"/>
        <v>0.33333333333333331</v>
      </c>
      <c r="K12" s="55">
        <f t="shared" si="4"/>
        <v>2.083333333333337E-2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0.79166666666666663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0.39583333333333331</v>
      </c>
      <c r="J15" s="60">
        <f t="shared" si="3"/>
        <v>0.33333333333333331</v>
      </c>
      <c r="K15" s="55">
        <f t="shared" si="4"/>
        <v>6.25E-2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0.72916666666666663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0.33333333333333331</v>
      </c>
      <c r="J16" s="60">
        <f t="shared" si="3"/>
        <v>0.33333333333333331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0.72916666666666663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0.33333333333333331</v>
      </c>
      <c r="J18" s="60">
        <f t="shared" si="3"/>
        <v>0.33333333333333331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0.72916666666666663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0.33333333333333331</v>
      </c>
      <c r="J19" s="60">
        <f t="shared" si="3"/>
        <v>0.33333333333333331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0.72916666666666663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0.33333333333333331</v>
      </c>
      <c r="J22" s="60">
        <f t="shared" si="3"/>
        <v>0.33333333333333331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0.75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0.35416666666666669</v>
      </c>
      <c r="J23" s="60">
        <f t="shared" si="3"/>
        <v>0.33333333333333331</v>
      </c>
      <c r="K23" s="55">
        <f t="shared" si="4"/>
        <v>2.083333333333337E-2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0.75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0.35416666666666669</v>
      </c>
      <c r="J25" s="60">
        <f t="shared" si="3"/>
        <v>0.33333333333333331</v>
      </c>
      <c r="K25" s="55">
        <f t="shared" si="4"/>
        <v>2.083333333333337E-2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0.72916666666666663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0.33333333333333331</v>
      </c>
      <c r="J26" s="60">
        <f t="shared" si="3"/>
        <v>0.33333333333333331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0.75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0.35416666666666669</v>
      </c>
      <c r="J32" s="60">
        <f t="shared" si="3"/>
        <v>0.33333333333333331</v>
      </c>
      <c r="K32" s="55">
        <f t="shared" si="4"/>
        <v>2.083333333333337E-2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0.72916666666666663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0.33333333333333331</v>
      </c>
      <c r="J33" s="60">
        <f t="shared" si="3"/>
        <v>0.33333333333333331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0.72916666666666663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0.33333333333333331</v>
      </c>
      <c r="J36" s="60">
        <f t="shared" si="3"/>
        <v>0.33333333333333331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0.72916666666666663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0.33333333333333331</v>
      </c>
      <c r="J37" s="60">
        <f t="shared" si="3"/>
        <v>0.33333333333333331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0.72916666666666663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0.33333333333333331</v>
      </c>
      <c r="J38" s="60">
        <f t="shared" si="3"/>
        <v>0.33333333333333331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>
        <v>1</v>
      </c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0.87499999999999922</v>
      </c>
      <c r="I40" s="43">
        <f>+SUM(I9:I39)</f>
        <v>7.2187499999999991</v>
      </c>
      <c r="J40" s="43">
        <f>+SUM(J9:J39)</f>
        <v>6.9999999999999973</v>
      </c>
      <c r="K40" s="43">
        <f>+SUM(K9:K39)</f>
        <v>0.21875000000000033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53" priority="1" operator="containsText" text="土">
      <formula>NOT(ISERROR(SEARCH("土",B9)))</formula>
    </cfRule>
    <cfRule type="containsText" dxfId="5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tabColor theme="0" tint="-4.9989318521683403E-2"/>
  </sheetPr>
  <dimension ref="A2:AU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ColWidth="8.75" defaultRowHeight="13.5" x14ac:dyDescent="0.15"/>
  <cols>
    <col min="1" max="1" width="8.75" style="39" customWidth="1"/>
    <col min="2" max="2" width="9" style="39" customWidth="1"/>
    <col min="3" max="3" width="8.75" style="39" customWidth="1"/>
    <col min="4" max="4" width="4.625" style="39" customWidth="1"/>
    <col min="5" max="7" width="8.7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  <col min="14" max="47" width="8.75" style="39" customWidth="1"/>
  </cols>
  <sheetData>
    <row r="2" spans="1:47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47" ht="22.5" customHeight="1" x14ac:dyDescent="0.15">
      <c r="A3" s="3">
        <v>6</v>
      </c>
      <c r="B3" s="2" t="s">
        <v>3</v>
      </c>
      <c r="I3"/>
      <c r="J3"/>
    </row>
    <row r="4" spans="1:47" ht="22.5" customHeight="1" x14ac:dyDescent="0.15">
      <c r="C4" s="1" t="s">
        <v>4</v>
      </c>
      <c r="D4" s="72" t="s">
        <v>233</v>
      </c>
      <c r="E4" s="71"/>
      <c r="F4" s="71"/>
      <c r="G4" s="71"/>
      <c r="H4" t="s">
        <v>6</v>
      </c>
      <c r="I4">
        <v>70006511</v>
      </c>
      <c r="J4"/>
    </row>
    <row r="6" spans="1:47" x14ac:dyDescent="0.15">
      <c r="I6" s="21" t="s">
        <v>8</v>
      </c>
      <c r="J6" s="21"/>
    </row>
    <row r="7" spans="1:47" ht="14.25" customHeight="1" thickBot="1" x14ac:dyDescent="0.2">
      <c r="I7" s="22">
        <v>0.33333333333333331</v>
      </c>
      <c r="J7" s="22"/>
      <c r="L7" s="4"/>
      <c r="M7" s="4"/>
      <c r="N7" s="4"/>
    </row>
    <row r="8" spans="1:47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  <c r="P8"/>
      <c r="Q8"/>
      <c r="R8"/>
      <c r="AT8"/>
      <c r="AU8"/>
    </row>
    <row r="9" spans="1:47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  <c r="P9"/>
      <c r="Q9"/>
      <c r="R9"/>
      <c r="AT9"/>
      <c r="AU9"/>
    </row>
    <row r="10" spans="1:47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  <c r="P10"/>
      <c r="Q10"/>
      <c r="R10"/>
      <c r="AT10"/>
      <c r="AU10"/>
    </row>
    <row r="11" spans="1:47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0.72916666666666663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  <c r="P11"/>
      <c r="Q11"/>
      <c r="R11"/>
      <c r="AT11"/>
      <c r="AU11"/>
    </row>
    <row r="12" spans="1:47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0.72916666666666663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0.33333333333333331</v>
      </c>
      <c r="J12" s="60">
        <f t="shared" si="3"/>
        <v>0.33333333333333331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  <c r="P12"/>
      <c r="Q12"/>
      <c r="R12"/>
      <c r="AT12"/>
      <c r="AU12"/>
    </row>
    <row r="13" spans="1:47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  <c r="P13"/>
      <c r="Q13"/>
      <c r="R13"/>
      <c r="AT13"/>
      <c r="AU13"/>
    </row>
    <row r="14" spans="1:47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  <c r="P14"/>
      <c r="Q14"/>
      <c r="R14"/>
      <c r="AT14"/>
      <c r="AU14"/>
    </row>
    <row r="15" spans="1:47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0.79166666666666663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0.39583333333333331</v>
      </c>
      <c r="J15" s="60">
        <f t="shared" si="3"/>
        <v>0.33333333333333331</v>
      </c>
      <c r="K15" s="55">
        <f t="shared" si="4"/>
        <v>6.25E-2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  <c r="P15"/>
      <c r="Q15"/>
      <c r="R15"/>
      <c r="AT15"/>
      <c r="AU15"/>
    </row>
    <row r="16" spans="1:47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0.72916666666666663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0.33333333333333331</v>
      </c>
      <c r="J16" s="60">
        <f t="shared" si="3"/>
        <v>0.33333333333333331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  <c r="P16"/>
      <c r="Q16"/>
      <c r="R16"/>
      <c r="AT16"/>
      <c r="AU16"/>
    </row>
    <row r="17" spans="1:47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0.33333333333333331</v>
      </c>
      <c r="J17" s="60">
        <f t="shared" si="3"/>
        <v>0.33333333333333331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  <c r="P17"/>
      <c r="Q17"/>
      <c r="R17"/>
      <c r="AT17"/>
      <c r="AU17"/>
    </row>
    <row r="18" spans="1:47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0.72916666666666663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0.33333333333333331</v>
      </c>
      <c r="J18" s="60">
        <f t="shared" si="3"/>
        <v>0.33333333333333331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  <c r="P18"/>
      <c r="Q18"/>
      <c r="R18"/>
      <c r="AT18"/>
      <c r="AU18"/>
    </row>
    <row r="19" spans="1:47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0.72916666666666663</v>
      </c>
      <c r="F19" s="53">
        <v>0.5</v>
      </c>
      <c r="G19" s="54">
        <v>0.54166666666666663</v>
      </c>
      <c r="H19" s="54">
        <f t="shared" si="1"/>
        <v>4.166666666666663E-2</v>
      </c>
      <c r="I19" s="55">
        <f t="shared" si="2"/>
        <v>0.33333333333333331</v>
      </c>
      <c r="J19" s="60">
        <f t="shared" si="3"/>
        <v>0.33333333333333331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  <c r="P19"/>
      <c r="Q19"/>
      <c r="R19"/>
      <c r="AT19"/>
      <c r="AU19"/>
    </row>
    <row r="20" spans="1:47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  <c r="P20"/>
      <c r="Q20"/>
      <c r="R20"/>
      <c r="AT20"/>
      <c r="AU20"/>
    </row>
    <row r="21" spans="1:47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3"/>
      <c r="G21" s="54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  <c r="P21"/>
      <c r="Q21"/>
      <c r="R21"/>
      <c r="AT21"/>
      <c r="AU21"/>
    </row>
    <row r="22" spans="1:47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0.72916666666666663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0.33333333333333331</v>
      </c>
      <c r="J22" s="60">
        <f t="shared" si="3"/>
        <v>0.33333333333333331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  <c r="P22"/>
      <c r="Q22"/>
      <c r="R22"/>
      <c r="AT22"/>
      <c r="AU22"/>
    </row>
    <row r="23" spans="1:47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0.72916666666666663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0.33333333333333331</v>
      </c>
      <c r="J23" s="60">
        <f t="shared" si="3"/>
        <v>0.33333333333333331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  <c r="P23"/>
      <c r="Q23"/>
      <c r="R23"/>
      <c r="AT23"/>
      <c r="AU23"/>
    </row>
    <row r="24" spans="1:47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0.73958333333333337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0.34375000000000006</v>
      </c>
      <c r="J24" s="60">
        <f t="shared" si="3"/>
        <v>0.33333333333333331</v>
      </c>
      <c r="K24" s="55">
        <f t="shared" si="4"/>
        <v>1.0416666666666741E-2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  <c r="P24"/>
      <c r="Q24"/>
      <c r="R24"/>
      <c r="AT24"/>
      <c r="AU24"/>
    </row>
    <row r="25" spans="1:47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0.75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0.35416666666666669</v>
      </c>
      <c r="J25" s="60">
        <f t="shared" si="3"/>
        <v>0.33333333333333331</v>
      </c>
      <c r="K25" s="55">
        <f t="shared" si="4"/>
        <v>2.083333333333337E-2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  <c r="P25"/>
      <c r="Q25"/>
      <c r="R25"/>
      <c r="AT25"/>
      <c r="AU25"/>
    </row>
    <row r="26" spans="1:47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0.72916666666666663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0.33333333333333331</v>
      </c>
      <c r="J26" s="60">
        <f t="shared" si="3"/>
        <v>0.33333333333333331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  <c r="P26"/>
      <c r="Q26"/>
      <c r="R26"/>
      <c r="AT26"/>
      <c r="AU26"/>
    </row>
    <row r="27" spans="1:47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  <c r="P27"/>
      <c r="Q27"/>
      <c r="R27"/>
      <c r="AT27"/>
      <c r="AU27"/>
    </row>
    <row r="28" spans="1:47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  <c r="P28"/>
      <c r="Q28"/>
      <c r="R28"/>
      <c r="AT28"/>
      <c r="AU28"/>
    </row>
    <row r="29" spans="1:47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  <c r="P29"/>
      <c r="Q29"/>
      <c r="R29"/>
      <c r="AT29"/>
      <c r="AU29"/>
    </row>
    <row r="30" spans="1:47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  <c r="P30"/>
      <c r="Q30"/>
      <c r="R30"/>
      <c r="AT30"/>
      <c r="AU30"/>
    </row>
    <row r="31" spans="1:47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  <c r="P31"/>
      <c r="Q31"/>
      <c r="R31"/>
      <c r="AT31"/>
      <c r="AU31"/>
    </row>
    <row r="32" spans="1:47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0.75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0.35416666666666669</v>
      </c>
      <c r="J32" s="60">
        <f t="shared" si="3"/>
        <v>0.33333333333333331</v>
      </c>
      <c r="K32" s="55">
        <f t="shared" si="4"/>
        <v>2.083333333333337E-2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  <c r="P32"/>
      <c r="Q32"/>
      <c r="R32"/>
      <c r="AT32"/>
      <c r="AU32"/>
    </row>
    <row r="33" spans="1:47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0.72916666666666663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0.33333333333333331</v>
      </c>
      <c r="J33" s="60">
        <f t="shared" si="3"/>
        <v>0.33333333333333331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  <c r="P33"/>
      <c r="Q33"/>
      <c r="R33"/>
      <c r="AT33"/>
      <c r="AU33"/>
    </row>
    <row r="34" spans="1:47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  <c r="P34"/>
      <c r="Q34"/>
      <c r="R34"/>
      <c r="AT34"/>
      <c r="AU34"/>
    </row>
    <row r="35" spans="1:47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  <c r="P35"/>
      <c r="Q35"/>
      <c r="R35"/>
      <c r="AT35"/>
      <c r="AU35"/>
    </row>
    <row r="36" spans="1:47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0.72916666666666663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0.33333333333333331</v>
      </c>
      <c r="J36" s="60">
        <f t="shared" si="3"/>
        <v>0.33333333333333331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  <c r="P36"/>
      <c r="Q36"/>
      <c r="R36"/>
      <c r="AT36"/>
      <c r="AU36"/>
    </row>
    <row r="37" spans="1:47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0.72916666666666663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0.33333333333333331</v>
      </c>
      <c r="J37" s="60">
        <f t="shared" si="3"/>
        <v>0.33333333333333331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  <c r="P37"/>
      <c r="Q37"/>
      <c r="R37"/>
      <c r="AT37"/>
      <c r="AU37"/>
    </row>
    <row r="38" spans="1:47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0.72916666666666663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0.33333333333333331</v>
      </c>
      <c r="J38" s="60">
        <f t="shared" si="3"/>
        <v>0.33333333333333331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>
        <v>1</v>
      </c>
      <c r="P38"/>
      <c r="Q38"/>
      <c r="R38"/>
      <c r="AT38"/>
      <c r="AU38"/>
    </row>
    <row r="39" spans="1:47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  <c r="P39"/>
      <c r="Q39"/>
      <c r="R39"/>
      <c r="AT39"/>
      <c r="AU39"/>
    </row>
    <row r="40" spans="1:47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0.83333333333333259</v>
      </c>
      <c r="I40" s="43">
        <f>+SUM(I9:I39)</f>
        <v>6.7812499999999991</v>
      </c>
      <c r="J40" s="43">
        <f>+SUM(J9:J39)</f>
        <v>6.6666666666666643</v>
      </c>
      <c r="K40" s="43">
        <f>+SUM(K9:K39)</f>
        <v>0.11458333333333348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  <c r="P40"/>
      <c r="Q40"/>
      <c r="R40"/>
      <c r="AT40"/>
      <c r="AU40"/>
    </row>
    <row r="41" spans="1:47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  <c r="P41"/>
      <c r="Q41"/>
      <c r="R41"/>
      <c r="AT41"/>
      <c r="AU41"/>
    </row>
  </sheetData>
  <mergeCells count="2">
    <mergeCell ref="D2:G2"/>
    <mergeCell ref="D4:G4"/>
  </mergeCells>
  <phoneticPr fontId="1"/>
  <conditionalFormatting sqref="B9:B39">
    <cfRule type="containsText" dxfId="51" priority="1" operator="containsText" text="土">
      <formula>NOT(ISERROR(SEARCH("土",B9)))</formula>
    </cfRule>
    <cfRule type="containsText" dxfId="5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tabColor theme="0" tint="-4.9989318521683403E-2"/>
  </sheetPr>
  <dimension ref="A2:X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234</v>
      </c>
      <c r="E4" s="71"/>
      <c r="F4" s="71"/>
      <c r="G4" s="71"/>
      <c r="H4" t="s">
        <v>6</v>
      </c>
      <c r="I4">
        <v>70006524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49" priority="1" operator="containsText" text="土">
      <formula>NOT(ISERROR(SEARCH("土",B9)))</formula>
    </cfRule>
    <cfRule type="containsText" dxfId="4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235</v>
      </c>
      <c r="E4" s="71"/>
      <c r="F4" s="71"/>
      <c r="G4" s="71"/>
      <c r="H4" t="s">
        <v>6</v>
      </c>
      <c r="I4">
        <v>70006525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0.76041666666666663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0.36458333333333331</v>
      </c>
      <c r="J27" s="60">
        <f t="shared" si="3"/>
        <v>0.33333333333333331</v>
      </c>
      <c r="K27" s="55">
        <f t="shared" si="4"/>
        <v>3.125E-2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0.24999999999999978</v>
      </c>
      <c r="I40" s="43">
        <f>+SUM(I9:I39)</f>
        <v>2.1041666666666665</v>
      </c>
      <c r="J40" s="43">
        <f>+SUM(J9:J39)</f>
        <v>1.9999999999999998</v>
      </c>
      <c r="K40" s="43">
        <f>+SUM(K9:K39)</f>
        <v>0.10416666666666685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47" priority="1" operator="containsText" text="土">
      <formula>NOT(ISERROR(SEARCH("土",B9)))</formula>
    </cfRule>
    <cfRule type="containsText" dxfId="4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236</v>
      </c>
      <c r="E4" s="71"/>
      <c r="F4" s="71"/>
      <c r="G4" s="71"/>
      <c r="H4" t="s">
        <v>6</v>
      </c>
      <c r="I4">
        <v>70006526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2.5520833333333335</v>
      </c>
      <c r="J40" s="43">
        <f>+SUM(J9:J39)</f>
        <v>2.333333333333333</v>
      </c>
      <c r="K40" s="43">
        <f>+SUM(K9:K39)</f>
        <v>0.21875000000000033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45" priority="1" operator="containsText" text="土">
      <formula>NOT(ISERROR(SEARCH("土",B9)))</formula>
    </cfRule>
    <cfRule type="containsText" dxfId="4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237</v>
      </c>
      <c r="E4" s="71"/>
      <c r="F4" s="71"/>
      <c r="G4" s="71"/>
      <c r="H4" t="s">
        <v>6</v>
      </c>
      <c r="I4">
        <v>70006551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0.73958333333333337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0.34375000000000006</v>
      </c>
      <c r="J13" s="60">
        <f t="shared" si="3"/>
        <v>0.33333333333333331</v>
      </c>
      <c r="K13" s="55">
        <f t="shared" si="4"/>
        <v>1.0416666666666741E-2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0.73958333333333337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0.34375000000000006</v>
      </c>
      <c r="J14" s="60">
        <f t="shared" si="3"/>
        <v>0.33333333333333331</v>
      </c>
      <c r="K14" s="55">
        <f t="shared" si="4"/>
        <v>1.0416666666666741E-2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0.80208333333333337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0.40625000000000006</v>
      </c>
      <c r="J20" s="60">
        <f t="shared" si="3"/>
        <v>0.33333333333333331</v>
      </c>
      <c r="K20" s="55">
        <f t="shared" si="4"/>
        <v>7.2916666666666741E-2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0.72916666666666663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2.4895833333333335</v>
      </c>
      <c r="J40" s="43">
        <f>+SUM(J9:J39)</f>
        <v>2.333333333333333</v>
      </c>
      <c r="K40" s="43">
        <f>+SUM(K9:K39)</f>
        <v>0.15625000000000033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43" priority="1" operator="containsText" text="土">
      <formula>NOT(ISERROR(SEARCH("土",B9)))</formula>
    </cfRule>
    <cfRule type="containsText" dxfId="4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tabColor theme="0" tint="-4.9989318521683403E-2"/>
  </sheetPr>
  <dimension ref="A2:X41"/>
  <sheetViews>
    <sheetView zoomScale="70" zoomScaleNormal="70" workbookViewId="0">
      <pane xSplit="2" ySplit="8" topLeftCell="C18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238</v>
      </c>
      <c r="E4" s="71"/>
      <c r="F4" s="71"/>
      <c r="G4" s="71"/>
      <c r="H4" t="s">
        <v>6</v>
      </c>
      <c r="I4">
        <v>70006550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0.72916666666666663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0.75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0.35416666666666669</v>
      </c>
      <c r="J18" s="60">
        <f t="shared" si="3"/>
        <v>0.33333333333333331</v>
      </c>
      <c r="K18" s="55">
        <f t="shared" si="4"/>
        <v>2.083333333333337E-2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0.75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0.35416666666666669</v>
      </c>
      <c r="J20" s="60">
        <f t="shared" si="3"/>
        <v>0.33333333333333331</v>
      </c>
      <c r="K20" s="55">
        <f t="shared" si="4"/>
        <v>2.083333333333337E-2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0.72916666666666663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0.33333333333333331</v>
      </c>
      <c r="J32" s="60">
        <f t="shared" si="3"/>
        <v>0.33333333333333331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2.760416666666667</v>
      </c>
      <c r="J40" s="43">
        <f>+SUM(J9:J39)</f>
        <v>2.6666666666666665</v>
      </c>
      <c r="K40" s="43">
        <f>+SUM(K9:K39)</f>
        <v>9.3750000000000222E-2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41" priority="1" operator="containsText" text="土">
      <formula>NOT(ISERROR(SEARCH("土",B9)))</formula>
    </cfRule>
    <cfRule type="containsText" dxfId="4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239</v>
      </c>
      <c r="E4" s="71"/>
      <c r="F4" s="71"/>
      <c r="G4" s="71"/>
      <c r="H4" t="s">
        <v>6</v>
      </c>
      <c r="I4">
        <v>70006553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0.73958333333333337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0.34375000000000006</v>
      </c>
      <c r="J14" s="60">
        <f t="shared" si="3"/>
        <v>0.33333333333333331</v>
      </c>
      <c r="K14" s="55">
        <f t="shared" si="4"/>
        <v>1.0416666666666741E-2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0.79166666666666663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0.39583333333333331</v>
      </c>
      <c r="J16" s="60">
        <f t="shared" si="3"/>
        <v>0.33333333333333331</v>
      </c>
      <c r="K16" s="55">
        <f t="shared" si="4"/>
        <v>6.25E-2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0.76041666666666663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0.36458333333333331</v>
      </c>
      <c r="J35" s="60">
        <f t="shared" si="3"/>
        <v>0.33333333333333331</v>
      </c>
      <c r="K35" s="55">
        <f t="shared" si="4"/>
        <v>3.125E-2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0.82291666666666663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0.42708333333333331</v>
      </c>
      <c r="J37" s="60">
        <f t="shared" si="3"/>
        <v>0.33333333333333331</v>
      </c>
      <c r="K37" s="55">
        <f t="shared" si="4"/>
        <v>9.375E-2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2.71875</v>
      </c>
      <c r="J40" s="43">
        <f>+SUM(J9:J39)</f>
        <v>2.333333333333333</v>
      </c>
      <c r="K40" s="43">
        <f>+SUM(K9:K39)</f>
        <v>0.38541666666666674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39" priority="1" operator="containsText" text="土">
      <formula>NOT(ISERROR(SEARCH("土",B9)))</formula>
    </cfRule>
    <cfRule type="containsText" dxfId="3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240</v>
      </c>
      <c r="E4" s="71"/>
      <c r="F4" s="71"/>
      <c r="G4" s="71"/>
      <c r="H4" t="s">
        <v>6</v>
      </c>
      <c r="I4">
        <v>70006552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0.78125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0.38541666666666669</v>
      </c>
      <c r="J20" s="60">
        <f t="shared" si="3"/>
        <v>0.33333333333333331</v>
      </c>
      <c r="K20" s="55">
        <f t="shared" si="4"/>
        <v>5.208333333333337E-2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0.76041666666666663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0.36458333333333331</v>
      </c>
      <c r="J24" s="60">
        <f t="shared" si="3"/>
        <v>0.33333333333333331</v>
      </c>
      <c r="K24" s="55">
        <f t="shared" si="4"/>
        <v>3.125E-2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0.80208333333333337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0.40625000000000006</v>
      </c>
      <c r="J30" s="60">
        <f t="shared" si="3"/>
        <v>0.33333333333333331</v>
      </c>
      <c r="K30" s="55">
        <f t="shared" si="4"/>
        <v>7.2916666666666741E-2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0.77083333333333337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0.37500000000000006</v>
      </c>
      <c r="J32" s="60">
        <f t="shared" si="3"/>
        <v>0.33333333333333331</v>
      </c>
      <c r="K32" s="55">
        <f t="shared" si="4"/>
        <v>4.1666666666666741E-2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0.29166666666666641</v>
      </c>
      <c r="I40" s="43">
        <f>+SUM(I9:I39)</f>
        <v>2.625</v>
      </c>
      <c r="J40" s="43">
        <f>+SUM(J9:J39)</f>
        <v>2.333333333333333</v>
      </c>
      <c r="K40" s="43">
        <f>+SUM(K9:K39)</f>
        <v>0.29166666666666685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37" priority="1" operator="containsText" text="土">
      <formula>NOT(ISERROR(SEARCH("土",B9)))</formula>
    </cfRule>
    <cfRule type="containsText" dxfId="3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241</v>
      </c>
      <c r="E4" s="71"/>
      <c r="F4" s="71"/>
      <c r="G4" s="71"/>
      <c r="H4" t="s">
        <v>6</v>
      </c>
      <c r="I4">
        <v>70005959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0.75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0.35416666666666669</v>
      </c>
      <c r="J19" s="60">
        <f t="shared" si="3"/>
        <v>0.33333333333333331</v>
      </c>
      <c r="K19" s="55">
        <f t="shared" si="4"/>
        <v>2.083333333333337E-2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0.72916666666666663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0.33333333333333331</v>
      </c>
      <c r="J33" s="60">
        <f t="shared" si="3"/>
        <v>0.33333333333333331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0.12499999999999989</v>
      </c>
      <c r="I40" s="43">
        <f>+SUM(I9:I39)</f>
        <v>1.0208333333333333</v>
      </c>
      <c r="J40" s="43">
        <f>+SUM(J9:J39)</f>
        <v>1</v>
      </c>
      <c r="K40" s="43">
        <f>+SUM(K9:K39)</f>
        <v>2.083333333333337E-2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35" priority="1" operator="containsText" text="土">
      <formula>NOT(ISERROR(SEARCH("土",B9)))</formula>
    </cfRule>
    <cfRule type="containsText" dxfId="3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242</v>
      </c>
      <c r="E4" s="71"/>
      <c r="F4" s="71"/>
      <c r="G4" s="71"/>
      <c r="H4" t="s">
        <v>6</v>
      </c>
      <c r="I4">
        <v>70006652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</v>
      </c>
      <c r="I40" s="43">
        <f>+SUM(I9:I39)</f>
        <v>0</v>
      </c>
      <c r="J40" s="43">
        <f>+SUM(J9:J39)</f>
        <v>0</v>
      </c>
      <c r="K40" s="43">
        <f>+SUM(K9:K39)</f>
        <v>0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33" priority="1" operator="containsText" text="土">
      <formula>NOT(ISERROR(SEARCH("土",B9)))</formula>
    </cfRule>
    <cfRule type="containsText" dxfId="3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243</v>
      </c>
      <c r="E4" s="71"/>
      <c r="F4" s="71"/>
      <c r="G4" s="71"/>
      <c r="H4" t="s">
        <v>6</v>
      </c>
      <c r="I4">
        <v>70006636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0.35416666666666669</v>
      </c>
      <c r="D9" s="51"/>
      <c r="E9" s="52">
        <v>0.79166666666666663</v>
      </c>
      <c r="F9" s="53">
        <v>0.5</v>
      </c>
      <c r="G9" s="54">
        <v>0.54166666666666663</v>
      </c>
      <c r="H9" s="54">
        <f t="shared" ref="H9:H38" si="1">G9-F9</f>
        <v>4.166666666666663E-2</v>
      </c>
      <c r="I9" s="54">
        <f t="shared" ref="I9:I38" si="2">+E9-C9-H9</f>
        <v>0.39583333333333331</v>
      </c>
      <c r="J9" s="54">
        <f t="shared" ref="J9:J38" si="3">+IF(I9&gt;$I$7,$I$7,I9)</f>
        <v>0.33333333333333331</v>
      </c>
      <c r="K9" s="54">
        <f t="shared" ref="K9:K38" si="4">+IF(OR(I9&lt;=$I$7,I9=" ")," ",I9-$I$7)</f>
        <v>6.25E-2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>
        <v>1</v>
      </c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0.80208333333333337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0.40625000000000006</v>
      </c>
      <c r="J15" s="60">
        <f t="shared" si="3"/>
        <v>0.33333333333333331</v>
      </c>
      <c r="K15" s="55">
        <f t="shared" si="4"/>
        <v>7.2916666666666741E-2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0.79166666666666663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0.39583333333333331</v>
      </c>
      <c r="J16" s="60">
        <f t="shared" si="3"/>
        <v>0.33333333333333331</v>
      </c>
      <c r="K16" s="55">
        <f t="shared" si="4"/>
        <v>6.25E-2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0.82291666666666663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0.42708333333333331</v>
      </c>
      <c r="J22" s="60">
        <f t="shared" si="3"/>
        <v>0.33333333333333331</v>
      </c>
      <c r="K22" s="55">
        <f t="shared" si="4"/>
        <v>9.375E-2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0.82291666666666663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0.42708333333333331</v>
      </c>
      <c r="J23" s="60">
        <f t="shared" si="3"/>
        <v>0.33333333333333331</v>
      </c>
      <c r="K23" s="55">
        <f t="shared" si="4"/>
        <v>9.375E-2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0.8125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0.41666666666666669</v>
      </c>
      <c r="J29" s="60">
        <f t="shared" si="3"/>
        <v>0.33333333333333331</v>
      </c>
      <c r="K29" s="55">
        <f t="shared" si="4"/>
        <v>8.333333333333337E-2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0.82291666666666663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0.42708333333333331</v>
      </c>
      <c r="J30" s="60">
        <f t="shared" si="3"/>
        <v>0.33333333333333331</v>
      </c>
      <c r="K30" s="55">
        <f t="shared" si="4"/>
        <v>9.375E-2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4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0.79166666666666663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0.39583333333333331</v>
      </c>
      <c r="J37" s="60">
        <f t="shared" si="3"/>
        <v>0.33333333333333331</v>
      </c>
      <c r="K37" s="55">
        <f t="shared" si="4"/>
        <v>6.25E-2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3"/>
      <c r="G38" s="54"/>
      <c r="H38" s="54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0.33333333333333304</v>
      </c>
      <c r="I40" s="43">
        <f>+SUM(I9:I39)</f>
        <v>3.291666666666667</v>
      </c>
      <c r="J40" s="43">
        <f>+SUM(J9:J39)</f>
        <v>2.6666666666666665</v>
      </c>
      <c r="K40" s="43">
        <f>+SUM(K9:K39)</f>
        <v>0.62500000000000011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31" priority="1" operator="containsText" text="土">
      <formula>NOT(ISERROR(SEARCH("土",B9)))</formula>
    </cfRule>
    <cfRule type="containsText" dxfId="3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U13" sqref="U13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244</v>
      </c>
      <c r="E4" s="71"/>
      <c r="F4" s="71"/>
      <c r="G4" s="71"/>
      <c r="H4" t="s">
        <v>6</v>
      </c>
      <c r="I4">
        <v>70006663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>
        <v>0.45833333333333331</v>
      </c>
      <c r="D9" s="51"/>
      <c r="E9" s="52">
        <v>0.95833333333333337</v>
      </c>
      <c r="F9" s="53">
        <v>0.54166666666666663</v>
      </c>
      <c r="G9" s="54">
        <v>0.58333333333333337</v>
      </c>
      <c r="H9" s="54">
        <f t="shared" ref="H9:H38" si="1">G9-F9</f>
        <v>4.1666666666666741E-2</v>
      </c>
      <c r="I9" s="54">
        <f t="shared" ref="I9:I38" si="2">+E9-C9-H9</f>
        <v>0.45833333333333326</v>
      </c>
      <c r="J9" s="54">
        <f t="shared" ref="J9:J38" si="3">+IF(I9&gt;$I$7,$I$7,I9)</f>
        <v>0.33333333333333331</v>
      </c>
      <c r="K9" s="54">
        <f t="shared" ref="K9:K38" si="4">+IF(OR(I9&lt;=$I$7,I9=" ")," ",I9-$I$7)</f>
        <v>0.12499999999999994</v>
      </c>
      <c r="L9" s="55">
        <f t="shared" ref="L9:L37" si="5">IF(AND($C9&lt;&gt;"",$C9&lt;$X$2,$E9&gt;$W$2),MIN($E9,$X$2)-MAX($C9,$W$2),0)</f>
        <v>4.1666666666666741E-2</v>
      </c>
      <c r="M9" s="54">
        <f t="shared" ref="M9:M37" si="6">IF(AND($F9&lt;&gt;"",$F9&lt;$X$2,$G9&gt;$W$2),MIN($G9,$X$2)-MAX($F9,$W$2),0)</f>
        <v>0</v>
      </c>
      <c r="N9" s="55">
        <f t="shared" ref="N9:N38" si="7">IF(E9="","",IF(E9&gt;(22/24),E9-(22/24),""))</f>
        <v>4.1666666666666741E-2</v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0.45833333333333331</v>
      </c>
      <c r="D10" s="51"/>
      <c r="E10" s="58">
        <v>0.875</v>
      </c>
      <c r="F10" s="59">
        <v>0.54166666666666663</v>
      </c>
      <c r="G10" s="55">
        <v>0.58333333333333337</v>
      </c>
      <c r="H10" s="54">
        <f t="shared" si="1"/>
        <v>4.1666666666666741E-2</v>
      </c>
      <c r="I10" s="55">
        <f t="shared" si="2"/>
        <v>0.37499999999999994</v>
      </c>
      <c r="J10" s="60">
        <f t="shared" si="3"/>
        <v>0.33333333333333331</v>
      </c>
      <c r="K10" s="55">
        <f t="shared" si="4"/>
        <v>4.166666666666663E-2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0.45833333333333331</v>
      </c>
      <c r="D13" s="51"/>
      <c r="E13" s="58">
        <v>0.875</v>
      </c>
      <c r="F13" s="59">
        <v>0.54166666666666663</v>
      </c>
      <c r="G13" s="55">
        <v>0.58333333333333337</v>
      </c>
      <c r="H13" s="54">
        <f t="shared" si="1"/>
        <v>4.1666666666666741E-2</v>
      </c>
      <c r="I13" s="55">
        <f t="shared" si="2"/>
        <v>0.37499999999999994</v>
      </c>
      <c r="J13" s="60">
        <f t="shared" si="3"/>
        <v>0.33333333333333331</v>
      </c>
      <c r="K13" s="55">
        <f t="shared" si="4"/>
        <v>4.166666666666663E-2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0.45833333333333331</v>
      </c>
      <c r="D14" s="51"/>
      <c r="E14" s="58">
        <v>0.91666666666666663</v>
      </c>
      <c r="F14" s="59">
        <v>0.54166666666666663</v>
      </c>
      <c r="G14" s="55">
        <v>0.58333333333333337</v>
      </c>
      <c r="H14" s="54">
        <f t="shared" si="1"/>
        <v>4.1666666666666741E-2</v>
      </c>
      <c r="I14" s="55">
        <f t="shared" si="2"/>
        <v>0.41666666666666657</v>
      </c>
      <c r="J14" s="60">
        <f t="shared" si="3"/>
        <v>0.33333333333333331</v>
      </c>
      <c r="K14" s="55">
        <f t="shared" si="4"/>
        <v>8.3333333333333259E-2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0.45833333333333331</v>
      </c>
      <c r="D15" s="51"/>
      <c r="E15" s="58">
        <v>0.90625</v>
      </c>
      <c r="F15" s="59">
        <v>0.54166666666666663</v>
      </c>
      <c r="G15" s="55">
        <v>0.58333333333333337</v>
      </c>
      <c r="H15" s="54">
        <f t="shared" si="1"/>
        <v>4.1666666666666741E-2</v>
      </c>
      <c r="I15" s="55">
        <f t="shared" si="2"/>
        <v>0.40624999999999994</v>
      </c>
      <c r="J15" s="60">
        <f t="shared" si="3"/>
        <v>0.33333333333333331</v>
      </c>
      <c r="K15" s="55">
        <f t="shared" si="4"/>
        <v>7.291666666666663E-2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0.45833333333333331</v>
      </c>
      <c r="D16" s="51"/>
      <c r="E16" s="58">
        <v>0.875</v>
      </c>
      <c r="F16" s="59">
        <v>0.54166666666666663</v>
      </c>
      <c r="G16" s="55">
        <v>0.58333333333333337</v>
      </c>
      <c r="H16" s="54">
        <f t="shared" si="1"/>
        <v>4.1666666666666741E-2</v>
      </c>
      <c r="I16" s="55">
        <f t="shared" si="2"/>
        <v>0.37499999999999994</v>
      </c>
      <c r="J16" s="60">
        <f t="shared" si="3"/>
        <v>0.33333333333333331</v>
      </c>
      <c r="K16" s="55">
        <f t="shared" si="4"/>
        <v>4.166666666666663E-2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0.45833333333333331</v>
      </c>
      <c r="D17" s="51"/>
      <c r="E17" s="58">
        <v>0.90625</v>
      </c>
      <c r="F17" s="53">
        <v>0.54166666666666663</v>
      </c>
      <c r="G17" s="54">
        <v>0.58333333333333337</v>
      </c>
      <c r="H17" s="54">
        <f t="shared" si="1"/>
        <v>4.1666666666666741E-2</v>
      </c>
      <c r="I17" s="55">
        <f t="shared" si="2"/>
        <v>0.40624999999999994</v>
      </c>
      <c r="J17" s="60">
        <f t="shared" si="3"/>
        <v>0.33333333333333331</v>
      </c>
      <c r="K17" s="55">
        <f t="shared" si="4"/>
        <v>7.291666666666663E-2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0.45833333333333331</v>
      </c>
      <c r="D20" s="51"/>
      <c r="E20" s="58">
        <v>0.91666666666666663</v>
      </c>
      <c r="F20" s="59">
        <v>0.54166666666666663</v>
      </c>
      <c r="G20" s="55">
        <v>0.58333333333333337</v>
      </c>
      <c r="H20" s="54">
        <f t="shared" si="1"/>
        <v>4.1666666666666741E-2</v>
      </c>
      <c r="I20" s="55">
        <f t="shared" si="2"/>
        <v>0.41666666666666657</v>
      </c>
      <c r="J20" s="60">
        <f t="shared" si="3"/>
        <v>0.33333333333333331</v>
      </c>
      <c r="K20" s="55">
        <f t="shared" si="4"/>
        <v>8.3333333333333259E-2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0.45833333333333331</v>
      </c>
      <c r="D21" s="51"/>
      <c r="E21" s="58">
        <v>0.84375</v>
      </c>
      <c r="F21" s="59">
        <v>0.54166666666666663</v>
      </c>
      <c r="G21" s="55">
        <v>0.58333333333333337</v>
      </c>
      <c r="H21" s="54">
        <f t="shared" si="1"/>
        <v>4.1666666666666741E-2</v>
      </c>
      <c r="I21" s="55">
        <f t="shared" si="2"/>
        <v>0.34374999999999994</v>
      </c>
      <c r="J21" s="60">
        <f t="shared" si="3"/>
        <v>0.33333333333333331</v>
      </c>
      <c r="K21" s="55">
        <f t="shared" si="4"/>
        <v>1.041666666666663E-2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0.45833333333333331</v>
      </c>
      <c r="D22" s="51"/>
      <c r="E22" s="58">
        <v>0.95833333333333337</v>
      </c>
      <c r="F22" s="53">
        <v>0.54166666666666663</v>
      </c>
      <c r="G22" s="54">
        <v>0.58333333333333337</v>
      </c>
      <c r="H22" s="54">
        <f t="shared" si="1"/>
        <v>4.1666666666666741E-2</v>
      </c>
      <c r="I22" s="55">
        <f t="shared" si="2"/>
        <v>0.45833333333333326</v>
      </c>
      <c r="J22" s="60">
        <f t="shared" si="3"/>
        <v>0.33333333333333331</v>
      </c>
      <c r="K22" s="55">
        <f t="shared" si="4"/>
        <v>0.12499999999999994</v>
      </c>
      <c r="L22" s="55">
        <f t="shared" si="5"/>
        <v>4.1666666666666741E-2</v>
      </c>
      <c r="M22" s="55">
        <f t="shared" si="6"/>
        <v>0</v>
      </c>
      <c r="N22" s="55">
        <f t="shared" si="7"/>
        <v>4.1666666666666741E-2</v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0.45833333333333331</v>
      </c>
      <c r="D23" s="51"/>
      <c r="E23" s="58">
        <v>0.91666666666666663</v>
      </c>
      <c r="F23" s="53">
        <v>0.54166666666666663</v>
      </c>
      <c r="G23" s="54">
        <v>0.58333333333333337</v>
      </c>
      <c r="H23" s="54">
        <f t="shared" si="1"/>
        <v>4.1666666666666741E-2</v>
      </c>
      <c r="I23" s="55">
        <f t="shared" si="2"/>
        <v>0.41666666666666657</v>
      </c>
      <c r="J23" s="60">
        <f t="shared" si="3"/>
        <v>0.33333333333333331</v>
      </c>
      <c r="K23" s="55">
        <f t="shared" si="4"/>
        <v>8.3333333333333259E-2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0.45833333333333331</v>
      </c>
      <c r="D24" s="51"/>
      <c r="E24" s="58">
        <v>0.91666666666666663</v>
      </c>
      <c r="F24" s="53">
        <v>0.54166666666666663</v>
      </c>
      <c r="G24" s="54">
        <v>0.58333333333333337</v>
      </c>
      <c r="H24" s="54">
        <f t="shared" si="1"/>
        <v>4.1666666666666741E-2</v>
      </c>
      <c r="I24" s="55">
        <f t="shared" si="2"/>
        <v>0.41666666666666657</v>
      </c>
      <c r="J24" s="60">
        <f t="shared" si="3"/>
        <v>0.33333333333333331</v>
      </c>
      <c r="K24" s="55">
        <f t="shared" si="4"/>
        <v>8.3333333333333259E-2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0.45833333333333331</v>
      </c>
      <c r="D27" s="51"/>
      <c r="E27" s="58">
        <v>0.91666666666666663</v>
      </c>
      <c r="F27" s="53">
        <v>0.54166666666666663</v>
      </c>
      <c r="G27" s="54">
        <v>0.58333333333333337</v>
      </c>
      <c r="H27" s="54">
        <f t="shared" si="1"/>
        <v>4.1666666666666741E-2</v>
      </c>
      <c r="I27" s="55">
        <f t="shared" si="2"/>
        <v>0.41666666666666657</v>
      </c>
      <c r="J27" s="60">
        <f t="shared" si="3"/>
        <v>0.33333333333333331</v>
      </c>
      <c r="K27" s="55">
        <f t="shared" si="4"/>
        <v>8.3333333333333259E-2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0.45833333333333331</v>
      </c>
      <c r="D28" s="51"/>
      <c r="E28" s="58">
        <v>0.84375</v>
      </c>
      <c r="F28" s="53">
        <v>0.54166666666666663</v>
      </c>
      <c r="G28" s="54">
        <v>0.58333333333333337</v>
      </c>
      <c r="H28" s="54">
        <f t="shared" si="1"/>
        <v>4.1666666666666741E-2</v>
      </c>
      <c r="I28" s="55">
        <f t="shared" si="2"/>
        <v>0.34374999999999994</v>
      </c>
      <c r="J28" s="60">
        <f t="shared" si="3"/>
        <v>0.33333333333333331</v>
      </c>
      <c r="K28" s="55">
        <f t="shared" si="4"/>
        <v>1.041666666666663E-2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0.45833333333333331</v>
      </c>
      <c r="D29" s="51"/>
      <c r="E29" s="58">
        <v>0.9375</v>
      </c>
      <c r="F29" s="53">
        <v>0.54166666666666663</v>
      </c>
      <c r="G29" s="54">
        <v>0.58333333333333337</v>
      </c>
      <c r="H29" s="54">
        <f t="shared" si="1"/>
        <v>4.1666666666666741E-2</v>
      </c>
      <c r="I29" s="55">
        <f t="shared" si="2"/>
        <v>0.43749999999999994</v>
      </c>
      <c r="J29" s="60">
        <f t="shared" si="3"/>
        <v>0.33333333333333331</v>
      </c>
      <c r="K29" s="55">
        <f t="shared" si="4"/>
        <v>0.10416666666666663</v>
      </c>
      <c r="L29" s="55">
        <f t="shared" si="5"/>
        <v>2.083333333333337E-2</v>
      </c>
      <c r="M29" s="55">
        <f t="shared" si="6"/>
        <v>0</v>
      </c>
      <c r="N29" s="55">
        <f t="shared" si="7"/>
        <v>2.083333333333337E-2</v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0.45833333333333331</v>
      </c>
      <c r="D30" s="51"/>
      <c r="E30" s="58">
        <v>0.91666666666666663</v>
      </c>
      <c r="F30" s="53">
        <v>0.54166666666666663</v>
      </c>
      <c r="G30" s="54">
        <v>0.58333333333333337</v>
      </c>
      <c r="H30" s="54">
        <f t="shared" si="1"/>
        <v>4.1666666666666741E-2</v>
      </c>
      <c r="I30" s="55">
        <f t="shared" si="2"/>
        <v>0.41666666666666657</v>
      </c>
      <c r="J30" s="60">
        <f t="shared" si="3"/>
        <v>0.33333333333333331</v>
      </c>
      <c r="K30" s="55">
        <f t="shared" si="4"/>
        <v>8.3333333333333259E-2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0.45833333333333331</v>
      </c>
      <c r="D31" s="51"/>
      <c r="E31" s="58">
        <v>0.83333333333333337</v>
      </c>
      <c r="F31" s="53">
        <v>0.54166666666666663</v>
      </c>
      <c r="G31" s="54">
        <v>0.58333333333333337</v>
      </c>
      <c r="H31" s="54">
        <f t="shared" si="1"/>
        <v>4.1666666666666741E-2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0.45833333333333331</v>
      </c>
      <c r="D34" s="51"/>
      <c r="E34" s="58">
        <v>0.83333333333333337</v>
      </c>
      <c r="F34" s="59">
        <v>0.54166666666666663</v>
      </c>
      <c r="G34" s="55">
        <v>0.58333333333333337</v>
      </c>
      <c r="H34" s="54">
        <f t="shared" si="1"/>
        <v>4.1666666666666741E-2</v>
      </c>
      <c r="I34" s="55">
        <f t="shared" si="2"/>
        <v>0.33333333333333331</v>
      </c>
      <c r="J34" s="60">
        <f t="shared" si="3"/>
        <v>0.33333333333333331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0.45833333333333331</v>
      </c>
      <c r="D35" s="51"/>
      <c r="E35" s="58">
        <v>0.83333333333333337</v>
      </c>
      <c r="F35" s="59">
        <v>0.54166666666666663</v>
      </c>
      <c r="G35" s="55">
        <v>0.58333333333333337</v>
      </c>
      <c r="H35" s="54">
        <f t="shared" si="1"/>
        <v>4.1666666666666741E-2</v>
      </c>
      <c r="I35" s="55">
        <f t="shared" si="2"/>
        <v>0.33333333333333331</v>
      </c>
      <c r="J35" s="60">
        <f t="shared" si="3"/>
        <v>0.33333333333333331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/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0.45833333333333331</v>
      </c>
      <c r="D36" s="51"/>
      <c r="E36" s="58">
        <v>0.875</v>
      </c>
      <c r="F36" s="59">
        <v>0.54166666666666663</v>
      </c>
      <c r="G36" s="55">
        <v>0.58333333333333337</v>
      </c>
      <c r="H36" s="54">
        <f t="shared" si="1"/>
        <v>4.1666666666666741E-2</v>
      </c>
      <c r="I36" s="55">
        <f t="shared" si="2"/>
        <v>0.37499999999999994</v>
      </c>
      <c r="J36" s="60">
        <f t="shared" si="3"/>
        <v>0.33333333333333331</v>
      </c>
      <c r="K36" s="55">
        <f t="shared" si="4"/>
        <v>4.166666666666663E-2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0.45833333333333331</v>
      </c>
      <c r="D38" s="51"/>
      <c r="E38" s="58">
        <v>0.91666666666666663</v>
      </c>
      <c r="F38" s="53">
        <v>0.54166666666666663</v>
      </c>
      <c r="G38" s="54">
        <v>0.58333333333333337</v>
      </c>
      <c r="H38" s="54">
        <f t="shared" si="1"/>
        <v>4.1666666666666741E-2</v>
      </c>
      <c r="I38" s="55">
        <f t="shared" si="2"/>
        <v>0.41666666666666657</v>
      </c>
      <c r="J38" s="60">
        <f t="shared" si="3"/>
        <v>0.33333333333333331</v>
      </c>
      <c r="K38" s="55">
        <f t="shared" si="4"/>
        <v>8.3333333333333259E-2</v>
      </c>
      <c r="L38" s="55"/>
      <c r="M38" s="55"/>
      <c r="N38" s="55" t="str">
        <f t="shared" si="7"/>
        <v/>
      </c>
      <c r="O38" s="56"/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0.87500000000000155</v>
      </c>
      <c r="I40" s="43">
        <f>+SUM(I9:I39)</f>
        <v>8.2708333333333321</v>
      </c>
      <c r="J40" s="43">
        <f>+SUM(J9:J39)</f>
        <v>6.9999999999999973</v>
      </c>
      <c r="K40" s="43">
        <f>+SUM(K9:K39)</f>
        <v>1.2708333333333324</v>
      </c>
      <c r="L40" s="43">
        <f>+SUM(L9:L38)</f>
        <v>0.10416666666666685</v>
      </c>
      <c r="M40" s="43">
        <f>+SUM(M9:M38)</f>
        <v>0</v>
      </c>
      <c r="N40" s="43">
        <f>+SUM(N9:N39)</f>
        <v>0.10416666666666685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29" priority="1" operator="containsText" text="土">
      <formula>NOT(ISERROR(SEARCH("土",B9)))</formula>
    </cfRule>
    <cfRule type="containsText" dxfId="28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tabColor theme="0" tint="-4.9989318521683403E-2"/>
  </sheetPr>
  <dimension ref="A2:X41"/>
  <sheetViews>
    <sheetView zoomScale="70" zoomScaleNormal="70" workbookViewId="0">
      <pane xSplit="2" ySplit="8" topLeftCell="C23" activePane="bottomRight" state="frozen"/>
      <selection activeCell="O9" sqref="O9"/>
      <selection pane="topRight" activeCell="O9" sqref="O9"/>
      <selection pane="bottomLeft" activeCell="O9" sqref="O9"/>
      <selection pane="bottomRight" activeCell="C23" sqref="C23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245</v>
      </c>
      <c r="E4" s="71"/>
      <c r="F4" s="71"/>
      <c r="G4" s="71"/>
      <c r="H4" t="s">
        <v>6</v>
      </c>
      <c r="I4">
        <v>70006672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0.75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0.35416666666666669</v>
      </c>
      <c r="J10" s="60">
        <f t="shared" si="3"/>
        <v>0.33333333333333331</v>
      </c>
      <c r="K10" s="55">
        <f t="shared" si="4"/>
        <v>2.083333333333337E-2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0.72916666666666663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0.33333333333333331</v>
      </c>
      <c r="J11" s="60">
        <f t="shared" si="3"/>
        <v>0.33333333333333331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0.72916666666666663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0.33333333333333331</v>
      </c>
      <c r="J13" s="60">
        <f t="shared" si="3"/>
        <v>0.33333333333333331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0.75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0.35416666666666669</v>
      </c>
      <c r="J14" s="60">
        <f t="shared" si="3"/>
        <v>0.33333333333333331</v>
      </c>
      <c r="K14" s="55">
        <f t="shared" si="4"/>
        <v>2.083333333333337E-2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0.75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0.35416666666666669</v>
      </c>
      <c r="J15" s="60">
        <f t="shared" si="3"/>
        <v>0.33333333333333331</v>
      </c>
      <c r="K15" s="55">
        <f t="shared" si="4"/>
        <v>2.083333333333337E-2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0.35416666666666669</v>
      </c>
      <c r="D17" s="51"/>
      <c r="E17" s="58">
        <v>0.75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0.35416666666666669</v>
      </c>
      <c r="J17" s="60">
        <f t="shared" si="3"/>
        <v>0.33333333333333331</v>
      </c>
      <c r="K17" s="55">
        <f t="shared" si="4"/>
        <v>2.083333333333337E-2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0.73958333333333337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0.34375000000000006</v>
      </c>
      <c r="J18" s="60">
        <f t="shared" si="3"/>
        <v>0.33333333333333331</v>
      </c>
      <c r="K18" s="55">
        <f t="shared" si="4"/>
        <v>1.0416666666666741E-2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>
        <v>0.35416666666666669</v>
      </c>
      <c r="D20" s="51"/>
      <c r="E20" s="58">
        <v>0.77083333333333337</v>
      </c>
      <c r="F20" s="59">
        <v>0.5</v>
      </c>
      <c r="G20" s="55">
        <v>0.54166666666666663</v>
      </c>
      <c r="H20" s="54">
        <f t="shared" si="1"/>
        <v>4.166666666666663E-2</v>
      </c>
      <c r="I20" s="55">
        <f t="shared" si="2"/>
        <v>0.37500000000000006</v>
      </c>
      <c r="J20" s="60">
        <f t="shared" si="3"/>
        <v>0.33333333333333331</v>
      </c>
      <c r="K20" s="55">
        <f t="shared" si="4"/>
        <v>4.1666666666666741E-2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>
        <v>1</v>
      </c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0.76041666666666663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0.36458333333333331</v>
      </c>
      <c r="J21" s="60">
        <f t="shared" si="3"/>
        <v>0.33333333333333331</v>
      </c>
      <c r="K21" s="55">
        <f t="shared" si="4"/>
        <v>3.125E-2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0.72916666666666663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0.33333333333333331</v>
      </c>
      <c r="J22" s="60">
        <f t="shared" si="3"/>
        <v>0.33333333333333331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0.73958333333333337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0.34375000000000006</v>
      </c>
      <c r="J23" s="60">
        <f t="shared" si="3"/>
        <v>0.33333333333333331</v>
      </c>
      <c r="K23" s="55">
        <f t="shared" si="4"/>
        <v>1.0416666666666741E-2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0.72916666666666663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0.33333333333333331</v>
      </c>
      <c r="J25" s="60">
        <f t="shared" si="3"/>
        <v>0.33333333333333331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0.75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0.35416666666666669</v>
      </c>
      <c r="J26" s="60">
        <f t="shared" si="3"/>
        <v>0.33333333333333331</v>
      </c>
      <c r="K26" s="55">
        <f t="shared" si="4"/>
        <v>2.083333333333337E-2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0.73958333333333337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0.34375000000000006</v>
      </c>
      <c r="J27" s="60">
        <f t="shared" si="3"/>
        <v>0.33333333333333331</v>
      </c>
      <c r="K27" s="55">
        <f t="shared" si="4"/>
        <v>1.0416666666666741E-2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3"/>
      <c r="G28" s="54"/>
      <c r="H28" s="54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0.73958333333333337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0.34375000000000006</v>
      </c>
      <c r="J29" s="60">
        <f t="shared" si="3"/>
        <v>0.33333333333333331</v>
      </c>
      <c r="K29" s="55">
        <f t="shared" si="4"/>
        <v>1.0416666666666741E-2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0.76041666666666663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0.36458333333333331</v>
      </c>
      <c r="J34" s="60">
        <f t="shared" si="3"/>
        <v>0.33333333333333331</v>
      </c>
      <c r="K34" s="55">
        <f t="shared" si="4"/>
        <v>3.125E-2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0.76041666666666663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0.36458333333333331</v>
      </c>
      <c r="J36" s="60">
        <f t="shared" si="3"/>
        <v>0.33333333333333331</v>
      </c>
      <c r="K36" s="55">
        <f t="shared" si="4"/>
        <v>3.125E-2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0.75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0.35416666666666669</v>
      </c>
      <c r="J38" s="60">
        <f t="shared" si="3"/>
        <v>0.33333333333333331</v>
      </c>
      <c r="K38" s="55">
        <f t="shared" si="4"/>
        <v>2.083333333333337E-2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0.87499999999999922</v>
      </c>
      <c r="I40" s="43">
        <f>+SUM(I9:I39)</f>
        <v>7.322916666666667</v>
      </c>
      <c r="J40" s="43">
        <f>+SUM(J9:J39)</f>
        <v>6.9999999999999973</v>
      </c>
      <c r="K40" s="43">
        <f>+SUM(K9:K39)</f>
        <v>0.3229166666666673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27" priority="1" operator="containsText" text="土">
      <formula>NOT(ISERROR(SEARCH("土",B9)))</formula>
    </cfRule>
    <cfRule type="containsText" dxfId="26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246</v>
      </c>
      <c r="E4" s="71"/>
      <c r="F4" s="71"/>
      <c r="G4" s="71"/>
      <c r="H4" t="s">
        <v>6</v>
      </c>
      <c r="I4">
        <v>70009103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>
        <v>0.35416666666666669</v>
      </c>
      <c r="D10" s="51"/>
      <c r="E10" s="58">
        <v>0.72916666666666663</v>
      </c>
      <c r="F10" s="59">
        <v>0.5</v>
      </c>
      <c r="G10" s="55">
        <v>0.54166666666666663</v>
      </c>
      <c r="H10" s="54">
        <f t="shared" si="1"/>
        <v>4.166666666666663E-2</v>
      </c>
      <c r="I10" s="55">
        <f t="shared" si="2"/>
        <v>0.33333333333333331</v>
      </c>
      <c r="J10" s="60">
        <f t="shared" si="3"/>
        <v>0.33333333333333331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>
        <v>1</v>
      </c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0.77083333333333337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0.37500000000000006</v>
      </c>
      <c r="J11" s="60">
        <f t="shared" si="3"/>
        <v>0.33333333333333331</v>
      </c>
      <c r="K11" s="55">
        <f t="shared" si="4"/>
        <v>4.1666666666666741E-2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0.77083333333333337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0.37500000000000006</v>
      </c>
      <c r="J12" s="60">
        <f t="shared" si="3"/>
        <v>0.33333333333333331</v>
      </c>
      <c r="K12" s="55">
        <f t="shared" si="4"/>
        <v>4.1666666666666741E-2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>
        <v>0.35416666666666669</v>
      </c>
      <c r="D13" s="51"/>
      <c r="E13" s="58">
        <v>0.75</v>
      </c>
      <c r="F13" s="59">
        <v>0.5</v>
      </c>
      <c r="G13" s="55">
        <v>0.54166666666666663</v>
      </c>
      <c r="H13" s="54">
        <f t="shared" si="1"/>
        <v>4.166666666666663E-2</v>
      </c>
      <c r="I13" s="55">
        <f t="shared" si="2"/>
        <v>0.35416666666666669</v>
      </c>
      <c r="J13" s="60">
        <f t="shared" si="3"/>
        <v>0.33333333333333331</v>
      </c>
      <c r="K13" s="55">
        <f t="shared" si="4"/>
        <v>2.083333333333337E-2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>
        <v>1</v>
      </c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0.76041666666666663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0.36458333333333331</v>
      </c>
      <c r="J14" s="60">
        <f t="shared" si="3"/>
        <v>0.33333333333333331</v>
      </c>
      <c r="K14" s="55">
        <f t="shared" si="4"/>
        <v>3.125E-2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>
        <v>0.36458333333333331</v>
      </c>
      <c r="D17" s="51"/>
      <c r="E17" s="58">
        <v>0.72916666666666663</v>
      </c>
      <c r="F17" s="53">
        <v>0.5</v>
      </c>
      <c r="G17" s="54">
        <v>0.54166666666666663</v>
      </c>
      <c r="H17" s="54">
        <f t="shared" si="1"/>
        <v>4.166666666666663E-2</v>
      </c>
      <c r="I17" s="55">
        <f t="shared" si="2"/>
        <v>0.32291666666666669</v>
      </c>
      <c r="J17" s="60">
        <f t="shared" si="3"/>
        <v>0.32291666666666669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>
        <v>1</v>
      </c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0.76041666666666663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0.36458333333333331</v>
      </c>
      <c r="J18" s="60">
        <f t="shared" si="3"/>
        <v>0.33333333333333331</v>
      </c>
      <c r="K18" s="55">
        <f t="shared" si="4"/>
        <v>3.125E-2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0.73958333333333337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0.34375000000000006</v>
      </c>
      <c r="J23" s="60">
        <f t="shared" si="3"/>
        <v>0.33333333333333331</v>
      </c>
      <c r="K23" s="55">
        <f t="shared" si="4"/>
        <v>1.0416666666666741E-2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>
        <v>0.35416666666666669</v>
      </c>
      <c r="D24" s="51"/>
      <c r="E24" s="58">
        <v>0.76041666666666663</v>
      </c>
      <c r="F24" s="53">
        <v>0.5</v>
      </c>
      <c r="G24" s="54">
        <v>0.54166666666666663</v>
      </c>
      <c r="H24" s="54">
        <f t="shared" si="1"/>
        <v>4.166666666666663E-2</v>
      </c>
      <c r="I24" s="55">
        <f t="shared" si="2"/>
        <v>0.36458333333333331</v>
      </c>
      <c r="J24" s="60">
        <f t="shared" si="3"/>
        <v>0.33333333333333331</v>
      </c>
      <c r="K24" s="55">
        <f t="shared" si="4"/>
        <v>3.125E-2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>
        <v>1</v>
      </c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0.77083333333333337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0.37500000000000006</v>
      </c>
      <c r="J25" s="60">
        <f t="shared" si="3"/>
        <v>0.33333333333333331</v>
      </c>
      <c r="K25" s="55">
        <f t="shared" si="4"/>
        <v>4.1666666666666741E-2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0.73958333333333337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0.34375000000000006</v>
      </c>
      <c r="J26" s="60">
        <f t="shared" si="3"/>
        <v>0.33333333333333331</v>
      </c>
      <c r="K26" s="55">
        <f t="shared" si="4"/>
        <v>1.0416666666666741E-2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0.77083333333333337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0.37500000000000006</v>
      </c>
      <c r="J27" s="60">
        <f t="shared" si="3"/>
        <v>0.33333333333333331</v>
      </c>
      <c r="K27" s="55">
        <f t="shared" si="4"/>
        <v>4.1666666666666741E-2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0.78125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0.38541666666666669</v>
      </c>
      <c r="J28" s="60">
        <f t="shared" si="3"/>
        <v>0.33333333333333331</v>
      </c>
      <c r="K28" s="55">
        <f t="shared" si="4"/>
        <v>5.208333333333337E-2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0.72916666666666663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0.33333333333333331</v>
      </c>
      <c r="J31" s="60">
        <f t="shared" si="3"/>
        <v>0.33333333333333331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>
        <v>0.35416666666666669</v>
      </c>
      <c r="D32" s="51"/>
      <c r="E32" s="58">
        <v>0.72916666666666663</v>
      </c>
      <c r="F32" s="53">
        <v>0.5</v>
      </c>
      <c r="G32" s="54">
        <v>0.54166666666666663</v>
      </c>
      <c r="H32" s="54">
        <f t="shared" si="1"/>
        <v>4.166666666666663E-2</v>
      </c>
      <c r="I32" s="55">
        <f t="shared" si="2"/>
        <v>0.33333333333333331</v>
      </c>
      <c r="J32" s="60">
        <f t="shared" si="3"/>
        <v>0.33333333333333331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>
        <v>1</v>
      </c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0.77083333333333337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0.37500000000000006</v>
      </c>
      <c r="J33" s="60">
        <f t="shared" si="3"/>
        <v>0.33333333333333331</v>
      </c>
      <c r="K33" s="55">
        <f t="shared" si="4"/>
        <v>4.1666666666666741E-2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0.78125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0.38541666666666669</v>
      </c>
      <c r="J34" s="60">
        <f t="shared" si="3"/>
        <v>0.33333333333333331</v>
      </c>
      <c r="K34" s="55">
        <f t="shared" si="4"/>
        <v>5.208333333333337E-2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4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/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0.78125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0.38541666666666669</v>
      </c>
      <c r="J38" s="60">
        <f t="shared" si="3"/>
        <v>0.33333333333333331</v>
      </c>
      <c r="K38" s="55">
        <f t="shared" si="4"/>
        <v>5.208333333333337E-2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0.83333333333333259</v>
      </c>
      <c r="I40" s="43">
        <f>+SUM(I9:I39)</f>
        <v>7.1979166666666679</v>
      </c>
      <c r="J40" s="43">
        <f>+SUM(J9:J39)</f>
        <v>6.6562499999999982</v>
      </c>
      <c r="K40" s="43">
        <f>+SUM(K9:K39)</f>
        <v>0.54166666666666741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25" priority="1" operator="containsText" text="土">
      <formula>NOT(ISERROR(SEARCH("土",B9)))</formula>
    </cfRule>
    <cfRule type="containsText" dxfId="24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tabColor theme="0" tint="-4.9989318521683403E-2"/>
  </sheetPr>
  <dimension ref="A2:X41"/>
  <sheetViews>
    <sheetView zoomScale="70" zoomScaleNormal="70" workbookViewId="0">
      <pane xSplit="2" ySplit="8" topLeftCell="C9" activePane="bottomRight" state="frozen"/>
      <selection activeCell="O9" sqref="O9"/>
      <selection pane="topRight" activeCell="O9" sqref="O9"/>
      <selection pane="bottomLeft" activeCell="O9" sqref="O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247</v>
      </c>
      <c r="E4" s="71"/>
      <c r="F4" s="71"/>
      <c r="G4" s="71"/>
      <c r="H4" t="s">
        <v>6</v>
      </c>
      <c r="I4" t="s">
        <v>248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4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4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4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4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4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/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3"/>
      <c r="G18" s="54"/>
      <c r="H18" s="54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/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4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/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4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/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3"/>
      <c r="G22" s="54"/>
      <c r="H22" s="54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/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3"/>
      <c r="G23" s="54"/>
      <c r="H23" s="54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/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3"/>
      <c r="G25" s="54"/>
      <c r="H25" s="54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/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3"/>
      <c r="G26" s="54"/>
      <c r="H26" s="54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/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>
        <v>0.35416666666666669</v>
      </c>
      <c r="D27" s="51"/>
      <c r="E27" s="58">
        <v>0.77083333333333337</v>
      </c>
      <c r="F27" s="53">
        <v>0.5</v>
      </c>
      <c r="G27" s="54">
        <v>0.54166666666666663</v>
      </c>
      <c r="H27" s="54">
        <f t="shared" si="1"/>
        <v>4.166666666666663E-2</v>
      </c>
      <c r="I27" s="55">
        <f t="shared" si="2"/>
        <v>0.37500000000000006</v>
      </c>
      <c r="J27" s="60">
        <f t="shared" si="3"/>
        <v>0.33333333333333331</v>
      </c>
      <c r="K27" s="55">
        <f t="shared" si="4"/>
        <v>4.1666666666666741E-2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>
        <v>1</v>
      </c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/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3"/>
      <c r="G29" s="54"/>
      <c r="H29" s="54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/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>
        <v>0.35416666666666669</v>
      </c>
      <c r="D30" s="51"/>
      <c r="E30" s="58">
        <v>0.72916666666666663</v>
      </c>
      <c r="F30" s="53">
        <v>0.5</v>
      </c>
      <c r="G30" s="54">
        <v>0.54166666666666663</v>
      </c>
      <c r="H30" s="54">
        <f t="shared" si="1"/>
        <v>4.166666666666663E-2</v>
      </c>
      <c r="I30" s="55">
        <f t="shared" si="2"/>
        <v>0.33333333333333331</v>
      </c>
      <c r="J30" s="60">
        <f t="shared" si="3"/>
        <v>0.33333333333333331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>
        <v>1</v>
      </c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>
        <v>0.35416666666666669</v>
      </c>
      <c r="D31" s="51"/>
      <c r="E31" s="58">
        <v>0.75</v>
      </c>
      <c r="F31" s="53">
        <v>0.5</v>
      </c>
      <c r="G31" s="54">
        <v>0.54166666666666663</v>
      </c>
      <c r="H31" s="54">
        <f t="shared" si="1"/>
        <v>4.166666666666663E-2</v>
      </c>
      <c r="I31" s="55">
        <f t="shared" si="2"/>
        <v>0.35416666666666669</v>
      </c>
      <c r="J31" s="60">
        <f t="shared" si="3"/>
        <v>0.33333333333333331</v>
      </c>
      <c r="K31" s="55">
        <f t="shared" si="4"/>
        <v>2.083333333333337E-2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>
        <v>1</v>
      </c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3"/>
      <c r="G33" s="54"/>
      <c r="H33" s="54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/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>
        <v>0.35416666666666669</v>
      </c>
      <c r="D34" s="51"/>
      <c r="E34" s="58">
        <v>0.77083333333333337</v>
      </c>
      <c r="F34" s="59">
        <v>0.5</v>
      </c>
      <c r="G34" s="55">
        <v>0.54166666666666663</v>
      </c>
      <c r="H34" s="54">
        <f t="shared" si="1"/>
        <v>4.166666666666663E-2</v>
      </c>
      <c r="I34" s="55">
        <f t="shared" si="2"/>
        <v>0.37500000000000006</v>
      </c>
      <c r="J34" s="60">
        <f t="shared" si="3"/>
        <v>0.33333333333333331</v>
      </c>
      <c r="K34" s="55">
        <f t="shared" si="4"/>
        <v>4.1666666666666741E-2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>
        <v>1</v>
      </c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0.75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0.35416666666666669</v>
      </c>
      <c r="J35" s="60">
        <f t="shared" si="3"/>
        <v>0.33333333333333331</v>
      </c>
      <c r="K35" s="55">
        <f t="shared" si="4"/>
        <v>2.083333333333337E-2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0.80208333333333337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0.40625000000000006</v>
      </c>
      <c r="J36" s="60">
        <f t="shared" si="3"/>
        <v>0.33333333333333331</v>
      </c>
      <c r="K36" s="55">
        <f t="shared" si="4"/>
        <v>7.2916666666666741E-2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>
        <v>0.35416666666666669</v>
      </c>
      <c r="D37" s="51"/>
      <c r="E37" s="58">
        <v>0.72916666666666663</v>
      </c>
      <c r="F37" s="53">
        <v>0.5</v>
      </c>
      <c r="G37" s="54">
        <v>0.54166666666666663</v>
      </c>
      <c r="H37" s="54">
        <f t="shared" si="1"/>
        <v>4.166666666666663E-2</v>
      </c>
      <c r="I37" s="55">
        <f t="shared" si="2"/>
        <v>0.33333333333333331</v>
      </c>
      <c r="J37" s="60">
        <f t="shared" si="3"/>
        <v>0.33333333333333331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>
        <v>1</v>
      </c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0.79166666666666663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0.39583333333333331</v>
      </c>
      <c r="J38" s="60">
        <f t="shared" si="3"/>
        <v>0.33333333333333331</v>
      </c>
      <c r="K38" s="55">
        <f t="shared" si="4"/>
        <v>6.25E-2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0.37499999999999967</v>
      </c>
      <c r="I40" s="43">
        <f>+SUM(I9:I39)</f>
        <v>3.2812500000000004</v>
      </c>
      <c r="J40" s="43">
        <f>+SUM(J9:J39)</f>
        <v>3</v>
      </c>
      <c r="K40" s="43">
        <f>+SUM(K9:K39)</f>
        <v>0.28125000000000033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23" priority="1" operator="containsText" text="土">
      <formula>NOT(ISERROR(SEARCH("土",B9)))</formula>
    </cfRule>
    <cfRule type="containsText" dxfId="22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3">
    <tabColor theme="0" tint="-4.9989318521683403E-2"/>
  </sheetPr>
  <dimension ref="A2:X41"/>
  <sheetViews>
    <sheetView zoomScale="70" zoomScaleNormal="70" workbookViewId="0">
      <pane xSplit="2" ySplit="8" topLeftCell="C48" activePane="bottomRight" state="frozen"/>
      <selection activeCell="W29" sqref="W29"/>
      <selection pane="topRight" activeCell="W29" sqref="W29"/>
      <selection pane="bottomLeft" activeCell="W29" sqref="W29"/>
      <selection pane="bottomRight" activeCell="O9" sqref="O9"/>
    </sheetView>
  </sheetViews>
  <sheetFormatPr defaultRowHeight="13.5" x14ac:dyDescent="0.15"/>
  <cols>
    <col min="2" max="2" width="9" style="39" customWidth="1"/>
    <col min="4" max="4" width="4.625" style="39" customWidth="1"/>
    <col min="8" max="8" width="10.125" style="39" customWidth="1"/>
    <col min="9" max="10" width="10" style="39" customWidth="1"/>
    <col min="11" max="11" width="10.875" style="39" customWidth="1"/>
    <col min="12" max="12" width="9" style="39" hidden="1" customWidth="1"/>
    <col min="13" max="13" width="8.25" style="39" hidden="1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W2" s="23">
        <v>0.91666666666666663</v>
      </c>
      <c r="X2" s="24">
        <v>1.208333333333333</v>
      </c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 t="s">
        <v>249</v>
      </c>
      <c r="E4" s="71"/>
      <c r="F4" s="71"/>
      <c r="G4" s="71"/>
      <c r="H4" t="s">
        <v>6</v>
      </c>
      <c r="I4" t="s">
        <v>248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21</v>
      </c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8" si="1">G9-F9</f>
        <v>0</v>
      </c>
      <c r="I9" s="54">
        <f t="shared" ref="I9:I38" si="2">+E9-C9-H9</f>
        <v>0</v>
      </c>
      <c r="J9" s="54">
        <f t="shared" ref="J9:J38" si="3">+IF(I9&gt;$I$7,$I$7,I9)</f>
        <v>0</v>
      </c>
      <c r="K9" s="54" t="str">
        <f t="shared" ref="K9:K38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8" si="7">IF(E9="","",IF(E9&gt;(22/24),E9-(22/24),""))</f>
        <v/>
      </c>
      <c r="O9" s="56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4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6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>
        <v>0.35416666666666669</v>
      </c>
      <c r="D11" s="51"/>
      <c r="E11" s="58">
        <v>0.75</v>
      </c>
      <c r="F11" s="59">
        <v>0.5</v>
      </c>
      <c r="G11" s="55">
        <v>0.54166666666666663</v>
      </c>
      <c r="H11" s="54">
        <f t="shared" si="1"/>
        <v>4.166666666666663E-2</v>
      </c>
      <c r="I11" s="55">
        <f t="shared" si="2"/>
        <v>0.35416666666666669</v>
      </c>
      <c r="J11" s="60">
        <f t="shared" si="3"/>
        <v>0.33333333333333331</v>
      </c>
      <c r="K11" s="55">
        <f t="shared" si="4"/>
        <v>2.083333333333337E-2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6">
        <v>1</v>
      </c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>
        <v>0.35416666666666669</v>
      </c>
      <c r="D12" s="51"/>
      <c r="E12" s="58">
        <v>0.72916666666666663</v>
      </c>
      <c r="F12" s="59">
        <v>0.5</v>
      </c>
      <c r="G12" s="55">
        <v>0.54166666666666663</v>
      </c>
      <c r="H12" s="54">
        <f t="shared" si="1"/>
        <v>4.166666666666663E-2</v>
      </c>
      <c r="I12" s="55">
        <f t="shared" si="2"/>
        <v>0.33333333333333331</v>
      </c>
      <c r="J12" s="60">
        <f t="shared" si="3"/>
        <v>0.33333333333333331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6">
        <v>1</v>
      </c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4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6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>
        <v>0.35416666666666669</v>
      </c>
      <c r="D14" s="51"/>
      <c r="E14" s="58">
        <v>0.72916666666666663</v>
      </c>
      <c r="F14" s="59">
        <v>0.5</v>
      </c>
      <c r="G14" s="55">
        <v>0.54166666666666663</v>
      </c>
      <c r="H14" s="54">
        <f t="shared" si="1"/>
        <v>4.166666666666663E-2</v>
      </c>
      <c r="I14" s="55">
        <f t="shared" si="2"/>
        <v>0.33333333333333331</v>
      </c>
      <c r="J14" s="60">
        <f t="shared" si="3"/>
        <v>0.33333333333333331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6">
        <v>1</v>
      </c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>
        <v>0.35416666666666669</v>
      </c>
      <c r="D15" s="51"/>
      <c r="E15" s="58">
        <v>0.75</v>
      </c>
      <c r="F15" s="59">
        <v>0.5</v>
      </c>
      <c r="G15" s="55">
        <v>0.54166666666666663</v>
      </c>
      <c r="H15" s="54">
        <f t="shared" si="1"/>
        <v>4.166666666666663E-2</v>
      </c>
      <c r="I15" s="55">
        <f t="shared" si="2"/>
        <v>0.35416666666666669</v>
      </c>
      <c r="J15" s="60">
        <f t="shared" si="3"/>
        <v>0.33333333333333331</v>
      </c>
      <c r="K15" s="55">
        <f t="shared" si="4"/>
        <v>2.083333333333337E-2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6">
        <v>1</v>
      </c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>
        <v>0.35416666666666669</v>
      </c>
      <c r="D16" s="51"/>
      <c r="E16" s="58">
        <v>0.72916666666666663</v>
      </c>
      <c r="F16" s="59">
        <v>0.5</v>
      </c>
      <c r="G16" s="55">
        <v>0.54166666666666663</v>
      </c>
      <c r="H16" s="54">
        <f t="shared" si="1"/>
        <v>4.166666666666663E-2</v>
      </c>
      <c r="I16" s="55">
        <f t="shared" si="2"/>
        <v>0.33333333333333331</v>
      </c>
      <c r="J16" s="60">
        <f t="shared" si="3"/>
        <v>0.33333333333333331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6">
        <v>1</v>
      </c>
    </row>
    <row r="17" spans="1:15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3"/>
      <c r="G17" s="54"/>
      <c r="H17" s="54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6"/>
    </row>
    <row r="18" spans="1:15" ht="22.5" customHeight="1" x14ac:dyDescent="0.15">
      <c r="A18" s="41">
        <f t="shared" si="8"/>
        <v>45453</v>
      </c>
      <c r="B18" s="35" t="str">
        <f t="shared" si="0"/>
        <v>月</v>
      </c>
      <c r="C18" s="57">
        <v>0.35416666666666669</v>
      </c>
      <c r="D18" s="51"/>
      <c r="E18" s="58">
        <v>0.72916666666666663</v>
      </c>
      <c r="F18" s="53">
        <v>0.5</v>
      </c>
      <c r="G18" s="54">
        <v>0.54166666666666663</v>
      </c>
      <c r="H18" s="54">
        <f t="shared" si="1"/>
        <v>4.166666666666663E-2</v>
      </c>
      <c r="I18" s="55">
        <f t="shared" si="2"/>
        <v>0.33333333333333331</v>
      </c>
      <c r="J18" s="60">
        <f t="shared" si="3"/>
        <v>0.33333333333333331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6">
        <v>1</v>
      </c>
    </row>
    <row r="19" spans="1:15" ht="22.5" customHeight="1" x14ac:dyDescent="0.15">
      <c r="A19" s="41">
        <f t="shared" si="8"/>
        <v>45454</v>
      </c>
      <c r="B19" s="35" t="str">
        <f t="shared" si="0"/>
        <v>火</v>
      </c>
      <c r="C19" s="57">
        <v>0.35416666666666669</v>
      </c>
      <c r="D19" s="51"/>
      <c r="E19" s="58">
        <v>0.72916666666666663</v>
      </c>
      <c r="F19" s="59">
        <v>0.5</v>
      </c>
      <c r="G19" s="55">
        <v>0.54166666666666663</v>
      </c>
      <c r="H19" s="54">
        <f t="shared" si="1"/>
        <v>4.166666666666663E-2</v>
      </c>
      <c r="I19" s="55">
        <f t="shared" si="2"/>
        <v>0.33333333333333331</v>
      </c>
      <c r="J19" s="60">
        <f t="shared" si="3"/>
        <v>0.33333333333333331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6">
        <v>1</v>
      </c>
    </row>
    <row r="20" spans="1:15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4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6"/>
    </row>
    <row r="21" spans="1:15" ht="22.5" customHeight="1" x14ac:dyDescent="0.15">
      <c r="A21" s="41">
        <f t="shared" si="8"/>
        <v>45456</v>
      </c>
      <c r="B21" s="35" t="str">
        <f t="shared" si="0"/>
        <v>木</v>
      </c>
      <c r="C21" s="57">
        <v>0.35416666666666669</v>
      </c>
      <c r="D21" s="51"/>
      <c r="E21" s="58">
        <v>0.75</v>
      </c>
      <c r="F21" s="59">
        <v>0.5</v>
      </c>
      <c r="G21" s="55">
        <v>0.54166666666666663</v>
      </c>
      <c r="H21" s="54">
        <f t="shared" si="1"/>
        <v>4.166666666666663E-2</v>
      </c>
      <c r="I21" s="55">
        <f t="shared" si="2"/>
        <v>0.35416666666666669</v>
      </c>
      <c r="J21" s="60">
        <f t="shared" si="3"/>
        <v>0.33333333333333331</v>
      </c>
      <c r="K21" s="55">
        <f t="shared" si="4"/>
        <v>2.083333333333337E-2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6">
        <v>1</v>
      </c>
    </row>
    <row r="22" spans="1:15" ht="22.5" customHeight="1" x14ac:dyDescent="0.15">
      <c r="A22" s="41">
        <f t="shared" si="8"/>
        <v>45457</v>
      </c>
      <c r="B22" s="35" t="str">
        <f t="shared" si="0"/>
        <v>金</v>
      </c>
      <c r="C22" s="57">
        <v>0.35416666666666669</v>
      </c>
      <c r="D22" s="51"/>
      <c r="E22" s="58">
        <v>0.75</v>
      </c>
      <c r="F22" s="53">
        <v>0.5</v>
      </c>
      <c r="G22" s="54">
        <v>0.54166666666666663</v>
      </c>
      <c r="H22" s="54">
        <f t="shared" si="1"/>
        <v>4.166666666666663E-2</v>
      </c>
      <c r="I22" s="55">
        <f t="shared" si="2"/>
        <v>0.35416666666666669</v>
      </c>
      <c r="J22" s="60">
        <f t="shared" si="3"/>
        <v>0.33333333333333331</v>
      </c>
      <c r="K22" s="55">
        <f t="shared" si="4"/>
        <v>2.083333333333337E-2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6">
        <v>1</v>
      </c>
    </row>
    <row r="23" spans="1:15" ht="22.5" customHeight="1" x14ac:dyDescent="0.15">
      <c r="A23" s="41">
        <f t="shared" si="8"/>
        <v>45458</v>
      </c>
      <c r="B23" s="35" t="str">
        <f t="shared" si="0"/>
        <v>土</v>
      </c>
      <c r="C23" s="57">
        <v>0.35416666666666669</v>
      </c>
      <c r="D23" s="51"/>
      <c r="E23" s="58">
        <v>0.72916666666666663</v>
      </c>
      <c r="F23" s="53">
        <v>0.5</v>
      </c>
      <c r="G23" s="54">
        <v>0.54166666666666663</v>
      </c>
      <c r="H23" s="54">
        <f t="shared" si="1"/>
        <v>4.166666666666663E-2</v>
      </c>
      <c r="I23" s="55">
        <f t="shared" si="2"/>
        <v>0.33333333333333331</v>
      </c>
      <c r="J23" s="60">
        <f t="shared" si="3"/>
        <v>0.33333333333333331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6">
        <v>1</v>
      </c>
    </row>
    <row r="24" spans="1:15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3"/>
      <c r="G24" s="54"/>
      <c r="H24" s="54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6"/>
    </row>
    <row r="25" spans="1:15" ht="22.5" customHeight="1" x14ac:dyDescent="0.15">
      <c r="A25" s="41">
        <f t="shared" si="8"/>
        <v>45460</v>
      </c>
      <c r="B25" s="35" t="str">
        <f t="shared" si="0"/>
        <v>月</v>
      </c>
      <c r="C25" s="57">
        <v>0.35416666666666669</v>
      </c>
      <c r="D25" s="51"/>
      <c r="E25" s="58">
        <v>0.75</v>
      </c>
      <c r="F25" s="53">
        <v>0.5</v>
      </c>
      <c r="G25" s="54">
        <v>0.54166666666666663</v>
      </c>
      <c r="H25" s="54">
        <f t="shared" si="1"/>
        <v>4.166666666666663E-2</v>
      </c>
      <c r="I25" s="55">
        <f t="shared" si="2"/>
        <v>0.35416666666666669</v>
      </c>
      <c r="J25" s="60">
        <f t="shared" si="3"/>
        <v>0.33333333333333331</v>
      </c>
      <c r="K25" s="55">
        <f t="shared" si="4"/>
        <v>2.083333333333337E-2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6">
        <v>1</v>
      </c>
    </row>
    <row r="26" spans="1:15" ht="22.5" customHeight="1" x14ac:dyDescent="0.15">
      <c r="A26" s="41">
        <f t="shared" si="8"/>
        <v>45461</v>
      </c>
      <c r="B26" s="35" t="str">
        <f t="shared" si="0"/>
        <v>火</v>
      </c>
      <c r="C26" s="57">
        <v>0.35416666666666669</v>
      </c>
      <c r="D26" s="51"/>
      <c r="E26" s="58">
        <v>0.72916666666666663</v>
      </c>
      <c r="F26" s="53">
        <v>0.5</v>
      </c>
      <c r="G26" s="54">
        <v>0.54166666666666663</v>
      </c>
      <c r="H26" s="54">
        <f t="shared" si="1"/>
        <v>4.166666666666663E-2</v>
      </c>
      <c r="I26" s="55">
        <f t="shared" si="2"/>
        <v>0.33333333333333331</v>
      </c>
      <c r="J26" s="60">
        <f t="shared" si="3"/>
        <v>0.33333333333333331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6">
        <v>1</v>
      </c>
    </row>
    <row r="27" spans="1:15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3"/>
      <c r="G27" s="54"/>
      <c r="H27" s="54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6"/>
    </row>
    <row r="28" spans="1:15" ht="22.5" customHeight="1" x14ac:dyDescent="0.15">
      <c r="A28" s="41">
        <f t="shared" si="8"/>
        <v>45463</v>
      </c>
      <c r="B28" s="35" t="str">
        <f t="shared" si="0"/>
        <v>木</v>
      </c>
      <c r="C28" s="57">
        <v>0.35416666666666669</v>
      </c>
      <c r="D28" s="51"/>
      <c r="E28" s="58">
        <v>0.75</v>
      </c>
      <c r="F28" s="53">
        <v>0.5</v>
      </c>
      <c r="G28" s="54">
        <v>0.54166666666666663</v>
      </c>
      <c r="H28" s="54">
        <f t="shared" si="1"/>
        <v>4.166666666666663E-2</v>
      </c>
      <c r="I28" s="55">
        <f t="shared" si="2"/>
        <v>0.35416666666666669</v>
      </c>
      <c r="J28" s="60">
        <f t="shared" si="3"/>
        <v>0.33333333333333331</v>
      </c>
      <c r="K28" s="55">
        <f t="shared" si="4"/>
        <v>2.083333333333337E-2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6">
        <v>1</v>
      </c>
    </row>
    <row r="29" spans="1:15" ht="22.5" customHeight="1" x14ac:dyDescent="0.15">
      <c r="A29" s="41">
        <f t="shared" si="8"/>
        <v>45464</v>
      </c>
      <c r="B29" s="35" t="str">
        <f t="shared" si="0"/>
        <v>金</v>
      </c>
      <c r="C29" s="57">
        <v>0.35416666666666669</v>
      </c>
      <c r="D29" s="51"/>
      <c r="E29" s="58">
        <v>0.72916666666666663</v>
      </c>
      <c r="F29" s="53">
        <v>0.5</v>
      </c>
      <c r="G29" s="54">
        <v>0.54166666666666663</v>
      </c>
      <c r="H29" s="54">
        <f t="shared" si="1"/>
        <v>4.166666666666663E-2</v>
      </c>
      <c r="I29" s="55">
        <f t="shared" si="2"/>
        <v>0.33333333333333331</v>
      </c>
      <c r="J29" s="60">
        <f t="shared" si="3"/>
        <v>0.33333333333333331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6">
        <v>1</v>
      </c>
    </row>
    <row r="30" spans="1:15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3"/>
      <c r="G30" s="54"/>
      <c r="H30" s="54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6"/>
    </row>
    <row r="31" spans="1:15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3"/>
      <c r="G31" s="54"/>
      <c r="H31" s="54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6"/>
    </row>
    <row r="32" spans="1:15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3"/>
      <c r="G32" s="54"/>
      <c r="H32" s="54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6"/>
    </row>
    <row r="33" spans="1:15" ht="22.5" customHeight="1" x14ac:dyDescent="0.15">
      <c r="A33" s="41">
        <f t="shared" si="8"/>
        <v>45468</v>
      </c>
      <c r="B33" s="35" t="str">
        <f t="shared" si="0"/>
        <v>火</v>
      </c>
      <c r="C33" s="57">
        <v>0.35416666666666669</v>
      </c>
      <c r="D33" s="51"/>
      <c r="E33" s="58">
        <v>0.73958333333333337</v>
      </c>
      <c r="F33" s="53">
        <v>0.5</v>
      </c>
      <c r="G33" s="54">
        <v>0.54166666666666663</v>
      </c>
      <c r="H33" s="54">
        <f t="shared" si="1"/>
        <v>4.166666666666663E-2</v>
      </c>
      <c r="I33" s="55">
        <f t="shared" si="2"/>
        <v>0.34375000000000006</v>
      </c>
      <c r="J33" s="60">
        <f t="shared" si="3"/>
        <v>0.33333333333333331</v>
      </c>
      <c r="K33" s="55">
        <f t="shared" si="4"/>
        <v>1.0416666666666741E-2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6">
        <v>1</v>
      </c>
    </row>
    <row r="34" spans="1:15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4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6"/>
    </row>
    <row r="35" spans="1:15" ht="22.5" customHeight="1" x14ac:dyDescent="0.15">
      <c r="A35" s="41">
        <f t="shared" si="8"/>
        <v>45470</v>
      </c>
      <c r="B35" s="35" t="str">
        <f t="shared" si="0"/>
        <v>木</v>
      </c>
      <c r="C35" s="57">
        <v>0.35416666666666669</v>
      </c>
      <c r="D35" s="51"/>
      <c r="E35" s="58">
        <v>0.73958333333333337</v>
      </c>
      <c r="F35" s="59">
        <v>0.5</v>
      </c>
      <c r="G35" s="55">
        <v>0.54166666666666663</v>
      </c>
      <c r="H35" s="54">
        <f t="shared" si="1"/>
        <v>4.166666666666663E-2</v>
      </c>
      <c r="I35" s="55">
        <f t="shared" si="2"/>
        <v>0.34375000000000006</v>
      </c>
      <c r="J35" s="60">
        <f t="shared" si="3"/>
        <v>0.33333333333333331</v>
      </c>
      <c r="K35" s="55">
        <f t="shared" si="4"/>
        <v>1.0416666666666741E-2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6">
        <v>1</v>
      </c>
    </row>
    <row r="36" spans="1:15" ht="22.5" customHeight="1" x14ac:dyDescent="0.15">
      <c r="A36" s="41">
        <f t="shared" si="8"/>
        <v>45471</v>
      </c>
      <c r="B36" s="35" t="str">
        <f t="shared" si="0"/>
        <v>金</v>
      </c>
      <c r="C36" s="57">
        <v>0.35416666666666669</v>
      </c>
      <c r="D36" s="51"/>
      <c r="E36" s="58">
        <v>0.72916666666666663</v>
      </c>
      <c r="F36" s="59">
        <v>0.5</v>
      </c>
      <c r="G36" s="55">
        <v>0.54166666666666663</v>
      </c>
      <c r="H36" s="54">
        <f t="shared" si="1"/>
        <v>4.166666666666663E-2</v>
      </c>
      <c r="I36" s="55">
        <f t="shared" si="2"/>
        <v>0.33333333333333331</v>
      </c>
      <c r="J36" s="60">
        <f t="shared" si="3"/>
        <v>0.33333333333333331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6">
        <v>1</v>
      </c>
    </row>
    <row r="37" spans="1:15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3"/>
      <c r="G37" s="54"/>
      <c r="H37" s="54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47"/>
    </row>
    <row r="38" spans="1:15" ht="22.5" customHeight="1" x14ac:dyDescent="0.15">
      <c r="A38" s="41">
        <f t="shared" si="8"/>
        <v>45473</v>
      </c>
      <c r="B38" s="35" t="str">
        <f t="shared" si="0"/>
        <v>日</v>
      </c>
      <c r="C38" s="57">
        <v>0.35416666666666669</v>
      </c>
      <c r="D38" s="51"/>
      <c r="E38" s="58">
        <v>0.75</v>
      </c>
      <c r="F38" s="53">
        <v>0.5</v>
      </c>
      <c r="G38" s="54">
        <v>0.54166666666666663</v>
      </c>
      <c r="H38" s="54">
        <f t="shared" si="1"/>
        <v>4.166666666666663E-2</v>
      </c>
      <c r="I38" s="55">
        <f t="shared" si="2"/>
        <v>0.35416666666666669</v>
      </c>
      <c r="J38" s="60">
        <f t="shared" si="3"/>
        <v>0.33333333333333331</v>
      </c>
      <c r="K38" s="55">
        <f t="shared" si="4"/>
        <v>2.083333333333337E-2</v>
      </c>
      <c r="L38" s="55"/>
      <c r="M38" s="55"/>
      <c r="N38" s="55" t="str">
        <f t="shared" si="7"/>
        <v/>
      </c>
      <c r="O38" s="56">
        <v>1</v>
      </c>
    </row>
    <row r="39" spans="1:15" ht="22.5" customHeight="1" thickBot="1" x14ac:dyDescent="0.2">
      <c r="A39" s="41">
        <f t="shared" si="8"/>
        <v>45474</v>
      </c>
      <c r="B39" s="35" t="str">
        <f t="shared" si="0"/>
        <v>月</v>
      </c>
      <c r="C39" s="57"/>
      <c r="D39" s="51"/>
      <c r="E39" s="58"/>
      <c r="F39" s="53"/>
      <c r="G39" s="54"/>
      <c r="H39" s="54">
        <v>0</v>
      </c>
      <c r="I39" s="55">
        <v>0</v>
      </c>
      <c r="J39" s="60">
        <v>0</v>
      </c>
      <c r="K39" s="55"/>
      <c r="L39" s="55"/>
      <c r="M39" s="55"/>
      <c r="N39" s="55"/>
      <c r="O39" s="61"/>
    </row>
    <row r="40" spans="1:15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>+SUM(H9:H39)</f>
        <v>0.74999999999999933</v>
      </c>
      <c r="I40" s="43">
        <f>+SUM(I9:I39)</f>
        <v>6.1666666666666661</v>
      </c>
      <c r="J40" s="43">
        <f>+SUM(J9:J39)</f>
        <v>5.9999999999999982</v>
      </c>
      <c r="K40" s="43">
        <f>+SUM(K9:K39)</f>
        <v>0.16666666666666707</v>
      </c>
      <c r="L40" s="43">
        <f>+SUM(L9:L38)</f>
        <v>0</v>
      </c>
      <c r="M40" s="43">
        <f>+SUM(M9:M38)</f>
        <v>0</v>
      </c>
      <c r="N40" s="43">
        <f>+SUM(N9:N39)</f>
        <v>0</v>
      </c>
      <c r="O40" s="47"/>
    </row>
    <row r="41" spans="1:15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48" t="s">
        <v>23</v>
      </c>
    </row>
  </sheetData>
  <mergeCells count="2">
    <mergeCell ref="D2:G2"/>
    <mergeCell ref="D4:G4"/>
  </mergeCells>
  <phoneticPr fontId="1"/>
  <conditionalFormatting sqref="B9:B39">
    <cfRule type="containsText" dxfId="21" priority="1" operator="containsText" text="土">
      <formula>NOT(ISERROR(SEARCH("土",B9)))</formula>
    </cfRule>
    <cfRule type="containsText" dxfId="20" priority="2" operator="containsText" text="日">
      <formula>NOT(ISERROR(SEARCH("日",B9)))</formula>
    </cfRule>
  </conditionalFormatting>
  <pageMargins left="0.7" right="0.7" top="0.75" bottom="0.75" header="0.3" footer="0.3"/>
  <pageSetup paperSize="9" scale="82" orientation="portrait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27">
    <tabColor theme="0" tint="-4.9989318521683403E-2"/>
  </sheetPr>
  <dimension ref="A2:X46"/>
  <sheetViews>
    <sheetView zoomScaleNormal="100" workbookViewId="0">
      <selection activeCell="X12" sqref="X12"/>
    </sheetView>
  </sheetViews>
  <sheetFormatPr defaultRowHeight="13.5" x14ac:dyDescent="0.15"/>
  <cols>
    <col min="2" max="2" width="9" style="39" customWidth="1"/>
    <col min="3" max="3" width="13" style="39" hidden="1" customWidth="1"/>
    <col min="4" max="4" width="4.625" style="39" hidden="1" customWidth="1"/>
    <col min="5" max="7" width="13" style="39" hidden="1" customWidth="1"/>
    <col min="8" max="8" width="10.125" style="39" hidden="1" customWidth="1"/>
    <col min="9" max="10" width="10" style="39" hidden="1" customWidth="1"/>
    <col min="11" max="11" width="10.875" style="39" hidden="1" customWidth="1"/>
    <col min="12" max="12" width="9" style="39" hidden="1" customWidth="1"/>
    <col min="13" max="13" width="8.25" style="39" hidden="1" customWidth="1"/>
    <col min="14" max="14" width="13" style="39" hidden="1" customWidth="1"/>
    <col min="15" max="15" width="11.125" style="39" customWidth="1"/>
    <col min="17" max="17" width="10.75" style="39" customWidth="1"/>
    <col min="24" max="24" width="12.125" style="39" customWidth="1"/>
  </cols>
  <sheetData>
    <row r="2" spans="1:24" ht="22.5" customHeight="1" x14ac:dyDescent="0.15">
      <c r="A2" s="2">
        <v>2024</v>
      </c>
      <c r="B2" s="2" t="s">
        <v>0</v>
      </c>
      <c r="C2" s="1" t="s">
        <v>1</v>
      </c>
      <c r="D2" s="70" t="s">
        <v>2</v>
      </c>
      <c r="E2" s="71"/>
      <c r="F2" s="71"/>
      <c r="G2" s="71"/>
      <c r="I2"/>
      <c r="J2"/>
      <c r="Q2" s="31"/>
      <c r="R2" s="32"/>
      <c r="S2" s="32"/>
      <c r="T2" s="33"/>
      <c r="W2" s="23"/>
      <c r="X2" s="24"/>
    </row>
    <row r="3" spans="1:24" ht="22.5" customHeight="1" x14ac:dyDescent="0.15">
      <c r="A3" s="3">
        <v>6</v>
      </c>
      <c r="B3" s="2" t="s">
        <v>3</v>
      </c>
      <c r="I3"/>
      <c r="J3"/>
    </row>
    <row r="4" spans="1:24" ht="22.5" customHeight="1" x14ac:dyDescent="0.15">
      <c r="C4" s="1" t="s">
        <v>4</v>
      </c>
      <c r="D4" s="72"/>
      <c r="E4" s="71"/>
      <c r="F4" s="71"/>
      <c r="G4" s="71"/>
      <c r="H4" t="s">
        <v>6</v>
      </c>
      <c r="I4" t="s">
        <v>250</v>
      </c>
      <c r="J4"/>
    </row>
    <row r="6" spans="1:24" x14ac:dyDescent="0.15">
      <c r="I6" s="21" t="s">
        <v>8</v>
      </c>
      <c r="J6" s="21"/>
    </row>
    <row r="7" spans="1:24" ht="14.25" customHeight="1" thickBot="1" x14ac:dyDescent="0.2">
      <c r="I7" s="22">
        <v>0.33333333333333331</v>
      </c>
      <c r="J7" s="22"/>
      <c r="L7" s="4"/>
      <c r="M7" s="4"/>
      <c r="N7" s="4"/>
    </row>
    <row r="8" spans="1:24" ht="22.5" customHeight="1" thickBot="1" x14ac:dyDescent="0.2">
      <c r="A8" s="8" t="s">
        <v>9</v>
      </c>
      <c r="B8" s="13" t="s">
        <v>10</v>
      </c>
      <c r="C8" s="8" t="s">
        <v>11</v>
      </c>
      <c r="D8" s="9"/>
      <c r="E8" s="10" t="s">
        <v>12</v>
      </c>
      <c r="F8" s="14" t="s">
        <v>13</v>
      </c>
      <c r="G8" s="9" t="s">
        <v>14</v>
      </c>
      <c r="H8" s="9" t="s">
        <v>15</v>
      </c>
      <c r="I8" s="16" t="s">
        <v>16</v>
      </c>
      <c r="J8" s="16" t="s">
        <v>8</v>
      </c>
      <c r="K8" s="17" t="s">
        <v>17</v>
      </c>
      <c r="L8" s="19" t="s">
        <v>18</v>
      </c>
      <c r="M8" s="19" t="s">
        <v>19</v>
      </c>
      <c r="N8" s="29" t="s">
        <v>20</v>
      </c>
      <c r="O8" s="30" t="s">
        <v>251</v>
      </c>
      <c r="Q8"/>
      <c r="X8"/>
    </row>
    <row r="9" spans="1:24" ht="22.5" customHeight="1" thickTop="1" x14ac:dyDescent="0.15">
      <c r="A9" s="40">
        <v>45444</v>
      </c>
      <c r="B9" s="35" t="str">
        <f t="shared" ref="B9:B39" si="0">TEXT(A9,"aaa")</f>
        <v>土</v>
      </c>
      <c r="C9" s="50"/>
      <c r="D9" s="51"/>
      <c r="E9" s="52"/>
      <c r="F9" s="53"/>
      <c r="G9" s="54"/>
      <c r="H9" s="54">
        <f t="shared" ref="H9:H39" si="1">+G9-F9</f>
        <v>0</v>
      </c>
      <c r="I9" s="54">
        <f t="shared" ref="I9:I39" si="2">+E9-C9-H9</f>
        <v>0</v>
      </c>
      <c r="J9" s="54">
        <f t="shared" ref="J9:J39" si="3">+IF(I9&gt;$I$7,$I$7,I9)</f>
        <v>0</v>
      </c>
      <c r="K9" s="54" t="str">
        <f t="shared" ref="K9:K39" si="4">+IF(OR(I9&lt;=$I$7,I9=" ")," ",I9-$I$7)</f>
        <v xml:space="preserve"> </v>
      </c>
      <c r="L9" s="55">
        <f t="shared" ref="L9:L37" si="5">IF(AND($C9&lt;&gt;"",$C9&lt;$X$2,$E9&gt;$W$2),MIN($E9,$X$2)-MAX($C9,$W$2),0)</f>
        <v>0</v>
      </c>
      <c r="M9" s="54">
        <f t="shared" ref="M9:M37" si="6">IF(AND($F9&lt;&gt;"",$F9&lt;$X$2,$G9&gt;$W$2),MIN($G9,$X$2)-MAX($F9,$W$2),0)</f>
        <v>0</v>
      </c>
      <c r="N9" s="55" t="str">
        <f t="shared" ref="N9:N37" si="7">IF(E9="","",L9-M9)</f>
        <v/>
      </c>
      <c r="O9" s="58">
        <f>SUM('70003128 パッセリジュセッペ:70003687 尾森圭将'!I9)</f>
        <v>17.781249999999996</v>
      </c>
      <c r="Q9"/>
      <c r="X9"/>
    </row>
    <row r="10" spans="1:24" ht="22.5" customHeight="1" x14ac:dyDescent="0.15">
      <c r="A10" s="41">
        <f t="shared" ref="A10:A39" si="8">A9+1</f>
        <v>45445</v>
      </c>
      <c r="B10" s="35" t="str">
        <f t="shared" si="0"/>
        <v>日</v>
      </c>
      <c r="C10" s="57"/>
      <c r="D10" s="51"/>
      <c r="E10" s="58"/>
      <c r="F10" s="59"/>
      <c r="G10" s="55"/>
      <c r="H10" s="55">
        <f t="shared" si="1"/>
        <v>0</v>
      </c>
      <c r="I10" s="55">
        <f t="shared" si="2"/>
        <v>0</v>
      </c>
      <c r="J10" s="60">
        <f t="shared" si="3"/>
        <v>0</v>
      </c>
      <c r="K10" s="55" t="str">
        <f t="shared" si="4"/>
        <v xml:space="preserve"> </v>
      </c>
      <c r="L10" s="55">
        <f t="shared" si="5"/>
        <v>0</v>
      </c>
      <c r="M10" s="55">
        <f t="shared" si="6"/>
        <v>0</v>
      </c>
      <c r="N10" s="55" t="str">
        <f t="shared" si="7"/>
        <v/>
      </c>
      <c r="O10" s="58">
        <f>SUM('70003128 パッセリジュセッペ:70003687 尾森圭将'!I10)</f>
        <v>16.510416666666668</v>
      </c>
      <c r="Q10"/>
      <c r="X10"/>
    </row>
    <row r="11" spans="1:24" ht="22.5" customHeight="1" x14ac:dyDescent="0.15">
      <c r="A11" s="41">
        <f t="shared" si="8"/>
        <v>45446</v>
      </c>
      <c r="B11" s="35" t="str">
        <f t="shared" si="0"/>
        <v>月</v>
      </c>
      <c r="C11" s="57"/>
      <c r="D11" s="51"/>
      <c r="E11" s="58"/>
      <c r="F11" s="59"/>
      <c r="G11" s="55"/>
      <c r="H11" s="55">
        <f t="shared" si="1"/>
        <v>0</v>
      </c>
      <c r="I11" s="55">
        <f t="shared" si="2"/>
        <v>0</v>
      </c>
      <c r="J11" s="60">
        <f t="shared" si="3"/>
        <v>0</v>
      </c>
      <c r="K11" s="55" t="str">
        <f t="shared" si="4"/>
        <v xml:space="preserve"> </v>
      </c>
      <c r="L11" s="55">
        <f t="shared" si="5"/>
        <v>0</v>
      </c>
      <c r="M11" s="55">
        <f t="shared" si="6"/>
        <v>0</v>
      </c>
      <c r="N11" s="55" t="str">
        <f t="shared" si="7"/>
        <v/>
      </c>
      <c r="O11" s="58">
        <f>SUM('70003128 パッセリジュセッペ:70003687 尾森圭将'!I11)</f>
        <v>16.78125</v>
      </c>
      <c r="Q11"/>
      <c r="X11"/>
    </row>
    <row r="12" spans="1:24" ht="22.5" customHeight="1" x14ac:dyDescent="0.15">
      <c r="A12" s="41">
        <f t="shared" si="8"/>
        <v>45447</v>
      </c>
      <c r="B12" s="35" t="str">
        <f t="shared" si="0"/>
        <v>火</v>
      </c>
      <c r="C12" s="57"/>
      <c r="D12" s="51"/>
      <c r="E12" s="58"/>
      <c r="F12" s="59"/>
      <c r="G12" s="55"/>
      <c r="H12" s="55">
        <f t="shared" si="1"/>
        <v>0</v>
      </c>
      <c r="I12" s="55">
        <f t="shared" si="2"/>
        <v>0</v>
      </c>
      <c r="J12" s="60">
        <f t="shared" si="3"/>
        <v>0</v>
      </c>
      <c r="K12" s="55" t="str">
        <f t="shared" si="4"/>
        <v xml:space="preserve"> </v>
      </c>
      <c r="L12" s="55">
        <f t="shared" si="5"/>
        <v>0</v>
      </c>
      <c r="M12" s="55">
        <f t="shared" si="6"/>
        <v>0</v>
      </c>
      <c r="N12" s="55" t="str">
        <f t="shared" si="7"/>
        <v/>
      </c>
      <c r="O12" s="58">
        <f>SUM('70003128 パッセリジュセッペ:70003687 尾森圭将'!I12)</f>
        <v>14.614583333333334</v>
      </c>
      <c r="Q12"/>
      <c r="X12"/>
    </row>
    <row r="13" spans="1:24" ht="22.5" customHeight="1" x14ac:dyDescent="0.15">
      <c r="A13" s="41">
        <f t="shared" si="8"/>
        <v>45448</v>
      </c>
      <c r="B13" s="35" t="str">
        <f t="shared" si="0"/>
        <v>水</v>
      </c>
      <c r="C13" s="57"/>
      <c r="D13" s="51"/>
      <c r="E13" s="58"/>
      <c r="F13" s="59"/>
      <c r="G13" s="55"/>
      <c r="H13" s="55">
        <f t="shared" si="1"/>
        <v>0</v>
      </c>
      <c r="I13" s="55">
        <f t="shared" si="2"/>
        <v>0</v>
      </c>
      <c r="J13" s="60">
        <f t="shared" si="3"/>
        <v>0</v>
      </c>
      <c r="K13" s="55" t="str">
        <f t="shared" si="4"/>
        <v xml:space="preserve"> </v>
      </c>
      <c r="L13" s="55">
        <f t="shared" si="5"/>
        <v>0</v>
      </c>
      <c r="M13" s="55">
        <f t="shared" si="6"/>
        <v>0</v>
      </c>
      <c r="N13" s="55" t="str">
        <f t="shared" si="7"/>
        <v/>
      </c>
      <c r="O13" s="58">
        <f>SUM('70003128 パッセリジュセッペ:70003687 尾森圭将'!I13)</f>
        <v>16.229166666666671</v>
      </c>
      <c r="Q13"/>
      <c r="X13"/>
    </row>
    <row r="14" spans="1:24" ht="22.5" customHeight="1" x14ac:dyDescent="0.15">
      <c r="A14" s="41">
        <f t="shared" si="8"/>
        <v>45449</v>
      </c>
      <c r="B14" s="35" t="str">
        <f t="shared" si="0"/>
        <v>木</v>
      </c>
      <c r="C14" s="57"/>
      <c r="D14" s="51"/>
      <c r="E14" s="58"/>
      <c r="F14" s="59"/>
      <c r="G14" s="55"/>
      <c r="H14" s="55">
        <f t="shared" si="1"/>
        <v>0</v>
      </c>
      <c r="I14" s="55">
        <f t="shared" si="2"/>
        <v>0</v>
      </c>
      <c r="J14" s="60">
        <f t="shared" si="3"/>
        <v>0</v>
      </c>
      <c r="K14" s="55" t="str">
        <f t="shared" si="4"/>
        <v xml:space="preserve"> </v>
      </c>
      <c r="L14" s="55">
        <f t="shared" si="5"/>
        <v>0</v>
      </c>
      <c r="M14" s="55">
        <f t="shared" si="6"/>
        <v>0</v>
      </c>
      <c r="N14" s="55" t="str">
        <f t="shared" si="7"/>
        <v/>
      </c>
      <c r="O14" s="58">
        <f>SUM('70003128 パッセリジュセッペ:70003687 尾森圭将'!I14)</f>
        <v>16.020833333333332</v>
      </c>
      <c r="Q14"/>
      <c r="X14"/>
    </row>
    <row r="15" spans="1:24" ht="22.5" customHeight="1" x14ac:dyDescent="0.15">
      <c r="A15" s="41">
        <f t="shared" si="8"/>
        <v>45450</v>
      </c>
      <c r="B15" s="35" t="str">
        <f t="shared" si="0"/>
        <v>金</v>
      </c>
      <c r="C15" s="57"/>
      <c r="D15" s="51"/>
      <c r="E15" s="58"/>
      <c r="F15" s="59"/>
      <c r="G15" s="55"/>
      <c r="H15" s="55">
        <f t="shared" si="1"/>
        <v>0</v>
      </c>
      <c r="I15" s="55">
        <f t="shared" si="2"/>
        <v>0</v>
      </c>
      <c r="J15" s="60">
        <f t="shared" si="3"/>
        <v>0</v>
      </c>
      <c r="K15" s="55" t="str">
        <f t="shared" si="4"/>
        <v xml:space="preserve"> </v>
      </c>
      <c r="L15" s="55">
        <f t="shared" si="5"/>
        <v>0</v>
      </c>
      <c r="M15" s="55">
        <f t="shared" si="6"/>
        <v>0</v>
      </c>
      <c r="N15" s="55" t="str">
        <f t="shared" si="7"/>
        <v/>
      </c>
      <c r="O15" s="58">
        <f>SUM('70003128 パッセリジュセッペ:70003687 尾森圭将'!I15)</f>
        <v>18.104166666666668</v>
      </c>
      <c r="Q15"/>
      <c r="X15"/>
    </row>
    <row r="16" spans="1:24" ht="22.5" customHeight="1" x14ac:dyDescent="0.15">
      <c r="A16" s="41">
        <f t="shared" si="8"/>
        <v>45451</v>
      </c>
      <c r="B16" s="35" t="str">
        <f t="shared" si="0"/>
        <v>土</v>
      </c>
      <c r="C16" s="57"/>
      <c r="D16" s="51"/>
      <c r="E16" s="58"/>
      <c r="F16" s="59"/>
      <c r="G16" s="55"/>
      <c r="H16" s="55">
        <f t="shared" si="1"/>
        <v>0</v>
      </c>
      <c r="I16" s="55">
        <f t="shared" si="2"/>
        <v>0</v>
      </c>
      <c r="J16" s="60">
        <f t="shared" si="3"/>
        <v>0</v>
      </c>
      <c r="K16" s="55" t="str">
        <f t="shared" si="4"/>
        <v xml:space="preserve"> </v>
      </c>
      <c r="L16" s="55">
        <f t="shared" si="5"/>
        <v>0</v>
      </c>
      <c r="M16" s="55">
        <f t="shared" si="6"/>
        <v>0</v>
      </c>
      <c r="N16" s="55" t="str">
        <f t="shared" si="7"/>
        <v/>
      </c>
      <c r="O16" s="58">
        <f>SUM('70003128 パッセリジュセッペ:70003687 尾森圭将'!I16)</f>
        <v>14.510416666666673</v>
      </c>
      <c r="Q16"/>
      <c r="V16" s="27"/>
      <c r="X16"/>
    </row>
    <row r="17" spans="1:24" ht="22.5" customHeight="1" x14ac:dyDescent="0.15">
      <c r="A17" s="41">
        <f t="shared" si="8"/>
        <v>45452</v>
      </c>
      <c r="B17" s="35" t="str">
        <f t="shared" si="0"/>
        <v>日</v>
      </c>
      <c r="C17" s="57"/>
      <c r="D17" s="51"/>
      <c r="E17" s="58"/>
      <c r="F17" s="59"/>
      <c r="G17" s="55"/>
      <c r="H17" s="55">
        <f t="shared" si="1"/>
        <v>0</v>
      </c>
      <c r="I17" s="55">
        <f t="shared" si="2"/>
        <v>0</v>
      </c>
      <c r="J17" s="60">
        <f t="shared" si="3"/>
        <v>0</v>
      </c>
      <c r="K17" s="55" t="str">
        <f t="shared" si="4"/>
        <v xml:space="preserve"> </v>
      </c>
      <c r="L17" s="55">
        <f t="shared" si="5"/>
        <v>0</v>
      </c>
      <c r="M17" s="55">
        <f t="shared" si="6"/>
        <v>0</v>
      </c>
      <c r="N17" s="55" t="str">
        <f t="shared" si="7"/>
        <v/>
      </c>
      <c r="O17" s="58">
        <f>SUM('70003128 パッセリジュセッペ:70003687 尾森圭将'!I17)</f>
        <v>15.562500000000005</v>
      </c>
      <c r="Q17"/>
      <c r="V17" s="27"/>
      <c r="X17"/>
    </row>
    <row r="18" spans="1:24" ht="22.5" customHeight="1" x14ac:dyDescent="0.15">
      <c r="A18" s="41">
        <f t="shared" si="8"/>
        <v>45453</v>
      </c>
      <c r="B18" s="35" t="str">
        <f t="shared" si="0"/>
        <v>月</v>
      </c>
      <c r="C18" s="57"/>
      <c r="D18" s="51"/>
      <c r="E18" s="58"/>
      <c r="F18" s="59"/>
      <c r="G18" s="55"/>
      <c r="H18" s="55">
        <f t="shared" si="1"/>
        <v>0</v>
      </c>
      <c r="I18" s="55">
        <f t="shared" si="2"/>
        <v>0</v>
      </c>
      <c r="J18" s="60">
        <f t="shared" si="3"/>
        <v>0</v>
      </c>
      <c r="K18" s="55" t="str">
        <f t="shared" si="4"/>
        <v xml:space="preserve"> </v>
      </c>
      <c r="L18" s="55">
        <f t="shared" si="5"/>
        <v>0</v>
      </c>
      <c r="M18" s="55">
        <f t="shared" si="6"/>
        <v>0</v>
      </c>
      <c r="N18" s="55" t="str">
        <f t="shared" si="7"/>
        <v/>
      </c>
      <c r="O18" s="58">
        <f>SUM('70003128 パッセリジュセッペ:70003687 尾森圭将'!I18)</f>
        <v>15.406250000000002</v>
      </c>
      <c r="Q18"/>
      <c r="V18" s="27"/>
      <c r="X18"/>
    </row>
    <row r="19" spans="1:24" ht="22.5" customHeight="1" x14ac:dyDescent="0.15">
      <c r="A19" s="41">
        <f t="shared" si="8"/>
        <v>45454</v>
      </c>
      <c r="B19" s="35" t="str">
        <f t="shared" si="0"/>
        <v>火</v>
      </c>
      <c r="C19" s="57"/>
      <c r="D19" s="51"/>
      <c r="E19" s="58"/>
      <c r="F19" s="59"/>
      <c r="G19" s="55"/>
      <c r="H19" s="55">
        <f t="shared" si="1"/>
        <v>0</v>
      </c>
      <c r="I19" s="55">
        <f t="shared" si="2"/>
        <v>0</v>
      </c>
      <c r="J19" s="60">
        <f t="shared" si="3"/>
        <v>0</v>
      </c>
      <c r="K19" s="55" t="str">
        <f t="shared" si="4"/>
        <v xml:space="preserve"> </v>
      </c>
      <c r="L19" s="55">
        <f t="shared" si="5"/>
        <v>0</v>
      </c>
      <c r="M19" s="55">
        <f t="shared" si="6"/>
        <v>0</v>
      </c>
      <c r="N19" s="55" t="str">
        <f t="shared" si="7"/>
        <v/>
      </c>
      <c r="O19" s="58">
        <f>SUM('70003128 パッセリジュセッペ:70003687 尾森圭将'!I19)</f>
        <v>14.177083333333336</v>
      </c>
      <c r="Q19"/>
      <c r="V19" s="27"/>
      <c r="X19"/>
    </row>
    <row r="20" spans="1:24" ht="22.5" customHeight="1" x14ac:dyDescent="0.15">
      <c r="A20" s="41">
        <f t="shared" si="8"/>
        <v>45455</v>
      </c>
      <c r="B20" s="35" t="str">
        <f t="shared" si="0"/>
        <v>水</v>
      </c>
      <c r="C20" s="57"/>
      <c r="D20" s="51"/>
      <c r="E20" s="58"/>
      <c r="F20" s="59"/>
      <c r="G20" s="55"/>
      <c r="H20" s="55">
        <f t="shared" si="1"/>
        <v>0</v>
      </c>
      <c r="I20" s="55">
        <f t="shared" si="2"/>
        <v>0</v>
      </c>
      <c r="J20" s="60">
        <f t="shared" si="3"/>
        <v>0</v>
      </c>
      <c r="K20" s="55" t="str">
        <f t="shared" si="4"/>
        <v xml:space="preserve"> </v>
      </c>
      <c r="L20" s="55">
        <f t="shared" si="5"/>
        <v>0</v>
      </c>
      <c r="M20" s="55">
        <f t="shared" si="6"/>
        <v>0</v>
      </c>
      <c r="N20" s="55" t="str">
        <f t="shared" si="7"/>
        <v/>
      </c>
      <c r="O20" s="58">
        <f>SUM('70003128 パッセリジュセッペ:70003687 尾森圭将'!I20)</f>
        <v>15.61458333333333</v>
      </c>
      <c r="Q20"/>
      <c r="V20" s="27"/>
      <c r="X20"/>
    </row>
    <row r="21" spans="1:24" ht="22.5" customHeight="1" x14ac:dyDescent="0.15">
      <c r="A21" s="41">
        <f t="shared" si="8"/>
        <v>45456</v>
      </c>
      <c r="B21" s="35" t="str">
        <f t="shared" si="0"/>
        <v>木</v>
      </c>
      <c r="C21" s="57"/>
      <c r="D21" s="51"/>
      <c r="E21" s="58"/>
      <c r="F21" s="59"/>
      <c r="G21" s="55"/>
      <c r="H21" s="55">
        <f t="shared" si="1"/>
        <v>0</v>
      </c>
      <c r="I21" s="55">
        <f t="shared" si="2"/>
        <v>0</v>
      </c>
      <c r="J21" s="60">
        <f t="shared" si="3"/>
        <v>0</v>
      </c>
      <c r="K21" s="55" t="str">
        <f t="shared" si="4"/>
        <v xml:space="preserve"> </v>
      </c>
      <c r="L21" s="55">
        <f t="shared" si="5"/>
        <v>0</v>
      </c>
      <c r="M21" s="55">
        <f t="shared" si="6"/>
        <v>0</v>
      </c>
      <c r="N21" s="55" t="str">
        <f t="shared" si="7"/>
        <v/>
      </c>
      <c r="O21" s="58">
        <f>SUM('70003128 パッセリジュセッペ:70003687 尾森圭将'!I21)</f>
        <v>15.718750000000004</v>
      </c>
      <c r="Q21"/>
      <c r="V21" s="27"/>
      <c r="X21"/>
    </row>
    <row r="22" spans="1:24" ht="22.5" customHeight="1" x14ac:dyDescent="0.15">
      <c r="A22" s="41">
        <f t="shared" si="8"/>
        <v>45457</v>
      </c>
      <c r="B22" s="35" t="str">
        <f t="shared" si="0"/>
        <v>金</v>
      </c>
      <c r="C22" s="57"/>
      <c r="D22" s="51"/>
      <c r="E22" s="58"/>
      <c r="F22" s="59"/>
      <c r="G22" s="55"/>
      <c r="H22" s="55">
        <f t="shared" si="1"/>
        <v>0</v>
      </c>
      <c r="I22" s="55">
        <f t="shared" si="2"/>
        <v>0</v>
      </c>
      <c r="J22" s="60">
        <f t="shared" si="3"/>
        <v>0</v>
      </c>
      <c r="K22" s="55" t="str">
        <f t="shared" si="4"/>
        <v xml:space="preserve"> </v>
      </c>
      <c r="L22" s="55">
        <f t="shared" si="5"/>
        <v>0</v>
      </c>
      <c r="M22" s="55">
        <f t="shared" si="6"/>
        <v>0</v>
      </c>
      <c r="N22" s="55" t="str">
        <f t="shared" si="7"/>
        <v/>
      </c>
      <c r="O22" s="58">
        <f>SUM('70003128 パッセリジュセッペ:70003687 尾森圭将'!I22)</f>
        <v>17.125</v>
      </c>
      <c r="Q22"/>
      <c r="V22" s="27"/>
      <c r="X22"/>
    </row>
    <row r="23" spans="1:24" ht="22.5" customHeight="1" x14ac:dyDescent="0.15">
      <c r="A23" s="41">
        <f t="shared" si="8"/>
        <v>45458</v>
      </c>
      <c r="B23" s="35" t="str">
        <f t="shared" si="0"/>
        <v>土</v>
      </c>
      <c r="C23" s="57"/>
      <c r="D23" s="51"/>
      <c r="E23" s="58"/>
      <c r="F23" s="59"/>
      <c r="G23" s="55"/>
      <c r="H23" s="55">
        <f t="shared" si="1"/>
        <v>0</v>
      </c>
      <c r="I23" s="55">
        <f t="shared" si="2"/>
        <v>0</v>
      </c>
      <c r="J23" s="60">
        <f t="shared" si="3"/>
        <v>0</v>
      </c>
      <c r="K23" s="55" t="str">
        <f t="shared" si="4"/>
        <v xml:space="preserve"> </v>
      </c>
      <c r="L23" s="55">
        <f t="shared" si="5"/>
        <v>0</v>
      </c>
      <c r="M23" s="55">
        <f t="shared" si="6"/>
        <v>0</v>
      </c>
      <c r="N23" s="55" t="str">
        <f t="shared" si="7"/>
        <v/>
      </c>
      <c r="O23" s="58">
        <f>SUM('70003128 パッセリジュセッペ:70003687 尾森圭将'!I23)</f>
        <v>17.895833333333336</v>
      </c>
      <c r="Q23"/>
      <c r="V23" s="27"/>
      <c r="X23"/>
    </row>
    <row r="24" spans="1:24" ht="22.5" customHeight="1" x14ac:dyDescent="0.15">
      <c r="A24" s="41">
        <f t="shared" si="8"/>
        <v>45459</v>
      </c>
      <c r="B24" s="35" t="str">
        <f t="shared" si="0"/>
        <v>日</v>
      </c>
      <c r="C24" s="57"/>
      <c r="D24" s="51"/>
      <c r="E24" s="58"/>
      <c r="F24" s="59"/>
      <c r="G24" s="55"/>
      <c r="H24" s="55">
        <f t="shared" si="1"/>
        <v>0</v>
      </c>
      <c r="I24" s="55">
        <f t="shared" si="2"/>
        <v>0</v>
      </c>
      <c r="J24" s="60">
        <f t="shared" si="3"/>
        <v>0</v>
      </c>
      <c r="K24" s="55" t="str">
        <f t="shared" si="4"/>
        <v xml:space="preserve"> </v>
      </c>
      <c r="L24" s="55">
        <f t="shared" si="5"/>
        <v>0</v>
      </c>
      <c r="M24" s="55">
        <f t="shared" si="6"/>
        <v>0</v>
      </c>
      <c r="N24" s="55" t="str">
        <f t="shared" si="7"/>
        <v/>
      </c>
      <c r="O24" s="58">
        <f>SUM('70003128 パッセリジュセッペ:70003687 尾森圭将'!I24)</f>
        <v>16.833333333333336</v>
      </c>
      <c r="Q24"/>
      <c r="V24" s="27"/>
      <c r="X24"/>
    </row>
    <row r="25" spans="1:24" ht="22.5" customHeight="1" x14ac:dyDescent="0.15">
      <c r="A25" s="41">
        <f t="shared" si="8"/>
        <v>45460</v>
      </c>
      <c r="B25" s="35" t="str">
        <f t="shared" si="0"/>
        <v>月</v>
      </c>
      <c r="C25" s="57"/>
      <c r="D25" s="51"/>
      <c r="E25" s="58"/>
      <c r="F25" s="59"/>
      <c r="G25" s="55"/>
      <c r="H25" s="55">
        <f t="shared" si="1"/>
        <v>0</v>
      </c>
      <c r="I25" s="55">
        <f t="shared" si="2"/>
        <v>0</v>
      </c>
      <c r="J25" s="60">
        <f t="shared" si="3"/>
        <v>0</v>
      </c>
      <c r="K25" s="55" t="str">
        <f t="shared" si="4"/>
        <v xml:space="preserve"> </v>
      </c>
      <c r="L25" s="55">
        <f t="shared" si="5"/>
        <v>0</v>
      </c>
      <c r="M25" s="55">
        <f t="shared" si="6"/>
        <v>0</v>
      </c>
      <c r="N25" s="55" t="str">
        <f t="shared" si="7"/>
        <v/>
      </c>
      <c r="O25" s="58">
        <f>SUM('70003128 パッセリジュセッペ:70003687 尾森圭将'!I25)</f>
        <v>13.645833333333334</v>
      </c>
      <c r="Q25"/>
      <c r="V25" s="27"/>
      <c r="X25"/>
    </row>
    <row r="26" spans="1:24" ht="22.5" customHeight="1" x14ac:dyDescent="0.15">
      <c r="A26" s="41">
        <f t="shared" si="8"/>
        <v>45461</v>
      </c>
      <c r="B26" s="35" t="str">
        <f t="shared" si="0"/>
        <v>火</v>
      </c>
      <c r="C26" s="57"/>
      <c r="D26" s="51"/>
      <c r="E26" s="58"/>
      <c r="F26" s="59"/>
      <c r="G26" s="55"/>
      <c r="H26" s="55">
        <f t="shared" si="1"/>
        <v>0</v>
      </c>
      <c r="I26" s="55">
        <f t="shared" si="2"/>
        <v>0</v>
      </c>
      <c r="J26" s="60">
        <f t="shared" si="3"/>
        <v>0</v>
      </c>
      <c r="K26" s="55" t="str">
        <f t="shared" si="4"/>
        <v xml:space="preserve"> </v>
      </c>
      <c r="L26" s="55">
        <f t="shared" si="5"/>
        <v>0</v>
      </c>
      <c r="M26" s="55">
        <f t="shared" si="6"/>
        <v>0</v>
      </c>
      <c r="N26" s="55" t="str">
        <f t="shared" si="7"/>
        <v/>
      </c>
      <c r="O26" s="58">
        <f>SUM('70003128 パッセリジュセッペ:70003687 尾森圭将'!I26)</f>
        <v>12.71875</v>
      </c>
      <c r="Q26"/>
      <c r="V26" s="27"/>
      <c r="X26"/>
    </row>
    <row r="27" spans="1:24" ht="22.5" customHeight="1" x14ac:dyDescent="0.15">
      <c r="A27" s="41">
        <f t="shared" si="8"/>
        <v>45462</v>
      </c>
      <c r="B27" s="35" t="str">
        <f t="shared" si="0"/>
        <v>水</v>
      </c>
      <c r="C27" s="57"/>
      <c r="D27" s="51"/>
      <c r="E27" s="58"/>
      <c r="F27" s="59"/>
      <c r="G27" s="55"/>
      <c r="H27" s="55">
        <f t="shared" si="1"/>
        <v>0</v>
      </c>
      <c r="I27" s="55">
        <f t="shared" si="2"/>
        <v>0</v>
      </c>
      <c r="J27" s="60">
        <f t="shared" si="3"/>
        <v>0</v>
      </c>
      <c r="K27" s="55" t="str">
        <f t="shared" si="4"/>
        <v xml:space="preserve"> </v>
      </c>
      <c r="L27" s="55">
        <f t="shared" si="5"/>
        <v>0</v>
      </c>
      <c r="M27" s="55">
        <f t="shared" si="6"/>
        <v>0</v>
      </c>
      <c r="N27" s="55" t="str">
        <f t="shared" si="7"/>
        <v/>
      </c>
      <c r="O27" s="58">
        <f>SUM('70003128 パッセリジュセッペ:70003687 尾森圭将'!I27)</f>
        <v>13.760416666666666</v>
      </c>
      <c r="Q27"/>
      <c r="V27" s="27"/>
      <c r="X27"/>
    </row>
    <row r="28" spans="1:24" ht="22.5" customHeight="1" x14ac:dyDescent="0.15">
      <c r="A28" s="41">
        <f t="shared" si="8"/>
        <v>45463</v>
      </c>
      <c r="B28" s="35" t="str">
        <f t="shared" si="0"/>
        <v>木</v>
      </c>
      <c r="C28" s="57"/>
      <c r="D28" s="51"/>
      <c r="E28" s="58"/>
      <c r="F28" s="59"/>
      <c r="G28" s="55"/>
      <c r="H28" s="55">
        <f t="shared" si="1"/>
        <v>0</v>
      </c>
      <c r="I28" s="55">
        <f t="shared" si="2"/>
        <v>0</v>
      </c>
      <c r="J28" s="60">
        <f t="shared" si="3"/>
        <v>0</v>
      </c>
      <c r="K28" s="55" t="str">
        <f t="shared" si="4"/>
        <v xml:space="preserve"> </v>
      </c>
      <c r="L28" s="55">
        <f t="shared" si="5"/>
        <v>0</v>
      </c>
      <c r="M28" s="55">
        <f t="shared" si="6"/>
        <v>0</v>
      </c>
      <c r="N28" s="55" t="str">
        <f t="shared" si="7"/>
        <v/>
      </c>
      <c r="O28" s="58">
        <f>SUM('70003128 パッセリジュセッペ:70003687 尾森圭将'!I28)</f>
        <v>15.468749999999995</v>
      </c>
      <c r="Q28"/>
      <c r="V28" s="27"/>
      <c r="X28"/>
    </row>
    <row r="29" spans="1:24" ht="22.5" customHeight="1" x14ac:dyDescent="0.15">
      <c r="A29" s="41">
        <f t="shared" si="8"/>
        <v>45464</v>
      </c>
      <c r="B29" s="35" t="str">
        <f t="shared" si="0"/>
        <v>金</v>
      </c>
      <c r="C29" s="57"/>
      <c r="D29" s="51"/>
      <c r="E29" s="58"/>
      <c r="F29" s="59"/>
      <c r="G29" s="55"/>
      <c r="H29" s="55">
        <f t="shared" si="1"/>
        <v>0</v>
      </c>
      <c r="I29" s="55">
        <f t="shared" si="2"/>
        <v>0</v>
      </c>
      <c r="J29" s="60">
        <f t="shared" si="3"/>
        <v>0</v>
      </c>
      <c r="K29" s="55" t="str">
        <f t="shared" si="4"/>
        <v xml:space="preserve"> </v>
      </c>
      <c r="L29" s="55">
        <f t="shared" si="5"/>
        <v>0</v>
      </c>
      <c r="M29" s="55">
        <f t="shared" si="6"/>
        <v>0</v>
      </c>
      <c r="N29" s="55" t="str">
        <f t="shared" si="7"/>
        <v/>
      </c>
      <c r="O29" s="58">
        <f>SUM('70003128 パッセリジュセッペ:70003687 尾森圭将'!I29)</f>
        <v>13.718750000000002</v>
      </c>
      <c r="Q29"/>
      <c r="V29" s="27"/>
      <c r="X29"/>
    </row>
    <row r="30" spans="1:24" ht="22.5" customHeight="1" x14ac:dyDescent="0.15">
      <c r="A30" s="41">
        <f t="shared" si="8"/>
        <v>45465</v>
      </c>
      <c r="B30" s="35" t="str">
        <f t="shared" si="0"/>
        <v>土</v>
      </c>
      <c r="C30" s="57"/>
      <c r="D30" s="51"/>
      <c r="E30" s="58"/>
      <c r="F30" s="59"/>
      <c r="G30" s="55"/>
      <c r="H30" s="55">
        <f t="shared" si="1"/>
        <v>0</v>
      </c>
      <c r="I30" s="55">
        <f t="shared" si="2"/>
        <v>0</v>
      </c>
      <c r="J30" s="60">
        <f t="shared" si="3"/>
        <v>0</v>
      </c>
      <c r="K30" s="55" t="str">
        <f t="shared" si="4"/>
        <v xml:space="preserve"> </v>
      </c>
      <c r="L30" s="55">
        <f t="shared" si="5"/>
        <v>0</v>
      </c>
      <c r="M30" s="55">
        <f t="shared" si="6"/>
        <v>0</v>
      </c>
      <c r="N30" s="55" t="str">
        <f t="shared" si="7"/>
        <v/>
      </c>
      <c r="O30" s="58">
        <f>SUM('70003128 パッセリジュセッペ:70003687 尾森圭将'!I30)</f>
        <v>14.395833333333337</v>
      </c>
      <c r="Q30"/>
      <c r="V30" s="27"/>
      <c r="X30"/>
    </row>
    <row r="31" spans="1:24" ht="22.5" customHeight="1" x14ac:dyDescent="0.15">
      <c r="A31" s="41">
        <f t="shared" si="8"/>
        <v>45466</v>
      </c>
      <c r="B31" s="35" t="str">
        <f t="shared" si="0"/>
        <v>日</v>
      </c>
      <c r="C31" s="57"/>
      <c r="D31" s="51"/>
      <c r="E31" s="58"/>
      <c r="F31" s="59"/>
      <c r="G31" s="55"/>
      <c r="H31" s="55">
        <f t="shared" si="1"/>
        <v>0</v>
      </c>
      <c r="I31" s="55">
        <f t="shared" si="2"/>
        <v>0</v>
      </c>
      <c r="J31" s="60">
        <f t="shared" si="3"/>
        <v>0</v>
      </c>
      <c r="K31" s="55" t="str">
        <f t="shared" si="4"/>
        <v xml:space="preserve"> </v>
      </c>
      <c r="L31" s="55">
        <f t="shared" si="5"/>
        <v>0</v>
      </c>
      <c r="M31" s="55">
        <f t="shared" si="6"/>
        <v>0</v>
      </c>
      <c r="N31" s="55" t="str">
        <f t="shared" si="7"/>
        <v/>
      </c>
      <c r="O31" s="58">
        <f>SUM('70003128 パッセリジュセッペ:70003687 尾森圭将'!I31)</f>
        <v>13.864583333333339</v>
      </c>
      <c r="Q31"/>
      <c r="V31" s="27"/>
      <c r="X31"/>
    </row>
    <row r="32" spans="1:24" ht="22.5" customHeight="1" x14ac:dyDescent="0.15">
      <c r="A32" s="41">
        <f t="shared" si="8"/>
        <v>45467</v>
      </c>
      <c r="B32" s="35" t="str">
        <f t="shared" si="0"/>
        <v>月</v>
      </c>
      <c r="C32" s="57"/>
      <c r="D32" s="51"/>
      <c r="E32" s="58"/>
      <c r="F32" s="59"/>
      <c r="G32" s="55"/>
      <c r="H32" s="55">
        <f t="shared" si="1"/>
        <v>0</v>
      </c>
      <c r="I32" s="55">
        <f t="shared" si="2"/>
        <v>0</v>
      </c>
      <c r="J32" s="60">
        <f t="shared" si="3"/>
        <v>0</v>
      </c>
      <c r="K32" s="55" t="str">
        <f t="shared" si="4"/>
        <v xml:space="preserve"> </v>
      </c>
      <c r="L32" s="55">
        <f t="shared" si="5"/>
        <v>0</v>
      </c>
      <c r="M32" s="55">
        <f t="shared" si="6"/>
        <v>0</v>
      </c>
      <c r="N32" s="55" t="str">
        <f t="shared" si="7"/>
        <v/>
      </c>
      <c r="O32" s="58">
        <f>SUM('70003128 パッセリジュセッペ:70003687 尾森圭将'!I32)</f>
        <v>14.885416666666668</v>
      </c>
      <c r="Q32"/>
      <c r="V32" s="27"/>
      <c r="X32"/>
    </row>
    <row r="33" spans="1:24" ht="22.5" customHeight="1" x14ac:dyDescent="0.15">
      <c r="A33" s="41">
        <f t="shared" si="8"/>
        <v>45468</v>
      </c>
      <c r="B33" s="35" t="str">
        <f t="shared" si="0"/>
        <v>火</v>
      </c>
      <c r="C33" s="57"/>
      <c r="D33" s="51"/>
      <c r="E33" s="58"/>
      <c r="F33" s="59"/>
      <c r="G33" s="55"/>
      <c r="H33" s="55">
        <f t="shared" si="1"/>
        <v>0</v>
      </c>
      <c r="I33" s="55">
        <f t="shared" si="2"/>
        <v>0</v>
      </c>
      <c r="J33" s="60">
        <f t="shared" si="3"/>
        <v>0</v>
      </c>
      <c r="K33" s="55" t="str">
        <f t="shared" si="4"/>
        <v xml:space="preserve"> </v>
      </c>
      <c r="L33" s="55">
        <f t="shared" si="5"/>
        <v>0</v>
      </c>
      <c r="M33" s="55">
        <f t="shared" si="6"/>
        <v>0</v>
      </c>
      <c r="N33" s="55" t="str">
        <f t="shared" si="7"/>
        <v/>
      </c>
      <c r="O33" s="58">
        <f>SUM('70003128 パッセリジュセッペ:70003687 尾森圭将'!I33)</f>
        <v>13.947916666666671</v>
      </c>
      <c r="Q33"/>
      <c r="V33" s="27"/>
      <c r="X33"/>
    </row>
    <row r="34" spans="1:24" ht="22.5" customHeight="1" x14ac:dyDescent="0.15">
      <c r="A34" s="41">
        <f t="shared" si="8"/>
        <v>45469</v>
      </c>
      <c r="B34" s="35" t="str">
        <f t="shared" si="0"/>
        <v>水</v>
      </c>
      <c r="C34" s="57"/>
      <c r="D34" s="51"/>
      <c r="E34" s="58"/>
      <c r="F34" s="59"/>
      <c r="G34" s="55"/>
      <c r="H34" s="55">
        <f t="shared" si="1"/>
        <v>0</v>
      </c>
      <c r="I34" s="55">
        <f t="shared" si="2"/>
        <v>0</v>
      </c>
      <c r="J34" s="60">
        <f t="shared" si="3"/>
        <v>0</v>
      </c>
      <c r="K34" s="55" t="str">
        <f t="shared" si="4"/>
        <v xml:space="preserve"> </v>
      </c>
      <c r="L34" s="55">
        <f t="shared" si="5"/>
        <v>0</v>
      </c>
      <c r="M34" s="55">
        <f t="shared" si="6"/>
        <v>0</v>
      </c>
      <c r="N34" s="55" t="str">
        <f t="shared" si="7"/>
        <v/>
      </c>
      <c r="O34" s="58">
        <f>SUM('70003128 パッセリジュセッペ:70003687 尾森圭将'!I34)</f>
        <v>14.270833333333336</v>
      </c>
      <c r="Q34"/>
      <c r="V34" s="27"/>
      <c r="X34"/>
    </row>
    <row r="35" spans="1:24" ht="22.5" customHeight="1" x14ac:dyDescent="0.15">
      <c r="A35" s="41">
        <f t="shared" si="8"/>
        <v>45470</v>
      </c>
      <c r="B35" s="35" t="str">
        <f t="shared" si="0"/>
        <v>木</v>
      </c>
      <c r="C35" s="57"/>
      <c r="D35" s="51"/>
      <c r="E35" s="58"/>
      <c r="F35" s="59"/>
      <c r="G35" s="55"/>
      <c r="H35" s="55">
        <f t="shared" si="1"/>
        <v>0</v>
      </c>
      <c r="I35" s="55">
        <f t="shared" si="2"/>
        <v>0</v>
      </c>
      <c r="J35" s="60">
        <f t="shared" si="3"/>
        <v>0</v>
      </c>
      <c r="K35" s="55" t="str">
        <f t="shared" si="4"/>
        <v xml:space="preserve"> </v>
      </c>
      <c r="L35" s="55">
        <f t="shared" si="5"/>
        <v>0</v>
      </c>
      <c r="M35" s="55">
        <f t="shared" si="6"/>
        <v>0</v>
      </c>
      <c r="N35" s="55" t="str">
        <f t="shared" si="7"/>
        <v/>
      </c>
      <c r="O35" s="58">
        <f>SUM('70003128 パッセリジュセッペ:70003687 尾森圭将'!I35)</f>
        <v>14.770833333333329</v>
      </c>
      <c r="Q35"/>
      <c r="V35" s="27"/>
      <c r="X35"/>
    </row>
    <row r="36" spans="1:24" ht="22.5" customHeight="1" x14ac:dyDescent="0.15">
      <c r="A36" s="41">
        <f t="shared" si="8"/>
        <v>45471</v>
      </c>
      <c r="B36" s="35" t="str">
        <f t="shared" si="0"/>
        <v>金</v>
      </c>
      <c r="C36" s="57"/>
      <c r="D36" s="51"/>
      <c r="E36" s="58"/>
      <c r="F36" s="59"/>
      <c r="G36" s="55"/>
      <c r="H36" s="55">
        <f t="shared" si="1"/>
        <v>0</v>
      </c>
      <c r="I36" s="55">
        <f t="shared" si="2"/>
        <v>0</v>
      </c>
      <c r="J36" s="60">
        <f t="shared" si="3"/>
        <v>0</v>
      </c>
      <c r="K36" s="55" t="str">
        <f t="shared" si="4"/>
        <v xml:space="preserve"> </v>
      </c>
      <c r="L36" s="55">
        <f t="shared" si="5"/>
        <v>0</v>
      </c>
      <c r="M36" s="55">
        <f t="shared" si="6"/>
        <v>0</v>
      </c>
      <c r="N36" s="55" t="str">
        <f t="shared" si="7"/>
        <v/>
      </c>
      <c r="O36" s="58">
        <f>SUM('70003128 パッセリジュセッペ:70003687 尾森圭将'!I36)</f>
        <v>14.927083333333336</v>
      </c>
      <c r="Q36"/>
      <c r="V36" s="27"/>
      <c r="X36"/>
    </row>
    <row r="37" spans="1:24" ht="22.5" customHeight="1" x14ac:dyDescent="0.15">
      <c r="A37" s="41">
        <f t="shared" si="8"/>
        <v>45472</v>
      </c>
      <c r="B37" s="35" t="str">
        <f t="shared" si="0"/>
        <v>土</v>
      </c>
      <c r="C37" s="57"/>
      <c r="D37" s="51"/>
      <c r="E37" s="58"/>
      <c r="F37" s="59"/>
      <c r="G37" s="55"/>
      <c r="H37" s="55">
        <f t="shared" si="1"/>
        <v>0</v>
      </c>
      <c r="I37" s="55">
        <f t="shared" si="2"/>
        <v>0</v>
      </c>
      <c r="J37" s="60">
        <f t="shared" si="3"/>
        <v>0</v>
      </c>
      <c r="K37" s="55" t="str">
        <f t="shared" si="4"/>
        <v xml:space="preserve"> </v>
      </c>
      <c r="L37" s="55">
        <f t="shared" si="5"/>
        <v>0</v>
      </c>
      <c r="M37" s="55">
        <f t="shared" si="6"/>
        <v>0</v>
      </c>
      <c r="N37" s="55" t="str">
        <f t="shared" si="7"/>
        <v/>
      </c>
      <c r="O37" s="58">
        <f>SUM('70003128 パッセリジュセッペ:70003687 尾森圭将'!I37)</f>
        <v>13.416666666666671</v>
      </c>
      <c r="Q37"/>
      <c r="V37" s="27"/>
      <c r="X37"/>
    </row>
    <row r="38" spans="1:24" ht="22.5" customHeight="1" x14ac:dyDescent="0.15">
      <c r="A38" s="41">
        <f t="shared" si="8"/>
        <v>45473</v>
      </c>
      <c r="B38" s="35" t="str">
        <f t="shared" si="0"/>
        <v>日</v>
      </c>
      <c r="C38" s="57"/>
      <c r="D38" s="51"/>
      <c r="E38" s="58"/>
      <c r="F38" s="59"/>
      <c r="G38" s="55"/>
      <c r="H38" s="55">
        <f t="shared" si="1"/>
        <v>0</v>
      </c>
      <c r="I38" s="55">
        <f t="shared" si="2"/>
        <v>0</v>
      </c>
      <c r="J38" s="60">
        <f t="shared" si="3"/>
        <v>0</v>
      </c>
      <c r="K38" s="55" t="str">
        <f t="shared" si="4"/>
        <v xml:space="preserve"> </v>
      </c>
      <c r="L38" s="55"/>
      <c r="M38" s="55"/>
      <c r="N38" s="55"/>
      <c r="O38" s="58">
        <f>SUM('70003128 パッセリジュセッペ:70003687 尾森圭将'!I38)</f>
        <v>16.239583333333339</v>
      </c>
      <c r="Q38"/>
      <c r="V38" s="27"/>
      <c r="X38"/>
    </row>
    <row r="39" spans="1:24" ht="22.5" customHeight="1" thickBot="1" x14ac:dyDescent="0.2">
      <c r="A39" s="46">
        <f t="shared" si="8"/>
        <v>45474</v>
      </c>
      <c r="B39" s="28" t="str">
        <f t="shared" si="0"/>
        <v>月</v>
      </c>
      <c r="C39" s="62"/>
      <c r="D39" s="63"/>
      <c r="E39" s="64"/>
      <c r="F39" s="65"/>
      <c r="G39" s="66"/>
      <c r="H39" s="66">
        <f t="shared" si="1"/>
        <v>0</v>
      </c>
      <c r="I39" s="66">
        <f t="shared" si="2"/>
        <v>0</v>
      </c>
      <c r="J39" s="67">
        <f t="shared" si="3"/>
        <v>0</v>
      </c>
      <c r="K39" s="66" t="str">
        <f t="shared" si="4"/>
        <v xml:space="preserve"> </v>
      </c>
      <c r="L39" s="66">
        <f>IF(AND($C39&lt;&gt;"",$C39&lt;$X$2,$E39&gt;$W$2),MIN($E39,$X$2)-MAX($C39,$W$2),0)</f>
        <v>0</v>
      </c>
      <c r="M39" s="66">
        <f>IF(AND($F39&lt;&gt;"",$F39&lt;$X$2,$G39&gt;$W$2),MIN($G39,$X$2)-MAX($F39,$W$2),0)</f>
        <v>0</v>
      </c>
      <c r="N39" s="66" t="str">
        <f>IF(E39="","",L39-M39)</f>
        <v/>
      </c>
      <c r="O39" s="58">
        <f>SUM('70003128 パッセリジュセッペ:70003687 尾森圭将'!I39)</f>
        <v>0</v>
      </c>
      <c r="Q39"/>
      <c r="V39" s="27"/>
      <c r="X39"/>
    </row>
    <row r="40" spans="1:24" ht="22.5" customHeight="1" thickTop="1" x14ac:dyDescent="0.15">
      <c r="A40" s="36" t="s">
        <v>22</v>
      </c>
      <c r="B40" s="37"/>
      <c r="C40" s="42"/>
      <c r="D40" s="43"/>
      <c r="E40" s="44"/>
      <c r="F40" s="45"/>
      <c r="G40" s="43"/>
      <c r="H40" s="43">
        <f t="shared" ref="H40:N40" si="9">+SUM(H9:H38)</f>
        <v>0</v>
      </c>
      <c r="I40" s="43">
        <f t="shared" si="9"/>
        <v>0</v>
      </c>
      <c r="J40" s="43">
        <f t="shared" si="9"/>
        <v>0</v>
      </c>
      <c r="K40" s="43">
        <f t="shared" si="9"/>
        <v>0</v>
      </c>
      <c r="L40" s="43">
        <f t="shared" si="9"/>
        <v>0</v>
      </c>
      <c r="M40" s="43">
        <f t="shared" si="9"/>
        <v>0</v>
      </c>
      <c r="N40" s="43">
        <f t="shared" si="9"/>
        <v>0</v>
      </c>
      <c r="O40" s="44">
        <f>SUM('70003128 パッセリジュセッペ:70003687 尾森圭将'!I40)</f>
        <v>458.91666666666657</v>
      </c>
      <c r="Q40"/>
      <c r="V40" s="27"/>
      <c r="X40"/>
    </row>
    <row r="41" spans="1:24" ht="22.5" customHeight="1" thickBot="1" x14ac:dyDescent="0.2">
      <c r="A41" s="5"/>
      <c r="B41" s="11"/>
      <c r="C41" s="5"/>
      <c r="D41" s="6"/>
      <c r="E41" s="26"/>
      <c r="F41" s="12"/>
      <c r="G41" s="6"/>
      <c r="H41" s="7" t="s">
        <v>15</v>
      </c>
      <c r="I41" s="15" t="s">
        <v>16</v>
      </c>
      <c r="J41" s="15" t="s">
        <v>8</v>
      </c>
      <c r="K41" s="18" t="s">
        <v>17</v>
      </c>
      <c r="L41" s="20" t="s">
        <v>18</v>
      </c>
      <c r="M41" s="20" t="s">
        <v>18</v>
      </c>
      <c r="N41" s="20" t="s">
        <v>18</v>
      </c>
      <c r="O41" s="26"/>
      <c r="Q41"/>
      <c r="V41" s="27"/>
      <c r="X41"/>
    </row>
    <row r="42" spans="1:24" x14ac:dyDescent="0.15">
      <c r="X42" s="27"/>
    </row>
    <row r="43" spans="1:24" x14ac:dyDescent="0.15">
      <c r="X43" s="27"/>
    </row>
    <row r="44" spans="1:24" x14ac:dyDescent="0.15">
      <c r="X44" s="27"/>
    </row>
    <row r="45" spans="1:24" x14ac:dyDescent="0.15">
      <c r="X45" s="27"/>
    </row>
    <row r="46" spans="1:24" x14ac:dyDescent="0.15">
      <c r="X46" s="27"/>
    </row>
  </sheetData>
  <mergeCells count="2">
    <mergeCell ref="D2:G2"/>
    <mergeCell ref="D4:G4"/>
  </mergeCells>
  <phoneticPr fontId="1"/>
  <conditionalFormatting sqref="B9:B39">
    <cfRule type="containsText" dxfId="19" priority="1" operator="containsText" text="土">
      <formula>NOT(ISERROR(SEARCH("土",B9)))</formula>
    </cfRule>
    <cfRule type="containsText" dxfId="18" priority="2" operator="containsText" text="日">
      <formula>NOT(ISERROR(SEARCH("日",B9)))</formula>
    </cfRule>
  </conditionalFormatting>
  <conditionalFormatting sqref="V16:V41 X42:X46">
    <cfRule type="containsText" dxfId="17" priority="3" operator="containsText" text="土">
      <formula>NOT(ISERROR(SEARCH("土",V16)))</formula>
    </cfRule>
    <cfRule type="containsText" dxfId="16" priority="4" operator="containsText" text="日">
      <formula>NOT(ISERROR(SEARCH("日",V16)))</formula>
    </cfRule>
  </conditionalFormatting>
  <pageMargins left="0.7" right="0.7" top="0.75" bottom="0.75" header="0.3" footer="0.3"/>
  <pageSetup paperSize="9" scale="82" orientation="portrait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0225F-FE17-4609-B1D3-A539AC9757CA}">
  <sheetPr>
    <tabColor theme="0" tint="-0.249977111117893"/>
    <pageSetUpPr fitToPage="1"/>
  </sheetPr>
  <dimension ref="A1:BW198"/>
  <sheetViews>
    <sheetView zoomScaleNormal="100" workbookViewId="0">
      <pane xSplit="4" ySplit="3" topLeftCell="E4" activePane="bottomRight" state="frozen"/>
      <selection activeCell="C1" sqref="C1"/>
      <selection pane="topRight" activeCell="E1" sqref="E1"/>
      <selection pane="bottomLeft" activeCell="C4" sqref="C4"/>
      <selection pane="bottomRight" activeCell="E5" sqref="E5"/>
    </sheetView>
  </sheetViews>
  <sheetFormatPr defaultColWidth="3.625" defaultRowHeight="21.95" customHeight="1" x14ac:dyDescent="0.15"/>
  <cols>
    <col min="1" max="1" width="3.625" style="143" hidden="1" customWidth="1"/>
    <col min="2" max="2" width="7.625" style="143" hidden="1" customWidth="1"/>
    <col min="3" max="3" width="10.375" style="77" customWidth="1"/>
    <col min="4" max="4" width="26.625" style="138" customWidth="1"/>
    <col min="5" max="34" width="5.875" style="77" customWidth="1"/>
    <col min="35" max="35" width="5.625" style="77" customWidth="1"/>
    <col min="36" max="36" width="9.25" style="82" customWidth="1"/>
    <col min="37" max="37" width="8" style="82" customWidth="1"/>
    <col min="38" max="38" width="3.625" style="77" customWidth="1"/>
    <col min="39" max="39" width="4.875" style="77" customWidth="1"/>
    <col min="40" max="41" width="3.625" style="77" customWidth="1"/>
    <col min="42" max="44" width="3.625" style="83" customWidth="1"/>
    <col min="45" max="51" width="4.5" style="83" customWidth="1"/>
    <col min="52" max="59" width="4.5" style="77" customWidth="1"/>
    <col min="60" max="60" width="4.5" style="86" customWidth="1"/>
    <col min="61" max="75" width="4.5" style="77" customWidth="1"/>
    <col min="76" max="394" width="3.625" style="77" customWidth="1"/>
    <col min="395" max="16384" width="3.625" style="77"/>
  </cols>
  <sheetData>
    <row r="1" spans="3:75" ht="31.5" customHeight="1" x14ac:dyDescent="0.3">
      <c r="D1" s="78">
        <v>45444</v>
      </c>
      <c r="E1" s="79" t="s">
        <v>252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1"/>
      <c r="AS1" s="84" t="s">
        <v>253</v>
      </c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</row>
    <row r="2" spans="3:75" ht="21.95" customHeight="1" x14ac:dyDescent="0.15">
      <c r="C2" s="87" t="s">
        <v>254</v>
      </c>
      <c r="D2" s="88" t="s">
        <v>255</v>
      </c>
      <c r="E2" s="89">
        <f>D1</f>
        <v>45444</v>
      </c>
      <c r="F2" s="89">
        <f t="shared" ref="F2:AI2" si="0">E2+1</f>
        <v>45445</v>
      </c>
      <c r="G2" s="89">
        <f t="shared" si="0"/>
        <v>45446</v>
      </c>
      <c r="H2" s="89">
        <f t="shared" si="0"/>
        <v>45447</v>
      </c>
      <c r="I2" s="89">
        <f t="shared" si="0"/>
        <v>45448</v>
      </c>
      <c r="J2" s="89">
        <f t="shared" si="0"/>
        <v>45449</v>
      </c>
      <c r="K2" s="89">
        <f t="shared" si="0"/>
        <v>45450</v>
      </c>
      <c r="L2" s="89">
        <f t="shared" si="0"/>
        <v>45451</v>
      </c>
      <c r="M2" s="89">
        <f t="shared" si="0"/>
        <v>45452</v>
      </c>
      <c r="N2" s="89">
        <f t="shared" si="0"/>
        <v>45453</v>
      </c>
      <c r="O2" s="89">
        <f t="shared" si="0"/>
        <v>45454</v>
      </c>
      <c r="P2" s="89">
        <f t="shared" si="0"/>
        <v>45455</v>
      </c>
      <c r="Q2" s="89">
        <f t="shared" si="0"/>
        <v>45456</v>
      </c>
      <c r="R2" s="89">
        <f t="shared" si="0"/>
        <v>45457</v>
      </c>
      <c r="S2" s="89">
        <f t="shared" si="0"/>
        <v>45458</v>
      </c>
      <c r="T2" s="89">
        <f t="shared" si="0"/>
        <v>45459</v>
      </c>
      <c r="U2" s="89">
        <f t="shared" si="0"/>
        <v>45460</v>
      </c>
      <c r="V2" s="89">
        <f t="shared" si="0"/>
        <v>45461</v>
      </c>
      <c r="W2" s="89">
        <f t="shared" si="0"/>
        <v>45462</v>
      </c>
      <c r="X2" s="89">
        <f t="shared" si="0"/>
        <v>45463</v>
      </c>
      <c r="Y2" s="89">
        <f t="shared" si="0"/>
        <v>45464</v>
      </c>
      <c r="Z2" s="89">
        <f t="shared" si="0"/>
        <v>45465</v>
      </c>
      <c r="AA2" s="89">
        <f t="shared" si="0"/>
        <v>45466</v>
      </c>
      <c r="AB2" s="89">
        <f t="shared" si="0"/>
        <v>45467</v>
      </c>
      <c r="AC2" s="89">
        <f t="shared" si="0"/>
        <v>45468</v>
      </c>
      <c r="AD2" s="89">
        <f t="shared" si="0"/>
        <v>45469</v>
      </c>
      <c r="AE2" s="89">
        <f t="shared" si="0"/>
        <v>45470</v>
      </c>
      <c r="AF2" s="89">
        <f t="shared" si="0"/>
        <v>45471</v>
      </c>
      <c r="AG2" s="89">
        <f t="shared" si="0"/>
        <v>45472</v>
      </c>
      <c r="AH2" s="89">
        <f t="shared" si="0"/>
        <v>45473</v>
      </c>
      <c r="AI2" s="89">
        <f t="shared" si="0"/>
        <v>45474</v>
      </c>
      <c r="AJ2" s="90"/>
      <c r="AK2" s="90"/>
      <c r="AL2" s="91" t="s">
        <v>256</v>
      </c>
      <c r="AM2" s="92"/>
      <c r="AN2" s="91" t="s">
        <v>257</v>
      </c>
      <c r="AO2" s="92"/>
      <c r="AP2" s="93" t="s">
        <v>258</v>
      </c>
      <c r="AQ2" s="94"/>
      <c r="AR2" s="92"/>
      <c r="AS2" s="95">
        <f t="shared" ref="AS2:BH3" si="1">E2</f>
        <v>45444</v>
      </c>
      <c r="AT2" s="95">
        <f t="shared" si="1"/>
        <v>45445</v>
      </c>
      <c r="AU2" s="95">
        <f t="shared" si="1"/>
        <v>45446</v>
      </c>
      <c r="AV2" s="95">
        <f t="shared" si="1"/>
        <v>45447</v>
      </c>
      <c r="AW2" s="95">
        <f t="shared" si="1"/>
        <v>45448</v>
      </c>
      <c r="AX2" s="95">
        <f t="shared" si="1"/>
        <v>45449</v>
      </c>
      <c r="AY2" s="95">
        <f t="shared" si="1"/>
        <v>45450</v>
      </c>
      <c r="AZ2" s="95">
        <f t="shared" si="1"/>
        <v>45451</v>
      </c>
      <c r="BA2" s="95">
        <f t="shared" si="1"/>
        <v>45452</v>
      </c>
      <c r="BB2" s="95">
        <f t="shared" si="1"/>
        <v>45453</v>
      </c>
      <c r="BC2" s="95">
        <f t="shared" si="1"/>
        <v>45454</v>
      </c>
      <c r="BD2" s="95">
        <f t="shared" si="1"/>
        <v>45455</v>
      </c>
      <c r="BE2" s="95">
        <f t="shared" si="1"/>
        <v>45456</v>
      </c>
      <c r="BF2" s="95">
        <f t="shared" si="1"/>
        <v>45457</v>
      </c>
      <c r="BG2" s="95">
        <f t="shared" si="1"/>
        <v>45458</v>
      </c>
      <c r="BH2" s="95">
        <f t="shared" si="1"/>
        <v>45459</v>
      </c>
      <c r="BI2" s="95">
        <f t="shared" ref="BI2:BW3" si="2">U2</f>
        <v>45460</v>
      </c>
      <c r="BJ2" s="95">
        <f t="shared" si="2"/>
        <v>45461</v>
      </c>
      <c r="BK2" s="95">
        <f t="shared" si="2"/>
        <v>45462</v>
      </c>
      <c r="BL2" s="95">
        <f t="shared" si="2"/>
        <v>45463</v>
      </c>
      <c r="BM2" s="95">
        <f t="shared" si="2"/>
        <v>45464</v>
      </c>
      <c r="BN2" s="95">
        <f t="shared" si="2"/>
        <v>45465</v>
      </c>
      <c r="BO2" s="95">
        <f t="shared" si="2"/>
        <v>45466</v>
      </c>
      <c r="BP2" s="95">
        <f t="shared" si="2"/>
        <v>45467</v>
      </c>
      <c r="BQ2" s="95">
        <f t="shared" si="2"/>
        <v>45468</v>
      </c>
      <c r="BR2" s="95">
        <f t="shared" si="2"/>
        <v>45469</v>
      </c>
      <c r="BS2" s="95">
        <f t="shared" si="2"/>
        <v>45470</v>
      </c>
      <c r="BT2" s="95">
        <f t="shared" si="2"/>
        <v>45471</v>
      </c>
      <c r="BU2" s="95">
        <f t="shared" si="2"/>
        <v>45472</v>
      </c>
      <c r="BV2" s="95">
        <f t="shared" si="2"/>
        <v>45473</v>
      </c>
      <c r="BW2" s="95">
        <f t="shared" si="2"/>
        <v>45474</v>
      </c>
    </row>
    <row r="3" spans="3:75" ht="21.95" customHeight="1" thickBot="1" x14ac:dyDescent="0.2">
      <c r="C3" s="96" t="s">
        <v>259</v>
      </c>
      <c r="D3" s="97" t="s">
        <v>4</v>
      </c>
      <c r="E3" s="98" t="str">
        <f t="shared" ref="E3:AI3" si="3">TEXT(E2,"aaa")</f>
        <v>土</v>
      </c>
      <c r="F3" s="98" t="str">
        <f t="shared" si="3"/>
        <v>日</v>
      </c>
      <c r="G3" s="98" t="str">
        <f t="shared" si="3"/>
        <v>月</v>
      </c>
      <c r="H3" s="98" t="str">
        <f t="shared" si="3"/>
        <v>火</v>
      </c>
      <c r="I3" s="98" t="str">
        <f t="shared" si="3"/>
        <v>水</v>
      </c>
      <c r="J3" s="98" t="str">
        <f t="shared" si="3"/>
        <v>木</v>
      </c>
      <c r="K3" s="98" t="str">
        <f t="shared" si="3"/>
        <v>金</v>
      </c>
      <c r="L3" s="98" t="str">
        <f t="shared" si="3"/>
        <v>土</v>
      </c>
      <c r="M3" s="98" t="str">
        <f t="shared" si="3"/>
        <v>日</v>
      </c>
      <c r="N3" s="98" t="str">
        <f t="shared" si="3"/>
        <v>月</v>
      </c>
      <c r="O3" s="98" t="str">
        <f t="shared" si="3"/>
        <v>火</v>
      </c>
      <c r="P3" s="98" t="str">
        <f t="shared" si="3"/>
        <v>水</v>
      </c>
      <c r="Q3" s="98" t="str">
        <f t="shared" si="3"/>
        <v>木</v>
      </c>
      <c r="R3" s="98" t="str">
        <f t="shared" si="3"/>
        <v>金</v>
      </c>
      <c r="S3" s="98" t="str">
        <f t="shared" si="3"/>
        <v>土</v>
      </c>
      <c r="T3" s="98" t="str">
        <f t="shared" si="3"/>
        <v>日</v>
      </c>
      <c r="U3" s="98" t="str">
        <f t="shared" si="3"/>
        <v>月</v>
      </c>
      <c r="V3" s="98" t="str">
        <f t="shared" si="3"/>
        <v>火</v>
      </c>
      <c r="W3" s="98" t="str">
        <f t="shared" si="3"/>
        <v>水</v>
      </c>
      <c r="X3" s="98" t="str">
        <f t="shared" si="3"/>
        <v>木</v>
      </c>
      <c r="Y3" s="98" t="str">
        <f t="shared" si="3"/>
        <v>金</v>
      </c>
      <c r="Z3" s="98" t="str">
        <f t="shared" si="3"/>
        <v>土</v>
      </c>
      <c r="AA3" s="98" t="str">
        <f t="shared" si="3"/>
        <v>日</v>
      </c>
      <c r="AB3" s="98" t="str">
        <f t="shared" si="3"/>
        <v>月</v>
      </c>
      <c r="AC3" s="98" t="str">
        <f t="shared" si="3"/>
        <v>火</v>
      </c>
      <c r="AD3" s="98" t="str">
        <f t="shared" si="3"/>
        <v>水</v>
      </c>
      <c r="AE3" s="98" t="str">
        <f t="shared" si="3"/>
        <v>木</v>
      </c>
      <c r="AF3" s="98" t="str">
        <f t="shared" si="3"/>
        <v>金</v>
      </c>
      <c r="AG3" s="98" t="str">
        <f t="shared" si="3"/>
        <v>土</v>
      </c>
      <c r="AH3" s="98" t="str">
        <f t="shared" si="3"/>
        <v>日</v>
      </c>
      <c r="AI3" s="98" t="str">
        <f t="shared" si="3"/>
        <v>月</v>
      </c>
      <c r="AJ3" s="99"/>
      <c r="AK3" s="99"/>
      <c r="AL3" s="100"/>
      <c r="AM3" s="101"/>
      <c r="AN3" s="100"/>
      <c r="AO3" s="101"/>
      <c r="AP3" s="100"/>
      <c r="AQ3" s="85"/>
      <c r="AR3" s="101"/>
      <c r="AS3" s="102" t="str">
        <f t="shared" si="1"/>
        <v>土</v>
      </c>
      <c r="AT3" s="98" t="str">
        <f t="shared" si="1"/>
        <v>日</v>
      </c>
      <c r="AU3" s="98" t="str">
        <f t="shared" si="1"/>
        <v>月</v>
      </c>
      <c r="AV3" s="98" t="str">
        <f t="shared" si="1"/>
        <v>火</v>
      </c>
      <c r="AW3" s="98" t="str">
        <f t="shared" si="1"/>
        <v>水</v>
      </c>
      <c r="AX3" s="98" t="str">
        <f t="shared" si="1"/>
        <v>木</v>
      </c>
      <c r="AY3" s="98" t="str">
        <f t="shared" si="1"/>
        <v>金</v>
      </c>
      <c r="AZ3" s="98" t="str">
        <f t="shared" si="1"/>
        <v>土</v>
      </c>
      <c r="BA3" s="98" t="str">
        <f t="shared" si="1"/>
        <v>日</v>
      </c>
      <c r="BB3" s="98" t="str">
        <f t="shared" si="1"/>
        <v>月</v>
      </c>
      <c r="BC3" s="98" t="str">
        <f t="shared" si="1"/>
        <v>火</v>
      </c>
      <c r="BD3" s="98" t="str">
        <f t="shared" si="1"/>
        <v>水</v>
      </c>
      <c r="BE3" s="98" t="str">
        <f t="shared" si="1"/>
        <v>木</v>
      </c>
      <c r="BF3" s="98" t="str">
        <f t="shared" si="1"/>
        <v>金</v>
      </c>
      <c r="BG3" s="98" t="str">
        <f t="shared" si="1"/>
        <v>土</v>
      </c>
      <c r="BH3" s="103" t="str">
        <f t="shared" si="1"/>
        <v>日</v>
      </c>
      <c r="BI3" s="98" t="str">
        <f t="shared" si="2"/>
        <v>月</v>
      </c>
      <c r="BJ3" s="98" t="str">
        <f t="shared" si="2"/>
        <v>火</v>
      </c>
      <c r="BK3" s="98" t="str">
        <f t="shared" si="2"/>
        <v>水</v>
      </c>
      <c r="BL3" s="98" t="str">
        <f t="shared" si="2"/>
        <v>木</v>
      </c>
      <c r="BM3" s="98" t="str">
        <f t="shared" si="2"/>
        <v>金</v>
      </c>
      <c r="BN3" s="98" t="str">
        <f t="shared" si="2"/>
        <v>土</v>
      </c>
      <c r="BO3" s="98" t="str">
        <f t="shared" si="2"/>
        <v>日</v>
      </c>
      <c r="BP3" s="98" t="str">
        <f t="shared" si="2"/>
        <v>月</v>
      </c>
      <c r="BQ3" s="98" t="str">
        <f t="shared" si="2"/>
        <v>火</v>
      </c>
      <c r="BR3" s="98" t="str">
        <f t="shared" si="2"/>
        <v>水</v>
      </c>
      <c r="BS3" s="98" t="str">
        <f t="shared" si="2"/>
        <v>木</v>
      </c>
      <c r="BT3" s="98" t="str">
        <f t="shared" si="2"/>
        <v>金</v>
      </c>
      <c r="BU3" s="98" t="str">
        <f t="shared" si="2"/>
        <v>土</v>
      </c>
      <c r="BV3" s="98" t="str">
        <f t="shared" si="2"/>
        <v>日</v>
      </c>
      <c r="BW3" s="98" t="str">
        <f t="shared" si="2"/>
        <v>月</v>
      </c>
    </row>
    <row r="4" spans="3:75" ht="21.95" customHeight="1" thickTop="1" x14ac:dyDescent="0.3">
      <c r="C4" s="104">
        <v>70001767</v>
      </c>
      <c r="D4" s="105" t="s">
        <v>34</v>
      </c>
      <c r="E4" s="106">
        <v>0.38541666666666669</v>
      </c>
      <c r="F4" s="106">
        <v>0.33333333333333331</v>
      </c>
      <c r="G4" s="106">
        <v>0.33333333333333331</v>
      </c>
      <c r="H4" s="106"/>
      <c r="I4" s="106"/>
      <c r="J4" s="106"/>
      <c r="K4" s="106"/>
      <c r="L4" s="107">
        <v>0.33333333333333331</v>
      </c>
      <c r="M4" s="106">
        <v>0.33333333333333331</v>
      </c>
      <c r="N4" s="106">
        <v>0.33333333333333331</v>
      </c>
      <c r="O4" s="106"/>
      <c r="P4" s="106"/>
      <c r="Q4" s="106"/>
      <c r="R4" s="106">
        <v>0.41666666666666669</v>
      </c>
      <c r="S4" s="106">
        <v>0.35416666666666669</v>
      </c>
      <c r="T4" s="106">
        <v>0.33333333333333331</v>
      </c>
      <c r="U4" s="106">
        <v>0.375</v>
      </c>
      <c r="V4" s="106"/>
      <c r="W4" s="106"/>
      <c r="X4" s="106"/>
      <c r="Y4" s="106">
        <v>0.39583333333333331</v>
      </c>
      <c r="Z4" s="106">
        <v>0.375</v>
      </c>
      <c r="AA4" s="106">
        <v>0.33333333333333331</v>
      </c>
      <c r="AB4" s="106">
        <v>0.35416666666666669</v>
      </c>
      <c r="AC4" s="106"/>
      <c r="AD4" s="106"/>
      <c r="AE4" s="106"/>
      <c r="AF4" s="106"/>
      <c r="AG4" s="106">
        <v>0.375</v>
      </c>
      <c r="AH4" s="106">
        <v>0.39583333333333331</v>
      </c>
      <c r="AI4" s="106"/>
      <c r="AJ4" s="108"/>
      <c r="AK4" s="108"/>
      <c r="AL4" s="109">
        <f t="shared" ref="AL4:AL67" si="4">SUBTOTAL(9,E4:AI4)</f>
        <v>5.7604166666666661</v>
      </c>
      <c r="AM4" s="81"/>
      <c r="AN4" s="91">
        <f t="shared" ref="AN4:AN67" si="5">COUNTIF(E4:AI4,"&gt;0")</f>
        <v>16</v>
      </c>
      <c r="AO4" s="81"/>
      <c r="AP4" s="93">
        <f t="shared" ref="AP4:AP67" si="6">SUM(AS4:BW4)</f>
        <v>0</v>
      </c>
      <c r="AQ4" s="80"/>
      <c r="AR4" s="81"/>
      <c r="AS4" s="110"/>
      <c r="AT4" s="110"/>
      <c r="AU4" s="110"/>
      <c r="AV4" s="110"/>
      <c r="AW4" s="110"/>
      <c r="AX4" s="110"/>
      <c r="AY4" s="110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J4" s="111"/>
      <c r="BK4" s="111"/>
      <c r="BL4" s="111"/>
      <c r="BM4" s="111"/>
      <c r="BN4" s="111"/>
      <c r="BO4" s="111"/>
      <c r="BP4" s="111"/>
      <c r="BQ4" s="111"/>
      <c r="BR4" s="111"/>
      <c r="BS4" s="111"/>
      <c r="BT4" s="111"/>
      <c r="BU4" s="111"/>
      <c r="BV4" s="111"/>
      <c r="BW4" s="111"/>
    </row>
    <row r="5" spans="3:75" ht="21.95" customHeight="1" x14ac:dyDescent="0.3">
      <c r="C5" s="112">
        <v>70002971</v>
      </c>
      <c r="D5" s="113" t="s">
        <v>43</v>
      </c>
      <c r="E5" s="114">
        <v>0.38541666666666669</v>
      </c>
      <c r="F5" s="114">
        <v>0.33333333333333331</v>
      </c>
      <c r="G5" s="114"/>
      <c r="H5" s="114">
        <v>0.35416666666666669</v>
      </c>
      <c r="I5" s="114">
        <v>0.34375</v>
      </c>
      <c r="J5" s="114">
        <v>0.33333333333333331</v>
      </c>
      <c r="K5" s="114"/>
      <c r="L5" s="114">
        <v>0.33333333333333331</v>
      </c>
      <c r="M5" s="114">
        <v>0.33333333333333331</v>
      </c>
      <c r="N5" s="114"/>
      <c r="O5" s="114"/>
      <c r="P5" s="114"/>
      <c r="Q5" s="114">
        <v>0.33333333333333331</v>
      </c>
      <c r="R5" s="114"/>
      <c r="S5" s="114"/>
      <c r="T5" s="114">
        <v>0.33333333333333331</v>
      </c>
      <c r="U5" s="114"/>
      <c r="V5" s="114">
        <v>0.38541666666666669</v>
      </c>
      <c r="W5" s="114">
        <v>0.34375</v>
      </c>
      <c r="X5" s="114">
        <v>0.35416666666666669</v>
      </c>
      <c r="Y5" s="115"/>
      <c r="Z5" s="114">
        <v>0.375</v>
      </c>
      <c r="AA5" s="114">
        <v>0.33333333333333331</v>
      </c>
      <c r="AB5" s="114"/>
      <c r="AC5" s="114">
        <v>0.35416666666666669</v>
      </c>
      <c r="AD5" s="114">
        <v>0.33333333333333331</v>
      </c>
      <c r="AE5" s="114">
        <v>0.35416666666666669</v>
      </c>
      <c r="AF5" s="114"/>
      <c r="AG5" s="114">
        <v>0.375</v>
      </c>
      <c r="AH5" s="114">
        <v>0.39583333333333331</v>
      </c>
      <c r="AI5" s="114"/>
      <c r="AJ5" s="90"/>
      <c r="AK5" s="90"/>
      <c r="AL5" s="109">
        <f t="shared" si="4"/>
        <v>6.6875</v>
      </c>
      <c r="AM5" s="81"/>
      <c r="AN5" s="91">
        <f t="shared" si="5"/>
        <v>19</v>
      </c>
      <c r="AO5" s="81"/>
      <c r="AP5" s="93">
        <f t="shared" si="6"/>
        <v>0</v>
      </c>
      <c r="AQ5" s="80"/>
      <c r="AR5" s="81"/>
      <c r="AS5" s="116"/>
      <c r="AT5" s="116"/>
      <c r="AU5" s="116"/>
      <c r="AV5" s="116"/>
      <c r="AW5" s="116"/>
      <c r="AX5" s="116"/>
      <c r="AY5" s="116"/>
      <c r="AZ5" s="116"/>
      <c r="BA5" s="116"/>
      <c r="BB5" s="116"/>
      <c r="BC5" s="116"/>
      <c r="BD5" s="116"/>
      <c r="BE5" s="116"/>
      <c r="BF5" s="116"/>
      <c r="BG5" s="116"/>
      <c r="BH5" s="116"/>
      <c r="BI5" s="116"/>
      <c r="BJ5" s="116"/>
      <c r="BK5" s="116"/>
      <c r="BL5" s="116"/>
      <c r="BM5" s="117"/>
      <c r="BN5" s="116"/>
      <c r="BO5" s="116"/>
      <c r="BP5" s="116"/>
      <c r="BQ5" s="117"/>
      <c r="BR5" s="116"/>
      <c r="BS5" s="117"/>
      <c r="BT5" s="117"/>
      <c r="BU5" s="117"/>
      <c r="BV5" s="117"/>
      <c r="BW5" s="117"/>
    </row>
    <row r="6" spans="3:75" ht="21.95" customHeight="1" x14ac:dyDescent="0.3">
      <c r="C6" s="87">
        <v>70003128</v>
      </c>
      <c r="D6" s="113" t="s">
        <v>5</v>
      </c>
      <c r="E6" s="114"/>
      <c r="F6" s="114"/>
      <c r="G6" s="114"/>
      <c r="H6" s="114"/>
      <c r="I6" s="114"/>
      <c r="J6" s="114"/>
      <c r="K6" s="114"/>
      <c r="L6" s="114"/>
      <c r="M6" s="114"/>
      <c r="N6" s="114">
        <v>0.33333333333333331</v>
      </c>
      <c r="O6" s="114">
        <v>0.33333333333333331</v>
      </c>
      <c r="P6" s="114">
        <v>0.33333333333333331</v>
      </c>
      <c r="Q6" s="114">
        <v>0.33333333333333331</v>
      </c>
      <c r="R6" s="114">
        <v>0.33333333333333331</v>
      </c>
      <c r="S6" s="114"/>
      <c r="T6" s="114"/>
      <c r="U6" s="114">
        <v>0.33333333333333331</v>
      </c>
      <c r="V6" s="114">
        <v>0.33333333333333331</v>
      </c>
      <c r="W6" s="114">
        <v>0.33333333333333331</v>
      </c>
      <c r="X6" s="114">
        <v>0.33333333333333331</v>
      </c>
      <c r="Y6" s="115">
        <v>0.33333333333333331</v>
      </c>
      <c r="Z6" s="114"/>
      <c r="AA6" s="114"/>
      <c r="AB6" s="114">
        <v>0.33333333333333331</v>
      </c>
      <c r="AC6" s="114">
        <v>0.33333333333333331</v>
      </c>
      <c r="AD6" s="114">
        <v>0.33333333333333331</v>
      </c>
      <c r="AE6" s="114">
        <v>0.33333333333333331</v>
      </c>
      <c r="AF6" s="114"/>
      <c r="AG6" s="114"/>
      <c r="AH6" s="114"/>
      <c r="AI6" s="114"/>
      <c r="AJ6" s="90"/>
      <c r="AK6" s="90"/>
      <c r="AL6" s="109">
        <f t="shared" si="4"/>
        <v>4.6666666666666661</v>
      </c>
      <c r="AM6" s="81"/>
      <c r="AN6" s="91">
        <f t="shared" si="5"/>
        <v>14</v>
      </c>
      <c r="AO6" s="81"/>
      <c r="AP6" s="93">
        <f t="shared" si="6"/>
        <v>2</v>
      </c>
      <c r="AQ6" s="80"/>
      <c r="AR6" s="81"/>
      <c r="AS6" s="116"/>
      <c r="AT6" s="116"/>
      <c r="AU6" s="116"/>
      <c r="AV6" s="116"/>
      <c r="AW6" s="116"/>
      <c r="AX6" s="116"/>
      <c r="AY6" s="116"/>
      <c r="AZ6" s="116"/>
      <c r="BA6" s="117"/>
      <c r="BB6" s="117"/>
      <c r="BC6" s="117"/>
      <c r="BD6" s="117"/>
      <c r="BE6" s="117"/>
      <c r="BF6" s="117"/>
      <c r="BG6" s="117"/>
      <c r="BH6" s="117"/>
      <c r="BI6" s="117"/>
      <c r="BJ6" s="116"/>
      <c r="BK6" s="117"/>
      <c r="BL6" s="117"/>
      <c r="BM6" s="117"/>
      <c r="BN6" s="117"/>
      <c r="BO6" s="116"/>
      <c r="BP6" s="117"/>
      <c r="BQ6" s="117"/>
      <c r="BR6" s="117">
        <v>1</v>
      </c>
      <c r="BS6" s="117">
        <v>1</v>
      </c>
      <c r="BT6" s="117"/>
      <c r="BU6" s="117"/>
      <c r="BV6" s="117"/>
      <c r="BW6" s="117"/>
    </row>
    <row r="7" spans="3:75" ht="21.95" customHeight="1" x14ac:dyDescent="0.3">
      <c r="C7" s="87">
        <v>70003168</v>
      </c>
      <c r="D7" s="113" t="s">
        <v>25</v>
      </c>
      <c r="E7" s="115">
        <v>0.5625</v>
      </c>
      <c r="F7" s="115">
        <v>0.47916666666666669</v>
      </c>
      <c r="G7" s="115">
        <v>0.47916666666666669</v>
      </c>
      <c r="H7" s="115">
        <v>0.44791666666666669</v>
      </c>
      <c r="I7" s="115"/>
      <c r="J7" s="115"/>
      <c r="K7" s="115">
        <v>0.42708333333333331</v>
      </c>
      <c r="L7" s="115">
        <v>0.39583333333333331</v>
      </c>
      <c r="M7" s="115">
        <v>0.375</v>
      </c>
      <c r="N7" s="115">
        <v>0.35416666666666669</v>
      </c>
      <c r="O7" s="115">
        <v>0.39583333333333331</v>
      </c>
      <c r="P7" s="115"/>
      <c r="Q7" s="115"/>
      <c r="R7" s="115">
        <v>0.42708333333333331</v>
      </c>
      <c r="S7" s="115">
        <v>0.41666666666666669</v>
      </c>
      <c r="T7" s="115">
        <v>0.36458333333333331</v>
      </c>
      <c r="U7" s="115">
        <v>0.375</v>
      </c>
      <c r="V7" s="115">
        <v>0.39583333333333331</v>
      </c>
      <c r="W7" s="115"/>
      <c r="X7" s="115"/>
      <c r="Y7" s="115">
        <v>0.42708333333333331</v>
      </c>
      <c r="Z7" s="115">
        <v>0.40625</v>
      </c>
      <c r="AA7" s="115">
        <v>0.34375</v>
      </c>
      <c r="AB7" s="115">
        <v>0.35416666666666669</v>
      </c>
      <c r="AC7" s="115">
        <v>0.39583333333333331</v>
      </c>
      <c r="AD7" s="115"/>
      <c r="AE7" s="114"/>
      <c r="AF7" s="115">
        <v>0.42708333333333331</v>
      </c>
      <c r="AG7" s="115">
        <v>0.40625</v>
      </c>
      <c r="AH7" s="115">
        <v>0.39583333333333331</v>
      </c>
      <c r="AI7" s="115"/>
      <c r="AJ7" s="90"/>
      <c r="AK7" s="90"/>
      <c r="AL7" s="109">
        <f t="shared" si="4"/>
        <v>9.0520833333333339</v>
      </c>
      <c r="AM7" s="81"/>
      <c r="AN7" s="91">
        <f t="shared" si="5"/>
        <v>22</v>
      </c>
      <c r="AO7" s="81"/>
      <c r="AP7" s="93">
        <f t="shared" si="6"/>
        <v>22</v>
      </c>
      <c r="AQ7" s="80"/>
      <c r="AR7" s="81"/>
      <c r="AS7" s="116">
        <v>1</v>
      </c>
      <c r="AT7" s="116">
        <v>1</v>
      </c>
      <c r="AU7" s="116">
        <v>1</v>
      </c>
      <c r="AV7" s="116">
        <v>1</v>
      </c>
      <c r="AW7" s="116"/>
      <c r="AX7" s="116"/>
      <c r="AY7" s="116">
        <v>1</v>
      </c>
      <c r="AZ7" s="117">
        <v>1</v>
      </c>
      <c r="BA7" s="117">
        <v>1</v>
      </c>
      <c r="BB7" s="117">
        <v>1</v>
      </c>
      <c r="BC7" s="117">
        <v>1</v>
      </c>
      <c r="BD7" s="117"/>
      <c r="BE7" s="117"/>
      <c r="BF7" s="117">
        <v>1</v>
      </c>
      <c r="BG7" s="117">
        <v>1</v>
      </c>
      <c r="BH7" s="117">
        <v>1</v>
      </c>
      <c r="BI7" s="117">
        <v>1</v>
      </c>
      <c r="BJ7" s="117">
        <v>1</v>
      </c>
      <c r="BK7" s="117"/>
      <c r="BL7" s="117"/>
      <c r="BM7" s="117">
        <v>1</v>
      </c>
      <c r="BN7" s="117">
        <v>1</v>
      </c>
      <c r="BO7" s="117">
        <v>1</v>
      </c>
      <c r="BP7" s="117">
        <v>1</v>
      </c>
      <c r="BQ7" s="117">
        <v>1</v>
      </c>
      <c r="BR7" s="117"/>
      <c r="BS7" s="116"/>
      <c r="BT7" s="116">
        <v>1</v>
      </c>
      <c r="BU7" s="117">
        <v>1</v>
      </c>
      <c r="BV7" s="117">
        <v>1</v>
      </c>
      <c r="BW7" s="117"/>
    </row>
    <row r="8" spans="3:75" ht="21.95" customHeight="1" x14ac:dyDescent="0.3">
      <c r="C8" s="112">
        <v>70003548</v>
      </c>
      <c r="D8" s="113" t="s">
        <v>260</v>
      </c>
      <c r="E8" s="114"/>
      <c r="F8" s="114"/>
      <c r="G8" s="114">
        <v>0.35416666666666669</v>
      </c>
      <c r="H8" s="114">
        <v>0.36458333333333331</v>
      </c>
      <c r="I8" s="114">
        <v>0.33333333333333331</v>
      </c>
      <c r="J8" s="114">
        <v>0.33333333333333331</v>
      </c>
      <c r="K8" s="114">
        <v>0.41666666666666669</v>
      </c>
      <c r="L8" s="114"/>
      <c r="M8" s="114"/>
      <c r="N8" s="114">
        <v>0.35416666666666669</v>
      </c>
      <c r="O8" s="114">
        <v>0.40625</v>
      </c>
      <c r="P8" s="114">
        <v>0.39583333333333331</v>
      </c>
      <c r="Q8" s="114">
        <v>0.33333333333333331</v>
      </c>
      <c r="R8" s="114">
        <v>0.41666666666666669</v>
      </c>
      <c r="S8" s="114"/>
      <c r="T8" s="114"/>
      <c r="U8" s="114">
        <v>0.38541666666666669</v>
      </c>
      <c r="V8" s="114">
        <v>0.375</v>
      </c>
      <c r="W8" s="114">
        <v>0.35416666666666669</v>
      </c>
      <c r="X8" s="114"/>
      <c r="Y8" s="118">
        <v>0.39583333333333331</v>
      </c>
      <c r="Z8" s="114"/>
      <c r="AA8" s="114"/>
      <c r="AB8" s="114"/>
      <c r="AC8" s="114">
        <v>0.35416666666666669</v>
      </c>
      <c r="AD8" s="114"/>
      <c r="AE8" s="114">
        <v>0.35416666666666669</v>
      </c>
      <c r="AF8" s="114">
        <v>0.41666666666666669</v>
      </c>
      <c r="AG8" s="114"/>
      <c r="AH8" s="114">
        <v>0.39583333333333331</v>
      </c>
      <c r="AI8" s="114"/>
      <c r="AJ8" s="90"/>
      <c r="AK8" s="90"/>
      <c r="AL8" s="109">
        <f t="shared" si="4"/>
        <v>6.7395833333333339</v>
      </c>
      <c r="AM8" s="81"/>
      <c r="AN8" s="91">
        <f t="shared" si="5"/>
        <v>18</v>
      </c>
      <c r="AO8" s="81"/>
      <c r="AP8" s="93">
        <f t="shared" si="6"/>
        <v>0</v>
      </c>
      <c r="AQ8" s="80"/>
      <c r="AR8" s="81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  <c r="BR8" s="116"/>
      <c r="BS8" s="116"/>
      <c r="BT8" s="116"/>
      <c r="BU8" s="116"/>
      <c r="BV8" s="116"/>
      <c r="BW8" s="116"/>
    </row>
    <row r="9" spans="3:75" ht="21.95" customHeight="1" x14ac:dyDescent="0.3">
      <c r="C9" s="112">
        <v>70003549</v>
      </c>
      <c r="D9" s="113" t="s">
        <v>38</v>
      </c>
      <c r="E9" s="114">
        <v>0.38541666666666669</v>
      </c>
      <c r="F9" s="114"/>
      <c r="G9" s="114">
        <v>0.35416666666666669</v>
      </c>
      <c r="H9" s="114">
        <v>0.36458333333333331</v>
      </c>
      <c r="I9" s="114"/>
      <c r="J9" s="114">
        <v>0.34375</v>
      </c>
      <c r="K9" s="114">
        <v>0.41666666666666669</v>
      </c>
      <c r="L9" s="118">
        <v>0.35416666666666669</v>
      </c>
      <c r="M9" s="118"/>
      <c r="N9" s="118">
        <v>0.35416666666666669</v>
      </c>
      <c r="O9" s="118">
        <v>0.40625</v>
      </c>
      <c r="P9" s="118"/>
      <c r="Q9" s="118">
        <v>0.33333333333333331</v>
      </c>
      <c r="R9" s="118">
        <v>0.41666666666666669</v>
      </c>
      <c r="S9" s="118">
        <v>0.39583333333333331</v>
      </c>
      <c r="T9" s="118"/>
      <c r="U9" s="118">
        <v>0.38541666666666669</v>
      </c>
      <c r="V9" s="118">
        <v>0.38541666666666669</v>
      </c>
      <c r="W9" s="118"/>
      <c r="X9" s="118">
        <v>0.33333333333333331</v>
      </c>
      <c r="Y9" s="118">
        <v>0.39583333333333331</v>
      </c>
      <c r="Z9" s="118">
        <v>0.33333333333333331</v>
      </c>
      <c r="AA9" s="118"/>
      <c r="AB9" s="118">
        <v>0.375</v>
      </c>
      <c r="AC9" s="118">
        <v>0.38541666666666669</v>
      </c>
      <c r="AD9" s="118"/>
      <c r="AE9" s="118">
        <v>0.35416666666666669</v>
      </c>
      <c r="AF9" s="118">
        <v>0.38541666666666669</v>
      </c>
      <c r="AG9" s="118">
        <v>0.39583333333333331</v>
      </c>
      <c r="AH9" s="118"/>
      <c r="AI9" s="118"/>
      <c r="AJ9" s="90"/>
      <c r="AK9" s="90"/>
      <c r="AL9" s="109">
        <f t="shared" si="4"/>
        <v>7.854166666666667</v>
      </c>
      <c r="AM9" s="81"/>
      <c r="AN9" s="91">
        <f t="shared" si="5"/>
        <v>21</v>
      </c>
      <c r="AO9" s="81"/>
      <c r="AP9" s="93">
        <f t="shared" si="6"/>
        <v>0</v>
      </c>
      <c r="AQ9" s="80"/>
      <c r="AR9" s="81"/>
      <c r="AS9" s="116"/>
      <c r="AT9" s="116"/>
      <c r="AU9" s="116"/>
      <c r="AV9" s="116"/>
      <c r="AW9" s="116"/>
      <c r="AX9" s="116"/>
      <c r="AY9" s="116"/>
      <c r="AZ9" s="117"/>
      <c r="BA9" s="117"/>
      <c r="BB9" s="117"/>
      <c r="BC9" s="117"/>
      <c r="BD9" s="117"/>
      <c r="BE9" s="117"/>
      <c r="BF9" s="117"/>
      <c r="BG9" s="117"/>
      <c r="BH9" s="117"/>
      <c r="BI9" s="117"/>
      <c r="BJ9" s="117"/>
      <c r="BK9" s="117"/>
      <c r="BL9" s="117"/>
      <c r="BM9" s="117"/>
      <c r="BN9" s="117"/>
      <c r="BO9" s="117"/>
      <c r="BP9" s="117"/>
      <c r="BQ9" s="117"/>
      <c r="BR9" s="117"/>
      <c r="BS9" s="117"/>
      <c r="BT9" s="117"/>
      <c r="BU9" s="117"/>
      <c r="BV9" s="117"/>
      <c r="BW9" s="117"/>
    </row>
    <row r="10" spans="3:75" ht="21.95" customHeight="1" x14ac:dyDescent="0.3">
      <c r="C10" s="112">
        <v>70003687</v>
      </c>
      <c r="D10" s="113" t="s">
        <v>249</v>
      </c>
      <c r="E10" s="114"/>
      <c r="F10" s="114"/>
      <c r="G10" s="114">
        <v>0.35416666666666669</v>
      </c>
      <c r="H10" s="114">
        <v>0.33333333333333331</v>
      </c>
      <c r="I10" s="114"/>
      <c r="J10" s="114">
        <v>0.33333333333333331</v>
      </c>
      <c r="K10" s="114">
        <v>0.35416666666666669</v>
      </c>
      <c r="L10" s="114">
        <v>0.33333333333333331</v>
      </c>
      <c r="M10" s="114"/>
      <c r="N10" s="114">
        <v>0.33333333333333331</v>
      </c>
      <c r="O10" s="114">
        <v>0.33333333333333331</v>
      </c>
      <c r="P10" s="114"/>
      <c r="Q10" s="114">
        <v>0.35416666666666669</v>
      </c>
      <c r="R10" s="114">
        <v>0.35416666666666669</v>
      </c>
      <c r="S10" s="114">
        <v>0.33333333333333331</v>
      </c>
      <c r="T10" s="114"/>
      <c r="U10" s="114">
        <v>0.35416666666666669</v>
      </c>
      <c r="V10" s="114">
        <v>0.33333333333333331</v>
      </c>
      <c r="W10" s="114"/>
      <c r="X10" s="114">
        <v>0.35416666666666669</v>
      </c>
      <c r="Y10" s="114">
        <v>0.33333333333333331</v>
      </c>
      <c r="Z10" s="114"/>
      <c r="AA10" s="114"/>
      <c r="AB10" s="114"/>
      <c r="AC10" s="114">
        <v>0.34375</v>
      </c>
      <c r="AD10" s="114"/>
      <c r="AE10" s="114">
        <v>0.34375</v>
      </c>
      <c r="AF10" s="114">
        <v>0.33333333333333331</v>
      </c>
      <c r="AG10" s="114"/>
      <c r="AH10" s="114">
        <v>0.35416666666666669</v>
      </c>
      <c r="AI10" s="114"/>
      <c r="AJ10" s="90"/>
      <c r="AK10" s="90"/>
      <c r="AL10" s="109">
        <f t="shared" si="4"/>
        <v>6.1666666666666661</v>
      </c>
      <c r="AM10" s="81"/>
      <c r="AN10" s="91">
        <f t="shared" si="5"/>
        <v>18</v>
      </c>
      <c r="AO10" s="81"/>
      <c r="AP10" s="93">
        <f t="shared" si="6"/>
        <v>18</v>
      </c>
      <c r="AQ10" s="80"/>
      <c r="AR10" s="81"/>
      <c r="AS10" s="116"/>
      <c r="AT10" s="116"/>
      <c r="AU10" s="116">
        <v>1</v>
      </c>
      <c r="AV10" s="116">
        <v>1</v>
      </c>
      <c r="AW10" s="116"/>
      <c r="AX10" s="116">
        <v>1</v>
      </c>
      <c r="AY10" s="116">
        <v>1</v>
      </c>
      <c r="AZ10" s="117">
        <v>1</v>
      </c>
      <c r="BA10" s="116"/>
      <c r="BB10" s="116">
        <v>1</v>
      </c>
      <c r="BC10" s="116">
        <v>1</v>
      </c>
      <c r="BD10" s="116"/>
      <c r="BE10" s="116">
        <v>1</v>
      </c>
      <c r="BF10" s="116">
        <v>1</v>
      </c>
      <c r="BG10" s="117">
        <v>1</v>
      </c>
      <c r="BH10" s="116"/>
      <c r="BI10" s="116">
        <v>1</v>
      </c>
      <c r="BJ10" s="116">
        <v>1</v>
      </c>
      <c r="BK10" s="116"/>
      <c r="BL10" s="116">
        <v>1</v>
      </c>
      <c r="BM10" s="116">
        <v>1</v>
      </c>
      <c r="BN10" s="117"/>
      <c r="BO10" s="116"/>
      <c r="BP10" s="116"/>
      <c r="BQ10" s="116">
        <v>1</v>
      </c>
      <c r="BR10" s="116"/>
      <c r="BS10" s="117">
        <v>1</v>
      </c>
      <c r="BT10" s="117">
        <v>1</v>
      </c>
      <c r="BU10" s="117"/>
      <c r="BV10" s="117">
        <v>1</v>
      </c>
      <c r="BW10" s="117"/>
    </row>
    <row r="11" spans="3:75" ht="21.95" customHeight="1" x14ac:dyDescent="0.3">
      <c r="C11" s="112">
        <v>70003842</v>
      </c>
      <c r="D11" s="113" t="s">
        <v>32</v>
      </c>
      <c r="E11" s="114"/>
      <c r="F11" s="114"/>
      <c r="G11" s="114">
        <v>0.33333333333333331</v>
      </c>
      <c r="H11" s="114">
        <v>0.35416666666666669</v>
      </c>
      <c r="I11" s="114">
        <v>0.33333333333333331</v>
      </c>
      <c r="J11" s="114"/>
      <c r="K11" s="114">
        <v>0.39583333333333331</v>
      </c>
      <c r="L11" s="114"/>
      <c r="M11" s="114"/>
      <c r="N11" s="114">
        <v>0.33333333333333331</v>
      </c>
      <c r="O11" s="114">
        <v>0.35416666666666669</v>
      </c>
      <c r="P11" s="114">
        <v>0.375</v>
      </c>
      <c r="Q11" s="114">
        <v>0.35416666666666669</v>
      </c>
      <c r="R11" s="114">
        <v>0.39583333333333331</v>
      </c>
      <c r="S11" s="114"/>
      <c r="T11" s="114"/>
      <c r="U11" s="114"/>
      <c r="V11" s="114">
        <v>0.375</v>
      </c>
      <c r="W11" s="114">
        <v>0.33333333333333331</v>
      </c>
      <c r="X11" s="114">
        <v>0.35416666666666669</v>
      </c>
      <c r="Y11" s="114">
        <v>0.39583333333333331</v>
      </c>
      <c r="Z11" s="114"/>
      <c r="AA11" s="114"/>
      <c r="AB11" s="114">
        <v>0.35416666666666669</v>
      </c>
      <c r="AC11" s="114">
        <v>0.35416666666666669</v>
      </c>
      <c r="AD11" s="114">
        <v>0.33333333333333331</v>
      </c>
      <c r="AE11" s="114">
        <v>0.35416666666666669</v>
      </c>
      <c r="AF11" s="114">
        <v>0.41666666666666669</v>
      </c>
      <c r="AG11" s="114"/>
      <c r="AH11" s="114"/>
      <c r="AI11" s="114"/>
      <c r="AJ11" s="90"/>
      <c r="AK11" s="90"/>
      <c r="AL11" s="109">
        <f t="shared" si="4"/>
        <v>6.5000000000000009</v>
      </c>
      <c r="AM11" s="81"/>
      <c r="AN11" s="91">
        <f t="shared" si="5"/>
        <v>18</v>
      </c>
      <c r="AO11" s="81"/>
      <c r="AP11" s="93">
        <f t="shared" si="6"/>
        <v>7</v>
      </c>
      <c r="AQ11" s="80"/>
      <c r="AR11" s="81"/>
      <c r="AS11" s="116"/>
      <c r="AT11" s="116"/>
      <c r="AU11" s="116"/>
      <c r="AV11" s="116"/>
      <c r="AW11" s="116">
        <v>1</v>
      </c>
      <c r="AX11" s="116"/>
      <c r="AY11" s="116"/>
      <c r="AZ11" s="117"/>
      <c r="BA11" s="117"/>
      <c r="BB11" s="117"/>
      <c r="BC11" s="117"/>
      <c r="BD11" s="117">
        <v>1</v>
      </c>
      <c r="BE11" s="117"/>
      <c r="BF11" s="117">
        <v>1</v>
      </c>
      <c r="BG11" s="117"/>
      <c r="BH11" s="117"/>
      <c r="BI11" s="117"/>
      <c r="BJ11" s="117"/>
      <c r="BK11" s="117">
        <v>1</v>
      </c>
      <c r="BL11" s="117"/>
      <c r="BM11" s="117">
        <v>1</v>
      </c>
      <c r="BN11" s="117"/>
      <c r="BO11" s="117"/>
      <c r="BP11" s="117"/>
      <c r="BQ11" s="117">
        <v>1</v>
      </c>
      <c r="BR11" s="117"/>
      <c r="BS11" s="117"/>
      <c r="BT11" s="117">
        <v>1</v>
      </c>
      <c r="BU11" s="117"/>
      <c r="BV11" s="117"/>
      <c r="BW11" s="117"/>
    </row>
    <row r="12" spans="3:75" ht="21.95" customHeight="1" x14ac:dyDescent="0.3">
      <c r="C12" s="112">
        <v>70003860</v>
      </c>
      <c r="D12" s="113" t="s">
        <v>261</v>
      </c>
      <c r="E12" s="114"/>
      <c r="F12" s="114"/>
      <c r="G12" s="114"/>
      <c r="H12" s="114"/>
      <c r="I12" s="114"/>
      <c r="J12" s="114"/>
      <c r="K12" s="114">
        <v>0.41666666666666669</v>
      </c>
      <c r="L12" s="114"/>
      <c r="M12" s="114"/>
      <c r="N12" s="114"/>
      <c r="O12" s="114">
        <v>0.41666666666666669</v>
      </c>
      <c r="P12" s="114"/>
      <c r="Q12" s="114"/>
      <c r="R12" s="114">
        <v>0.41666666666666669</v>
      </c>
      <c r="S12" s="114"/>
      <c r="T12" s="114"/>
      <c r="U12" s="114"/>
      <c r="V12" s="114"/>
      <c r="W12" s="114"/>
      <c r="X12" s="114"/>
      <c r="Y12" s="118">
        <v>0.41666666666666669</v>
      </c>
      <c r="Z12" s="114"/>
      <c r="AA12" s="114"/>
      <c r="AB12" s="114"/>
      <c r="AC12" s="114">
        <v>0.39583333333333331</v>
      </c>
      <c r="AD12" s="114"/>
      <c r="AE12" s="114"/>
      <c r="AF12" s="114">
        <v>0.4375</v>
      </c>
      <c r="AG12" s="114"/>
      <c r="AH12" s="114"/>
      <c r="AI12" s="114"/>
      <c r="AJ12" s="90"/>
      <c r="AK12" s="90"/>
      <c r="AL12" s="109">
        <f t="shared" si="4"/>
        <v>2.5</v>
      </c>
      <c r="AM12" s="81"/>
      <c r="AN12" s="91">
        <f t="shared" si="5"/>
        <v>6</v>
      </c>
      <c r="AO12" s="81"/>
      <c r="AP12" s="93">
        <f t="shared" si="6"/>
        <v>6</v>
      </c>
      <c r="AQ12" s="80"/>
      <c r="AR12" s="81"/>
      <c r="AS12" s="116"/>
      <c r="AT12" s="116"/>
      <c r="AU12" s="116"/>
      <c r="AV12" s="116"/>
      <c r="AW12" s="116"/>
      <c r="AX12" s="116"/>
      <c r="AY12" s="116">
        <v>1</v>
      </c>
      <c r="AZ12" s="116"/>
      <c r="BA12" s="116"/>
      <c r="BB12" s="116"/>
      <c r="BC12" s="116">
        <v>1</v>
      </c>
      <c r="BD12" s="116"/>
      <c r="BE12" s="116"/>
      <c r="BF12" s="116">
        <v>1</v>
      </c>
      <c r="BG12" s="116"/>
      <c r="BH12" s="116"/>
      <c r="BI12" s="116"/>
      <c r="BJ12" s="116"/>
      <c r="BK12" s="116"/>
      <c r="BL12" s="116"/>
      <c r="BM12" s="117">
        <v>1</v>
      </c>
      <c r="BN12" s="116"/>
      <c r="BO12" s="116"/>
      <c r="BP12" s="116"/>
      <c r="BQ12" s="116">
        <v>1</v>
      </c>
      <c r="BR12" s="116"/>
      <c r="BS12" s="116"/>
      <c r="BT12" s="116">
        <v>1</v>
      </c>
      <c r="BU12" s="116"/>
      <c r="BV12" s="117"/>
      <c r="BW12" s="116"/>
    </row>
    <row r="13" spans="3:75" ht="21.95" customHeight="1" x14ac:dyDescent="0.3">
      <c r="C13" s="112">
        <v>70003863</v>
      </c>
      <c r="D13" s="113" t="s">
        <v>48</v>
      </c>
      <c r="E13" s="114">
        <v>0.39583333333333331</v>
      </c>
      <c r="F13" s="114"/>
      <c r="G13" s="114"/>
      <c r="H13" s="114"/>
      <c r="I13" s="114"/>
      <c r="J13" s="114"/>
      <c r="K13" s="114">
        <v>0.41666666666666669</v>
      </c>
      <c r="L13" s="114">
        <v>0.36458333333333331</v>
      </c>
      <c r="M13" s="114"/>
      <c r="N13" s="114"/>
      <c r="O13" s="114"/>
      <c r="P13" s="114"/>
      <c r="Q13" s="114"/>
      <c r="R13" s="114">
        <v>0.41666666666666669</v>
      </c>
      <c r="S13" s="114">
        <v>0.42708333333333331</v>
      </c>
      <c r="T13" s="114"/>
      <c r="U13" s="114"/>
      <c r="V13" s="114"/>
      <c r="W13" s="114"/>
      <c r="X13" s="114"/>
      <c r="Y13" s="114">
        <v>0.41666666666666669</v>
      </c>
      <c r="Z13" s="114">
        <v>0.39583333333333331</v>
      </c>
      <c r="AA13" s="114"/>
      <c r="AB13" s="114"/>
      <c r="AC13" s="114"/>
      <c r="AD13" s="114"/>
      <c r="AE13" s="114"/>
      <c r="AF13" s="114"/>
      <c r="AG13" s="114">
        <v>0.39583333333333331</v>
      </c>
      <c r="AH13" s="114"/>
      <c r="AI13" s="114"/>
      <c r="AJ13" s="90"/>
      <c r="AK13" s="90"/>
      <c r="AL13" s="109">
        <f t="shared" si="4"/>
        <v>3.229166666666667</v>
      </c>
      <c r="AM13" s="81"/>
      <c r="AN13" s="91">
        <f t="shared" si="5"/>
        <v>8</v>
      </c>
      <c r="AO13" s="81"/>
      <c r="AP13" s="93">
        <f t="shared" si="6"/>
        <v>2</v>
      </c>
      <c r="AQ13" s="80"/>
      <c r="AR13" s="81"/>
      <c r="AS13" s="116"/>
      <c r="AT13" s="116"/>
      <c r="AU13" s="116"/>
      <c r="AV13" s="116"/>
      <c r="AW13" s="116"/>
      <c r="AX13" s="116"/>
      <c r="AY13" s="116"/>
      <c r="AZ13" s="116"/>
      <c r="BA13" s="117"/>
      <c r="BB13" s="117"/>
      <c r="BC13" s="117"/>
      <c r="BD13" s="117"/>
      <c r="BE13" s="116"/>
      <c r="BF13" s="117"/>
      <c r="BG13" s="116">
        <v>1</v>
      </c>
      <c r="BH13" s="116"/>
      <c r="BI13" s="117"/>
      <c r="BJ13" s="117"/>
      <c r="BK13" s="117"/>
      <c r="BL13" s="116"/>
      <c r="BM13" s="117"/>
      <c r="BN13" s="116"/>
      <c r="BO13" s="116"/>
      <c r="BP13" s="116"/>
      <c r="BQ13" s="117"/>
      <c r="BR13" s="116"/>
      <c r="BS13" s="116"/>
      <c r="BT13" s="116"/>
      <c r="BU13" s="116">
        <v>1</v>
      </c>
      <c r="BV13" s="116"/>
      <c r="BW13" s="117"/>
    </row>
    <row r="14" spans="3:75" ht="21.95" customHeight="1" x14ac:dyDescent="0.3">
      <c r="C14" s="112">
        <v>70003864</v>
      </c>
      <c r="D14" s="113" t="s">
        <v>28</v>
      </c>
      <c r="E14" s="114">
        <v>0.41666666666666669</v>
      </c>
      <c r="F14" s="114">
        <v>0.38541666666666669</v>
      </c>
      <c r="G14" s="114"/>
      <c r="H14" s="114"/>
      <c r="I14" s="114"/>
      <c r="J14" s="114"/>
      <c r="K14" s="114"/>
      <c r="L14" s="114">
        <v>0.39583333333333331</v>
      </c>
      <c r="M14" s="114">
        <v>0.33333333333333331</v>
      </c>
      <c r="N14" s="114"/>
      <c r="O14" s="114"/>
      <c r="P14" s="114"/>
      <c r="Q14" s="114"/>
      <c r="R14" s="114"/>
      <c r="S14" s="114">
        <v>0.33333333333333331</v>
      </c>
      <c r="T14" s="114">
        <v>0.38541666666666669</v>
      </c>
      <c r="U14" s="114"/>
      <c r="V14" s="114"/>
      <c r="W14" s="114"/>
      <c r="X14" s="114"/>
      <c r="Y14" s="118"/>
      <c r="Z14" s="114">
        <v>0.33333333333333331</v>
      </c>
      <c r="AA14" s="114">
        <v>0.34375</v>
      </c>
      <c r="AB14" s="114"/>
      <c r="AC14" s="114"/>
      <c r="AD14" s="114"/>
      <c r="AE14" s="114"/>
      <c r="AF14" s="114"/>
      <c r="AG14" s="114">
        <v>0.42708333333333331</v>
      </c>
      <c r="AH14" s="114"/>
      <c r="AI14" s="114"/>
      <c r="AJ14" s="90"/>
      <c r="AK14" s="90"/>
      <c r="AL14" s="109">
        <f t="shared" si="4"/>
        <v>3.354166666666667</v>
      </c>
      <c r="AM14" s="81"/>
      <c r="AN14" s="91">
        <f t="shared" si="5"/>
        <v>9</v>
      </c>
      <c r="AO14" s="81"/>
      <c r="AP14" s="93">
        <f t="shared" si="6"/>
        <v>9</v>
      </c>
      <c r="AQ14" s="80"/>
      <c r="AR14" s="81"/>
      <c r="AS14" s="119">
        <v>1</v>
      </c>
      <c r="AT14" s="119">
        <v>1</v>
      </c>
      <c r="AU14" s="119"/>
      <c r="AV14" s="119"/>
      <c r="AW14" s="119"/>
      <c r="AX14" s="119"/>
      <c r="AY14" s="119"/>
      <c r="AZ14" s="119">
        <v>1</v>
      </c>
      <c r="BA14" s="119">
        <v>1</v>
      </c>
      <c r="BB14" s="119"/>
      <c r="BC14" s="119"/>
      <c r="BD14" s="119"/>
      <c r="BE14" s="120"/>
      <c r="BF14" s="119"/>
      <c r="BG14" s="119">
        <v>1</v>
      </c>
      <c r="BH14" s="116">
        <v>1</v>
      </c>
      <c r="BI14" s="119"/>
      <c r="BJ14" s="119"/>
      <c r="BK14" s="119"/>
      <c r="BL14" s="119"/>
      <c r="BM14" s="119"/>
      <c r="BN14" s="119">
        <v>1</v>
      </c>
      <c r="BO14" s="119">
        <v>1</v>
      </c>
      <c r="BP14" s="119"/>
      <c r="BQ14" s="119"/>
      <c r="BR14" s="119"/>
      <c r="BS14" s="119"/>
      <c r="BT14" s="119"/>
      <c r="BU14" s="119">
        <v>1</v>
      </c>
      <c r="BV14" s="120"/>
      <c r="BW14" s="119"/>
    </row>
    <row r="15" spans="3:75" ht="21.95" customHeight="1" x14ac:dyDescent="0.3">
      <c r="C15" s="112">
        <v>70003895</v>
      </c>
      <c r="D15" s="113" t="s">
        <v>262</v>
      </c>
      <c r="E15" s="114">
        <v>0.41666666666666669</v>
      </c>
      <c r="F15" s="114">
        <v>0.39583333333333331</v>
      </c>
      <c r="G15" s="114"/>
      <c r="H15" s="114"/>
      <c r="I15" s="114"/>
      <c r="J15" s="114"/>
      <c r="K15" s="114">
        <v>0.34375</v>
      </c>
      <c r="L15" s="114">
        <v>0.39583333333333331</v>
      </c>
      <c r="M15" s="114">
        <v>0.33333333333333331</v>
      </c>
      <c r="N15" s="114"/>
      <c r="O15" s="114"/>
      <c r="P15" s="114"/>
      <c r="Q15" s="114"/>
      <c r="R15" s="114"/>
      <c r="S15" s="114">
        <v>0.42708333333333331</v>
      </c>
      <c r="T15" s="114">
        <v>0.38541666666666669</v>
      </c>
      <c r="U15" s="114"/>
      <c r="V15" s="114"/>
      <c r="W15" s="114"/>
      <c r="X15" s="114"/>
      <c r="Y15" s="114"/>
      <c r="Z15" s="114">
        <v>0.33333333333333331</v>
      </c>
      <c r="AA15" s="114">
        <v>0.34375</v>
      </c>
      <c r="AB15" s="114"/>
      <c r="AC15" s="114"/>
      <c r="AD15" s="114"/>
      <c r="AE15" s="114"/>
      <c r="AF15" s="114"/>
      <c r="AG15" s="114"/>
      <c r="AH15" s="114">
        <v>0.33333333333333331</v>
      </c>
      <c r="AI15" s="114"/>
      <c r="AJ15" s="90"/>
      <c r="AK15" s="90"/>
      <c r="AL15" s="109">
        <f t="shared" si="4"/>
        <v>3.7083333333333335</v>
      </c>
      <c r="AM15" s="81"/>
      <c r="AN15" s="91">
        <f t="shared" si="5"/>
        <v>10</v>
      </c>
      <c r="AO15" s="81"/>
      <c r="AP15" s="93">
        <f t="shared" si="6"/>
        <v>10</v>
      </c>
      <c r="AQ15" s="80"/>
      <c r="AR15" s="81"/>
      <c r="AS15" s="119">
        <v>1</v>
      </c>
      <c r="AT15" s="119">
        <v>1</v>
      </c>
      <c r="AU15" s="119"/>
      <c r="AV15" s="119"/>
      <c r="AW15" s="119"/>
      <c r="AX15" s="119"/>
      <c r="AY15" s="119">
        <v>1</v>
      </c>
      <c r="AZ15" s="119">
        <v>1</v>
      </c>
      <c r="BA15" s="120">
        <v>1</v>
      </c>
      <c r="BB15" s="120"/>
      <c r="BC15" s="120"/>
      <c r="BD15" s="120"/>
      <c r="BE15" s="119"/>
      <c r="BF15" s="119"/>
      <c r="BG15" s="119">
        <v>1</v>
      </c>
      <c r="BH15" s="117">
        <v>1</v>
      </c>
      <c r="BI15" s="120"/>
      <c r="BJ15" s="120"/>
      <c r="BK15" s="119"/>
      <c r="BL15" s="119"/>
      <c r="BM15" s="119"/>
      <c r="BN15" s="119">
        <v>1</v>
      </c>
      <c r="BO15" s="120">
        <v>1</v>
      </c>
      <c r="BP15" s="119"/>
      <c r="BQ15" s="120"/>
      <c r="BR15" s="120"/>
      <c r="BS15" s="119"/>
      <c r="BT15" s="119"/>
      <c r="BU15" s="119"/>
      <c r="BV15" s="120">
        <v>1</v>
      </c>
      <c r="BW15" s="120"/>
    </row>
    <row r="16" spans="3:75" ht="21.95" customHeight="1" x14ac:dyDescent="0.3">
      <c r="C16" s="87">
        <v>70003898</v>
      </c>
      <c r="D16" s="113" t="s">
        <v>40</v>
      </c>
      <c r="E16" s="114">
        <v>0.375</v>
      </c>
      <c r="F16" s="114"/>
      <c r="G16" s="114">
        <v>0.375</v>
      </c>
      <c r="H16" s="114">
        <v>0.33333333333333331</v>
      </c>
      <c r="I16" s="114">
        <v>0.33333333333333331</v>
      </c>
      <c r="J16" s="114"/>
      <c r="K16" s="114">
        <v>0.33333333333333331</v>
      </c>
      <c r="L16" s="114">
        <v>0.35416666666666669</v>
      </c>
      <c r="M16" s="114"/>
      <c r="N16" s="114">
        <v>0.33333333333333331</v>
      </c>
      <c r="O16" s="114">
        <v>0.33333333333333331</v>
      </c>
      <c r="P16" s="114">
        <v>0.33333333333333331</v>
      </c>
      <c r="Q16" s="114"/>
      <c r="R16" s="114">
        <v>0.33333333333333331</v>
      </c>
      <c r="S16" s="114">
        <v>0.35416666666666669</v>
      </c>
      <c r="T16" s="114"/>
      <c r="U16" s="114">
        <v>0.33333333333333331</v>
      </c>
      <c r="V16" s="114">
        <v>0.33333333333333331</v>
      </c>
      <c r="W16" s="114">
        <v>0.33333333333333331</v>
      </c>
      <c r="X16" s="114"/>
      <c r="Y16" s="114">
        <v>0.33333333333333331</v>
      </c>
      <c r="Z16" s="114">
        <v>0.35416666666666669</v>
      </c>
      <c r="AA16" s="114"/>
      <c r="AB16" s="114">
        <v>0.33333333333333331</v>
      </c>
      <c r="AC16" s="114">
        <v>0.39583333333333331</v>
      </c>
      <c r="AD16" s="114">
        <v>0.33333333333333331</v>
      </c>
      <c r="AE16" s="114"/>
      <c r="AF16" s="114">
        <v>0.33333333333333331</v>
      </c>
      <c r="AG16" s="114">
        <v>0.39583333333333331</v>
      </c>
      <c r="AH16" s="114"/>
      <c r="AI16" s="114"/>
      <c r="AJ16" s="90"/>
      <c r="AK16" s="90"/>
      <c r="AL16" s="109">
        <f t="shared" si="4"/>
        <v>7.2708333333333313</v>
      </c>
      <c r="AM16" s="81"/>
      <c r="AN16" s="91">
        <f t="shared" si="5"/>
        <v>21</v>
      </c>
      <c r="AO16" s="81"/>
      <c r="AP16" s="93">
        <f t="shared" si="6"/>
        <v>2</v>
      </c>
      <c r="AQ16" s="80"/>
      <c r="AR16" s="81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119"/>
      <c r="BF16" s="120">
        <v>1</v>
      </c>
      <c r="BG16" s="119"/>
      <c r="BH16" s="116"/>
      <c r="BI16" s="119"/>
      <c r="BJ16" s="119"/>
      <c r="BK16" s="119"/>
      <c r="BL16" s="119"/>
      <c r="BM16" s="119"/>
      <c r="BN16" s="119"/>
      <c r="BO16" s="119"/>
      <c r="BP16" s="119"/>
      <c r="BQ16" s="119"/>
      <c r="BR16" s="119"/>
      <c r="BS16" s="119"/>
      <c r="BT16" s="119"/>
      <c r="BU16" s="119">
        <v>1</v>
      </c>
      <c r="BV16" s="119"/>
      <c r="BW16" s="119"/>
    </row>
    <row r="17" spans="3:75" ht="21.95" customHeight="1" x14ac:dyDescent="0.3">
      <c r="C17" s="112">
        <v>70003952</v>
      </c>
      <c r="D17" s="113" t="s">
        <v>52</v>
      </c>
      <c r="E17" s="114"/>
      <c r="F17" s="114"/>
      <c r="G17" s="114"/>
      <c r="H17" s="114">
        <v>0.375</v>
      </c>
      <c r="I17" s="114"/>
      <c r="J17" s="114"/>
      <c r="K17" s="114">
        <v>0.41666666666666669</v>
      </c>
      <c r="L17" s="114"/>
      <c r="M17" s="114"/>
      <c r="N17" s="114"/>
      <c r="O17" s="114">
        <v>0.41666666666666669</v>
      </c>
      <c r="P17" s="114"/>
      <c r="Q17" s="114"/>
      <c r="R17" s="114">
        <v>0.41666666666666669</v>
      </c>
      <c r="S17" s="114"/>
      <c r="T17" s="114"/>
      <c r="U17" s="114"/>
      <c r="V17" s="114"/>
      <c r="W17" s="114"/>
      <c r="X17" s="114"/>
      <c r="Y17" s="118">
        <v>0.41666666666666669</v>
      </c>
      <c r="Z17" s="114"/>
      <c r="AA17" s="114"/>
      <c r="AB17" s="114"/>
      <c r="AC17" s="114">
        <v>0.39583333333333331</v>
      </c>
      <c r="AD17" s="114"/>
      <c r="AE17" s="114"/>
      <c r="AF17" s="114">
        <v>0.4375</v>
      </c>
      <c r="AG17" s="114"/>
      <c r="AH17" s="114"/>
      <c r="AI17" s="114"/>
      <c r="AJ17" s="90"/>
      <c r="AK17" s="90"/>
      <c r="AL17" s="109">
        <f t="shared" si="4"/>
        <v>2.8750000000000004</v>
      </c>
      <c r="AM17" s="81"/>
      <c r="AN17" s="91">
        <f t="shared" si="5"/>
        <v>7</v>
      </c>
      <c r="AO17" s="81"/>
      <c r="AP17" s="93">
        <f t="shared" si="6"/>
        <v>7</v>
      </c>
      <c r="AQ17" s="80"/>
      <c r="AR17" s="81"/>
      <c r="AS17" s="119"/>
      <c r="AT17" s="119"/>
      <c r="AU17" s="119"/>
      <c r="AV17" s="119">
        <v>1</v>
      </c>
      <c r="AW17" s="119"/>
      <c r="AX17" s="119"/>
      <c r="AY17" s="119">
        <v>1</v>
      </c>
      <c r="AZ17" s="119"/>
      <c r="BA17" s="119"/>
      <c r="BB17" s="119"/>
      <c r="BC17" s="119">
        <v>1</v>
      </c>
      <c r="BD17" s="120"/>
      <c r="BE17" s="120"/>
      <c r="BF17" s="119">
        <v>1</v>
      </c>
      <c r="BG17" s="119"/>
      <c r="BH17" s="116"/>
      <c r="BI17" s="119"/>
      <c r="BJ17" s="119"/>
      <c r="BK17" s="119"/>
      <c r="BL17" s="119"/>
      <c r="BM17" s="119">
        <v>1</v>
      </c>
      <c r="BN17" s="119"/>
      <c r="BO17" s="119"/>
      <c r="BP17" s="120"/>
      <c r="BQ17" s="120">
        <v>1</v>
      </c>
      <c r="BR17" s="120"/>
      <c r="BS17" s="119"/>
      <c r="BT17" s="119">
        <v>1</v>
      </c>
      <c r="BU17" s="119"/>
      <c r="BV17" s="119"/>
      <c r="BW17" s="119"/>
    </row>
    <row r="18" spans="3:75" ht="21.95" customHeight="1" x14ac:dyDescent="0.3">
      <c r="C18" s="112">
        <v>70004119</v>
      </c>
      <c r="D18" s="113" t="s">
        <v>54</v>
      </c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8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90"/>
      <c r="AK18" s="90"/>
      <c r="AL18" s="109">
        <f t="shared" si="4"/>
        <v>0</v>
      </c>
      <c r="AM18" s="81"/>
      <c r="AN18" s="91">
        <f t="shared" si="5"/>
        <v>0</v>
      </c>
      <c r="AO18" s="81"/>
      <c r="AP18" s="93">
        <f t="shared" si="6"/>
        <v>0</v>
      </c>
      <c r="AQ18" s="80"/>
      <c r="AR18" s="81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6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</row>
    <row r="19" spans="3:75" ht="21.95" customHeight="1" x14ac:dyDescent="0.3">
      <c r="C19" s="112">
        <v>70004124</v>
      </c>
      <c r="D19" s="113" t="s">
        <v>62</v>
      </c>
      <c r="E19" s="114">
        <v>0.39583333333333331</v>
      </c>
      <c r="F19" s="114"/>
      <c r="G19" s="114"/>
      <c r="H19" s="114"/>
      <c r="I19" s="114"/>
      <c r="J19" s="114"/>
      <c r="K19" s="114"/>
      <c r="L19" s="114">
        <v>0.36458333333333331</v>
      </c>
      <c r="M19" s="114"/>
      <c r="N19" s="114"/>
      <c r="O19" s="114"/>
      <c r="P19" s="114"/>
      <c r="Q19" s="114"/>
      <c r="R19" s="114"/>
      <c r="S19" s="114">
        <v>0.42708333333333331</v>
      </c>
      <c r="T19" s="114"/>
      <c r="U19" s="114"/>
      <c r="V19" s="114"/>
      <c r="W19" s="114"/>
      <c r="X19" s="114"/>
      <c r="Y19" s="114"/>
      <c r="Z19" s="114">
        <v>0.40625</v>
      </c>
      <c r="AA19" s="114"/>
      <c r="AB19" s="114"/>
      <c r="AC19" s="114"/>
      <c r="AD19" s="114"/>
      <c r="AE19" s="114"/>
      <c r="AF19" s="114"/>
      <c r="AG19" s="114">
        <v>0.40625</v>
      </c>
      <c r="AH19" s="114"/>
      <c r="AI19" s="114"/>
      <c r="AJ19" s="90"/>
      <c r="AK19" s="90"/>
      <c r="AL19" s="109">
        <f t="shared" si="4"/>
        <v>2</v>
      </c>
      <c r="AM19" s="81"/>
      <c r="AN19" s="91">
        <f t="shared" si="5"/>
        <v>5</v>
      </c>
      <c r="AO19" s="81"/>
      <c r="AP19" s="93">
        <f t="shared" si="6"/>
        <v>4</v>
      </c>
      <c r="AQ19" s="80"/>
      <c r="AR19" s="81"/>
      <c r="AS19" s="119">
        <v>1</v>
      </c>
      <c r="AT19" s="119"/>
      <c r="AU19" s="119"/>
      <c r="AV19" s="119"/>
      <c r="AW19" s="119"/>
      <c r="AX19" s="119"/>
      <c r="AY19" s="119"/>
      <c r="AZ19" s="119"/>
      <c r="BA19" s="119"/>
      <c r="BB19" s="120"/>
      <c r="BC19" s="119"/>
      <c r="BD19" s="119"/>
      <c r="BE19" s="120"/>
      <c r="BF19" s="119"/>
      <c r="BG19" s="120">
        <v>1</v>
      </c>
      <c r="BH19" s="116"/>
      <c r="BI19" s="119"/>
      <c r="BJ19" s="119"/>
      <c r="BK19" s="119"/>
      <c r="BL19" s="119"/>
      <c r="BM19" s="119"/>
      <c r="BN19" s="119">
        <v>1</v>
      </c>
      <c r="BO19" s="120"/>
      <c r="BP19" s="119"/>
      <c r="BQ19" s="119"/>
      <c r="BR19" s="119"/>
      <c r="BS19" s="119"/>
      <c r="BT19" s="119"/>
      <c r="BU19" s="120">
        <v>1</v>
      </c>
      <c r="BV19" s="120"/>
      <c r="BW19" s="119"/>
    </row>
    <row r="20" spans="3:75" ht="21.95" customHeight="1" x14ac:dyDescent="0.3">
      <c r="C20" s="112">
        <v>70004150</v>
      </c>
      <c r="D20" s="113" t="s">
        <v>60</v>
      </c>
      <c r="E20" s="114"/>
      <c r="F20" s="114"/>
      <c r="G20" s="114"/>
      <c r="H20" s="114"/>
      <c r="I20" s="114">
        <v>0.34375</v>
      </c>
      <c r="J20" s="114">
        <v>0.35416666666666669</v>
      </c>
      <c r="K20" s="114">
        <v>0.41666666666666669</v>
      </c>
      <c r="L20" s="114"/>
      <c r="M20" s="114"/>
      <c r="N20" s="114"/>
      <c r="O20" s="114"/>
      <c r="P20" s="114">
        <v>0.375</v>
      </c>
      <c r="Q20" s="114"/>
      <c r="R20" s="114">
        <v>0.41666666666666669</v>
      </c>
      <c r="S20" s="114"/>
      <c r="T20" s="114"/>
      <c r="U20" s="114"/>
      <c r="V20" s="114"/>
      <c r="W20" s="114">
        <v>0.34375</v>
      </c>
      <c r="X20" s="114"/>
      <c r="Y20" s="118"/>
      <c r="Z20" s="114"/>
      <c r="AA20" s="114"/>
      <c r="AB20" s="114"/>
      <c r="AC20" s="114"/>
      <c r="AD20" s="114">
        <v>0.375</v>
      </c>
      <c r="AE20" s="114"/>
      <c r="AF20" s="114">
        <v>0.4375</v>
      </c>
      <c r="AG20" s="114"/>
      <c r="AH20" s="114"/>
      <c r="AI20" s="114"/>
      <c r="AJ20" s="90"/>
      <c r="AK20" s="90"/>
      <c r="AL20" s="109">
        <f t="shared" si="4"/>
        <v>3.0625</v>
      </c>
      <c r="AM20" s="81"/>
      <c r="AN20" s="91">
        <f t="shared" si="5"/>
        <v>8</v>
      </c>
      <c r="AO20" s="81"/>
      <c r="AP20" s="93">
        <f t="shared" si="6"/>
        <v>3</v>
      </c>
      <c r="AQ20" s="80"/>
      <c r="AR20" s="81"/>
      <c r="AS20" s="119"/>
      <c r="AT20" s="119"/>
      <c r="AU20" s="119"/>
      <c r="AV20" s="119"/>
      <c r="AW20" s="119"/>
      <c r="AX20" s="119"/>
      <c r="AY20" s="119"/>
      <c r="AZ20" s="120"/>
      <c r="BA20" s="120"/>
      <c r="BB20" s="119"/>
      <c r="BC20" s="120"/>
      <c r="BD20" s="120"/>
      <c r="BE20" s="120"/>
      <c r="BF20" s="120">
        <v>1</v>
      </c>
      <c r="BG20" s="120"/>
      <c r="BH20" s="117"/>
      <c r="BI20" s="120"/>
      <c r="BJ20" s="120"/>
      <c r="BK20" s="120"/>
      <c r="BL20" s="120"/>
      <c r="BM20" s="120"/>
      <c r="BN20" s="120"/>
      <c r="BO20" s="120"/>
      <c r="BP20" s="120"/>
      <c r="BQ20" s="120"/>
      <c r="BR20" s="120">
        <v>1</v>
      </c>
      <c r="BS20" s="120"/>
      <c r="BT20" s="120">
        <v>1</v>
      </c>
      <c r="BU20" s="120"/>
      <c r="BV20" s="120"/>
      <c r="BW20" s="120"/>
    </row>
    <row r="21" spans="3:75" ht="21.95" customHeight="1" x14ac:dyDescent="0.3">
      <c r="C21" s="112">
        <v>70004156</v>
      </c>
      <c r="D21" s="113" t="s">
        <v>45</v>
      </c>
      <c r="E21" s="114">
        <v>0.35416666666666669</v>
      </c>
      <c r="F21" s="114">
        <v>0.33333333333333331</v>
      </c>
      <c r="G21" s="114"/>
      <c r="H21" s="114">
        <v>0.35416666666666669</v>
      </c>
      <c r="I21" s="114">
        <v>0.33333333333333331</v>
      </c>
      <c r="J21" s="114">
        <v>0.33333333333333331</v>
      </c>
      <c r="K21" s="114"/>
      <c r="L21" s="114">
        <v>0.35416666666666669</v>
      </c>
      <c r="M21" s="114">
        <v>0.33333333333333331</v>
      </c>
      <c r="N21" s="114"/>
      <c r="O21" s="114">
        <v>0.35416666666666669</v>
      </c>
      <c r="P21" s="114">
        <v>0.375</v>
      </c>
      <c r="Q21" s="114">
        <v>0.35416666666666669</v>
      </c>
      <c r="R21" s="114"/>
      <c r="S21" s="114"/>
      <c r="T21" s="114">
        <v>0.33333333333333331</v>
      </c>
      <c r="U21" s="114"/>
      <c r="V21" s="114">
        <v>0.375</v>
      </c>
      <c r="W21" s="114">
        <v>0.34375</v>
      </c>
      <c r="X21" s="114">
        <v>0.34375</v>
      </c>
      <c r="Y21" s="118"/>
      <c r="Z21" s="114">
        <v>0.35416666666666669</v>
      </c>
      <c r="AA21" s="114">
        <v>0.33333333333333331</v>
      </c>
      <c r="AB21" s="114"/>
      <c r="AC21" s="114">
        <v>0.35416666666666669</v>
      </c>
      <c r="AD21" s="114">
        <v>0.33333333333333331</v>
      </c>
      <c r="AE21" s="114">
        <v>0.35416666666666669</v>
      </c>
      <c r="AF21" s="114"/>
      <c r="AG21" s="114"/>
      <c r="AH21" s="114">
        <v>0.375</v>
      </c>
      <c r="AI21" s="114"/>
      <c r="AJ21" s="90"/>
      <c r="AK21" s="90"/>
      <c r="AL21" s="109">
        <f t="shared" si="4"/>
        <v>6.979166666666667</v>
      </c>
      <c r="AM21" s="81"/>
      <c r="AN21" s="91">
        <f t="shared" si="5"/>
        <v>20</v>
      </c>
      <c r="AO21" s="81"/>
      <c r="AP21" s="93">
        <f t="shared" si="6"/>
        <v>3</v>
      </c>
      <c r="AQ21" s="80"/>
      <c r="AR21" s="81"/>
      <c r="AS21" s="119">
        <v>1</v>
      </c>
      <c r="AT21" s="119"/>
      <c r="AU21" s="119"/>
      <c r="AV21" s="119"/>
      <c r="AW21" s="119"/>
      <c r="AX21" s="119"/>
      <c r="AY21" s="119"/>
      <c r="AZ21" s="119"/>
      <c r="BA21" s="120">
        <v>1</v>
      </c>
      <c r="BB21" s="120"/>
      <c r="BC21" s="120">
        <v>1</v>
      </c>
      <c r="BD21" s="120"/>
      <c r="BE21" s="120"/>
      <c r="BF21" s="119"/>
      <c r="BG21" s="119"/>
      <c r="BH21" s="117"/>
      <c r="BI21" s="120"/>
      <c r="BJ21" s="120"/>
      <c r="BK21" s="120"/>
      <c r="BL21" s="120"/>
      <c r="BM21" s="120"/>
      <c r="BN21" s="120"/>
      <c r="BO21" s="120"/>
      <c r="BP21" s="120"/>
      <c r="BQ21" s="120"/>
      <c r="BR21" s="120"/>
      <c r="BS21" s="120"/>
      <c r="BT21" s="120"/>
      <c r="BU21" s="120"/>
      <c r="BV21" s="120"/>
      <c r="BW21" s="120"/>
    </row>
    <row r="22" spans="3:75" ht="21.95" customHeight="1" x14ac:dyDescent="0.3">
      <c r="C22" s="112">
        <v>70004158</v>
      </c>
      <c r="D22" s="113" t="s">
        <v>68</v>
      </c>
      <c r="E22" s="114"/>
      <c r="F22" s="114">
        <v>0.33333333333333331</v>
      </c>
      <c r="G22" s="114"/>
      <c r="H22" s="114"/>
      <c r="I22" s="114"/>
      <c r="J22" s="114"/>
      <c r="K22" s="114">
        <v>0.41666666666666669</v>
      </c>
      <c r="L22" s="114"/>
      <c r="M22" s="114">
        <v>0.33333333333333331</v>
      </c>
      <c r="N22" s="114"/>
      <c r="O22" s="114"/>
      <c r="P22" s="114"/>
      <c r="Q22" s="114"/>
      <c r="R22" s="114">
        <v>0.41666666666666669</v>
      </c>
      <c r="S22" s="114"/>
      <c r="T22" s="114">
        <v>0.35416666666666669</v>
      </c>
      <c r="U22" s="114"/>
      <c r="V22" s="114"/>
      <c r="W22" s="114"/>
      <c r="X22" s="114"/>
      <c r="Y22" s="118"/>
      <c r="Z22" s="114"/>
      <c r="AA22" s="114">
        <v>0.33333333333333331</v>
      </c>
      <c r="AB22" s="114"/>
      <c r="AC22" s="114"/>
      <c r="AD22" s="114"/>
      <c r="AE22" s="114"/>
      <c r="AF22" s="114">
        <v>0.4375</v>
      </c>
      <c r="AG22" s="114"/>
      <c r="AH22" s="114">
        <v>0.39583333333333331</v>
      </c>
      <c r="AI22" s="114"/>
      <c r="AJ22" s="90"/>
      <c r="AK22" s="90"/>
      <c r="AL22" s="109">
        <f t="shared" si="4"/>
        <v>3.0208333333333335</v>
      </c>
      <c r="AM22" s="81"/>
      <c r="AN22" s="91">
        <f t="shared" si="5"/>
        <v>8</v>
      </c>
      <c r="AO22" s="81"/>
      <c r="AP22" s="93">
        <f t="shared" si="6"/>
        <v>8</v>
      </c>
      <c r="AQ22" s="80"/>
      <c r="AR22" s="81"/>
      <c r="AS22" s="119"/>
      <c r="AT22" s="119">
        <v>1</v>
      </c>
      <c r="AU22" s="119"/>
      <c r="AV22" s="119"/>
      <c r="AW22" s="119"/>
      <c r="AX22" s="119"/>
      <c r="AY22" s="119">
        <v>1</v>
      </c>
      <c r="AZ22" s="120"/>
      <c r="BA22" s="119">
        <v>1</v>
      </c>
      <c r="BB22" s="119"/>
      <c r="BC22" s="119"/>
      <c r="BD22" s="119"/>
      <c r="BE22" s="119"/>
      <c r="BF22" s="119">
        <v>1</v>
      </c>
      <c r="BG22" s="119"/>
      <c r="BH22" s="116">
        <v>1</v>
      </c>
      <c r="BI22" s="119"/>
      <c r="BJ22" s="119"/>
      <c r="BK22" s="119"/>
      <c r="BL22" s="119"/>
      <c r="BM22" s="119"/>
      <c r="BN22" s="120"/>
      <c r="BO22" s="119">
        <v>1</v>
      </c>
      <c r="BP22" s="119"/>
      <c r="BQ22" s="119"/>
      <c r="BR22" s="119"/>
      <c r="BS22" s="120"/>
      <c r="BT22" s="120">
        <v>1</v>
      </c>
      <c r="BU22" s="120"/>
      <c r="BV22" s="119">
        <v>1</v>
      </c>
      <c r="BW22" s="120"/>
    </row>
    <row r="23" spans="3:75" ht="21.95" customHeight="1" x14ac:dyDescent="0.3">
      <c r="C23" s="112">
        <v>70004167</v>
      </c>
      <c r="D23" s="113" t="s">
        <v>64</v>
      </c>
      <c r="E23" s="121">
        <v>0.39583333333333331</v>
      </c>
      <c r="F23" s="121"/>
      <c r="G23" s="121"/>
      <c r="H23" s="121"/>
      <c r="I23" s="121"/>
      <c r="J23" s="121"/>
      <c r="K23" s="121">
        <v>0.41666666666666669</v>
      </c>
      <c r="L23" s="121">
        <v>0.35416666666666669</v>
      </c>
      <c r="M23" s="121"/>
      <c r="N23" s="121"/>
      <c r="O23" s="121"/>
      <c r="P23" s="121"/>
      <c r="Q23" s="114"/>
      <c r="R23" s="121">
        <v>0.41666666666666669</v>
      </c>
      <c r="S23" s="121">
        <v>0.41666666666666669</v>
      </c>
      <c r="T23" s="121"/>
      <c r="U23" s="121"/>
      <c r="V23" s="121"/>
      <c r="W23" s="121"/>
      <c r="X23" s="121"/>
      <c r="Y23" s="121">
        <v>0.40625</v>
      </c>
      <c r="Z23" s="121">
        <v>0.39583333333333331</v>
      </c>
      <c r="AA23" s="121"/>
      <c r="AB23" s="121"/>
      <c r="AC23" s="121"/>
      <c r="AD23" s="121"/>
      <c r="AE23" s="114"/>
      <c r="AF23" s="121"/>
      <c r="AG23" s="121">
        <v>0.39583333333333331</v>
      </c>
      <c r="AH23" s="121"/>
      <c r="AI23" s="121"/>
      <c r="AJ23" s="90"/>
      <c r="AK23" s="90"/>
      <c r="AL23" s="109">
        <f t="shared" si="4"/>
        <v>3.197916666666667</v>
      </c>
      <c r="AM23" s="81"/>
      <c r="AN23" s="91">
        <f t="shared" si="5"/>
        <v>8</v>
      </c>
      <c r="AO23" s="81"/>
      <c r="AP23" s="93">
        <f t="shared" si="6"/>
        <v>0</v>
      </c>
      <c r="AQ23" s="80"/>
      <c r="AR23" s="81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7"/>
      <c r="BI23" s="119"/>
      <c r="BJ23" s="119"/>
      <c r="BK23" s="119"/>
      <c r="BL23" s="120"/>
      <c r="BM23" s="120"/>
      <c r="BN23" s="119"/>
      <c r="BO23" s="119"/>
      <c r="BP23" s="119"/>
      <c r="BQ23" s="119"/>
      <c r="BR23" s="119"/>
      <c r="BS23" s="119"/>
      <c r="BT23" s="119"/>
      <c r="BU23" s="119"/>
      <c r="BV23" s="119"/>
      <c r="BW23" s="120"/>
    </row>
    <row r="24" spans="3:75" ht="21.95" customHeight="1" x14ac:dyDescent="0.3">
      <c r="C24" s="112">
        <v>70004200</v>
      </c>
      <c r="D24" s="113" t="s">
        <v>74</v>
      </c>
      <c r="E24" s="121"/>
      <c r="F24" s="121"/>
      <c r="G24" s="121">
        <v>0.375</v>
      </c>
      <c r="H24" s="121"/>
      <c r="I24" s="121"/>
      <c r="J24" s="121"/>
      <c r="K24" s="121"/>
      <c r="L24" s="121"/>
      <c r="M24" s="121">
        <v>0.33333333333333331</v>
      </c>
      <c r="N24" s="121">
        <v>0.35416666666666669</v>
      </c>
      <c r="O24" s="121"/>
      <c r="P24" s="121"/>
      <c r="Q24" s="121"/>
      <c r="R24" s="121"/>
      <c r="S24" s="121"/>
      <c r="T24" s="121">
        <v>0.35416666666666669</v>
      </c>
      <c r="U24" s="121">
        <v>0.375</v>
      </c>
      <c r="V24" s="121"/>
      <c r="W24" s="121"/>
      <c r="X24" s="121"/>
      <c r="Y24" s="121"/>
      <c r="Z24" s="121"/>
      <c r="AA24" s="121">
        <v>0.33333333333333331</v>
      </c>
      <c r="AB24" s="121"/>
      <c r="AC24" s="121"/>
      <c r="AD24" s="121"/>
      <c r="AE24" s="121"/>
      <c r="AF24" s="121"/>
      <c r="AG24" s="121"/>
      <c r="AH24" s="121">
        <v>0.39583333333333331</v>
      </c>
      <c r="AI24" s="121"/>
      <c r="AJ24" s="90"/>
      <c r="AK24" s="90"/>
      <c r="AL24" s="109">
        <f t="shared" si="4"/>
        <v>2.5208333333333335</v>
      </c>
      <c r="AM24" s="81"/>
      <c r="AN24" s="91">
        <f t="shared" si="5"/>
        <v>7</v>
      </c>
      <c r="AO24" s="81"/>
      <c r="AP24" s="93">
        <f t="shared" si="6"/>
        <v>7</v>
      </c>
      <c r="AQ24" s="80"/>
      <c r="AR24" s="81"/>
      <c r="AS24" s="119"/>
      <c r="AT24" s="119"/>
      <c r="AU24" s="119">
        <v>1</v>
      </c>
      <c r="AV24" s="119"/>
      <c r="AW24" s="119"/>
      <c r="AX24" s="119"/>
      <c r="AY24" s="119"/>
      <c r="AZ24" s="119"/>
      <c r="BA24" s="119">
        <v>1</v>
      </c>
      <c r="BB24" s="119">
        <v>1</v>
      </c>
      <c r="BC24" s="119"/>
      <c r="BD24" s="120"/>
      <c r="BE24" s="119"/>
      <c r="BF24" s="119"/>
      <c r="BG24" s="119"/>
      <c r="BH24" s="116">
        <v>1</v>
      </c>
      <c r="BI24" s="119">
        <v>1</v>
      </c>
      <c r="BJ24" s="119"/>
      <c r="BK24" s="120"/>
      <c r="BL24" s="119"/>
      <c r="BM24" s="119"/>
      <c r="BN24" s="120"/>
      <c r="BO24" s="119">
        <v>1</v>
      </c>
      <c r="BP24" s="119"/>
      <c r="BQ24" s="119"/>
      <c r="BR24" s="120"/>
      <c r="BS24" s="119"/>
      <c r="BT24" s="119"/>
      <c r="BU24" s="120"/>
      <c r="BV24" s="119">
        <v>1</v>
      </c>
      <c r="BW24" s="119"/>
    </row>
    <row r="25" spans="3:75" ht="21.95" customHeight="1" x14ac:dyDescent="0.3">
      <c r="C25" s="112">
        <v>70004201</v>
      </c>
      <c r="D25" s="113" t="s">
        <v>80</v>
      </c>
      <c r="E25" s="121"/>
      <c r="F25" s="121"/>
      <c r="G25" s="121"/>
      <c r="H25" s="121"/>
      <c r="I25" s="121"/>
      <c r="J25" s="121">
        <v>0.36458333333333331</v>
      </c>
      <c r="K25" s="121">
        <v>0.41666666666666669</v>
      </c>
      <c r="L25" s="121"/>
      <c r="M25" s="121"/>
      <c r="N25" s="121"/>
      <c r="O25" s="121"/>
      <c r="P25" s="121"/>
      <c r="Q25" s="121">
        <v>0.36458333333333331</v>
      </c>
      <c r="R25" s="121">
        <v>0.41666666666666669</v>
      </c>
      <c r="S25" s="121"/>
      <c r="T25" s="121"/>
      <c r="U25" s="121"/>
      <c r="V25" s="121"/>
      <c r="W25" s="121"/>
      <c r="X25" s="121">
        <v>0.35416666666666669</v>
      </c>
      <c r="Y25" s="121">
        <v>0.41666666666666669</v>
      </c>
      <c r="Z25" s="121"/>
      <c r="AA25" s="121"/>
      <c r="AB25" s="121"/>
      <c r="AC25" s="121"/>
      <c r="AD25" s="121"/>
      <c r="AE25" s="121">
        <v>0.36458333333333331</v>
      </c>
      <c r="AF25" s="121">
        <v>0.4375</v>
      </c>
      <c r="AG25" s="121"/>
      <c r="AH25" s="121"/>
      <c r="AI25" s="121"/>
      <c r="AJ25" s="90"/>
      <c r="AK25" s="90"/>
      <c r="AL25" s="109">
        <f t="shared" si="4"/>
        <v>3.135416666666667</v>
      </c>
      <c r="AM25" s="81"/>
      <c r="AN25" s="91">
        <f t="shared" si="5"/>
        <v>8</v>
      </c>
      <c r="AO25" s="81"/>
      <c r="AP25" s="93">
        <f t="shared" si="6"/>
        <v>0</v>
      </c>
      <c r="AQ25" s="80"/>
      <c r="AR25" s="81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20"/>
      <c r="BE25" s="119"/>
      <c r="BF25" s="119"/>
      <c r="BG25" s="119"/>
      <c r="BH25" s="116"/>
      <c r="BI25" s="119"/>
      <c r="BJ25" s="119"/>
      <c r="BK25" s="120"/>
      <c r="BL25" s="119"/>
      <c r="BM25" s="119"/>
      <c r="BN25" s="119"/>
      <c r="BO25" s="119"/>
      <c r="BP25" s="119"/>
      <c r="BQ25" s="119"/>
      <c r="BR25" s="120"/>
      <c r="BS25" s="119"/>
      <c r="BT25" s="119"/>
      <c r="BU25" s="119"/>
      <c r="BV25" s="119"/>
      <c r="BW25" s="119"/>
    </row>
    <row r="26" spans="3:75" ht="21.95" customHeight="1" x14ac:dyDescent="0.3">
      <c r="C26" s="112">
        <v>70004210</v>
      </c>
      <c r="D26" s="113" t="s">
        <v>263</v>
      </c>
      <c r="E26" s="121">
        <v>0.33333333333333331</v>
      </c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>
        <v>0.33333333333333331</v>
      </c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>
        <v>0.33333333333333331</v>
      </c>
      <c r="AH26" s="121"/>
      <c r="AI26" s="121"/>
      <c r="AJ26" s="90"/>
      <c r="AK26" s="90"/>
      <c r="AL26" s="109">
        <f t="shared" si="4"/>
        <v>1</v>
      </c>
      <c r="AM26" s="81"/>
      <c r="AN26" s="91">
        <f t="shared" si="5"/>
        <v>3</v>
      </c>
      <c r="AO26" s="81"/>
      <c r="AP26" s="93">
        <f t="shared" si="6"/>
        <v>0</v>
      </c>
      <c r="AQ26" s="80"/>
      <c r="AR26" s="81"/>
      <c r="AS26" s="119"/>
      <c r="AT26" s="119"/>
      <c r="AU26" s="119"/>
      <c r="AV26" s="119"/>
      <c r="AW26" s="119"/>
      <c r="AX26" s="119"/>
      <c r="AY26" s="119"/>
      <c r="AZ26" s="119"/>
      <c r="BA26" s="119"/>
      <c r="BB26" s="120"/>
      <c r="BC26" s="119"/>
      <c r="BD26" s="120"/>
      <c r="BE26" s="120"/>
      <c r="BF26" s="120"/>
      <c r="BG26" s="119"/>
      <c r="BH26" s="119"/>
      <c r="BI26" s="120"/>
      <c r="BJ26" s="120"/>
      <c r="BK26" s="120"/>
      <c r="BL26" s="120"/>
      <c r="BM26" s="120"/>
      <c r="BN26" s="119"/>
      <c r="BO26" s="119"/>
      <c r="BP26" s="120"/>
      <c r="BQ26" s="119"/>
      <c r="BR26" s="120"/>
      <c r="BS26" s="120"/>
      <c r="BT26" s="120"/>
      <c r="BU26" s="119"/>
      <c r="BV26" s="119"/>
      <c r="BW26" s="120"/>
    </row>
    <row r="27" spans="3:75" ht="21.95" customHeight="1" x14ac:dyDescent="0.3">
      <c r="C27" s="112">
        <v>70004211</v>
      </c>
      <c r="D27" s="113" t="s">
        <v>76</v>
      </c>
      <c r="E27" s="121">
        <v>0.40625</v>
      </c>
      <c r="F27" s="121"/>
      <c r="G27" s="121"/>
      <c r="H27" s="121"/>
      <c r="I27" s="121"/>
      <c r="J27" s="121">
        <v>0.36458333333333331</v>
      </c>
      <c r="K27" s="121"/>
      <c r="L27" s="121"/>
      <c r="M27" s="121">
        <v>0.33333333333333331</v>
      </c>
      <c r="N27" s="121"/>
      <c r="O27" s="121"/>
      <c r="P27" s="114"/>
      <c r="Q27" s="121">
        <v>0.36458333333333331</v>
      </c>
      <c r="R27" s="121">
        <v>0.41666666666666669</v>
      </c>
      <c r="S27" s="121"/>
      <c r="T27" s="121">
        <v>0.35416666666666669</v>
      </c>
      <c r="U27" s="121"/>
      <c r="V27" s="121"/>
      <c r="W27" s="121"/>
      <c r="X27" s="121">
        <v>0.33333333333333331</v>
      </c>
      <c r="Y27" s="121"/>
      <c r="Z27" s="121"/>
      <c r="AA27" s="121"/>
      <c r="AB27" s="121"/>
      <c r="AC27" s="121"/>
      <c r="AD27" s="121"/>
      <c r="AE27" s="121">
        <v>0.35416666666666669</v>
      </c>
      <c r="AF27" s="121">
        <v>0.4375</v>
      </c>
      <c r="AG27" s="121"/>
      <c r="AH27" s="121"/>
      <c r="AI27" s="121"/>
      <c r="AJ27" s="90"/>
      <c r="AK27" s="90"/>
      <c r="AL27" s="109">
        <f t="shared" si="4"/>
        <v>3.364583333333333</v>
      </c>
      <c r="AM27" s="81"/>
      <c r="AN27" s="91">
        <f t="shared" si="5"/>
        <v>9</v>
      </c>
      <c r="AO27" s="81"/>
      <c r="AP27" s="93">
        <f t="shared" si="6"/>
        <v>8</v>
      </c>
      <c r="AQ27" s="80"/>
      <c r="AR27" s="81"/>
      <c r="AS27" s="119">
        <v>1</v>
      </c>
      <c r="AT27" s="119"/>
      <c r="AU27" s="119"/>
      <c r="AV27" s="119"/>
      <c r="AW27" s="119"/>
      <c r="AX27" s="119">
        <v>1</v>
      </c>
      <c r="AY27" s="119"/>
      <c r="AZ27" s="119"/>
      <c r="BA27" s="119">
        <v>1</v>
      </c>
      <c r="BB27" s="120"/>
      <c r="BC27" s="119"/>
      <c r="BD27" s="119"/>
      <c r="BE27" s="119">
        <v>1</v>
      </c>
      <c r="BF27" s="119">
        <v>1</v>
      </c>
      <c r="BG27" s="119"/>
      <c r="BH27" s="116">
        <v>1</v>
      </c>
      <c r="BI27" s="119"/>
      <c r="BJ27" s="119"/>
      <c r="BK27" s="119"/>
      <c r="BL27" s="119"/>
      <c r="BM27" s="119"/>
      <c r="BN27" s="119"/>
      <c r="BO27" s="119"/>
      <c r="BP27" s="119"/>
      <c r="BQ27" s="119"/>
      <c r="BR27" s="119"/>
      <c r="BS27" s="119">
        <v>1</v>
      </c>
      <c r="BT27" s="119">
        <v>1</v>
      </c>
      <c r="BU27" s="119"/>
      <c r="BV27" s="119"/>
      <c r="BW27" s="120"/>
    </row>
    <row r="28" spans="3:75" ht="21.95" customHeight="1" x14ac:dyDescent="0.3">
      <c r="C28" s="112">
        <v>70004216</v>
      </c>
      <c r="D28" s="113" t="s">
        <v>83</v>
      </c>
      <c r="E28" s="121"/>
      <c r="F28" s="121">
        <v>0.35416666666666669</v>
      </c>
      <c r="G28" s="121"/>
      <c r="H28" s="121"/>
      <c r="I28" s="121"/>
      <c r="J28" s="121"/>
      <c r="K28" s="121"/>
      <c r="L28" s="121">
        <v>0.35416666666666669</v>
      </c>
      <c r="M28" s="121">
        <v>0.33333333333333331</v>
      </c>
      <c r="N28" s="121"/>
      <c r="O28" s="121"/>
      <c r="P28" s="114"/>
      <c r="Q28" s="121"/>
      <c r="R28" s="121"/>
      <c r="S28" s="121">
        <v>0.42708333333333331</v>
      </c>
      <c r="T28" s="121">
        <v>0.35416666666666669</v>
      </c>
      <c r="U28" s="121"/>
      <c r="V28" s="121"/>
      <c r="W28" s="121"/>
      <c r="X28" s="121"/>
      <c r="Y28" s="121"/>
      <c r="Z28" s="121"/>
      <c r="AA28" s="121">
        <v>0.33333333333333331</v>
      </c>
      <c r="AB28" s="121"/>
      <c r="AC28" s="121"/>
      <c r="AD28" s="121"/>
      <c r="AE28" s="121"/>
      <c r="AF28" s="121"/>
      <c r="AG28" s="121">
        <v>0.40625</v>
      </c>
      <c r="AH28" s="121">
        <v>0.39583333333333331</v>
      </c>
      <c r="AI28" s="121"/>
      <c r="AJ28" s="90"/>
      <c r="AK28" s="90"/>
      <c r="AL28" s="109">
        <f t="shared" si="4"/>
        <v>2.9583333333333335</v>
      </c>
      <c r="AM28" s="81"/>
      <c r="AN28" s="91">
        <f t="shared" si="5"/>
        <v>8</v>
      </c>
      <c r="AO28" s="81"/>
      <c r="AP28" s="93">
        <f t="shared" si="6"/>
        <v>0</v>
      </c>
      <c r="AQ28" s="80"/>
      <c r="AR28" s="81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119"/>
      <c r="BF28" s="119"/>
      <c r="BG28" s="119"/>
      <c r="BH28" s="116"/>
      <c r="BI28" s="119"/>
      <c r="BJ28" s="119"/>
      <c r="BK28" s="119"/>
      <c r="BL28" s="119"/>
      <c r="BM28" s="119"/>
      <c r="BN28" s="119"/>
      <c r="BO28" s="119"/>
      <c r="BP28" s="119"/>
      <c r="BQ28" s="119"/>
      <c r="BR28" s="119"/>
      <c r="BS28" s="119"/>
      <c r="BT28" s="119"/>
      <c r="BU28" s="120"/>
      <c r="BV28" s="119"/>
      <c r="BW28" s="119"/>
    </row>
    <row r="29" spans="3:75" ht="21.95" customHeight="1" x14ac:dyDescent="0.3">
      <c r="C29" s="112">
        <v>70004220</v>
      </c>
      <c r="D29" s="113" t="s">
        <v>89</v>
      </c>
      <c r="E29" s="121">
        <v>0.33333333333333331</v>
      </c>
      <c r="F29" s="121">
        <v>0.33333333333333331</v>
      </c>
      <c r="G29" s="121"/>
      <c r="H29" s="121">
        <v>0.36458333333333331</v>
      </c>
      <c r="I29" s="121"/>
      <c r="J29" s="121"/>
      <c r="K29" s="121"/>
      <c r="L29" s="121">
        <v>0.35416666666666669</v>
      </c>
      <c r="M29" s="121">
        <v>0.33333333333333331</v>
      </c>
      <c r="N29" s="121"/>
      <c r="O29" s="121">
        <v>0.35416666666666669</v>
      </c>
      <c r="P29" s="121"/>
      <c r="Q29" s="121">
        <v>0.33333333333333331</v>
      </c>
      <c r="R29" s="121"/>
      <c r="S29" s="121">
        <v>0.33333333333333331</v>
      </c>
      <c r="T29" s="121">
        <v>0.35416666666666669</v>
      </c>
      <c r="U29" s="121"/>
      <c r="V29" s="121">
        <v>0.34375</v>
      </c>
      <c r="W29" s="121"/>
      <c r="X29" s="121"/>
      <c r="Y29" s="121"/>
      <c r="Z29" s="121"/>
      <c r="AA29" s="121"/>
      <c r="AB29" s="121"/>
      <c r="AC29" s="121">
        <v>0.375</v>
      </c>
      <c r="AD29" s="121"/>
      <c r="AE29" s="121">
        <v>0.35416666666666669</v>
      </c>
      <c r="AF29" s="121"/>
      <c r="AG29" s="121">
        <v>0.33333333333333331</v>
      </c>
      <c r="AH29" s="121">
        <v>0.38541666666666669</v>
      </c>
      <c r="AI29" s="121"/>
      <c r="AJ29" s="90"/>
      <c r="AK29" s="90"/>
      <c r="AL29" s="109">
        <f t="shared" si="4"/>
        <v>4.885416666666667</v>
      </c>
      <c r="AM29" s="81"/>
      <c r="AN29" s="91">
        <f t="shared" si="5"/>
        <v>14</v>
      </c>
      <c r="AO29" s="81"/>
      <c r="AP29" s="93">
        <f t="shared" si="6"/>
        <v>14</v>
      </c>
      <c r="AQ29" s="80"/>
      <c r="AR29" s="81"/>
      <c r="AS29" s="119">
        <v>1</v>
      </c>
      <c r="AT29" s="119">
        <v>1</v>
      </c>
      <c r="AU29" s="119"/>
      <c r="AV29" s="119">
        <v>1</v>
      </c>
      <c r="AW29" s="119"/>
      <c r="AX29" s="119"/>
      <c r="AY29" s="119"/>
      <c r="AZ29" s="120">
        <v>1</v>
      </c>
      <c r="BA29" s="120">
        <v>1</v>
      </c>
      <c r="BB29" s="120"/>
      <c r="BC29" s="120">
        <v>1</v>
      </c>
      <c r="BD29" s="119"/>
      <c r="BE29" s="119">
        <v>1</v>
      </c>
      <c r="BF29" s="120"/>
      <c r="BG29" s="120">
        <v>1</v>
      </c>
      <c r="BH29" s="117">
        <v>1</v>
      </c>
      <c r="BI29" s="119"/>
      <c r="BJ29" s="120">
        <v>1</v>
      </c>
      <c r="BK29" s="119"/>
      <c r="BL29" s="119"/>
      <c r="BM29" s="120"/>
      <c r="BN29" s="120"/>
      <c r="BO29" s="120"/>
      <c r="BP29" s="120"/>
      <c r="BQ29" s="119">
        <v>1</v>
      </c>
      <c r="BR29" s="120"/>
      <c r="BS29" s="119">
        <v>1</v>
      </c>
      <c r="BT29" s="119"/>
      <c r="BU29" s="120">
        <v>1</v>
      </c>
      <c r="BV29" s="120">
        <v>1</v>
      </c>
      <c r="BW29" s="120"/>
    </row>
    <row r="30" spans="3:75" ht="21.95" customHeight="1" x14ac:dyDescent="0.3">
      <c r="C30" s="112">
        <v>70004221</v>
      </c>
      <c r="D30" s="113" t="s">
        <v>85</v>
      </c>
      <c r="E30" s="121">
        <v>0.41666666666666669</v>
      </c>
      <c r="F30" s="121">
        <v>0.35416666666666669</v>
      </c>
      <c r="G30" s="121"/>
      <c r="H30" s="121"/>
      <c r="I30" s="121"/>
      <c r="J30" s="121"/>
      <c r="K30" s="121"/>
      <c r="L30" s="121"/>
      <c r="M30" s="121">
        <v>0.33333333333333331</v>
      </c>
      <c r="N30" s="121"/>
      <c r="O30" s="121"/>
      <c r="P30" s="121"/>
      <c r="Q30" s="121"/>
      <c r="R30" s="121"/>
      <c r="S30" s="121">
        <v>0.42708333333333331</v>
      </c>
      <c r="T30" s="121">
        <v>0.35416666666666669</v>
      </c>
      <c r="U30" s="121"/>
      <c r="V30" s="121"/>
      <c r="W30" s="121"/>
      <c r="X30" s="121"/>
      <c r="Y30" s="121"/>
      <c r="Z30" s="121"/>
      <c r="AA30" s="121">
        <v>0.33333333333333331</v>
      </c>
      <c r="AB30" s="121"/>
      <c r="AC30" s="121"/>
      <c r="AD30" s="121"/>
      <c r="AE30" s="121"/>
      <c r="AF30" s="121"/>
      <c r="AG30" s="121">
        <v>0.40625</v>
      </c>
      <c r="AH30" s="121">
        <v>0.39583333333333331</v>
      </c>
      <c r="AI30" s="121"/>
      <c r="AJ30" s="90"/>
      <c r="AK30" s="90"/>
      <c r="AL30" s="109">
        <f t="shared" si="4"/>
        <v>3.0208333333333335</v>
      </c>
      <c r="AM30" s="81"/>
      <c r="AN30" s="91">
        <f t="shared" si="5"/>
        <v>8</v>
      </c>
      <c r="AO30" s="81"/>
      <c r="AP30" s="93">
        <f t="shared" si="6"/>
        <v>0</v>
      </c>
      <c r="AQ30" s="80"/>
      <c r="AR30" s="81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6"/>
      <c r="BI30" s="119"/>
      <c r="BJ30" s="119"/>
      <c r="BK30" s="119"/>
      <c r="BL30" s="119"/>
      <c r="BM30" s="119"/>
      <c r="BN30" s="119"/>
      <c r="BO30" s="119"/>
      <c r="BP30" s="119"/>
      <c r="BQ30" s="119"/>
      <c r="BR30" s="119"/>
      <c r="BS30" s="119"/>
      <c r="BT30" s="119"/>
      <c r="BU30" s="120"/>
      <c r="BV30" s="119"/>
      <c r="BW30" s="119"/>
    </row>
    <row r="31" spans="3:75" ht="21.95" customHeight="1" x14ac:dyDescent="0.3">
      <c r="C31" s="112">
        <v>70004222</v>
      </c>
      <c r="D31" s="113" t="s">
        <v>264</v>
      </c>
      <c r="E31" s="121">
        <v>0.41666666666666669</v>
      </c>
      <c r="F31" s="121"/>
      <c r="G31" s="121"/>
      <c r="H31" s="121"/>
      <c r="I31" s="121"/>
      <c r="J31" s="121"/>
      <c r="K31" s="121"/>
      <c r="L31" s="121">
        <v>0.35416666666666669</v>
      </c>
      <c r="M31" s="121">
        <v>0.33333333333333331</v>
      </c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>
        <v>0.375</v>
      </c>
      <c r="AA31" s="121"/>
      <c r="AB31" s="121"/>
      <c r="AC31" s="121"/>
      <c r="AD31" s="121"/>
      <c r="AE31" s="121"/>
      <c r="AF31" s="121"/>
      <c r="AG31" s="121">
        <v>0.40625</v>
      </c>
      <c r="AH31" s="121">
        <v>0.38541666666666669</v>
      </c>
      <c r="AI31" s="121"/>
      <c r="AJ31" s="90"/>
      <c r="AK31" s="90"/>
      <c r="AL31" s="109">
        <f t="shared" si="4"/>
        <v>2.2708333333333335</v>
      </c>
      <c r="AM31" s="81"/>
      <c r="AN31" s="91">
        <f t="shared" si="5"/>
        <v>6</v>
      </c>
      <c r="AO31" s="81"/>
      <c r="AP31" s="93">
        <f t="shared" si="6"/>
        <v>6</v>
      </c>
      <c r="AQ31" s="80"/>
      <c r="AR31" s="81"/>
      <c r="AS31" s="119">
        <v>1</v>
      </c>
      <c r="AT31" s="119"/>
      <c r="AU31" s="119"/>
      <c r="AV31" s="119"/>
      <c r="AW31" s="119"/>
      <c r="AX31" s="119"/>
      <c r="AY31" s="119"/>
      <c r="AZ31" s="119">
        <v>1</v>
      </c>
      <c r="BA31" s="119">
        <v>1</v>
      </c>
      <c r="BB31" s="119"/>
      <c r="BC31" s="119"/>
      <c r="BD31" s="120"/>
      <c r="BE31" s="119"/>
      <c r="BF31" s="119"/>
      <c r="BG31" s="119"/>
      <c r="BH31" s="116"/>
      <c r="BI31" s="119"/>
      <c r="BJ31" s="119"/>
      <c r="BK31" s="120"/>
      <c r="BL31" s="120"/>
      <c r="BM31" s="119"/>
      <c r="BN31" s="119">
        <v>1</v>
      </c>
      <c r="BO31" s="119"/>
      <c r="BP31" s="119"/>
      <c r="BQ31" s="119"/>
      <c r="BR31" s="120"/>
      <c r="BS31" s="119"/>
      <c r="BT31" s="119"/>
      <c r="BU31" s="120">
        <v>1</v>
      </c>
      <c r="BV31" s="119">
        <v>1</v>
      </c>
      <c r="BW31" s="120"/>
    </row>
    <row r="32" spans="3:75" ht="21.95" customHeight="1" x14ac:dyDescent="0.3">
      <c r="C32" s="112">
        <v>70004238</v>
      </c>
      <c r="D32" s="113" t="s">
        <v>93</v>
      </c>
      <c r="E32" s="121"/>
      <c r="F32" s="121"/>
      <c r="G32" s="121"/>
      <c r="H32" s="121"/>
      <c r="I32" s="121">
        <v>0.34375</v>
      </c>
      <c r="J32" s="121">
        <v>0.36458333333333331</v>
      </c>
      <c r="K32" s="121">
        <v>0.41666666666666669</v>
      </c>
      <c r="L32" s="121"/>
      <c r="M32" s="121"/>
      <c r="N32" s="121"/>
      <c r="O32" s="121"/>
      <c r="P32" s="121">
        <v>0.40625</v>
      </c>
      <c r="Q32" s="121">
        <v>0.35416666666666669</v>
      </c>
      <c r="R32" s="121"/>
      <c r="S32" s="121"/>
      <c r="T32" s="121"/>
      <c r="U32" s="121"/>
      <c r="V32" s="121"/>
      <c r="W32" s="121">
        <v>0.34375</v>
      </c>
      <c r="X32" s="121">
        <v>0.35416666666666669</v>
      </c>
      <c r="Y32" s="121"/>
      <c r="Z32" s="121"/>
      <c r="AA32" s="121"/>
      <c r="AB32" s="121"/>
      <c r="AC32" s="121"/>
      <c r="AD32" s="121"/>
      <c r="AE32" s="121">
        <v>0.36458333333333331</v>
      </c>
      <c r="AF32" s="121"/>
      <c r="AG32" s="121"/>
      <c r="AH32" s="121"/>
      <c r="AI32" s="121"/>
      <c r="AJ32" s="90"/>
      <c r="AK32" s="90"/>
      <c r="AL32" s="109">
        <f t="shared" si="4"/>
        <v>2.947916666666667</v>
      </c>
      <c r="AM32" s="81"/>
      <c r="AN32" s="91">
        <f t="shared" si="5"/>
        <v>8</v>
      </c>
      <c r="AO32" s="81"/>
      <c r="AP32" s="93">
        <f t="shared" si="6"/>
        <v>0</v>
      </c>
      <c r="AQ32" s="80"/>
      <c r="AR32" s="81"/>
      <c r="AS32" s="119"/>
      <c r="AT32" s="119"/>
      <c r="AU32" s="119"/>
      <c r="AV32" s="119"/>
      <c r="AW32" s="119"/>
      <c r="AX32" s="119"/>
      <c r="AY32" s="119"/>
      <c r="AZ32" s="119"/>
      <c r="BA32" s="120"/>
      <c r="BB32" s="120"/>
      <c r="BC32" s="120"/>
      <c r="BD32" s="120"/>
      <c r="BE32" s="120"/>
      <c r="BF32" s="119"/>
      <c r="BG32" s="120"/>
      <c r="BH32" s="117"/>
      <c r="BI32" s="120"/>
      <c r="BJ32" s="120"/>
      <c r="BK32" s="120"/>
      <c r="BL32" s="120"/>
      <c r="BM32" s="119"/>
      <c r="BN32" s="119"/>
      <c r="BO32" s="120"/>
      <c r="BP32" s="120"/>
      <c r="BQ32" s="120"/>
      <c r="BR32" s="120"/>
      <c r="BS32" s="119"/>
      <c r="BT32" s="119"/>
      <c r="BU32" s="120"/>
      <c r="BV32" s="120"/>
      <c r="BW32" s="120"/>
    </row>
    <row r="33" spans="3:75" ht="21.95" customHeight="1" x14ac:dyDescent="0.3">
      <c r="C33" s="122">
        <v>70004277</v>
      </c>
      <c r="D33" s="123" t="s">
        <v>96</v>
      </c>
      <c r="E33" s="114"/>
      <c r="F33" s="114"/>
      <c r="G33" s="114">
        <v>0.33333333333333331</v>
      </c>
      <c r="H33" s="114"/>
      <c r="I33" s="114">
        <v>0.33333333333333331</v>
      </c>
      <c r="J33" s="114">
        <v>0.33333333333333331</v>
      </c>
      <c r="K33" s="114">
        <v>0.33333333333333331</v>
      </c>
      <c r="L33" s="114"/>
      <c r="M33" s="114"/>
      <c r="N33" s="114">
        <v>0.33333333333333331</v>
      </c>
      <c r="O33" s="114">
        <v>0.35416666666666669</v>
      </c>
      <c r="P33" s="114"/>
      <c r="Q33" s="114">
        <v>0.35416666666666669</v>
      </c>
      <c r="R33" s="114">
        <v>0.33333333333333331</v>
      </c>
      <c r="S33" s="114"/>
      <c r="T33" s="114"/>
      <c r="U33" s="114">
        <v>0.34375</v>
      </c>
      <c r="V33" s="114">
        <v>0.34375</v>
      </c>
      <c r="W33" s="114"/>
      <c r="X33" s="114">
        <v>0.35416666666666669</v>
      </c>
      <c r="Y33" s="121">
        <v>0.33333333333333331</v>
      </c>
      <c r="Z33" s="114"/>
      <c r="AA33" s="114"/>
      <c r="AB33" s="114">
        <v>0.35416666666666669</v>
      </c>
      <c r="AC33" s="114"/>
      <c r="AD33" s="114"/>
      <c r="AE33" s="114">
        <v>0.34375</v>
      </c>
      <c r="AF33" s="114"/>
      <c r="AG33" s="114"/>
      <c r="AH33" s="114"/>
      <c r="AI33" s="114"/>
      <c r="AJ33" s="90"/>
      <c r="AK33" s="90"/>
      <c r="AL33" s="109">
        <f t="shared" si="4"/>
        <v>4.78125</v>
      </c>
      <c r="AM33" s="81"/>
      <c r="AN33" s="91">
        <f t="shared" si="5"/>
        <v>14</v>
      </c>
      <c r="AO33" s="81"/>
      <c r="AP33" s="93">
        <f t="shared" si="6"/>
        <v>5</v>
      </c>
      <c r="AQ33" s="80"/>
      <c r="AR33" s="81"/>
      <c r="AS33" s="119"/>
      <c r="AT33" s="119"/>
      <c r="AU33" s="119"/>
      <c r="AV33" s="119"/>
      <c r="AW33" s="119"/>
      <c r="AX33" s="119">
        <v>1</v>
      </c>
      <c r="AY33" s="119">
        <v>1</v>
      </c>
      <c r="AZ33" s="120"/>
      <c r="BA33" s="120"/>
      <c r="BB33" s="120"/>
      <c r="BC33" s="120">
        <v>1</v>
      </c>
      <c r="BD33" s="119"/>
      <c r="BE33" s="119"/>
      <c r="BF33" s="120"/>
      <c r="BG33" s="120"/>
      <c r="BH33" s="116"/>
      <c r="BI33" s="120"/>
      <c r="BJ33" s="120">
        <v>1</v>
      </c>
      <c r="BK33" s="119"/>
      <c r="BL33" s="120"/>
      <c r="BM33" s="120"/>
      <c r="BN33" s="120"/>
      <c r="BO33" s="120"/>
      <c r="BP33" s="120"/>
      <c r="BQ33" s="120"/>
      <c r="BR33" s="119"/>
      <c r="BS33" s="120">
        <v>1</v>
      </c>
      <c r="BT33" s="120"/>
      <c r="BU33" s="120"/>
      <c r="BV33" s="119"/>
      <c r="BW33" s="120"/>
    </row>
    <row r="34" spans="3:75" ht="21.95" customHeight="1" x14ac:dyDescent="0.3">
      <c r="C34" s="112">
        <v>70004374</v>
      </c>
      <c r="D34" s="113" t="s">
        <v>105</v>
      </c>
      <c r="E34" s="121">
        <v>0.40625</v>
      </c>
      <c r="F34" s="121"/>
      <c r="G34" s="121"/>
      <c r="H34" s="121">
        <v>0.375</v>
      </c>
      <c r="I34" s="121">
        <v>0.35416666666666669</v>
      </c>
      <c r="J34" s="121">
        <v>0.34375</v>
      </c>
      <c r="K34" s="121">
        <v>0.41666666666666669</v>
      </c>
      <c r="L34" s="121">
        <v>0.35416666666666669</v>
      </c>
      <c r="M34" s="121"/>
      <c r="N34" s="121"/>
      <c r="O34" s="121">
        <v>0.41666666666666669</v>
      </c>
      <c r="P34" s="121">
        <v>0.375</v>
      </c>
      <c r="Q34" s="121">
        <v>0.36458333333333331</v>
      </c>
      <c r="R34" s="121">
        <v>0.41666666666666669</v>
      </c>
      <c r="S34" s="121">
        <v>0.39583333333333331</v>
      </c>
      <c r="T34" s="121"/>
      <c r="U34" s="121"/>
      <c r="V34" s="121">
        <v>0.375</v>
      </c>
      <c r="W34" s="121">
        <v>0.34375</v>
      </c>
      <c r="X34" s="121">
        <v>0.35416666666666669</v>
      </c>
      <c r="Y34" s="121">
        <v>0.40625</v>
      </c>
      <c r="Z34" s="114">
        <v>0.39583333333333331</v>
      </c>
      <c r="AA34" s="121"/>
      <c r="AB34" s="121"/>
      <c r="AC34" s="121">
        <v>0.39583333333333331</v>
      </c>
      <c r="AD34" s="121">
        <v>0.34375</v>
      </c>
      <c r="AE34" s="121">
        <v>0.35416666666666669</v>
      </c>
      <c r="AF34" s="121">
        <v>0.4375</v>
      </c>
      <c r="AG34" s="121">
        <v>0.39583333333333331</v>
      </c>
      <c r="AH34" s="121"/>
      <c r="AI34" s="121"/>
      <c r="AJ34" s="90"/>
      <c r="AK34" s="90"/>
      <c r="AL34" s="109">
        <f t="shared" si="4"/>
        <v>8.0208333333333339</v>
      </c>
      <c r="AM34" s="81"/>
      <c r="AN34" s="91">
        <f t="shared" si="5"/>
        <v>21</v>
      </c>
      <c r="AO34" s="81"/>
      <c r="AP34" s="93">
        <f t="shared" si="6"/>
        <v>0</v>
      </c>
      <c r="AQ34" s="80"/>
      <c r="AR34" s="81"/>
      <c r="AS34" s="119"/>
      <c r="AT34" s="119"/>
      <c r="AU34" s="119"/>
      <c r="AV34" s="119"/>
      <c r="AW34" s="119"/>
      <c r="AX34" s="119"/>
      <c r="AY34" s="119"/>
      <c r="AZ34" s="120"/>
      <c r="BA34" s="119"/>
      <c r="BB34" s="120"/>
      <c r="BC34" s="119"/>
      <c r="BD34" s="119"/>
      <c r="BE34" s="120"/>
      <c r="BF34" s="120"/>
      <c r="BG34" s="120"/>
      <c r="BH34" s="117"/>
      <c r="BI34" s="120"/>
      <c r="BJ34" s="119"/>
      <c r="BK34" s="119"/>
      <c r="BL34" s="119"/>
      <c r="BM34" s="119"/>
      <c r="BN34" s="119"/>
      <c r="BO34" s="119"/>
      <c r="BP34" s="119"/>
      <c r="BQ34" s="119"/>
      <c r="BR34" s="119"/>
      <c r="BS34" s="120"/>
      <c r="BT34" s="120"/>
      <c r="BU34" s="119"/>
      <c r="BV34" s="120"/>
      <c r="BW34" s="120"/>
    </row>
    <row r="35" spans="3:75" ht="21.95" customHeight="1" x14ac:dyDescent="0.3">
      <c r="C35" s="112">
        <v>70004376</v>
      </c>
      <c r="D35" s="113" t="s">
        <v>265</v>
      </c>
      <c r="E35" s="121">
        <v>0.39583333333333331</v>
      </c>
      <c r="F35" s="121">
        <v>0.35416666666666669</v>
      </c>
      <c r="G35" s="121"/>
      <c r="H35" s="121"/>
      <c r="I35" s="121"/>
      <c r="J35" s="121"/>
      <c r="K35" s="121"/>
      <c r="L35" s="121">
        <v>0.36458333333333331</v>
      </c>
      <c r="M35" s="121">
        <v>0.33333333333333331</v>
      </c>
      <c r="N35" s="121"/>
      <c r="O35" s="121"/>
      <c r="P35" s="121"/>
      <c r="Q35" s="121"/>
      <c r="R35" s="121"/>
      <c r="S35" s="121">
        <v>0.42708333333333331</v>
      </c>
      <c r="T35" s="121">
        <v>0.34375</v>
      </c>
      <c r="U35" s="121"/>
      <c r="V35" s="121"/>
      <c r="W35" s="121"/>
      <c r="X35" s="121"/>
      <c r="Y35" s="121"/>
      <c r="Z35" s="121">
        <v>0.40625</v>
      </c>
      <c r="AA35" s="121">
        <v>0.33333333333333331</v>
      </c>
      <c r="AB35" s="121"/>
      <c r="AC35" s="121"/>
      <c r="AD35" s="121"/>
      <c r="AE35" s="121"/>
      <c r="AF35" s="121"/>
      <c r="AG35" s="121"/>
      <c r="AH35" s="121">
        <v>0.39583333333333331</v>
      </c>
      <c r="AI35" s="121"/>
      <c r="AJ35" s="90"/>
      <c r="AK35" s="90"/>
      <c r="AL35" s="109">
        <f t="shared" si="4"/>
        <v>3.354166666666667</v>
      </c>
      <c r="AM35" s="81"/>
      <c r="AN35" s="91">
        <f t="shared" si="5"/>
        <v>9</v>
      </c>
      <c r="AO35" s="81"/>
      <c r="AP35" s="93">
        <f t="shared" si="6"/>
        <v>9</v>
      </c>
      <c r="AQ35" s="80"/>
      <c r="AR35" s="81"/>
      <c r="AS35" s="119">
        <v>1</v>
      </c>
      <c r="AT35" s="119">
        <v>1</v>
      </c>
      <c r="AU35" s="119"/>
      <c r="AV35" s="119"/>
      <c r="AW35" s="119"/>
      <c r="AX35" s="119"/>
      <c r="AY35" s="119"/>
      <c r="AZ35" s="120">
        <v>1</v>
      </c>
      <c r="BA35" s="120">
        <v>1</v>
      </c>
      <c r="BB35" s="120"/>
      <c r="BC35" s="120"/>
      <c r="BD35" s="119"/>
      <c r="BE35" s="120"/>
      <c r="BF35" s="120"/>
      <c r="BG35" s="119">
        <v>1</v>
      </c>
      <c r="BH35" s="117">
        <v>1</v>
      </c>
      <c r="BI35" s="120"/>
      <c r="BJ35" s="119"/>
      <c r="BK35" s="119"/>
      <c r="BL35" s="119"/>
      <c r="BM35" s="120"/>
      <c r="BN35" s="120">
        <v>1</v>
      </c>
      <c r="BO35" s="119">
        <v>1</v>
      </c>
      <c r="BP35" s="119"/>
      <c r="BQ35" s="120"/>
      <c r="BR35" s="119"/>
      <c r="BS35" s="120"/>
      <c r="BT35" s="120"/>
      <c r="BU35" s="119"/>
      <c r="BV35" s="119">
        <v>1</v>
      </c>
      <c r="BW35" s="120"/>
    </row>
    <row r="36" spans="3:75" ht="21.95" customHeight="1" x14ac:dyDescent="0.3">
      <c r="C36" s="124">
        <v>70004391</v>
      </c>
      <c r="D36" s="113" t="s">
        <v>66</v>
      </c>
      <c r="E36" s="121"/>
      <c r="F36" s="121"/>
      <c r="G36" s="121"/>
      <c r="H36" s="121"/>
      <c r="I36" s="121">
        <v>0.34375</v>
      </c>
      <c r="J36" s="121">
        <v>0.35416666666666669</v>
      </c>
      <c r="K36" s="121">
        <v>0.41666666666666669</v>
      </c>
      <c r="L36" s="121"/>
      <c r="M36" s="121"/>
      <c r="N36" s="121"/>
      <c r="O36" s="121"/>
      <c r="P36" s="121">
        <v>0.40625</v>
      </c>
      <c r="Q36" s="121"/>
      <c r="R36" s="121">
        <v>0.41666666666666669</v>
      </c>
      <c r="S36" s="121"/>
      <c r="T36" s="121"/>
      <c r="U36" s="121"/>
      <c r="V36" s="121"/>
      <c r="W36" s="121">
        <v>0.34375</v>
      </c>
      <c r="X36" s="121"/>
      <c r="Y36" s="121"/>
      <c r="Z36" s="121"/>
      <c r="AA36" s="121"/>
      <c r="AB36" s="121"/>
      <c r="AC36" s="121"/>
      <c r="AD36" s="121">
        <v>0.375</v>
      </c>
      <c r="AE36" s="121"/>
      <c r="AF36" s="121">
        <v>0.4375</v>
      </c>
      <c r="AG36" s="121"/>
      <c r="AH36" s="121"/>
      <c r="AI36" s="121"/>
      <c r="AJ36" s="90"/>
      <c r="AK36" s="90"/>
      <c r="AL36" s="109">
        <f t="shared" si="4"/>
        <v>3.09375</v>
      </c>
      <c r="AM36" s="81"/>
      <c r="AN36" s="91">
        <f t="shared" si="5"/>
        <v>8</v>
      </c>
      <c r="AO36" s="81"/>
      <c r="AP36" s="93">
        <f t="shared" si="6"/>
        <v>2</v>
      </c>
      <c r="AQ36" s="80"/>
      <c r="AR36" s="81"/>
      <c r="AS36" s="119"/>
      <c r="AT36" s="119"/>
      <c r="AU36" s="119"/>
      <c r="AV36" s="119"/>
      <c r="AW36" s="119"/>
      <c r="AX36" s="119"/>
      <c r="AY36" s="119"/>
      <c r="AZ36" s="120"/>
      <c r="BA36" s="120"/>
      <c r="BB36" s="119"/>
      <c r="BC36" s="120"/>
      <c r="BD36" s="119"/>
      <c r="BE36" s="119"/>
      <c r="BF36" s="120">
        <v>1</v>
      </c>
      <c r="BG36" s="120"/>
      <c r="BH36" s="116"/>
      <c r="BI36" s="119"/>
      <c r="BJ36" s="120"/>
      <c r="BK36" s="119"/>
      <c r="BL36" s="119"/>
      <c r="BM36" s="120"/>
      <c r="BN36" s="120"/>
      <c r="BO36" s="119"/>
      <c r="BP36" s="120"/>
      <c r="BQ36" s="120"/>
      <c r="BR36" s="119"/>
      <c r="BS36" s="120"/>
      <c r="BT36" s="120">
        <v>1</v>
      </c>
      <c r="BU36" s="120"/>
      <c r="BV36" s="120"/>
      <c r="BW36" s="120"/>
    </row>
    <row r="37" spans="3:75" ht="21.95" customHeight="1" x14ac:dyDescent="0.3">
      <c r="C37" s="124">
        <v>70004405</v>
      </c>
      <c r="D37" s="113" t="s">
        <v>100</v>
      </c>
      <c r="E37" s="121">
        <v>0.39583333333333331</v>
      </c>
      <c r="F37" s="121"/>
      <c r="G37" s="121"/>
      <c r="H37" s="121"/>
      <c r="I37" s="121"/>
      <c r="J37" s="121">
        <v>0.35416666666666669</v>
      </c>
      <c r="K37" s="121"/>
      <c r="L37" s="121">
        <v>0.35416666666666669</v>
      </c>
      <c r="M37" s="121"/>
      <c r="N37" s="121"/>
      <c r="O37" s="121"/>
      <c r="P37" s="121"/>
      <c r="Q37" s="121">
        <v>0.36458333333333331</v>
      </c>
      <c r="R37" s="121"/>
      <c r="S37" s="121">
        <v>0.42708333333333331</v>
      </c>
      <c r="T37" s="121"/>
      <c r="U37" s="121"/>
      <c r="V37" s="121"/>
      <c r="W37" s="121"/>
      <c r="X37" s="121">
        <v>0.35416666666666669</v>
      </c>
      <c r="Y37" s="121"/>
      <c r="Z37" s="121">
        <v>0.39583333333333331</v>
      </c>
      <c r="AA37" s="121"/>
      <c r="AB37" s="121"/>
      <c r="AC37" s="121"/>
      <c r="AD37" s="121"/>
      <c r="AE37" s="121"/>
      <c r="AF37" s="121"/>
      <c r="AG37" s="121">
        <v>0.39583333333333331</v>
      </c>
      <c r="AH37" s="121"/>
      <c r="AI37" s="121"/>
      <c r="AJ37" s="90"/>
      <c r="AK37" s="90"/>
      <c r="AL37" s="109">
        <f t="shared" si="4"/>
        <v>3.041666666666667</v>
      </c>
      <c r="AM37" s="81"/>
      <c r="AN37" s="91">
        <f t="shared" si="5"/>
        <v>8</v>
      </c>
      <c r="AO37" s="81"/>
      <c r="AP37" s="93">
        <f t="shared" si="6"/>
        <v>7</v>
      </c>
      <c r="AQ37" s="80"/>
      <c r="AR37" s="81"/>
      <c r="AS37" s="119">
        <v>1</v>
      </c>
      <c r="AT37" s="119"/>
      <c r="AU37" s="119"/>
      <c r="AV37" s="119"/>
      <c r="AW37" s="119"/>
      <c r="AX37" s="119"/>
      <c r="AY37" s="119"/>
      <c r="AZ37" s="119">
        <v>1</v>
      </c>
      <c r="BA37" s="119"/>
      <c r="BB37" s="120"/>
      <c r="BC37" s="119"/>
      <c r="BD37" s="119"/>
      <c r="BE37" s="119">
        <v>1</v>
      </c>
      <c r="BF37" s="119"/>
      <c r="BG37" s="119">
        <v>1</v>
      </c>
      <c r="BH37" s="117"/>
      <c r="BI37" s="120"/>
      <c r="BJ37" s="119"/>
      <c r="BK37" s="119"/>
      <c r="BL37" s="119">
        <v>1</v>
      </c>
      <c r="BM37" s="119"/>
      <c r="BN37" s="119">
        <v>1</v>
      </c>
      <c r="BO37" s="119"/>
      <c r="BP37" s="120"/>
      <c r="BQ37" s="119"/>
      <c r="BR37" s="119"/>
      <c r="BS37" s="119"/>
      <c r="BT37" s="119"/>
      <c r="BU37" s="119">
        <v>1</v>
      </c>
      <c r="BV37" s="119"/>
      <c r="BW37" s="119"/>
    </row>
    <row r="38" spans="3:75" ht="21.95" customHeight="1" x14ac:dyDescent="0.3">
      <c r="C38" s="112">
        <v>70004406</v>
      </c>
      <c r="D38" s="113" t="s">
        <v>98</v>
      </c>
      <c r="E38" s="121">
        <v>0.39583333333333331</v>
      </c>
      <c r="F38" s="121">
        <v>0.33333333333333331</v>
      </c>
      <c r="G38" s="121"/>
      <c r="H38" s="121"/>
      <c r="I38" s="121"/>
      <c r="J38" s="121"/>
      <c r="K38" s="121"/>
      <c r="L38" s="121">
        <v>0.35416666666666669</v>
      </c>
      <c r="M38" s="121">
        <v>0.33333333333333331</v>
      </c>
      <c r="N38" s="121"/>
      <c r="O38" s="121"/>
      <c r="P38" s="121"/>
      <c r="Q38" s="121"/>
      <c r="R38" s="121"/>
      <c r="S38" s="121"/>
      <c r="T38" s="121">
        <v>0.36458333333333331</v>
      </c>
      <c r="U38" s="121"/>
      <c r="V38" s="121"/>
      <c r="W38" s="121"/>
      <c r="X38" s="121"/>
      <c r="Y38" s="121"/>
      <c r="Z38" s="121">
        <v>0.39583333333333331</v>
      </c>
      <c r="AA38" s="121">
        <v>0.33333333333333331</v>
      </c>
      <c r="AB38" s="121"/>
      <c r="AC38" s="121"/>
      <c r="AD38" s="121"/>
      <c r="AE38" s="121"/>
      <c r="AF38" s="121"/>
      <c r="AG38" s="121">
        <v>0.39583333333333331</v>
      </c>
      <c r="AH38" s="121">
        <v>0.39583333333333331</v>
      </c>
      <c r="AI38" s="121"/>
      <c r="AJ38" s="90"/>
      <c r="AK38" s="90"/>
      <c r="AL38" s="109">
        <f t="shared" si="4"/>
        <v>3.3020833333333335</v>
      </c>
      <c r="AM38" s="81"/>
      <c r="AN38" s="91">
        <f t="shared" si="5"/>
        <v>9</v>
      </c>
      <c r="AO38" s="81"/>
      <c r="AP38" s="93">
        <f t="shared" si="6"/>
        <v>9</v>
      </c>
      <c r="AQ38" s="80"/>
      <c r="AR38" s="81"/>
      <c r="AS38" s="119">
        <v>1</v>
      </c>
      <c r="AT38" s="119">
        <v>1</v>
      </c>
      <c r="AU38" s="119"/>
      <c r="AV38" s="119"/>
      <c r="AW38" s="119"/>
      <c r="AX38" s="119"/>
      <c r="AY38" s="119"/>
      <c r="AZ38" s="119">
        <v>1</v>
      </c>
      <c r="BA38" s="119">
        <v>1</v>
      </c>
      <c r="BB38" s="119"/>
      <c r="BC38" s="119"/>
      <c r="BD38" s="119"/>
      <c r="BE38" s="119"/>
      <c r="BF38" s="119"/>
      <c r="BG38" s="119"/>
      <c r="BH38" s="116">
        <v>1</v>
      </c>
      <c r="BI38" s="119"/>
      <c r="BJ38" s="119"/>
      <c r="BK38" s="119"/>
      <c r="BL38" s="119"/>
      <c r="BM38" s="119"/>
      <c r="BN38" s="119">
        <v>1</v>
      </c>
      <c r="BO38" s="119">
        <v>1</v>
      </c>
      <c r="BP38" s="119"/>
      <c r="BQ38" s="119"/>
      <c r="BR38" s="119"/>
      <c r="BS38" s="119"/>
      <c r="BT38" s="119"/>
      <c r="BU38" s="119">
        <v>1</v>
      </c>
      <c r="BV38" s="119">
        <v>1</v>
      </c>
      <c r="BW38" s="120"/>
    </row>
    <row r="39" spans="3:75" ht="21.95" customHeight="1" x14ac:dyDescent="0.3">
      <c r="C39" s="112">
        <v>70004409</v>
      </c>
      <c r="D39" s="113" t="s">
        <v>103</v>
      </c>
      <c r="E39" s="121">
        <v>0.39583333333333331</v>
      </c>
      <c r="F39" s="121">
        <v>0.33333333333333331</v>
      </c>
      <c r="G39" s="121"/>
      <c r="H39" s="121"/>
      <c r="I39" s="121"/>
      <c r="J39" s="121"/>
      <c r="K39" s="121">
        <v>0.41666666666666669</v>
      </c>
      <c r="L39" s="121">
        <v>0.35416666666666669</v>
      </c>
      <c r="M39" s="121"/>
      <c r="N39" s="121"/>
      <c r="O39" s="121"/>
      <c r="P39" s="121"/>
      <c r="Q39" s="121"/>
      <c r="R39" s="121">
        <v>0.41666666666666669</v>
      </c>
      <c r="S39" s="121">
        <v>0.41666666666666669</v>
      </c>
      <c r="T39" s="121"/>
      <c r="U39" s="121"/>
      <c r="V39" s="121"/>
      <c r="W39" s="121"/>
      <c r="X39" s="121"/>
      <c r="Y39" s="121">
        <v>0.375</v>
      </c>
      <c r="Z39" s="121"/>
      <c r="AA39" s="121"/>
      <c r="AB39" s="121"/>
      <c r="AC39" s="121"/>
      <c r="AD39" s="121"/>
      <c r="AE39" s="121"/>
      <c r="AF39" s="121">
        <v>0.41666666666666669</v>
      </c>
      <c r="AG39" s="121">
        <v>0.33333333333333331</v>
      </c>
      <c r="AH39" s="121"/>
      <c r="AI39" s="121"/>
      <c r="AJ39" s="90"/>
      <c r="AK39" s="90"/>
      <c r="AL39" s="109">
        <f t="shared" si="4"/>
        <v>3.4583333333333335</v>
      </c>
      <c r="AM39" s="81"/>
      <c r="AN39" s="91">
        <f t="shared" si="5"/>
        <v>9</v>
      </c>
      <c r="AO39" s="81"/>
      <c r="AP39" s="93">
        <f t="shared" si="6"/>
        <v>9</v>
      </c>
      <c r="AQ39" s="80"/>
      <c r="AR39" s="81"/>
      <c r="AS39" s="119">
        <v>1</v>
      </c>
      <c r="AT39" s="119">
        <v>1</v>
      </c>
      <c r="AU39" s="119"/>
      <c r="AV39" s="119"/>
      <c r="AW39" s="119"/>
      <c r="AX39" s="119"/>
      <c r="AY39" s="119">
        <v>1</v>
      </c>
      <c r="AZ39" s="119">
        <v>1</v>
      </c>
      <c r="BA39" s="119"/>
      <c r="BB39" s="119"/>
      <c r="BC39" s="119"/>
      <c r="BD39" s="119"/>
      <c r="BE39" s="119"/>
      <c r="BF39" s="119">
        <v>1</v>
      </c>
      <c r="BG39" s="119">
        <v>1</v>
      </c>
      <c r="BH39" s="116"/>
      <c r="BI39" s="119"/>
      <c r="BJ39" s="119"/>
      <c r="BK39" s="119"/>
      <c r="BL39" s="119"/>
      <c r="BM39" s="119">
        <v>1</v>
      </c>
      <c r="BN39" s="119"/>
      <c r="BO39" s="119"/>
      <c r="BP39" s="119"/>
      <c r="BQ39" s="119"/>
      <c r="BR39" s="119"/>
      <c r="BS39" s="119"/>
      <c r="BT39" s="119">
        <v>1</v>
      </c>
      <c r="BU39" s="119">
        <v>1</v>
      </c>
      <c r="BV39" s="120"/>
      <c r="BW39" s="120"/>
    </row>
    <row r="40" spans="3:75" ht="21.95" customHeight="1" x14ac:dyDescent="0.3">
      <c r="C40" s="124">
        <v>70004591</v>
      </c>
      <c r="D40" s="113" t="s">
        <v>108</v>
      </c>
      <c r="E40" s="121">
        <v>0.33333333333333331</v>
      </c>
      <c r="F40" s="121"/>
      <c r="G40" s="121"/>
      <c r="H40" s="121"/>
      <c r="I40" s="121">
        <v>0.36458333333333331</v>
      </c>
      <c r="J40" s="121"/>
      <c r="K40" s="121"/>
      <c r="L40" s="121">
        <v>0.39583333333333331</v>
      </c>
      <c r="M40" s="121">
        <v>0.33333333333333331</v>
      </c>
      <c r="N40" s="121"/>
      <c r="O40" s="121"/>
      <c r="P40" s="121">
        <v>0.375</v>
      </c>
      <c r="Q40" s="121"/>
      <c r="R40" s="121"/>
      <c r="S40" s="121">
        <v>0.42708333333333331</v>
      </c>
      <c r="T40" s="121"/>
      <c r="U40" s="121"/>
      <c r="V40" s="121"/>
      <c r="W40" s="121">
        <v>0.35416666666666669</v>
      </c>
      <c r="X40" s="121"/>
      <c r="Y40" s="121"/>
      <c r="Z40" s="121">
        <v>0.33333333333333331</v>
      </c>
      <c r="AA40" s="121"/>
      <c r="AB40" s="121"/>
      <c r="AC40" s="121"/>
      <c r="AD40" s="121">
        <v>0.33333333333333331</v>
      </c>
      <c r="AE40" s="121"/>
      <c r="AF40" s="121"/>
      <c r="AG40" s="121">
        <v>0.42708333333333331</v>
      </c>
      <c r="AH40" s="121"/>
      <c r="AI40" s="121"/>
      <c r="AJ40" s="90"/>
      <c r="AK40" s="90"/>
      <c r="AL40" s="109">
        <f t="shared" si="4"/>
        <v>3.6770833333333335</v>
      </c>
      <c r="AM40" s="81"/>
      <c r="AN40" s="91">
        <f t="shared" si="5"/>
        <v>10</v>
      </c>
      <c r="AO40" s="81"/>
      <c r="AP40" s="93">
        <f t="shared" si="6"/>
        <v>10</v>
      </c>
      <c r="AQ40" s="80"/>
      <c r="AR40" s="81"/>
      <c r="AS40" s="119">
        <v>1</v>
      </c>
      <c r="AT40" s="119"/>
      <c r="AU40" s="119"/>
      <c r="AV40" s="119"/>
      <c r="AW40" s="119">
        <v>1</v>
      </c>
      <c r="AX40" s="119"/>
      <c r="AY40" s="119"/>
      <c r="AZ40" s="120">
        <v>1</v>
      </c>
      <c r="BA40" s="119">
        <v>1</v>
      </c>
      <c r="BB40" s="120"/>
      <c r="BC40" s="119"/>
      <c r="BD40" s="120">
        <v>1</v>
      </c>
      <c r="BE40" s="120"/>
      <c r="BF40" s="120"/>
      <c r="BG40" s="120">
        <v>1</v>
      </c>
      <c r="BH40" s="119"/>
      <c r="BI40" s="119"/>
      <c r="BJ40" s="119"/>
      <c r="BK40" s="120">
        <v>1</v>
      </c>
      <c r="BL40" s="120"/>
      <c r="BM40" s="120"/>
      <c r="BN40" s="120">
        <v>1</v>
      </c>
      <c r="BO40" s="119"/>
      <c r="BP40" s="119"/>
      <c r="BQ40" s="119"/>
      <c r="BR40" s="120">
        <v>1</v>
      </c>
      <c r="BS40" s="120"/>
      <c r="BT40" s="120"/>
      <c r="BU40" s="120">
        <v>1</v>
      </c>
      <c r="BV40" s="119"/>
      <c r="BW40" s="119"/>
    </row>
    <row r="41" spans="3:75" ht="21.95" customHeight="1" x14ac:dyDescent="0.3">
      <c r="C41" s="124">
        <v>70004597</v>
      </c>
      <c r="D41" s="113" t="s">
        <v>107</v>
      </c>
      <c r="E41" s="121"/>
      <c r="F41" s="121"/>
      <c r="G41" s="121"/>
      <c r="H41" s="121">
        <v>0.38541666666666669</v>
      </c>
      <c r="I41" s="121">
        <v>0.375</v>
      </c>
      <c r="J41" s="121">
        <v>0.39583333333333331</v>
      </c>
      <c r="K41" s="121">
        <v>0.4375</v>
      </c>
      <c r="L41" s="121">
        <v>0.39583333333333331</v>
      </c>
      <c r="M41" s="121"/>
      <c r="N41" s="121">
        <v>0.39583333333333331</v>
      </c>
      <c r="O41" s="121">
        <v>0.45833333333333331</v>
      </c>
      <c r="P41" s="121"/>
      <c r="Q41" s="121">
        <v>0.39583333333333331</v>
      </c>
      <c r="R41" s="121">
        <v>0.44791666666666669</v>
      </c>
      <c r="S41" s="121"/>
      <c r="T41" s="121">
        <v>0.39583333333333331</v>
      </c>
      <c r="U41" s="121"/>
      <c r="V41" s="121">
        <v>0.42708333333333331</v>
      </c>
      <c r="W41" s="121">
        <v>0.39583333333333331</v>
      </c>
      <c r="X41" s="121">
        <v>0.41666666666666669</v>
      </c>
      <c r="Y41" s="121">
        <v>0.44791666666666669</v>
      </c>
      <c r="Z41" s="121">
        <v>0.42708333333333331</v>
      </c>
      <c r="AA41" s="121"/>
      <c r="AB41" s="121"/>
      <c r="AC41" s="121">
        <v>0.42708333333333331</v>
      </c>
      <c r="AD41" s="121">
        <v>0.375</v>
      </c>
      <c r="AE41" s="121">
        <v>0.39583333333333331</v>
      </c>
      <c r="AF41" s="121">
        <v>0.45833333333333331</v>
      </c>
      <c r="AG41" s="121"/>
      <c r="AH41" s="121">
        <v>0.4375</v>
      </c>
      <c r="AI41" s="121"/>
      <c r="AJ41" s="90"/>
      <c r="AK41" s="90"/>
      <c r="AL41" s="109">
        <f t="shared" si="4"/>
        <v>8.2916666666666643</v>
      </c>
      <c r="AM41" s="81"/>
      <c r="AN41" s="91">
        <f t="shared" si="5"/>
        <v>20</v>
      </c>
      <c r="AO41" s="81"/>
      <c r="AP41" s="93">
        <f t="shared" si="6"/>
        <v>14</v>
      </c>
      <c r="AQ41" s="80"/>
      <c r="AR41" s="81"/>
      <c r="AS41" s="119"/>
      <c r="AT41" s="119"/>
      <c r="AU41" s="119"/>
      <c r="AV41" s="119">
        <v>1</v>
      </c>
      <c r="AW41" s="119">
        <v>1</v>
      </c>
      <c r="AX41" s="119">
        <v>1</v>
      </c>
      <c r="AY41" s="119"/>
      <c r="AZ41" s="120">
        <v>1</v>
      </c>
      <c r="BA41" s="120"/>
      <c r="BB41" s="120">
        <v>1</v>
      </c>
      <c r="BC41" s="120">
        <v>1</v>
      </c>
      <c r="BD41" s="120"/>
      <c r="BE41" s="120">
        <v>1</v>
      </c>
      <c r="BF41" s="120">
        <v>1</v>
      </c>
      <c r="BG41" s="120"/>
      <c r="BH41" s="117">
        <v>1</v>
      </c>
      <c r="BI41" s="120"/>
      <c r="BJ41" s="120">
        <v>1</v>
      </c>
      <c r="BK41" s="120"/>
      <c r="BL41" s="120"/>
      <c r="BM41" s="120"/>
      <c r="BN41" s="120"/>
      <c r="BO41" s="120"/>
      <c r="BP41" s="120"/>
      <c r="BQ41" s="120"/>
      <c r="BR41" s="119">
        <v>1</v>
      </c>
      <c r="BS41" s="120">
        <v>1</v>
      </c>
      <c r="BT41" s="120">
        <v>1</v>
      </c>
      <c r="BU41" s="120"/>
      <c r="BV41" s="120">
        <v>1</v>
      </c>
      <c r="BW41" s="120"/>
    </row>
    <row r="42" spans="3:75" ht="21.95" customHeight="1" x14ac:dyDescent="0.3">
      <c r="C42" s="124">
        <v>70004606</v>
      </c>
      <c r="D42" s="113" t="s">
        <v>109</v>
      </c>
      <c r="E42" s="121">
        <v>0.125</v>
      </c>
      <c r="F42" s="121"/>
      <c r="G42" s="121"/>
      <c r="H42" s="121"/>
      <c r="I42" s="121">
        <v>0.33333333333333331</v>
      </c>
      <c r="J42" s="121">
        <v>0.14583333333333329</v>
      </c>
      <c r="K42" s="121"/>
      <c r="L42" s="121"/>
      <c r="M42" s="121"/>
      <c r="N42" s="121"/>
      <c r="O42" s="121"/>
      <c r="P42" s="121"/>
      <c r="Q42" s="121">
        <v>0.35416666666666669</v>
      </c>
      <c r="R42" s="121">
        <v>0.33333333333333331</v>
      </c>
      <c r="S42" s="121">
        <v>0.33333333333333331</v>
      </c>
      <c r="T42" s="121"/>
      <c r="U42" s="121"/>
      <c r="V42" s="121"/>
      <c r="W42" s="121">
        <v>0.3125</v>
      </c>
      <c r="X42" s="121">
        <v>0.33333333333333331</v>
      </c>
      <c r="Y42" s="121">
        <v>0.33333333333333331</v>
      </c>
      <c r="Z42" s="121">
        <v>0.33333333333333331</v>
      </c>
      <c r="AA42" s="121"/>
      <c r="AB42" s="121"/>
      <c r="AC42" s="121"/>
      <c r="AD42" s="121">
        <v>0.33333333333333331</v>
      </c>
      <c r="AE42" s="121">
        <v>0.35416666666666669</v>
      </c>
      <c r="AF42" s="121">
        <v>0.33333333333333331</v>
      </c>
      <c r="AG42" s="121"/>
      <c r="AH42" s="121"/>
      <c r="AI42" s="121"/>
      <c r="AJ42" s="90"/>
      <c r="AK42" s="90"/>
      <c r="AL42" s="109">
        <f t="shared" si="4"/>
        <v>3.9583333333333335</v>
      </c>
      <c r="AM42" s="81"/>
      <c r="AN42" s="91">
        <f t="shared" si="5"/>
        <v>13</v>
      </c>
      <c r="AO42" s="81"/>
      <c r="AP42" s="93">
        <f t="shared" si="6"/>
        <v>3</v>
      </c>
      <c r="AQ42" s="80"/>
      <c r="AR42" s="81"/>
      <c r="AS42" s="119"/>
      <c r="AT42" s="119"/>
      <c r="AU42" s="119"/>
      <c r="AV42" s="119"/>
      <c r="AW42" s="119"/>
      <c r="AX42" s="119"/>
      <c r="AY42" s="119"/>
      <c r="AZ42" s="119"/>
      <c r="BA42" s="120"/>
      <c r="BB42" s="120"/>
      <c r="BC42" s="120"/>
      <c r="BD42" s="120"/>
      <c r="BE42" s="120"/>
      <c r="BF42" s="119"/>
      <c r="BG42" s="119"/>
      <c r="BH42" s="119"/>
      <c r="BI42" s="120"/>
      <c r="BJ42" s="120"/>
      <c r="BK42" s="120"/>
      <c r="BL42" s="120">
        <v>1</v>
      </c>
      <c r="BM42" s="119"/>
      <c r="BN42" s="119"/>
      <c r="BO42" s="119"/>
      <c r="BP42" s="120"/>
      <c r="BQ42" s="120"/>
      <c r="BR42" s="120"/>
      <c r="BS42" s="119">
        <v>1</v>
      </c>
      <c r="BT42" s="119">
        <v>1</v>
      </c>
      <c r="BU42" s="119"/>
      <c r="BV42" s="119"/>
      <c r="BW42" s="120"/>
    </row>
    <row r="43" spans="3:75" ht="21.95" customHeight="1" x14ac:dyDescent="0.3">
      <c r="C43" s="122">
        <v>70004714</v>
      </c>
      <c r="D43" s="123" t="s">
        <v>159</v>
      </c>
      <c r="E43" s="121">
        <v>0.39583333333333331</v>
      </c>
      <c r="F43" s="121">
        <v>0.33333333333333331</v>
      </c>
      <c r="G43" s="121"/>
      <c r="H43" s="121"/>
      <c r="I43" s="121"/>
      <c r="J43" s="121"/>
      <c r="K43" s="121"/>
      <c r="L43" s="121">
        <v>0.35416666666666669</v>
      </c>
      <c r="M43" s="121">
        <v>0.33333333333333331</v>
      </c>
      <c r="N43" s="121"/>
      <c r="O43" s="121"/>
      <c r="P43" s="121"/>
      <c r="Q43" s="121"/>
      <c r="R43" s="121"/>
      <c r="S43" s="121">
        <v>0.39583333333333331</v>
      </c>
      <c r="T43" s="121">
        <v>0.36458333333333331</v>
      </c>
      <c r="U43" s="121"/>
      <c r="V43" s="121"/>
      <c r="W43" s="121"/>
      <c r="X43" s="121"/>
      <c r="Y43" s="121"/>
      <c r="Z43" s="121"/>
      <c r="AA43" s="121">
        <v>0.33333333333333331</v>
      </c>
      <c r="AB43" s="121"/>
      <c r="AC43" s="121"/>
      <c r="AD43" s="121"/>
      <c r="AE43" s="121"/>
      <c r="AF43" s="121"/>
      <c r="AG43" s="121">
        <v>0.40625</v>
      </c>
      <c r="AH43" s="121">
        <v>0.39583333333333331</v>
      </c>
      <c r="AI43" s="121"/>
      <c r="AJ43" s="90"/>
      <c r="AK43" s="90"/>
      <c r="AL43" s="109">
        <f t="shared" si="4"/>
        <v>3.3125</v>
      </c>
      <c r="AM43" s="81"/>
      <c r="AN43" s="91">
        <f t="shared" si="5"/>
        <v>9</v>
      </c>
      <c r="AO43" s="81"/>
      <c r="AP43" s="93">
        <f t="shared" si="6"/>
        <v>0</v>
      </c>
      <c r="AQ43" s="80"/>
      <c r="AR43" s="81"/>
      <c r="AS43" s="119"/>
      <c r="AT43" s="119"/>
      <c r="AU43" s="119"/>
      <c r="AV43" s="119"/>
      <c r="AW43" s="119"/>
      <c r="AX43" s="119"/>
      <c r="AY43" s="119"/>
      <c r="AZ43" s="119"/>
      <c r="BA43" s="119"/>
      <c r="BB43" s="120"/>
      <c r="BC43" s="119"/>
      <c r="BD43" s="119"/>
      <c r="BE43" s="120"/>
      <c r="BF43" s="119"/>
      <c r="BG43" s="120"/>
      <c r="BH43" s="119"/>
      <c r="BI43" s="120"/>
      <c r="BJ43" s="119"/>
      <c r="BK43" s="119"/>
      <c r="BL43" s="120"/>
      <c r="BM43" s="119"/>
      <c r="BN43" s="119"/>
      <c r="BO43" s="120"/>
      <c r="BP43" s="119"/>
      <c r="BQ43" s="119"/>
      <c r="BR43" s="119"/>
      <c r="BS43" s="119"/>
      <c r="BT43" s="119"/>
      <c r="BU43" s="120"/>
      <c r="BV43" s="120"/>
      <c r="BW43" s="119"/>
    </row>
    <row r="44" spans="3:75" ht="21.95" customHeight="1" x14ac:dyDescent="0.3">
      <c r="C44" s="124">
        <v>70004743</v>
      </c>
      <c r="D44" s="113" t="s">
        <v>112</v>
      </c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90"/>
      <c r="AK44" s="90"/>
      <c r="AL44" s="109">
        <f t="shared" si="4"/>
        <v>0</v>
      </c>
      <c r="AM44" s="81"/>
      <c r="AN44" s="91">
        <f t="shared" si="5"/>
        <v>0</v>
      </c>
      <c r="AO44" s="81"/>
      <c r="AP44" s="93">
        <f t="shared" si="6"/>
        <v>0</v>
      </c>
      <c r="AQ44" s="80"/>
      <c r="AR44" s="81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119"/>
      <c r="BF44" s="119"/>
      <c r="BG44" s="119"/>
      <c r="BH44" s="116"/>
      <c r="BI44" s="119"/>
      <c r="BJ44" s="119"/>
      <c r="BK44" s="119"/>
      <c r="BL44" s="119"/>
      <c r="BM44" s="119"/>
      <c r="BN44" s="119"/>
      <c r="BO44" s="119"/>
      <c r="BP44" s="119"/>
      <c r="BQ44" s="119"/>
      <c r="BR44" s="119"/>
      <c r="BS44" s="119"/>
      <c r="BT44" s="119"/>
      <c r="BU44" s="119"/>
      <c r="BV44" s="119"/>
      <c r="BW44" s="119"/>
    </row>
    <row r="45" spans="3:75" ht="21.95" customHeight="1" x14ac:dyDescent="0.3">
      <c r="C45" s="124">
        <v>70004753</v>
      </c>
      <c r="D45" s="113" t="s">
        <v>113</v>
      </c>
      <c r="E45" s="121"/>
      <c r="F45" s="121">
        <v>0.35416666666666669</v>
      </c>
      <c r="G45" s="121"/>
      <c r="H45" s="121">
        <v>0.375</v>
      </c>
      <c r="I45" s="121"/>
      <c r="J45" s="121"/>
      <c r="K45" s="121"/>
      <c r="L45" s="121"/>
      <c r="M45" s="121">
        <v>0.33333333333333331</v>
      </c>
      <c r="N45" s="121"/>
      <c r="O45" s="121">
        <v>0.41666666666666669</v>
      </c>
      <c r="P45" s="121"/>
      <c r="Q45" s="121"/>
      <c r="R45" s="121"/>
      <c r="S45" s="121"/>
      <c r="T45" s="121">
        <v>0.35416666666666669</v>
      </c>
      <c r="U45" s="121"/>
      <c r="V45" s="121"/>
      <c r="W45" s="121"/>
      <c r="X45" s="121"/>
      <c r="Y45" s="121"/>
      <c r="Z45" s="121"/>
      <c r="AA45" s="121">
        <v>0.33333333333333331</v>
      </c>
      <c r="AB45" s="121"/>
      <c r="AC45" s="121"/>
      <c r="AD45" s="121"/>
      <c r="AE45" s="121"/>
      <c r="AF45" s="121"/>
      <c r="AG45" s="121"/>
      <c r="AH45" s="121">
        <v>0.39583333333333331</v>
      </c>
      <c r="AI45" s="121"/>
      <c r="AJ45" s="90"/>
      <c r="AK45" s="90"/>
      <c r="AL45" s="109">
        <f t="shared" si="4"/>
        <v>2.5625000000000004</v>
      </c>
      <c r="AM45" s="81"/>
      <c r="AN45" s="91">
        <f t="shared" si="5"/>
        <v>7</v>
      </c>
      <c r="AO45" s="81"/>
      <c r="AP45" s="93">
        <f t="shared" si="6"/>
        <v>7</v>
      </c>
      <c r="AQ45" s="80"/>
      <c r="AR45" s="81"/>
      <c r="AS45" s="119"/>
      <c r="AT45" s="119">
        <v>1</v>
      </c>
      <c r="AU45" s="119"/>
      <c r="AV45" s="119">
        <v>1</v>
      </c>
      <c r="AW45" s="119"/>
      <c r="AX45" s="119"/>
      <c r="AY45" s="119"/>
      <c r="AZ45" s="119"/>
      <c r="BA45" s="119">
        <v>1</v>
      </c>
      <c r="BB45" s="119"/>
      <c r="BC45" s="119">
        <v>1</v>
      </c>
      <c r="BD45" s="119"/>
      <c r="BE45" s="119"/>
      <c r="BF45" s="119"/>
      <c r="BG45" s="119"/>
      <c r="BH45" s="116">
        <v>1</v>
      </c>
      <c r="BI45" s="119"/>
      <c r="BJ45" s="119"/>
      <c r="BK45" s="119"/>
      <c r="BL45" s="119"/>
      <c r="BM45" s="119"/>
      <c r="BN45" s="119"/>
      <c r="BO45" s="119">
        <v>1</v>
      </c>
      <c r="BP45" s="119"/>
      <c r="BQ45" s="119"/>
      <c r="BR45" s="119"/>
      <c r="BS45" s="120"/>
      <c r="BT45" s="120"/>
      <c r="BU45" s="119"/>
      <c r="BV45" s="119">
        <v>1</v>
      </c>
      <c r="BW45" s="119"/>
    </row>
    <row r="46" spans="3:75" ht="21.95" customHeight="1" x14ac:dyDescent="0.3">
      <c r="C46" s="124">
        <v>70004754</v>
      </c>
      <c r="D46" s="113" t="s">
        <v>114</v>
      </c>
      <c r="E46" s="121"/>
      <c r="F46" s="121"/>
      <c r="G46" s="121">
        <v>0.36458333333333331</v>
      </c>
      <c r="H46" s="121">
        <v>0.375</v>
      </c>
      <c r="I46" s="121"/>
      <c r="J46" s="121"/>
      <c r="K46" s="121"/>
      <c r="L46" s="121"/>
      <c r="M46" s="121"/>
      <c r="N46" s="121">
        <v>0.35416666666666669</v>
      </c>
      <c r="O46" s="121">
        <v>0.40625</v>
      </c>
      <c r="P46" s="121"/>
      <c r="Q46" s="121"/>
      <c r="R46" s="121"/>
      <c r="S46" s="121"/>
      <c r="T46" s="121"/>
      <c r="U46" s="121">
        <v>0.375</v>
      </c>
      <c r="V46" s="121"/>
      <c r="W46" s="121"/>
      <c r="X46" s="121"/>
      <c r="Y46" s="121"/>
      <c r="Z46" s="121"/>
      <c r="AA46" s="121"/>
      <c r="AB46" s="121">
        <v>0.375</v>
      </c>
      <c r="AC46" s="121">
        <v>0.39583333333333331</v>
      </c>
      <c r="AD46" s="121"/>
      <c r="AE46" s="121"/>
      <c r="AF46" s="121"/>
      <c r="AG46" s="121"/>
      <c r="AH46" s="121"/>
      <c r="AI46" s="121"/>
      <c r="AJ46" s="90"/>
      <c r="AK46" s="90"/>
      <c r="AL46" s="109">
        <f t="shared" si="4"/>
        <v>2.6458333333333335</v>
      </c>
      <c r="AM46" s="81"/>
      <c r="AN46" s="91">
        <f t="shared" si="5"/>
        <v>7</v>
      </c>
      <c r="AO46" s="81"/>
      <c r="AP46" s="93">
        <f t="shared" si="6"/>
        <v>7</v>
      </c>
      <c r="AQ46" s="80"/>
      <c r="AR46" s="81"/>
      <c r="AS46" s="119"/>
      <c r="AT46" s="119"/>
      <c r="AU46" s="119">
        <v>1</v>
      </c>
      <c r="AV46" s="119">
        <v>1</v>
      </c>
      <c r="AW46" s="119"/>
      <c r="AX46" s="119"/>
      <c r="AY46" s="119"/>
      <c r="AZ46" s="119"/>
      <c r="BA46" s="119"/>
      <c r="BB46" s="120">
        <v>1</v>
      </c>
      <c r="BC46" s="119">
        <v>1</v>
      </c>
      <c r="BD46" s="119"/>
      <c r="BE46" s="120"/>
      <c r="BF46" s="119"/>
      <c r="BG46" s="119"/>
      <c r="BH46" s="117"/>
      <c r="BI46" s="120">
        <v>1</v>
      </c>
      <c r="BJ46" s="119"/>
      <c r="BK46" s="119"/>
      <c r="BL46" s="119"/>
      <c r="BM46" s="120"/>
      <c r="BN46" s="119"/>
      <c r="BO46" s="120"/>
      <c r="BP46" s="120">
        <v>1</v>
      </c>
      <c r="BQ46" s="119">
        <v>1</v>
      </c>
      <c r="BR46" s="119"/>
      <c r="BS46" s="119"/>
      <c r="BT46" s="119"/>
      <c r="BU46" s="119"/>
      <c r="BV46" s="120"/>
      <c r="BW46" s="120"/>
    </row>
    <row r="47" spans="3:75" ht="21.95" customHeight="1" x14ac:dyDescent="0.3">
      <c r="C47" s="112">
        <v>70004765</v>
      </c>
      <c r="D47" s="113" t="s">
        <v>266</v>
      </c>
      <c r="E47" s="121">
        <v>0.41666666666666669</v>
      </c>
      <c r="F47" s="121">
        <v>0.39583333333333331</v>
      </c>
      <c r="G47" s="121"/>
      <c r="H47" s="121"/>
      <c r="I47" s="121"/>
      <c r="J47" s="121"/>
      <c r="K47" s="121"/>
      <c r="L47" s="121">
        <v>0.39583333333333331</v>
      </c>
      <c r="M47" s="121">
        <v>0.33333333333333331</v>
      </c>
      <c r="N47" s="121"/>
      <c r="O47" s="121"/>
      <c r="P47" s="121"/>
      <c r="Q47" s="121"/>
      <c r="R47" s="121"/>
      <c r="S47" s="121">
        <v>0.42708333333333331</v>
      </c>
      <c r="T47" s="121">
        <v>0.38541666666666669</v>
      </c>
      <c r="U47" s="121"/>
      <c r="V47" s="121"/>
      <c r="W47" s="121"/>
      <c r="X47" s="121"/>
      <c r="Y47" s="121"/>
      <c r="Z47" s="121">
        <v>0.33333333333333331</v>
      </c>
      <c r="AA47" s="121">
        <v>0.34375</v>
      </c>
      <c r="AB47" s="121"/>
      <c r="AC47" s="121"/>
      <c r="AD47" s="121"/>
      <c r="AE47" s="121"/>
      <c r="AF47" s="121"/>
      <c r="AG47" s="121">
        <v>0.42708333333333331</v>
      </c>
      <c r="AH47" s="121"/>
      <c r="AI47" s="121"/>
      <c r="AJ47" s="90"/>
      <c r="AK47" s="90"/>
      <c r="AL47" s="109">
        <f t="shared" si="4"/>
        <v>3.4583333333333335</v>
      </c>
      <c r="AM47" s="81"/>
      <c r="AN47" s="91">
        <f t="shared" si="5"/>
        <v>9</v>
      </c>
      <c r="AO47" s="81"/>
      <c r="AP47" s="93">
        <f t="shared" si="6"/>
        <v>9</v>
      </c>
      <c r="AQ47" s="80"/>
      <c r="AR47" s="81"/>
      <c r="AS47" s="119">
        <v>1</v>
      </c>
      <c r="AT47" s="119">
        <v>1</v>
      </c>
      <c r="AU47" s="119"/>
      <c r="AV47" s="119"/>
      <c r="AW47" s="119"/>
      <c r="AX47" s="119"/>
      <c r="AY47" s="119"/>
      <c r="AZ47" s="119">
        <v>1</v>
      </c>
      <c r="BA47" s="119">
        <v>1</v>
      </c>
      <c r="BB47" s="119"/>
      <c r="BC47" s="119"/>
      <c r="BD47" s="120"/>
      <c r="BE47" s="119"/>
      <c r="BF47" s="119"/>
      <c r="BG47" s="119">
        <v>1</v>
      </c>
      <c r="BH47" s="116">
        <v>1</v>
      </c>
      <c r="BI47" s="119"/>
      <c r="BJ47" s="119"/>
      <c r="BK47" s="119"/>
      <c r="BL47" s="119"/>
      <c r="BM47" s="119"/>
      <c r="BN47" s="119">
        <v>1</v>
      </c>
      <c r="BO47" s="119">
        <v>1</v>
      </c>
      <c r="BP47" s="119"/>
      <c r="BQ47" s="120"/>
      <c r="BR47" s="119"/>
      <c r="BS47" s="119"/>
      <c r="BT47" s="119"/>
      <c r="BU47" s="119">
        <v>1</v>
      </c>
      <c r="BV47" s="119"/>
      <c r="BW47" s="119"/>
    </row>
    <row r="48" spans="3:75" ht="21.95" customHeight="1" x14ac:dyDescent="0.3">
      <c r="C48" s="112">
        <v>70004766</v>
      </c>
      <c r="D48" s="113" t="s">
        <v>267</v>
      </c>
      <c r="E48" s="121">
        <v>0.41666666666666669</v>
      </c>
      <c r="F48" s="121">
        <v>0.39583333333333331</v>
      </c>
      <c r="G48" s="121"/>
      <c r="H48" s="121"/>
      <c r="I48" s="121"/>
      <c r="J48" s="121"/>
      <c r="K48" s="121"/>
      <c r="L48" s="121">
        <v>0.39583333333333331</v>
      </c>
      <c r="M48" s="121">
        <v>0.33333333333333331</v>
      </c>
      <c r="N48" s="121"/>
      <c r="O48" s="121"/>
      <c r="P48" s="121"/>
      <c r="Q48" s="121"/>
      <c r="R48" s="121"/>
      <c r="S48" s="121">
        <v>0.33333333333333331</v>
      </c>
      <c r="T48" s="121">
        <v>0.38541666666666669</v>
      </c>
      <c r="U48" s="121"/>
      <c r="V48" s="121"/>
      <c r="W48" s="121"/>
      <c r="X48" s="121"/>
      <c r="Y48" s="121"/>
      <c r="Z48" s="121">
        <v>0.33333333333333331</v>
      </c>
      <c r="AA48" s="121">
        <v>0.34375</v>
      </c>
      <c r="AB48" s="121"/>
      <c r="AC48" s="121"/>
      <c r="AD48" s="121"/>
      <c r="AE48" s="121"/>
      <c r="AF48" s="121"/>
      <c r="AG48" s="121"/>
      <c r="AH48" s="121">
        <v>0.33333333333333331</v>
      </c>
      <c r="AI48" s="121"/>
      <c r="AJ48" s="90"/>
      <c r="AK48" s="90"/>
      <c r="AL48" s="109">
        <f t="shared" si="4"/>
        <v>3.2708333333333335</v>
      </c>
      <c r="AM48" s="81"/>
      <c r="AN48" s="91">
        <f t="shared" si="5"/>
        <v>9</v>
      </c>
      <c r="AO48" s="81"/>
      <c r="AP48" s="93">
        <f t="shared" si="6"/>
        <v>8</v>
      </c>
      <c r="AQ48" s="80"/>
      <c r="AR48" s="81"/>
      <c r="AS48" s="119">
        <v>1</v>
      </c>
      <c r="AT48" s="119">
        <v>1</v>
      </c>
      <c r="AU48" s="119"/>
      <c r="AV48" s="119"/>
      <c r="AW48" s="119"/>
      <c r="AX48" s="119"/>
      <c r="AY48" s="119"/>
      <c r="AZ48" s="119">
        <v>1</v>
      </c>
      <c r="BA48" s="120">
        <v>1</v>
      </c>
      <c r="BB48" s="119"/>
      <c r="BC48" s="120"/>
      <c r="BD48" s="119"/>
      <c r="BE48" s="120"/>
      <c r="BF48" s="120"/>
      <c r="BG48" s="119">
        <v>1</v>
      </c>
      <c r="BH48" s="119">
        <v>1</v>
      </c>
      <c r="BI48" s="119"/>
      <c r="BJ48" s="120"/>
      <c r="BK48" s="119"/>
      <c r="BL48" s="120"/>
      <c r="BM48" s="119"/>
      <c r="BN48" s="120">
        <v>1</v>
      </c>
      <c r="BO48" s="119">
        <v>1</v>
      </c>
      <c r="BP48" s="119"/>
      <c r="BQ48" s="119"/>
      <c r="BR48" s="119"/>
      <c r="BS48" s="120"/>
      <c r="BT48" s="120"/>
      <c r="BU48" s="120"/>
      <c r="BV48" s="119"/>
      <c r="BW48" s="119"/>
    </row>
    <row r="49" spans="3:75" ht="21.95" customHeight="1" x14ac:dyDescent="0.3">
      <c r="C49" s="124">
        <v>70004771</v>
      </c>
      <c r="D49" s="113" t="s">
        <v>115</v>
      </c>
      <c r="E49" s="121"/>
      <c r="F49" s="121"/>
      <c r="G49" s="121"/>
      <c r="H49" s="121">
        <v>0.375</v>
      </c>
      <c r="I49" s="121">
        <v>0.35416666666666669</v>
      </c>
      <c r="J49" s="121"/>
      <c r="K49" s="121"/>
      <c r="L49" s="121"/>
      <c r="M49" s="121"/>
      <c r="N49" s="121"/>
      <c r="O49" s="121">
        <v>0.40625</v>
      </c>
      <c r="P49" s="121">
        <v>0.40625</v>
      </c>
      <c r="Q49" s="121"/>
      <c r="R49" s="121"/>
      <c r="S49" s="121"/>
      <c r="T49" s="121"/>
      <c r="U49" s="121"/>
      <c r="V49" s="121"/>
      <c r="W49" s="121">
        <v>0.36458333333333331</v>
      </c>
      <c r="X49" s="121"/>
      <c r="Y49" s="121"/>
      <c r="Z49" s="121"/>
      <c r="AA49" s="121"/>
      <c r="AB49" s="121"/>
      <c r="AC49" s="121">
        <v>0.39583333333333331</v>
      </c>
      <c r="AD49" s="121">
        <v>0.35416666666666669</v>
      </c>
      <c r="AE49" s="121"/>
      <c r="AF49" s="121"/>
      <c r="AG49" s="121"/>
      <c r="AH49" s="121"/>
      <c r="AI49" s="121"/>
      <c r="AJ49" s="90"/>
      <c r="AK49" s="90"/>
      <c r="AL49" s="109">
        <f t="shared" si="4"/>
        <v>2.65625</v>
      </c>
      <c r="AM49" s="81"/>
      <c r="AN49" s="91">
        <f t="shared" si="5"/>
        <v>7</v>
      </c>
      <c r="AO49" s="81"/>
      <c r="AP49" s="93">
        <f t="shared" si="6"/>
        <v>0</v>
      </c>
      <c r="AQ49" s="80"/>
      <c r="AR49" s="81"/>
      <c r="AS49" s="119"/>
      <c r="AT49" s="119"/>
      <c r="AU49" s="119"/>
      <c r="AV49" s="119"/>
      <c r="AW49" s="119"/>
      <c r="AX49" s="119"/>
      <c r="AY49" s="119"/>
      <c r="AZ49" s="119"/>
      <c r="BA49" s="119"/>
      <c r="BB49" s="120"/>
      <c r="BC49" s="119"/>
      <c r="BD49" s="120"/>
      <c r="BE49" s="120"/>
      <c r="BF49" s="120"/>
      <c r="BG49" s="119"/>
      <c r="BH49" s="117"/>
      <c r="BI49" s="120"/>
      <c r="BJ49" s="119"/>
      <c r="BK49" s="120"/>
      <c r="BL49" s="120"/>
      <c r="BM49" s="119"/>
      <c r="BN49" s="119"/>
      <c r="BO49" s="120"/>
      <c r="BP49" s="120"/>
      <c r="BQ49" s="120"/>
      <c r="BR49" s="120"/>
      <c r="BS49" s="119"/>
      <c r="BT49" s="119"/>
      <c r="BU49" s="119"/>
      <c r="BV49" s="120"/>
      <c r="BW49" s="120"/>
    </row>
    <row r="50" spans="3:75" ht="21.95" customHeight="1" x14ac:dyDescent="0.3">
      <c r="C50" s="124">
        <v>70004772</v>
      </c>
      <c r="D50" s="113" t="s">
        <v>116</v>
      </c>
      <c r="E50" s="121"/>
      <c r="F50" s="121"/>
      <c r="G50" s="121"/>
      <c r="H50" s="121"/>
      <c r="I50" s="121"/>
      <c r="J50" s="121">
        <v>0.35416666666666669</v>
      </c>
      <c r="K50" s="121">
        <v>0.41666666666666669</v>
      </c>
      <c r="L50" s="121"/>
      <c r="M50" s="121"/>
      <c r="N50" s="121"/>
      <c r="O50" s="121"/>
      <c r="P50" s="121"/>
      <c r="Q50" s="121">
        <v>0.35416666666666669</v>
      </c>
      <c r="R50" s="121">
        <v>0.41666666666666669</v>
      </c>
      <c r="S50" s="121"/>
      <c r="T50" s="121"/>
      <c r="U50" s="121"/>
      <c r="V50" s="121"/>
      <c r="W50" s="121"/>
      <c r="X50" s="121">
        <v>0.35416666666666669</v>
      </c>
      <c r="Y50" s="121"/>
      <c r="Z50" s="121"/>
      <c r="AA50" s="121"/>
      <c r="AB50" s="121"/>
      <c r="AC50" s="121"/>
      <c r="AD50" s="121"/>
      <c r="AE50" s="121">
        <v>0.35416666666666669</v>
      </c>
      <c r="AF50" s="121">
        <v>0.4375</v>
      </c>
      <c r="AG50" s="121"/>
      <c r="AH50" s="121"/>
      <c r="AI50" s="121"/>
      <c r="AJ50" s="90"/>
      <c r="AK50" s="90"/>
      <c r="AL50" s="109">
        <f t="shared" si="4"/>
        <v>2.6875</v>
      </c>
      <c r="AM50" s="81"/>
      <c r="AN50" s="91">
        <f t="shared" si="5"/>
        <v>7</v>
      </c>
      <c r="AO50" s="81"/>
      <c r="AP50" s="93">
        <f t="shared" si="6"/>
        <v>7</v>
      </c>
      <c r="AQ50" s="80"/>
      <c r="AR50" s="81"/>
      <c r="AS50" s="119"/>
      <c r="AT50" s="119"/>
      <c r="AU50" s="119"/>
      <c r="AV50" s="119"/>
      <c r="AW50" s="119"/>
      <c r="AX50" s="119">
        <v>1</v>
      </c>
      <c r="AY50" s="119">
        <v>1</v>
      </c>
      <c r="AZ50" s="120"/>
      <c r="BA50" s="119"/>
      <c r="BB50" s="120"/>
      <c r="BC50" s="119"/>
      <c r="BD50" s="119"/>
      <c r="BE50" s="120">
        <v>1</v>
      </c>
      <c r="BF50" s="120">
        <v>1</v>
      </c>
      <c r="BG50" s="120"/>
      <c r="BH50" s="117"/>
      <c r="BI50" s="120"/>
      <c r="BJ50" s="120"/>
      <c r="BK50" s="119"/>
      <c r="BL50" s="119">
        <v>1</v>
      </c>
      <c r="BM50" s="120"/>
      <c r="BN50" s="120"/>
      <c r="BO50" s="119"/>
      <c r="BP50" s="120"/>
      <c r="BQ50" s="120"/>
      <c r="BR50" s="119"/>
      <c r="BS50" s="120">
        <v>1</v>
      </c>
      <c r="BT50" s="120">
        <v>1</v>
      </c>
      <c r="BU50" s="120"/>
      <c r="BV50" s="119"/>
      <c r="BW50" s="119"/>
    </row>
    <row r="51" spans="3:75" ht="21.95" customHeight="1" x14ac:dyDescent="0.3">
      <c r="C51" s="124">
        <v>70004788</v>
      </c>
      <c r="D51" s="113" t="s">
        <v>117</v>
      </c>
      <c r="E51" s="121"/>
      <c r="F51" s="121"/>
      <c r="G51" s="121">
        <v>0.375</v>
      </c>
      <c r="H51" s="121"/>
      <c r="I51" s="121"/>
      <c r="J51" s="121">
        <v>0.36458333333333331</v>
      </c>
      <c r="K51" s="121"/>
      <c r="L51" s="121"/>
      <c r="M51" s="121"/>
      <c r="N51" s="121">
        <v>0.35416666666666669</v>
      </c>
      <c r="O51" s="121"/>
      <c r="P51" s="121"/>
      <c r="Q51" s="121">
        <v>0.35416666666666669</v>
      </c>
      <c r="R51" s="121"/>
      <c r="S51" s="121"/>
      <c r="T51" s="121"/>
      <c r="U51" s="121">
        <v>0.38541666666666669</v>
      </c>
      <c r="V51" s="121"/>
      <c r="W51" s="121"/>
      <c r="X51" s="121">
        <v>0.36458333333333331</v>
      </c>
      <c r="Y51" s="121"/>
      <c r="Z51" s="121"/>
      <c r="AA51" s="121"/>
      <c r="AB51" s="121">
        <v>0.375</v>
      </c>
      <c r="AC51" s="121"/>
      <c r="AD51" s="121"/>
      <c r="AE51" s="121"/>
      <c r="AF51" s="121"/>
      <c r="AG51" s="121"/>
      <c r="AH51" s="121"/>
      <c r="AI51" s="121"/>
      <c r="AJ51" s="90"/>
      <c r="AK51" s="90"/>
      <c r="AL51" s="109">
        <f t="shared" si="4"/>
        <v>2.572916666666667</v>
      </c>
      <c r="AM51" s="81"/>
      <c r="AN51" s="91">
        <f t="shared" si="5"/>
        <v>7</v>
      </c>
      <c r="AO51" s="81"/>
      <c r="AP51" s="93">
        <f t="shared" si="6"/>
        <v>7</v>
      </c>
      <c r="AQ51" s="80"/>
      <c r="AR51" s="81"/>
      <c r="AS51" s="119"/>
      <c r="AT51" s="119"/>
      <c r="AU51" s="119">
        <v>1</v>
      </c>
      <c r="AV51" s="119"/>
      <c r="AW51" s="119"/>
      <c r="AX51" s="119">
        <v>1</v>
      </c>
      <c r="AY51" s="119"/>
      <c r="AZ51" s="120"/>
      <c r="BA51" s="119"/>
      <c r="BB51" s="120">
        <v>1</v>
      </c>
      <c r="BC51" s="119"/>
      <c r="BD51" s="120"/>
      <c r="BE51" s="119">
        <v>1</v>
      </c>
      <c r="BF51" s="120"/>
      <c r="BG51" s="119"/>
      <c r="BH51" s="116"/>
      <c r="BI51" s="120">
        <v>1</v>
      </c>
      <c r="BJ51" s="120"/>
      <c r="BK51" s="119"/>
      <c r="BL51" s="119">
        <v>1</v>
      </c>
      <c r="BM51" s="120"/>
      <c r="BN51" s="119"/>
      <c r="BO51" s="119"/>
      <c r="BP51" s="120">
        <v>1</v>
      </c>
      <c r="BQ51" s="119"/>
      <c r="BR51" s="119"/>
      <c r="BS51" s="120"/>
      <c r="BT51" s="120"/>
      <c r="BU51" s="120"/>
      <c r="BV51" s="119"/>
      <c r="BW51" s="120"/>
    </row>
    <row r="52" spans="3:75" ht="21.95" customHeight="1" x14ac:dyDescent="0.3">
      <c r="C52" s="124">
        <v>70004791</v>
      </c>
      <c r="D52" s="113" t="s">
        <v>118</v>
      </c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90"/>
      <c r="AK52" s="90"/>
      <c r="AL52" s="109">
        <f t="shared" si="4"/>
        <v>0</v>
      </c>
      <c r="AM52" s="81"/>
      <c r="AN52" s="91">
        <f t="shared" si="5"/>
        <v>0</v>
      </c>
      <c r="AO52" s="81"/>
      <c r="AP52" s="93">
        <f t="shared" si="6"/>
        <v>0</v>
      </c>
      <c r="AQ52" s="80"/>
      <c r="AR52" s="81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119"/>
      <c r="BF52" s="119"/>
      <c r="BG52" s="119"/>
      <c r="BH52" s="116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20"/>
      <c r="BV52" s="120"/>
      <c r="BW52" s="119"/>
    </row>
    <row r="53" spans="3:75" ht="21.95" customHeight="1" x14ac:dyDescent="0.3">
      <c r="C53" s="124">
        <v>70004861</v>
      </c>
      <c r="D53" s="113" t="s">
        <v>119</v>
      </c>
      <c r="E53" s="121"/>
      <c r="F53" s="121"/>
      <c r="G53" s="121"/>
      <c r="H53" s="121"/>
      <c r="I53" s="121">
        <v>0.33333333333333331</v>
      </c>
      <c r="J53" s="121"/>
      <c r="K53" s="121"/>
      <c r="L53" s="121"/>
      <c r="M53" s="121"/>
      <c r="N53" s="121"/>
      <c r="O53" s="121"/>
      <c r="P53" s="121">
        <v>0.35416666666666669</v>
      </c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90"/>
      <c r="AK53" s="90"/>
      <c r="AL53" s="109">
        <f t="shared" si="4"/>
        <v>0.6875</v>
      </c>
      <c r="AM53" s="81"/>
      <c r="AN53" s="91">
        <f t="shared" si="5"/>
        <v>2</v>
      </c>
      <c r="AO53" s="81"/>
      <c r="AP53" s="93">
        <f t="shared" si="6"/>
        <v>2</v>
      </c>
      <c r="AQ53" s="80"/>
      <c r="AR53" s="81"/>
      <c r="AS53" s="119"/>
      <c r="AT53" s="119"/>
      <c r="AU53" s="119"/>
      <c r="AV53" s="119"/>
      <c r="AW53" s="119">
        <v>1</v>
      </c>
      <c r="AX53" s="119"/>
      <c r="AY53" s="119"/>
      <c r="AZ53" s="120"/>
      <c r="BA53" s="120"/>
      <c r="BB53" s="120"/>
      <c r="BC53" s="120"/>
      <c r="BD53" s="120">
        <v>1</v>
      </c>
      <c r="BE53" s="120"/>
      <c r="BF53" s="120"/>
      <c r="BG53" s="120"/>
      <c r="BH53" s="117"/>
      <c r="BI53" s="120"/>
      <c r="BJ53" s="120"/>
      <c r="BK53" s="120"/>
      <c r="BL53" s="120"/>
      <c r="BM53" s="120"/>
      <c r="BN53" s="119"/>
      <c r="BO53" s="120"/>
      <c r="BP53" s="120"/>
      <c r="BQ53" s="120"/>
      <c r="BR53" s="120"/>
      <c r="BS53" s="120"/>
      <c r="BT53" s="120"/>
      <c r="BU53" s="120"/>
      <c r="BV53" s="120"/>
      <c r="BW53" s="120"/>
    </row>
    <row r="54" spans="3:75" ht="21.95" customHeight="1" x14ac:dyDescent="0.3">
      <c r="C54" s="124">
        <v>70004866</v>
      </c>
      <c r="D54" s="113" t="s">
        <v>138</v>
      </c>
      <c r="E54" s="121"/>
      <c r="F54" s="121"/>
      <c r="G54" s="121">
        <v>0.36458333333333331</v>
      </c>
      <c r="H54" s="121"/>
      <c r="I54" s="121"/>
      <c r="J54" s="121"/>
      <c r="K54" s="121">
        <v>0.41666666666666669</v>
      </c>
      <c r="L54" s="121"/>
      <c r="M54" s="121"/>
      <c r="N54" s="121">
        <v>0.35416666666666669</v>
      </c>
      <c r="O54" s="121"/>
      <c r="P54" s="121"/>
      <c r="Q54" s="121"/>
      <c r="R54" s="121">
        <v>0.41666666666666669</v>
      </c>
      <c r="S54" s="121"/>
      <c r="T54" s="121"/>
      <c r="U54" s="121">
        <v>0.375</v>
      </c>
      <c r="V54" s="121"/>
      <c r="W54" s="121"/>
      <c r="X54" s="121"/>
      <c r="Y54" s="121">
        <v>0.40625</v>
      </c>
      <c r="Z54" s="121"/>
      <c r="AA54" s="121"/>
      <c r="AB54" s="121">
        <v>0.375</v>
      </c>
      <c r="AC54" s="121"/>
      <c r="AD54" s="121"/>
      <c r="AE54" s="121"/>
      <c r="AF54" s="121">
        <v>0.4375</v>
      </c>
      <c r="AG54" s="121"/>
      <c r="AH54" s="121"/>
      <c r="AI54" s="121"/>
      <c r="AJ54" s="90"/>
      <c r="AK54" s="90"/>
      <c r="AL54" s="109">
        <f t="shared" si="4"/>
        <v>3.1458333333333335</v>
      </c>
      <c r="AM54" s="81"/>
      <c r="AN54" s="91">
        <f t="shared" si="5"/>
        <v>8</v>
      </c>
      <c r="AO54" s="81"/>
      <c r="AP54" s="93">
        <f t="shared" si="6"/>
        <v>0</v>
      </c>
      <c r="AQ54" s="80"/>
      <c r="AR54" s="81"/>
      <c r="AS54" s="119"/>
      <c r="AT54" s="119"/>
      <c r="AU54" s="119"/>
      <c r="AV54" s="119"/>
      <c r="AW54" s="119"/>
      <c r="AX54" s="119"/>
      <c r="AY54" s="119"/>
      <c r="AZ54" s="119"/>
      <c r="BA54" s="119"/>
      <c r="BB54" s="120"/>
      <c r="BC54" s="119"/>
      <c r="BD54" s="120"/>
      <c r="BE54" s="119"/>
      <c r="BF54" s="119"/>
      <c r="BG54" s="119"/>
      <c r="BH54" s="116"/>
      <c r="BI54" s="119"/>
      <c r="BJ54" s="119"/>
      <c r="BK54" s="120"/>
      <c r="BL54" s="119"/>
      <c r="BM54" s="119"/>
      <c r="BN54" s="119"/>
      <c r="BO54" s="119"/>
      <c r="BP54" s="119"/>
      <c r="BQ54" s="119"/>
      <c r="BR54" s="120"/>
      <c r="BS54" s="119"/>
      <c r="BT54" s="119"/>
      <c r="BU54" s="120"/>
      <c r="BV54" s="120"/>
      <c r="BW54" s="119"/>
    </row>
    <row r="55" spans="3:75" ht="21.95" customHeight="1" x14ac:dyDescent="0.3">
      <c r="C55" s="124">
        <v>70004902</v>
      </c>
      <c r="D55" s="113" t="s">
        <v>147</v>
      </c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90"/>
      <c r="AK55" s="90"/>
      <c r="AL55" s="109">
        <f t="shared" si="4"/>
        <v>0</v>
      </c>
      <c r="AM55" s="81"/>
      <c r="AN55" s="91">
        <f t="shared" si="5"/>
        <v>0</v>
      </c>
      <c r="AO55" s="81"/>
      <c r="AP55" s="93">
        <f t="shared" si="6"/>
        <v>0</v>
      </c>
      <c r="AQ55" s="80"/>
      <c r="AR55" s="81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119"/>
      <c r="BF55" s="119"/>
      <c r="BG55" s="120"/>
      <c r="BH55" s="117"/>
      <c r="BI55" s="119"/>
      <c r="BJ55" s="119"/>
      <c r="BK55" s="119"/>
      <c r="BL55" s="119"/>
      <c r="BM55" s="119"/>
      <c r="BN55" s="119"/>
      <c r="BO55" s="119"/>
      <c r="BP55" s="119"/>
      <c r="BQ55" s="119"/>
      <c r="BR55" s="119"/>
      <c r="BS55" s="119"/>
      <c r="BT55" s="119"/>
      <c r="BU55" s="120"/>
      <c r="BV55" s="119"/>
      <c r="BW55" s="120"/>
    </row>
    <row r="56" spans="3:75" ht="21.95" customHeight="1" x14ac:dyDescent="0.3">
      <c r="C56" s="87">
        <v>70005030</v>
      </c>
      <c r="D56" s="113" t="s">
        <v>268</v>
      </c>
      <c r="E56" s="121"/>
      <c r="F56" s="121"/>
      <c r="G56" s="121">
        <v>0.44791666666666669</v>
      </c>
      <c r="H56" s="121">
        <v>0.34375</v>
      </c>
      <c r="I56" s="121">
        <v>0.375</v>
      </c>
      <c r="J56" s="121">
        <v>0.41666666666666669</v>
      </c>
      <c r="K56" s="121"/>
      <c r="L56" s="121"/>
      <c r="M56" s="121">
        <v>0.45833333333333331</v>
      </c>
      <c r="N56" s="121">
        <v>0.44791666666666669</v>
      </c>
      <c r="O56" s="121">
        <v>0.42708333333333331</v>
      </c>
      <c r="P56" s="121">
        <v>0.42708333333333331</v>
      </c>
      <c r="Q56" s="121">
        <v>0.34375</v>
      </c>
      <c r="R56" s="121"/>
      <c r="S56" s="121"/>
      <c r="T56" s="121">
        <v>0.41666666666666669</v>
      </c>
      <c r="U56" s="121">
        <v>0.41666666666666669</v>
      </c>
      <c r="V56" s="121">
        <v>0.45833333333333331</v>
      </c>
      <c r="W56" s="121">
        <v>0.33333333333333331</v>
      </c>
      <c r="X56" s="121">
        <v>0.45833333333333331</v>
      </c>
      <c r="Y56" s="121"/>
      <c r="Z56" s="121"/>
      <c r="AA56" s="121">
        <v>0.44791666666666669</v>
      </c>
      <c r="AB56" s="121">
        <v>0.375</v>
      </c>
      <c r="AC56" s="121">
        <v>0.29166666666666669</v>
      </c>
      <c r="AD56" s="121">
        <v>0.33333333333333331</v>
      </c>
      <c r="AE56" s="121">
        <v>0.46875</v>
      </c>
      <c r="AF56" s="121"/>
      <c r="AG56" s="121"/>
      <c r="AH56" s="121">
        <v>0.46875</v>
      </c>
      <c r="AI56" s="121"/>
      <c r="AJ56" s="90"/>
      <c r="AK56" s="90"/>
      <c r="AL56" s="109">
        <f t="shared" si="4"/>
        <v>8.15625</v>
      </c>
      <c r="AM56" s="81"/>
      <c r="AN56" s="91">
        <f t="shared" si="5"/>
        <v>20</v>
      </c>
      <c r="AO56" s="81"/>
      <c r="AP56" s="93">
        <f t="shared" si="6"/>
        <v>20</v>
      </c>
      <c r="AQ56" s="80"/>
      <c r="AR56" s="81"/>
      <c r="AS56" s="119"/>
      <c r="AT56" s="119"/>
      <c r="AU56" s="119">
        <v>1</v>
      </c>
      <c r="AV56" s="119">
        <v>1</v>
      </c>
      <c r="AW56" s="119">
        <v>1</v>
      </c>
      <c r="AX56" s="119">
        <v>1</v>
      </c>
      <c r="AY56" s="119"/>
      <c r="AZ56" s="119"/>
      <c r="BA56" s="119">
        <v>1</v>
      </c>
      <c r="BB56" s="119">
        <v>1</v>
      </c>
      <c r="BC56" s="119">
        <v>1</v>
      </c>
      <c r="BD56" s="119">
        <v>1</v>
      </c>
      <c r="BE56" s="119">
        <v>1</v>
      </c>
      <c r="BF56" s="119"/>
      <c r="BG56" s="119"/>
      <c r="BH56" s="116">
        <v>1</v>
      </c>
      <c r="BI56" s="119">
        <v>1</v>
      </c>
      <c r="BJ56" s="119">
        <v>1</v>
      </c>
      <c r="BK56" s="119">
        <v>1</v>
      </c>
      <c r="BL56" s="119">
        <v>1</v>
      </c>
      <c r="BM56" s="119"/>
      <c r="BN56" s="119"/>
      <c r="BO56" s="119">
        <v>1</v>
      </c>
      <c r="BP56" s="119">
        <v>1</v>
      </c>
      <c r="BQ56" s="119">
        <v>1</v>
      </c>
      <c r="BR56" s="119">
        <v>1</v>
      </c>
      <c r="BS56" s="119">
        <v>1</v>
      </c>
      <c r="BT56" s="119"/>
      <c r="BU56" s="119"/>
      <c r="BV56" s="119">
        <v>1</v>
      </c>
      <c r="BW56" s="119"/>
    </row>
    <row r="57" spans="3:75" ht="21.95" customHeight="1" x14ac:dyDescent="0.3">
      <c r="C57" s="112">
        <v>70005070</v>
      </c>
      <c r="D57" s="113" t="s">
        <v>121</v>
      </c>
      <c r="E57" s="121"/>
      <c r="F57" s="121"/>
      <c r="G57" s="121"/>
      <c r="H57" s="121"/>
      <c r="I57" s="121">
        <v>0.36458333333333331</v>
      </c>
      <c r="J57" s="121"/>
      <c r="K57" s="121"/>
      <c r="L57" s="121"/>
      <c r="M57" s="121"/>
      <c r="N57" s="121"/>
      <c r="O57" s="121"/>
      <c r="P57" s="121">
        <v>0.375</v>
      </c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>
        <v>0.33333333333333331</v>
      </c>
      <c r="AE57" s="121"/>
      <c r="AF57" s="121"/>
      <c r="AG57" s="121"/>
      <c r="AH57" s="121"/>
      <c r="AI57" s="121"/>
      <c r="AJ57" s="90"/>
      <c r="AK57" s="90"/>
      <c r="AL57" s="109">
        <f t="shared" si="4"/>
        <v>1.0729166666666665</v>
      </c>
      <c r="AM57" s="81"/>
      <c r="AN57" s="91">
        <f t="shared" si="5"/>
        <v>3</v>
      </c>
      <c r="AO57" s="81"/>
      <c r="AP57" s="93">
        <f t="shared" si="6"/>
        <v>3</v>
      </c>
      <c r="AQ57" s="80"/>
      <c r="AR57" s="81"/>
      <c r="AS57" s="119"/>
      <c r="AT57" s="119"/>
      <c r="AU57" s="119"/>
      <c r="AV57" s="119"/>
      <c r="AW57" s="119">
        <v>1</v>
      </c>
      <c r="AX57" s="119"/>
      <c r="AY57" s="119"/>
      <c r="AZ57" s="120"/>
      <c r="BA57" s="120"/>
      <c r="BB57" s="120"/>
      <c r="BC57" s="120"/>
      <c r="BD57" s="120">
        <v>1</v>
      </c>
      <c r="BE57" s="120"/>
      <c r="BF57" s="120"/>
      <c r="BG57" s="120"/>
      <c r="BH57" s="117"/>
      <c r="BI57" s="120"/>
      <c r="BJ57" s="120"/>
      <c r="BK57" s="120"/>
      <c r="BL57" s="120"/>
      <c r="BM57" s="120"/>
      <c r="BN57" s="120"/>
      <c r="BO57" s="120"/>
      <c r="BP57" s="120"/>
      <c r="BQ57" s="120"/>
      <c r="BR57" s="120">
        <v>1</v>
      </c>
      <c r="BS57" s="120"/>
      <c r="BT57" s="120"/>
      <c r="BU57" s="120"/>
      <c r="BV57" s="120"/>
      <c r="BW57" s="120"/>
    </row>
    <row r="58" spans="3:75" ht="21.95" customHeight="1" x14ac:dyDescent="0.3">
      <c r="C58" s="112">
        <v>70005225</v>
      </c>
      <c r="D58" s="113" t="s">
        <v>82</v>
      </c>
      <c r="E58" s="121">
        <v>0.35416666666666669</v>
      </c>
      <c r="F58" s="121">
        <v>0.35416666666666669</v>
      </c>
      <c r="G58" s="121">
        <v>0.33333333333333331</v>
      </c>
      <c r="H58" s="121"/>
      <c r="I58" s="121"/>
      <c r="J58" s="121">
        <v>0.34375</v>
      </c>
      <c r="K58" s="121"/>
      <c r="L58" s="121"/>
      <c r="M58" s="121"/>
      <c r="N58" s="121">
        <v>0.35416666666666669</v>
      </c>
      <c r="O58" s="121"/>
      <c r="P58" s="121">
        <v>0.35416666666666669</v>
      </c>
      <c r="Q58" s="121"/>
      <c r="R58" s="121"/>
      <c r="S58" s="121"/>
      <c r="T58" s="121">
        <v>0.35416666666666669</v>
      </c>
      <c r="U58" s="121"/>
      <c r="V58" s="121"/>
      <c r="W58" s="121"/>
      <c r="X58" s="121">
        <v>0.34375</v>
      </c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90"/>
      <c r="AK58" s="90"/>
      <c r="AL58" s="109">
        <f t="shared" si="4"/>
        <v>2.7916666666666665</v>
      </c>
      <c r="AM58" s="81"/>
      <c r="AN58" s="91">
        <f t="shared" si="5"/>
        <v>8</v>
      </c>
      <c r="AO58" s="81"/>
      <c r="AP58" s="93">
        <f t="shared" si="6"/>
        <v>8</v>
      </c>
      <c r="AQ58" s="80"/>
      <c r="AR58" s="81"/>
      <c r="AS58" s="119">
        <v>1</v>
      </c>
      <c r="AT58" s="119">
        <v>1</v>
      </c>
      <c r="AU58" s="119">
        <v>1</v>
      </c>
      <c r="AV58" s="119"/>
      <c r="AW58" s="119"/>
      <c r="AX58" s="119">
        <v>1</v>
      </c>
      <c r="AY58" s="119"/>
      <c r="AZ58" s="120"/>
      <c r="BA58" s="120"/>
      <c r="BB58" s="120">
        <v>1</v>
      </c>
      <c r="BC58" s="120"/>
      <c r="BD58" s="120">
        <v>1</v>
      </c>
      <c r="BE58" s="120"/>
      <c r="BF58" s="120"/>
      <c r="BG58" s="120"/>
      <c r="BH58" s="117">
        <v>1</v>
      </c>
      <c r="BI58" s="120"/>
      <c r="BJ58" s="120"/>
      <c r="BK58" s="120"/>
      <c r="BL58" s="120">
        <v>1</v>
      </c>
      <c r="BM58" s="120"/>
      <c r="BN58" s="120"/>
      <c r="BO58" s="120"/>
      <c r="BP58" s="120"/>
      <c r="BQ58" s="120"/>
      <c r="BR58" s="120"/>
      <c r="BS58" s="120"/>
      <c r="BT58" s="120"/>
      <c r="BU58" s="120"/>
      <c r="BV58" s="120"/>
      <c r="BW58" s="120"/>
    </row>
    <row r="59" spans="3:75" ht="21.95" customHeight="1" x14ac:dyDescent="0.3">
      <c r="C59" s="122">
        <v>70005276</v>
      </c>
      <c r="D59" s="123" t="s">
        <v>194</v>
      </c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90"/>
      <c r="AK59" s="90"/>
      <c r="AL59" s="109">
        <f t="shared" si="4"/>
        <v>0</v>
      </c>
      <c r="AM59" s="81"/>
      <c r="AN59" s="91">
        <f t="shared" si="5"/>
        <v>0</v>
      </c>
      <c r="AO59" s="81"/>
      <c r="AP59" s="93">
        <f t="shared" si="6"/>
        <v>0</v>
      </c>
      <c r="AQ59" s="80"/>
      <c r="AR59" s="81"/>
      <c r="AS59" s="119"/>
      <c r="AT59" s="119"/>
      <c r="AU59" s="119"/>
      <c r="AV59" s="119"/>
      <c r="AW59" s="119"/>
      <c r="AX59" s="119"/>
      <c r="AY59" s="119"/>
      <c r="AZ59" s="120"/>
      <c r="BA59" s="120"/>
      <c r="BB59" s="120"/>
      <c r="BC59" s="120"/>
      <c r="BD59" s="120"/>
      <c r="BE59" s="120"/>
      <c r="BF59" s="120"/>
      <c r="BG59" s="120"/>
      <c r="BH59" s="117"/>
      <c r="BI59" s="120"/>
      <c r="BJ59" s="120"/>
      <c r="BK59" s="120"/>
      <c r="BL59" s="120"/>
      <c r="BM59" s="120"/>
      <c r="BN59" s="120"/>
      <c r="BO59" s="120"/>
      <c r="BP59" s="120"/>
      <c r="BQ59" s="120"/>
      <c r="BR59" s="120"/>
      <c r="BS59" s="120"/>
      <c r="BT59" s="120"/>
      <c r="BU59" s="120"/>
      <c r="BV59" s="120"/>
      <c r="BW59" s="120"/>
    </row>
    <row r="60" spans="3:75" ht="21.95" customHeight="1" x14ac:dyDescent="0.3">
      <c r="C60" s="124">
        <v>70005287</v>
      </c>
      <c r="D60" s="113" t="s">
        <v>111</v>
      </c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90"/>
      <c r="AK60" s="90"/>
      <c r="AL60" s="109">
        <f t="shared" si="4"/>
        <v>0</v>
      </c>
      <c r="AM60" s="81"/>
      <c r="AN60" s="91">
        <f t="shared" si="5"/>
        <v>0</v>
      </c>
      <c r="AO60" s="81"/>
      <c r="AP60" s="93">
        <f t="shared" si="6"/>
        <v>0</v>
      </c>
      <c r="AQ60" s="80"/>
      <c r="AR60" s="81"/>
      <c r="AS60" s="119"/>
      <c r="AT60" s="119"/>
      <c r="AU60" s="119"/>
      <c r="AV60" s="119"/>
      <c r="AW60" s="119"/>
      <c r="AX60" s="119"/>
      <c r="AY60" s="119"/>
      <c r="AZ60" s="120"/>
      <c r="BA60" s="120"/>
      <c r="BB60" s="120"/>
      <c r="BC60" s="120"/>
      <c r="BD60" s="120"/>
      <c r="BE60" s="120"/>
      <c r="BF60" s="120"/>
      <c r="BG60" s="120"/>
      <c r="BH60" s="117"/>
      <c r="BI60" s="120"/>
      <c r="BJ60" s="120"/>
      <c r="BK60" s="120"/>
      <c r="BL60" s="120"/>
      <c r="BM60" s="120"/>
      <c r="BN60" s="120"/>
      <c r="BO60" s="120"/>
      <c r="BP60" s="120"/>
      <c r="BQ60" s="120"/>
      <c r="BR60" s="120"/>
      <c r="BS60" s="120"/>
      <c r="BT60" s="120"/>
      <c r="BU60" s="120"/>
      <c r="BV60" s="120"/>
      <c r="BW60" s="120"/>
    </row>
    <row r="61" spans="3:75" ht="21.95" customHeight="1" x14ac:dyDescent="0.3">
      <c r="C61" s="112">
        <v>70005303</v>
      </c>
      <c r="D61" s="113" t="s">
        <v>124</v>
      </c>
      <c r="E61" s="121"/>
      <c r="F61" s="121">
        <v>0.38541666666666669</v>
      </c>
      <c r="G61" s="121">
        <v>0.40625</v>
      </c>
      <c r="H61" s="121">
        <v>0.41666666666666669</v>
      </c>
      <c r="I61" s="121">
        <v>0.38541666666666669</v>
      </c>
      <c r="J61" s="121">
        <v>0.39583333333333331</v>
      </c>
      <c r="K61" s="121">
        <v>0.45833333333333331</v>
      </c>
      <c r="L61" s="121"/>
      <c r="M61" s="121"/>
      <c r="N61" s="121">
        <v>0.39583333333333331</v>
      </c>
      <c r="O61" s="121">
        <v>0.44791666666666669</v>
      </c>
      <c r="P61" s="121">
        <v>0.42708333333333331</v>
      </c>
      <c r="Q61" s="121">
        <v>0.39583333333333331</v>
      </c>
      <c r="R61" s="121">
        <v>0.46875</v>
      </c>
      <c r="S61" s="121"/>
      <c r="T61" s="121"/>
      <c r="U61" s="121">
        <v>0.40625</v>
      </c>
      <c r="V61" s="121">
        <v>0.42708333333333331</v>
      </c>
      <c r="W61" s="121">
        <v>0.38541666666666669</v>
      </c>
      <c r="X61" s="121">
        <v>0.41666666666666669</v>
      </c>
      <c r="Y61" s="121">
        <v>0.44791666666666669</v>
      </c>
      <c r="Z61" s="121"/>
      <c r="AA61" s="121"/>
      <c r="AB61" s="121">
        <v>0.40625</v>
      </c>
      <c r="AC61" s="121">
        <v>0.4375</v>
      </c>
      <c r="AD61" s="121">
        <v>0.38541666666666669</v>
      </c>
      <c r="AE61" s="121">
        <v>0.39583333333333331</v>
      </c>
      <c r="AF61" s="121">
        <v>0.45833333333333331</v>
      </c>
      <c r="AG61" s="121">
        <v>0.39583333333333331</v>
      </c>
      <c r="AH61" s="121"/>
      <c r="AI61" s="121"/>
      <c r="AJ61" s="90"/>
      <c r="AK61" s="90"/>
      <c r="AL61" s="109">
        <f t="shared" si="4"/>
        <v>9.1458333333333357</v>
      </c>
      <c r="AM61" s="81"/>
      <c r="AN61" s="91">
        <f t="shared" si="5"/>
        <v>22</v>
      </c>
      <c r="AO61" s="81"/>
      <c r="AP61" s="93">
        <f t="shared" si="6"/>
        <v>22</v>
      </c>
      <c r="AQ61" s="80"/>
      <c r="AR61" s="81"/>
      <c r="AS61" s="119"/>
      <c r="AT61" s="119">
        <v>1</v>
      </c>
      <c r="AU61" s="119">
        <v>1</v>
      </c>
      <c r="AV61" s="119">
        <v>1</v>
      </c>
      <c r="AW61" s="119">
        <v>1</v>
      </c>
      <c r="AX61" s="119">
        <v>1</v>
      </c>
      <c r="AY61" s="119">
        <v>1</v>
      </c>
      <c r="AZ61" s="120"/>
      <c r="BA61" s="120"/>
      <c r="BB61" s="120">
        <v>1</v>
      </c>
      <c r="BC61" s="120">
        <v>1</v>
      </c>
      <c r="BD61" s="120">
        <v>1</v>
      </c>
      <c r="BE61" s="120">
        <v>1</v>
      </c>
      <c r="BF61" s="120">
        <v>1</v>
      </c>
      <c r="BG61" s="120"/>
      <c r="BH61" s="117"/>
      <c r="BI61" s="120">
        <v>1</v>
      </c>
      <c r="BJ61" s="120">
        <v>1</v>
      </c>
      <c r="BK61" s="120">
        <v>1</v>
      </c>
      <c r="BL61" s="120">
        <v>1</v>
      </c>
      <c r="BM61" s="120">
        <v>1</v>
      </c>
      <c r="BN61" s="120"/>
      <c r="BO61" s="120"/>
      <c r="BP61" s="120">
        <v>1</v>
      </c>
      <c r="BQ61" s="120">
        <v>1</v>
      </c>
      <c r="BR61" s="120">
        <v>1</v>
      </c>
      <c r="BS61" s="120">
        <v>1</v>
      </c>
      <c r="BT61" s="120">
        <v>1</v>
      </c>
      <c r="BU61" s="120">
        <v>1</v>
      </c>
      <c r="BV61" s="120"/>
      <c r="BW61" s="120"/>
    </row>
    <row r="62" spans="3:75" ht="21.95" customHeight="1" x14ac:dyDescent="0.3">
      <c r="C62" s="124">
        <v>70005304</v>
      </c>
      <c r="D62" s="113" t="s">
        <v>110</v>
      </c>
      <c r="E62" s="121">
        <v>0.39583333333333331</v>
      </c>
      <c r="F62" s="121">
        <v>0.35416666666666669</v>
      </c>
      <c r="G62" s="121"/>
      <c r="H62" s="121"/>
      <c r="I62" s="121"/>
      <c r="J62" s="121"/>
      <c r="K62" s="121"/>
      <c r="L62" s="121">
        <v>0.36458333333333331</v>
      </c>
      <c r="M62" s="121">
        <v>0.33333333333333331</v>
      </c>
      <c r="N62" s="121"/>
      <c r="O62" s="121"/>
      <c r="P62" s="121"/>
      <c r="Q62" s="121"/>
      <c r="R62" s="121"/>
      <c r="S62" s="121">
        <v>0.42708333333333331</v>
      </c>
      <c r="T62" s="121">
        <v>0.34375</v>
      </c>
      <c r="U62" s="121"/>
      <c r="V62" s="121"/>
      <c r="W62" s="121"/>
      <c r="X62" s="121"/>
      <c r="Y62" s="121"/>
      <c r="Z62" s="121"/>
      <c r="AA62" s="121">
        <v>0.33333333333333331</v>
      </c>
      <c r="AB62" s="121"/>
      <c r="AC62" s="121"/>
      <c r="AD62" s="121"/>
      <c r="AE62" s="121"/>
      <c r="AF62" s="121"/>
      <c r="AG62" s="121">
        <v>0.40625</v>
      </c>
      <c r="AH62" s="121">
        <v>0.39583333333333331</v>
      </c>
      <c r="AI62" s="121"/>
      <c r="AJ62" s="90"/>
      <c r="AK62" s="90"/>
      <c r="AL62" s="109">
        <f t="shared" si="4"/>
        <v>3.354166666666667</v>
      </c>
      <c r="AM62" s="81"/>
      <c r="AN62" s="91">
        <f t="shared" si="5"/>
        <v>9</v>
      </c>
      <c r="AO62" s="81"/>
      <c r="AP62" s="93">
        <f t="shared" si="6"/>
        <v>9</v>
      </c>
      <c r="AQ62" s="80"/>
      <c r="AR62" s="81"/>
      <c r="AS62" s="119">
        <v>1</v>
      </c>
      <c r="AT62" s="119">
        <v>1</v>
      </c>
      <c r="AU62" s="119"/>
      <c r="AV62" s="119"/>
      <c r="AW62" s="119"/>
      <c r="AX62" s="119"/>
      <c r="AY62" s="119"/>
      <c r="AZ62" s="120">
        <v>1</v>
      </c>
      <c r="BA62" s="120">
        <v>1</v>
      </c>
      <c r="BB62" s="120"/>
      <c r="BC62" s="120"/>
      <c r="BD62" s="120"/>
      <c r="BE62" s="120"/>
      <c r="BF62" s="120"/>
      <c r="BG62" s="120">
        <v>1</v>
      </c>
      <c r="BH62" s="117">
        <v>1</v>
      </c>
      <c r="BI62" s="120"/>
      <c r="BJ62" s="120"/>
      <c r="BK62" s="120"/>
      <c r="BL62" s="120"/>
      <c r="BM62" s="120"/>
      <c r="BN62" s="120"/>
      <c r="BO62" s="120">
        <v>1</v>
      </c>
      <c r="BP62" s="120"/>
      <c r="BQ62" s="120"/>
      <c r="BR62" s="120"/>
      <c r="BS62" s="120"/>
      <c r="BT62" s="120"/>
      <c r="BU62" s="120">
        <v>1</v>
      </c>
      <c r="BV62" s="120">
        <v>1</v>
      </c>
      <c r="BW62" s="120"/>
    </row>
    <row r="63" spans="3:75" ht="21.95" customHeight="1" x14ac:dyDescent="0.3">
      <c r="C63" s="124">
        <v>70005322</v>
      </c>
      <c r="D63" s="113" t="s">
        <v>269</v>
      </c>
      <c r="E63" s="121"/>
      <c r="F63" s="121"/>
      <c r="G63" s="121"/>
      <c r="H63" s="121"/>
      <c r="I63" s="121">
        <v>0.34375</v>
      </c>
      <c r="J63" s="121">
        <v>0.35416666666666669</v>
      </c>
      <c r="K63" s="121"/>
      <c r="L63" s="121"/>
      <c r="M63" s="121"/>
      <c r="N63" s="121"/>
      <c r="O63" s="121"/>
      <c r="P63" s="121">
        <v>0.40625</v>
      </c>
      <c r="Q63" s="121">
        <v>0.35416666666666669</v>
      </c>
      <c r="R63" s="121"/>
      <c r="S63" s="121"/>
      <c r="T63" s="121"/>
      <c r="U63" s="121"/>
      <c r="V63" s="121"/>
      <c r="W63" s="121"/>
      <c r="X63" s="121">
        <v>0.35416666666666669</v>
      </c>
      <c r="Y63" s="121"/>
      <c r="Z63" s="121"/>
      <c r="AA63" s="121"/>
      <c r="AB63" s="121"/>
      <c r="AC63" s="121"/>
      <c r="AD63" s="121">
        <v>0.375</v>
      </c>
      <c r="AE63" s="121">
        <v>0.35416666666666669</v>
      </c>
      <c r="AF63" s="121"/>
      <c r="AG63" s="121"/>
      <c r="AH63" s="121"/>
      <c r="AI63" s="121"/>
      <c r="AJ63" s="90"/>
      <c r="AK63" s="90"/>
      <c r="AL63" s="109">
        <f t="shared" si="4"/>
        <v>2.5416666666666665</v>
      </c>
      <c r="AM63" s="81"/>
      <c r="AN63" s="91">
        <f t="shared" si="5"/>
        <v>7</v>
      </c>
      <c r="AO63" s="81"/>
      <c r="AP63" s="93">
        <f t="shared" si="6"/>
        <v>0</v>
      </c>
      <c r="AQ63" s="80"/>
      <c r="AR63" s="81"/>
      <c r="AS63" s="119"/>
      <c r="AT63" s="119"/>
      <c r="AU63" s="119"/>
      <c r="AV63" s="119"/>
      <c r="AW63" s="119"/>
      <c r="AX63" s="119"/>
      <c r="AY63" s="119"/>
      <c r="AZ63" s="120"/>
      <c r="BA63" s="120"/>
      <c r="BB63" s="120"/>
      <c r="BC63" s="120"/>
      <c r="BD63" s="120"/>
      <c r="BE63" s="120"/>
      <c r="BF63" s="120"/>
      <c r="BG63" s="120"/>
      <c r="BH63" s="117"/>
      <c r="BI63" s="120"/>
      <c r="BJ63" s="120"/>
      <c r="BK63" s="120"/>
      <c r="BL63" s="120"/>
      <c r="BM63" s="120"/>
      <c r="BN63" s="120"/>
      <c r="BO63" s="120"/>
      <c r="BP63" s="120"/>
      <c r="BQ63" s="120"/>
      <c r="BR63" s="120"/>
      <c r="BS63" s="120"/>
      <c r="BT63" s="120"/>
      <c r="BU63" s="120"/>
      <c r="BV63" s="120"/>
      <c r="BW63" s="120"/>
    </row>
    <row r="64" spans="3:75" ht="21.95" customHeight="1" x14ac:dyDescent="0.3">
      <c r="C64" s="124">
        <v>70005324</v>
      </c>
      <c r="D64" s="113" t="s">
        <v>128</v>
      </c>
      <c r="E64" s="121"/>
      <c r="F64" s="121">
        <v>0.38541666666666669</v>
      </c>
      <c r="G64" s="121">
        <v>0.40625</v>
      </c>
      <c r="H64" s="121">
        <v>0.41666666666666669</v>
      </c>
      <c r="I64" s="121">
        <v>0.33333333333333331</v>
      </c>
      <c r="J64" s="121">
        <v>0.375</v>
      </c>
      <c r="K64" s="121">
        <v>0.45833333333333331</v>
      </c>
      <c r="L64" s="121"/>
      <c r="M64" s="121"/>
      <c r="N64" s="121">
        <v>0.33333333333333331</v>
      </c>
      <c r="O64" s="121">
        <v>0.44791666666666669</v>
      </c>
      <c r="P64" s="121"/>
      <c r="Q64" s="121">
        <v>0.39583333333333331</v>
      </c>
      <c r="R64" s="121">
        <v>0.46875</v>
      </c>
      <c r="S64" s="121"/>
      <c r="T64" s="121"/>
      <c r="U64" s="121">
        <v>0.40625</v>
      </c>
      <c r="V64" s="121"/>
      <c r="W64" s="121">
        <v>0.38541666666666669</v>
      </c>
      <c r="X64" s="121">
        <v>0.41666666666666669</v>
      </c>
      <c r="Y64" s="121">
        <v>0.44791666666666669</v>
      </c>
      <c r="Z64" s="121"/>
      <c r="AA64" s="121"/>
      <c r="AB64" s="121">
        <v>0.40625</v>
      </c>
      <c r="AC64" s="121">
        <v>0.41666666666666669</v>
      </c>
      <c r="AD64" s="121">
        <v>0.36458333333333331</v>
      </c>
      <c r="AE64" s="121">
        <v>0.39583333333333331</v>
      </c>
      <c r="AF64" s="121">
        <v>0.45833333333333331</v>
      </c>
      <c r="AG64" s="121"/>
      <c r="AH64" s="121"/>
      <c r="AI64" s="121"/>
      <c r="AJ64" s="90"/>
      <c r="AK64" s="90"/>
      <c r="AL64" s="109">
        <f t="shared" si="4"/>
        <v>7.7187500000000009</v>
      </c>
      <c r="AM64" s="81"/>
      <c r="AN64" s="91">
        <f t="shared" si="5"/>
        <v>19</v>
      </c>
      <c r="AO64" s="81"/>
      <c r="AP64" s="93">
        <f t="shared" si="6"/>
        <v>19</v>
      </c>
      <c r="AQ64" s="80"/>
      <c r="AR64" s="81"/>
      <c r="AS64" s="119"/>
      <c r="AT64" s="119">
        <v>1</v>
      </c>
      <c r="AU64" s="119">
        <v>1</v>
      </c>
      <c r="AV64" s="119">
        <v>1</v>
      </c>
      <c r="AW64" s="119">
        <v>1</v>
      </c>
      <c r="AX64" s="119">
        <v>1</v>
      </c>
      <c r="AY64" s="119">
        <v>1</v>
      </c>
      <c r="AZ64" s="120"/>
      <c r="BA64" s="120"/>
      <c r="BB64" s="120">
        <v>1</v>
      </c>
      <c r="BC64" s="120">
        <v>1</v>
      </c>
      <c r="BD64" s="120"/>
      <c r="BE64" s="120">
        <v>1</v>
      </c>
      <c r="BF64" s="120">
        <v>1</v>
      </c>
      <c r="BG64" s="120"/>
      <c r="BH64" s="117"/>
      <c r="BI64" s="120">
        <v>1</v>
      </c>
      <c r="BJ64" s="120"/>
      <c r="BK64" s="120">
        <v>1</v>
      </c>
      <c r="BL64" s="120">
        <v>1</v>
      </c>
      <c r="BM64" s="120">
        <v>1</v>
      </c>
      <c r="BN64" s="120"/>
      <c r="BO64" s="120"/>
      <c r="BP64" s="120">
        <v>1</v>
      </c>
      <c r="BQ64" s="120">
        <v>1</v>
      </c>
      <c r="BR64" s="120">
        <v>1</v>
      </c>
      <c r="BS64" s="120">
        <v>1</v>
      </c>
      <c r="BT64" s="120">
        <v>1</v>
      </c>
      <c r="BU64" s="120"/>
      <c r="BV64" s="120"/>
      <c r="BW64" s="120"/>
    </row>
    <row r="65" spans="3:75" ht="21.95" customHeight="1" x14ac:dyDescent="0.3">
      <c r="C65" s="124">
        <v>70005328</v>
      </c>
      <c r="D65" s="113" t="s">
        <v>125</v>
      </c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90"/>
      <c r="AK65" s="90"/>
      <c r="AL65" s="109">
        <f t="shared" si="4"/>
        <v>0</v>
      </c>
      <c r="AM65" s="81"/>
      <c r="AN65" s="91">
        <f t="shared" si="5"/>
        <v>0</v>
      </c>
      <c r="AO65" s="81"/>
      <c r="AP65" s="93">
        <f t="shared" si="6"/>
        <v>0</v>
      </c>
      <c r="AQ65" s="80"/>
      <c r="AR65" s="81"/>
      <c r="AS65" s="119"/>
      <c r="AT65" s="119"/>
      <c r="AU65" s="119"/>
      <c r="AV65" s="119"/>
      <c r="AW65" s="119"/>
      <c r="AX65" s="119"/>
      <c r="AY65" s="119"/>
      <c r="AZ65" s="120"/>
      <c r="BA65" s="120"/>
      <c r="BB65" s="120"/>
      <c r="BC65" s="120"/>
      <c r="BD65" s="120"/>
      <c r="BE65" s="120"/>
      <c r="BF65" s="120"/>
      <c r="BG65" s="120"/>
      <c r="BH65" s="117"/>
      <c r="BI65" s="120"/>
      <c r="BJ65" s="120"/>
      <c r="BK65" s="120"/>
      <c r="BL65" s="120"/>
      <c r="BM65" s="120"/>
      <c r="BN65" s="120"/>
      <c r="BO65" s="120"/>
      <c r="BP65" s="120"/>
      <c r="BQ65" s="120"/>
      <c r="BR65" s="120"/>
      <c r="BS65" s="120"/>
      <c r="BT65" s="120"/>
      <c r="BU65" s="120"/>
      <c r="BV65" s="120"/>
      <c r="BW65" s="120"/>
    </row>
    <row r="66" spans="3:75" ht="21.95" customHeight="1" x14ac:dyDescent="0.3">
      <c r="C66" s="124">
        <v>70005333</v>
      </c>
      <c r="D66" s="113" t="s">
        <v>129</v>
      </c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90"/>
      <c r="AK66" s="90"/>
      <c r="AL66" s="109">
        <f t="shared" si="4"/>
        <v>0</v>
      </c>
      <c r="AM66" s="81"/>
      <c r="AN66" s="91">
        <f t="shared" si="5"/>
        <v>0</v>
      </c>
      <c r="AO66" s="81"/>
      <c r="AP66" s="93">
        <f t="shared" si="6"/>
        <v>0</v>
      </c>
      <c r="AQ66" s="80"/>
      <c r="AR66" s="81"/>
      <c r="AS66" s="119"/>
      <c r="AT66" s="119"/>
      <c r="AU66" s="119"/>
      <c r="AV66" s="119"/>
      <c r="AW66" s="119"/>
      <c r="AX66" s="119"/>
      <c r="AY66" s="119"/>
      <c r="AZ66" s="120"/>
      <c r="BA66" s="120"/>
      <c r="BB66" s="120"/>
      <c r="BC66" s="120"/>
      <c r="BD66" s="120"/>
      <c r="BE66" s="120"/>
      <c r="BF66" s="120"/>
      <c r="BG66" s="120"/>
      <c r="BH66" s="117"/>
      <c r="BI66" s="120"/>
      <c r="BJ66" s="120"/>
      <c r="BK66" s="120"/>
      <c r="BL66" s="120"/>
      <c r="BM66" s="120"/>
      <c r="BN66" s="120"/>
      <c r="BO66" s="120"/>
      <c r="BP66" s="120"/>
      <c r="BQ66" s="120"/>
      <c r="BR66" s="120"/>
      <c r="BS66" s="120"/>
      <c r="BT66" s="120"/>
      <c r="BU66" s="120"/>
      <c r="BV66" s="120"/>
      <c r="BW66" s="120"/>
    </row>
    <row r="67" spans="3:75" ht="21.95" customHeight="1" x14ac:dyDescent="0.3">
      <c r="C67" s="124">
        <v>70005335</v>
      </c>
      <c r="D67" s="113" t="s">
        <v>130</v>
      </c>
      <c r="E67" s="121"/>
      <c r="F67" s="121">
        <v>0.33333333333333331</v>
      </c>
      <c r="G67" s="121">
        <v>0.39583333333333331</v>
      </c>
      <c r="H67" s="121"/>
      <c r="I67" s="121"/>
      <c r="J67" s="121"/>
      <c r="K67" s="121"/>
      <c r="L67" s="121"/>
      <c r="M67" s="121">
        <v>0.33333333333333331</v>
      </c>
      <c r="N67" s="121">
        <v>0.35416666666666669</v>
      </c>
      <c r="O67" s="121"/>
      <c r="P67" s="121"/>
      <c r="Q67" s="121"/>
      <c r="R67" s="121"/>
      <c r="S67" s="121"/>
      <c r="T67" s="121">
        <v>0.35416666666666669</v>
      </c>
      <c r="U67" s="121">
        <v>0.39583333333333331</v>
      </c>
      <c r="V67" s="121"/>
      <c r="W67" s="121"/>
      <c r="X67" s="121"/>
      <c r="Y67" s="121"/>
      <c r="Z67" s="121"/>
      <c r="AA67" s="121">
        <v>0.33333333333333331</v>
      </c>
      <c r="AB67" s="121">
        <v>0.375</v>
      </c>
      <c r="AC67" s="121"/>
      <c r="AD67" s="121"/>
      <c r="AE67" s="121"/>
      <c r="AF67" s="121"/>
      <c r="AG67" s="121"/>
      <c r="AH67" s="121">
        <v>0.39583333333333331</v>
      </c>
      <c r="AI67" s="121"/>
      <c r="AJ67" s="90"/>
      <c r="AK67" s="90"/>
      <c r="AL67" s="109">
        <f t="shared" si="4"/>
        <v>3.2708333333333339</v>
      </c>
      <c r="AM67" s="81"/>
      <c r="AN67" s="91">
        <f t="shared" si="5"/>
        <v>9</v>
      </c>
      <c r="AO67" s="81"/>
      <c r="AP67" s="93">
        <f t="shared" si="6"/>
        <v>9</v>
      </c>
      <c r="AQ67" s="80"/>
      <c r="AR67" s="81"/>
      <c r="AS67" s="119"/>
      <c r="AT67" s="119">
        <v>1</v>
      </c>
      <c r="AU67" s="119">
        <v>1</v>
      </c>
      <c r="AV67" s="119"/>
      <c r="AW67" s="119"/>
      <c r="AX67" s="119"/>
      <c r="AY67" s="119"/>
      <c r="AZ67" s="120"/>
      <c r="BA67" s="120">
        <v>1</v>
      </c>
      <c r="BB67" s="120">
        <v>1</v>
      </c>
      <c r="BC67" s="120"/>
      <c r="BD67" s="120"/>
      <c r="BE67" s="120"/>
      <c r="BF67" s="120"/>
      <c r="BG67" s="120"/>
      <c r="BH67" s="117">
        <v>1</v>
      </c>
      <c r="BI67" s="120">
        <v>1</v>
      </c>
      <c r="BJ67" s="120"/>
      <c r="BK67" s="120"/>
      <c r="BL67" s="120"/>
      <c r="BM67" s="120"/>
      <c r="BN67" s="120"/>
      <c r="BO67" s="120">
        <v>1</v>
      </c>
      <c r="BP67" s="120">
        <v>1</v>
      </c>
      <c r="BQ67" s="120"/>
      <c r="BR67" s="120"/>
      <c r="BS67" s="120"/>
      <c r="BT67" s="120"/>
      <c r="BU67" s="120"/>
      <c r="BV67" s="120">
        <v>1</v>
      </c>
      <c r="BW67" s="120"/>
    </row>
    <row r="68" spans="3:75" ht="21.95" customHeight="1" x14ac:dyDescent="0.3">
      <c r="C68" s="124">
        <v>70005337</v>
      </c>
      <c r="D68" s="113" t="s">
        <v>131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90"/>
      <c r="AK68" s="90"/>
      <c r="AL68" s="109">
        <f t="shared" ref="AL68:AL131" si="7">SUBTOTAL(9,E68:AI68)</f>
        <v>0</v>
      </c>
      <c r="AM68" s="81"/>
      <c r="AN68" s="91">
        <f t="shared" ref="AN68:AN131" si="8">COUNTIF(E68:AI68,"&gt;0")</f>
        <v>0</v>
      </c>
      <c r="AO68" s="81"/>
      <c r="AP68" s="93">
        <f t="shared" ref="AP68:AP131" si="9">SUM(AS68:BW68)</f>
        <v>0</v>
      </c>
      <c r="AQ68" s="80"/>
      <c r="AR68" s="81"/>
      <c r="AS68" s="119"/>
      <c r="AT68" s="119"/>
      <c r="AU68" s="119"/>
      <c r="AV68" s="119"/>
      <c r="AW68" s="119"/>
      <c r="AX68" s="119"/>
      <c r="AY68" s="119"/>
      <c r="AZ68" s="120"/>
      <c r="BA68" s="120"/>
      <c r="BB68" s="120"/>
      <c r="BC68" s="120"/>
      <c r="BD68" s="120"/>
      <c r="BE68" s="120"/>
      <c r="BF68" s="120"/>
      <c r="BG68" s="120"/>
      <c r="BH68" s="117"/>
      <c r="BI68" s="120"/>
      <c r="BJ68" s="120"/>
      <c r="BK68" s="120"/>
      <c r="BL68" s="120"/>
      <c r="BM68" s="120"/>
      <c r="BN68" s="120"/>
      <c r="BO68" s="120"/>
      <c r="BP68" s="120"/>
      <c r="BQ68" s="120"/>
      <c r="BR68" s="120"/>
      <c r="BS68" s="120"/>
      <c r="BT68" s="120"/>
      <c r="BU68" s="120"/>
      <c r="BV68" s="120"/>
      <c r="BW68" s="120"/>
    </row>
    <row r="69" spans="3:75" ht="21.95" customHeight="1" x14ac:dyDescent="0.3">
      <c r="C69" s="112">
        <v>70005372</v>
      </c>
      <c r="D69" s="113" t="s">
        <v>95</v>
      </c>
      <c r="E69" s="121"/>
      <c r="F69" s="121"/>
      <c r="G69" s="121"/>
      <c r="H69" s="121">
        <v>0.375</v>
      </c>
      <c r="I69" s="121"/>
      <c r="J69" s="121"/>
      <c r="K69" s="121">
        <v>0.375</v>
      </c>
      <c r="L69" s="121"/>
      <c r="M69" s="121"/>
      <c r="N69" s="121"/>
      <c r="O69" s="121">
        <v>0.39583333333333331</v>
      </c>
      <c r="P69" s="121"/>
      <c r="Q69" s="121">
        <v>0.35416666666666669</v>
      </c>
      <c r="R69" s="121"/>
      <c r="S69" s="121"/>
      <c r="T69" s="121"/>
      <c r="U69" s="121"/>
      <c r="V69" s="121">
        <v>0.35416666666666669</v>
      </c>
      <c r="W69" s="121"/>
      <c r="X69" s="121"/>
      <c r="Y69" s="121"/>
      <c r="Z69" s="121"/>
      <c r="AA69" s="121"/>
      <c r="AB69" s="121">
        <v>0.375</v>
      </c>
      <c r="AC69" s="121"/>
      <c r="AD69" s="121"/>
      <c r="AE69" s="121">
        <v>0.35416666666666669</v>
      </c>
      <c r="AF69" s="121"/>
      <c r="AG69" s="121"/>
      <c r="AH69" s="121"/>
      <c r="AI69" s="121"/>
      <c r="AJ69" s="90"/>
      <c r="AK69" s="90"/>
      <c r="AL69" s="109">
        <f t="shared" si="7"/>
        <v>2.5833333333333335</v>
      </c>
      <c r="AM69" s="81"/>
      <c r="AN69" s="91">
        <f t="shared" si="8"/>
        <v>7</v>
      </c>
      <c r="AO69" s="81"/>
      <c r="AP69" s="93">
        <f t="shared" si="9"/>
        <v>0</v>
      </c>
      <c r="AQ69" s="80"/>
      <c r="AR69" s="81"/>
      <c r="AS69" s="119"/>
      <c r="AT69" s="119"/>
      <c r="AU69" s="119"/>
      <c r="AV69" s="119"/>
      <c r="AW69" s="119"/>
      <c r="AX69" s="119"/>
      <c r="AY69" s="119"/>
      <c r="AZ69" s="120"/>
      <c r="BA69" s="120"/>
      <c r="BB69" s="120"/>
      <c r="BC69" s="120"/>
      <c r="BD69" s="120"/>
      <c r="BE69" s="120"/>
      <c r="BF69" s="120"/>
      <c r="BG69" s="120"/>
      <c r="BH69" s="117"/>
      <c r="BI69" s="120"/>
      <c r="BJ69" s="120"/>
      <c r="BK69" s="120"/>
      <c r="BL69" s="120"/>
      <c r="BM69" s="120"/>
      <c r="BN69" s="120"/>
      <c r="BO69" s="120"/>
      <c r="BP69" s="120"/>
      <c r="BQ69" s="120"/>
      <c r="BR69" s="120"/>
      <c r="BS69" s="120"/>
      <c r="BT69" s="120"/>
      <c r="BU69" s="120"/>
      <c r="BV69" s="120"/>
      <c r="BW69" s="120"/>
    </row>
    <row r="70" spans="3:75" ht="21.95" customHeight="1" x14ac:dyDescent="0.3">
      <c r="C70" s="124">
        <v>70005404</v>
      </c>
      <c r="D70" s="113" t="s">
        <v>133</v>
      </c>
      <c r="E70" s="121"/>
      <c r="F70" s="121"/>
      <c r="G70" s="121">
        <v>0.375</v>
      </c>
      <c r="H70" s="121"/>
      <c r="I70" s="121">
        <v>0.34375</v>
      </c>
      <c r="J70" s="121"/>
      <c r="K70" s="121"/>
      <c r="L70" s="121"/>
      <c r="M70" s="121"/>
      <c r="N70" s="121">
        <v>0.35416666666666669</v>
      </c>
      <c r="O70" s="121"/>
      <c r="P70" s="121">
        <v>0.375</v>
      </c>
      <c r="Q70" s="121"/>
      <c r="R70" s="121"/>
      <c r="S70" s="121"/>
      <c r="T70" s="121"/>
      <c r="U70" s="121">
        <v>0.375</v>
      </c>
      <c r="V70" s="121"/>
      <c r="W70" s="121">
        <v>0.34375</v>
      </c>
      <c r="X70" s="121"/>
      <c r="Y70" s="121"/>
      <c r="Z70" s="121"/>
      <c r="AA70" s="121"/>
      <c r="AB70" s="121">
        <v>0.375</v>
      </c>
      <c r="AC70" s="121"/>
      <c r="AD70" s="121">
        <v>0.33333333333333331</v>
      </c>
      <c r="AE70" s="121"/>
      <c r="AF70" s="121"/>
      <c r="AG70" s="121"/>
      <c r="AH70" s="121"/>
      <c r="AI70" s="121"/>
      <c r="AJ70" s="90"/>
      <c r="AK70" s="90"/>
      <c r="AL70" s="109">
        <f t="shared" si="7"/>
        <v>2.8750000000000004</v>
      </c>
      <c r="AM70" s="81"/>
      <c r="AN70" s="91">
        <f t="shared" si="8"/>
        <v>8</v>
      </c>
      <c r="AO70" s="81"/>
      <c r="AP70" s="93">
        <f t="shared" si="9"/>
        <v>8</v>
      </c>
      <c r="AQ70" s="80"/>
      <c r="AR70" s="81"/>
      <c r="AS70" s="119"/>
      <c r="AT70" s="119"/>
      <c r="AU70" s="119">
        <v>1</v>
      </c>
      <c r="AV70" s="119"/>
      <c r="AW70" s="119">
        <v>1</v>
      </c>
      <c r="AX70" s="119"/>
      <c r="AY70" s="119"/>
      <c r="AZ70" s="120"/>
      <c r="BA70" s="120"/>
      <c r="BB70" s="120">
        <v>1</v>
      </c>
      <c r="BC70" s="120"/>
      <c r="BD70" s="120">
        <v>1</v>
      </c>
      <c r="BE70" s="120"/>
      <c r="BF70" s="120"/>
      <c r="BG70" s="120"/>
      <c r="BH70" s="117"/>
      <c r="BI70" s="120">
        <v>1</v>
      </c>
      <c r="BJ70" s="120"/>
      <c r="BK70" s="120">
        <v>1</v>
      </c>
      <c r="BL70" s="120"/>
      <c r="BM70" s="120"/>
      <c r="BN70" s="120"/>
      <c r="BO70" s="120"/>
      <c r="BP70" s="120">
        <v>1</v>
      </c>
      <c r="BQ70" s="120"/>
      <c r="BR70" s="120">
        <v>1</v>
      </c>
      <c r="BS70" s="120"/>
      <c r="BT70" s="120"/>
      <c r="BU70" s="120"/>
      <c r="BV70" s="120"/>
      <c r="BW70" s="120"/>
    </row>
    <row r="71" spans="3:75" ht="21.95" customHeight="1" x14ac:dyDescent="0.3">
      <c r="C71" s="124">
        <v>70005405</v>
      </c>
      <c r="D71" s="113" t="s">
        <v>134</v>
      </c>
      <c r="E71" s="121">
        <v>0.39583333333333331</v>
      </c>
      <c r="F71" s="121">
        <v>0.33333333333333331</v>
      </c>
      <c r="G71" s="121"/>
      <c r="H71" s="121"/>
      <c r="I71" s="121"/>
      <c r="J71" s="121"/>
      <c r="K71" s="121"/>
      <c r="L71" s="121">
        <v>0.35416666666666669</v>
      </c>
      <c r="M71" s="121">
        <v>0.33333333333333331</v>
      </c>
      <c r="N71" s="121"/>
      <c r="O71" s="121"/>
      <c r="P71" s="121"/>
      <c r="Q71" s="121"/>
      <c r="R71" s="121"/>
      <c r="S71" s="121">
        <v>0.42708333333333331</v>
      </c>
      <c r="T71" s="121">
        <v>0.35416666666666669</v>
      </c>
      <c r="U71" s="121"/>
      <c r="V71" s="121"/>
      <c r="W71" s="121"/>
      <c r="X71" s="121"/>
      <c r="Y71" s="121"/>
      <c r="Z71" s="121">
        <v>0.39583333333333331</v>
      </c>
      <c r="AA71" s="121">
        <v>0.33333333333333331</v>
      </c>
      <c r="AB71" s="121"/>
      <c r="AC71" s="121"/>
      <c r="AD71" s="121"/>
      <c r="AE71" s="121"/>
      <c r="AF71" s="121"/>
      <c r="AG71" s="121">
        <v>0.40625</v>
      </c>
      <c r="AH71" s="121"/>
      <c r="AI71" s="121"/>
      <c r="AJ71" s="90"/>
      <c r="AK71" s="90"/>
      <c r="AL71" s="109">
        <f t="shared" si="7"/>
        <v>3.3333333333333335</v>
      </c>
      <c r="AM71" s="81"/>
      <c r="AN71" s="91">
        <f t="shared" si="8"/>
        <v>9</v>
      </c>
      <c r="AO71" s="81"/>
      <c r="AP71" s="93">
        <f t="shared" si="9"/>
        <v>9</v>
      </c>
      <c r="AQ71" s="80"/>
      <c r="AR71" s="81"/>
      <c r="AS71" s="119">
        <v>1</v>
      </c>
      <c r="AT71" s="119">
        <v>1</v>
      </c>
      <c r="AU71" s="119"/>
      <c r="AV71" s="119"/>
      <c r="AW71" s="119"/>
      <c r="AX71" s="119"/>
      <c r="AY71" s="119"/>
      <c r="AZ71" s="120">
        <v>1</v>
      </c>
      <c r="BA71" s="120">
        <v>1</v>
      </c>
      <c r="BB71" s="120"/>
      <c r="BC71" s="120"/>
      <c r="BD71" s="120"/>
      <c r="BE71" s="120"/>
      <c r="BF71" s="120"/>
      <c r="BG71" s="120">
        <v>1</v>
      </c>
      <c r="BH71" s="117">
        <v>1</v>
      </c>
      <c r="BI71" s="120"/>
      <c r="BJ71" s="120"/>
      <c r="BK71" s="120"/>
      <c r="BL71" s="120"/>
      <c r="BM71" s="120"/>
      <c r="BN71" s="120">
        <v>1</v>
      </c>
      <c r="BO71" s="120">
        <v>1</v>
      </c>
      <c r="BP71" s="120"/>
      <c r="BQ71" s="120"/>
      <c r="BR71" s="120"/>
      <c r="BS71" s="120"/>
      <c r="BT71" s="120"/>
      <c r="BU71" s="120">
        <v>1</v>
      </c>
      <c r="BV71" s="120"/>
      <c r="BW71" s="120"/>
    </row>
    <row r="72" spans="3:75" ht="21.95" customHeight="1" x14ac:dyDescent="0.3">
      <c r="C72" s="124">
        <v>70005406</v>
      </c>
      <c r="D72" s="113" t="s">
        <v>135</v>
      </c>
      <c r="E72" s="121"/>
      <c r="F72" s="121">
        <v>0.35416666666666669</v>
      </c>
      <c r="G72" s="121">
        <v>0.375</v>
      </c>
      <c r="H72" s="121"/>
      <c r="I72" s="121"/>
      <c r="J72" s="121"/>
      <c r="K72" s="121"/>
      <c r="L72" s="121"/>
      <c r="M72" s="121">
        <v>0.33333333333333331</v>
      </c>
      <c r="N72" s="121">
        <v>0.35416666666666669</v>
      </c>
      <c r="O72" s="121"/>
      <c r="P72" s="121"/>
      <c r="Q72" s="121"/>
      <c r="R72" s="121"/>
      <c r="S72" s="121">
        <v>0.42708333333333331</v>
      </c>
      <c r="T72" s="121">
        <v>0.34375</v>
      </c>
      <c r="U72" s="121"/>
      <c r="V72" s="121"/>
      <c r="W72" s="121"/>
      <c r="X72" s="121"/>
      <c r="Y72" s="121"/>
      <c r="Z72" s="121"/>
      <c r="AA72" s="121">
        <v>0.33333333333333331</v>
      </c>
      <c r="AB72" s="121">
        <v>0.375</v>
      </c>
      <c r="AC72" s="121"/>
      <c r="AD72" s="121"/>
      <c r="AE72" s="121"/>
      <c r="AF72" s="121"/>
      <c r="AG72" s="121"/>
      <c r="AH72" s="121">
        <v>0.39583333333333331</v>
      </c>
      <c r="AI72" s="121"/>
      <c r="AJ72" s="90"/>
      <c r="AK72" s="90"/>
      <c r="AL72" s="109">
        <f t="shared" si="7"/>
        <v>3.291666666666667</v>
      </c>
      <c r="AM72" s="81"/>
      <c r="AN72" s="91">
        <f t="shared" si="8"/>
        <v>9</v>
      </c>
      <c r="AO72" s="81"/>
      <c r="AP72" s="93">
        <f t="shared" si="9"/>
        <v>4</v>
      </c>
      <c r="AQ72" s="80"/>
      <c r="AR72" s="81"/>
      <c r="AS72" s="119"/>
      <c r="AT72" s="119">
        <v>1</v>
      </c>
      <c r="AU72" s="119">
        <v>1</v>
      </c>
      <c r="AV72" s="119"/>
      <c r="AW72" s="119"/>
      <c r="AX72" s="119"/>
      <c r="AY72" s="119"/>
      <c r="AZ72" s="119"/>
      <c r="BA72" s="120"/>
      <c r="BB72" s="120"/>
      <c r="BC72" s="120"/>
      <c r="BD72" s="120"/>
      <c r="BE72" s="120"/>
      <c r="BF72" s="119"/>
      <c r="BG72" s="120">
        <v>1</v>
      </c>
      <c r="BH72" s="117"/>
      <c r="BI72" s="120"/>
      <c r="BJ72" s="120"/>
      <c r="BK72" s="120"/>
      <c r="BL72" s="120"/>
      <c r="BM72" s="119"/>
      <c r="BN72" s="120"/>
      <c r="BO72" s="120"/>
      <c r="BP72" s="120"/>
      <c r="BQ72" s="120"/>
      <c r="BR72" s="120"/>
      <c r="BS72" s="119"/>
      <c r="BT72" s="119"/>
      <c r="BU72" s="120"/>
      <c r="BV72" s="120">
        <v>1</v>
      </c>
      <c r="BW72" s="120"/>
    </row>
    <row r="73" spans="3:75" ht="21.95" customHeight="1" x14ac:dyDescent="0.3">
      <c r="C73" s="124">
        <v>70005412</v>
      </c>
      <c r="D73" s="113" t="s">
        <v>137</v>
      </c>
      <c r="E73" s="121"/>
      <c r="F73" s="121"/>
      <c r="G73" s="121">
        <v>0.375</v>
      </c>
      <c r="H73" s="121">
        <v>0.375</v>
      </c>
      <c r="I73" s="121"/>
      <c r="J73" s="121"/>
      <c r="K73" s="121"/>
      <c r="L73" s="121"/>
      <c r="M73" s="121"/>
      <c r="N73" s="121">
        <v>0.35416666666666669</v>
      </c>
      <c r="O73" s="121"/>
      <c r="P73" s="121"/>
      <c r="Q73" s="121"/>
      <c r="R73" s="121"/>
      <c r="S73" s="121"/>
      <c r="T73" s="121"/>
      <c r="U73" s="121">
        <v>0.375</v>
      </c>
      <c r="V73" s="121">
        <v>0.38541666666666669</v>
      </c>
      <c r="W73" s="121"/>
      <c r="X73" s="121"/>
      <c r="Y73" s="121"/>
      <c r="Z73" s="121"/>
      <c r="AA73" s="121"/>
      <c r="AB73" s="121">
        <v>0.375</v>
      </c>
      <c r="AC73" s="121">
        <v>0.39583333333333331</v>
      </c>
      <c r="AD73" s="121"/>
      <c r="AE73" s="121"/>
      <c r="AF73" s="121"/>
      <c r="AG73" s="121"/>
      <c r="AH73" s="121"/>
      <c r="AI73" s="121"/>
      <c r="AJ73" s="90"/>
      <c r="AK73" s="90"/>
      <c r="AL73" s="109">
        <f t="shared" si="7"/>
        <v>2.635416666666667</v>
      </c>
      <c r="AM73" s="81"/>
      <c r="AN73" s="91">
        <f t="shared" si="8"/>
        <v>7</v>
      </c>
      <c r="AO73" s="81"/>
      <c r="AP73" s="93">
        <f t="shared" si="9"/>
        <v>7</v>
      </c>
      <c r="AQ73" s="80"/>
      <c r="AR73" s="81"/>
      <c r="AS73" s="119"/>
      <c r="AT73" s="119"/>
      <c r="AU73" s="119">
        <v>1</v>
      </c>
      <c r="AV73" s="119">
        <v>1</v>
      </c>
      <c r="AW73" s="119"/>
      <c r="AX73" s="119"/>
      <c r="AY73" s="119"/>
      <c r="AZ73" s="120"/>
      <c r="BA73" s="120"/>
      <c r="BB73" s="120">
        <v>1</v>
      </c>
      <c r="BC73" s="120"/>
      <c r="BD73" s="120"/>
      <c r="BE73" s="120"/>
      <c r="BF73" s="120"/>
      <c r="BG73" s="120"/>
      <c r="BH73" s="117"/>
      <c r="BI73" s="120">
        <v>1</v>
      </c>
      <c r="BJ73" s="120">
        <v>1</v>
      </c>
      <c r="BK73" s="120"/>
      <c r="BL73" s="120"/>
      <c r="BM73" s="120"/>
      <c r="BN73" s="120"/>
      <c r="BO73" s="120"/>
      <c r="BP73" s="120">
        <v>1</v>
      </c>
      <c r="BQ73" s="120">
        <v>1</v>
      </c>
      <c r="BR73" s="120"/>
      <c r="BS73" s="120"/>
      <c r="BT73" s="120"/>
      <c r="BU73" s="120"/>
      <c r="BV73" s="120"/>
      <c r="BW73" s="120"/>
    </row>
    <row r="74" spans="3:75" ht="21.95" customHeight="1" x14ac:dyDescent="0.3">
      <c r="C74" s="122">
        <v>70005413</v>
      </c>
      <c r="D74" s="123" t="s">
        <v>136</v>
      </c>
      <c r="E74" s="121"/>
      <c r="F74" s="121">
        <v>0.35416666666666669</v>
      </c>
      <c r="G74" s="121">
        <v>0.375</v>
      </c>
      <c r="H74" s="121"/>
      <c r="I74" s="121"/>
      <c r="J74" s="121"/>
      <c r="K74" s="121"/>
      <c r="L74" s="121"/>
      <c r="M74" s="121">
        <v>0.33333333333333331</v>
      </c>
      <c r="N74" s="121">
        <v>0.35416666666666669</v>
      </c>
      <c r="O74" s="121"/>
      <c r="P74" s="121"/>
      <c r="Q74" s="121"/>
      <c r="R74" s="121"/>
      <c r="S74" s="121"/>
      <c r="T74" s="121">
        <v>0.34375</v>
      </c>
      <c r="U74" s="121">
        <v>0.39583333333333331</v>
      </c>
      <c r="V74" s="121"/>
      <c r="W74" s="121"/>
      <c r="X74" s="121"/>
      <c r="Y74" s="121"/>
      <c r="Z74" s="121"/>
      <c r="AA74" s="121">
        <v>0.33333333333333331</v>
      </c>
      <c r="AB74" s="121"/>
      <c r="AC74" s="121"/>
      <c r="AD74" s="121"/>
      <c r="AE74" s="121"/>
      <c r="AF74" s="121"/>
      <c r="AG74" s="121"/>
      <c r="AH74" s="121">
        <v>0.39583333333333331</v>
      </c>
      <c r="AI74" s="121"/>
      <c r="AJ74" s="90"/>
      <c r="AK74" s="90"/>
      <c r="AL74" s="109">
        <f t="shared" si="7"/>
        <v>2.885416666666667</v>
      </c>
      <c r="AM74" s="81"/>
      <c r="AN74" s="91">
        <f t="shared" si="8"/>
        <v>8</v>
      </c>
      <c r="AO74" s="81"/>
      <c r="AP74" s="93">
        <f t="shared" si="9"/>
        <v>7</v>
      </c>
      <c r="AQ74" s="80"/>
      <c r="AR74" s="81"/>
      <c r="AS74" s="119"/>
      <c r="AT74" s="119">
        <v>1</v>
      </c>
      <c r="AU74" s="119"/>
      <c r="AV74" s="119"/>
      <c r="AW74" s="119"/>
      <c r="AX74" s="119"/>
      <c r="AY74" s="119"/>
      <c r="AZ74" s="120"/>
      <c r="BA74" s="120">
        <v>1</v>
      </c>
      <c r="BB74" s="120">
        <v>1</v>
      </c>
      <c r="BC74" s="120"/>
      <c r="BD74" s="120"/>
      <c r="BE74" s="120"/>
      <c r="BF74" s="120"/>
      <c r="BG74" s="120"/>
      <c r="BH74" s="117">
        <v>1</v>
      </c>
      <c r="BI74" s="120">
        <v>1</v>
      </c>
      <c r="BJ74" s="120"/>
      <c r="BK74" s="120"/>
      <c r="BL74" s="120"/>
      <c r="BM74" s="120"/>
      <c r="BN74" s="120"/>
      <c r="BO74" s="120">
        <v>1</v>
      </c>
      <c r="BP74" s="120"/>
      <c r="BQ74" s="120"/>
      <c r="BR74" s="120"/>
      <c r="BS74" s="120"/>
      <c r="BT74" s="120"/>
      <c r="BU74" s="120"/>
      <c r="BV74" s="120">
        <v>1</v>
      </c>
      <c r="BW74" s="120"/>
    </row>
    <row r="75" spans="3:75" ht="21.95" customHeight="1" x14ac:dyDescent="0.3">
      <c r="C75" s="124">
        <v>70005414</v>
      </c>
      <c r="D75" s="113" t="s">
        <v>141</v>
      </c>
      <c r="E75" s="121">
        <v>0.375</v>
      </c>
      <c r="F75" s="121">
        <v>0.35416666666666669</v>
      </c>
      <c r="G75" s="121"/>
      <c r="H75" s="121"/>
      <c r="I75" s="121"/>
      <c r="J75" s="121"/>
      <c r="K75" s="121"/>
      <c r="L75" s="121"/>
      <c r="M75" s="121">
        <v>0.33333333333333331</v>
      </c>
      <c r="N75" s="121">
        <v>0.34375</v>
      </c>
      <c r="O75" s="121"/>
      <c r="P75" s="121"/>
      <c r="Q75" s="121"/>
      <c r="R75" s="121"/>
      <c r="S75" s="121">
        <v>0.39583333333333331</v>
      </c>
      <c r="T75" s="121">
        <v>0.34375</v>
      </c>
      <c r="U75" s="121"/>
      <c r="V75" s="121"/>
      <c r="W75" s="121"/>
      <c r="X75" s="121"/>
      <c r="Y75" s="121"/>
      <c r="Z75" s="121">
        <v>0.33333333333333331</v>
      </c>
      <c r="AA75" s="121">
        <v>0.33333333333333331</v>
      </c>
      <c r="AB75" s="121"/>
      <c r="AC75" s="121"/>
      <c r="AD75" s="121"/>
      <c r="AE75" s="121"/>
      <c r="AF75" s="121"/>
      <c r="AG75" s="121"/>
      <c r="AH75" s="121">
        <v>0.33333333333333331</v>
      </c>
      <c r="AI75" s="121"/>
      <c r="AJ75" s="90"/>
      <c r="AK75" s="90"/>
      <c r="AL75" s="109">
        <f t="shared" si="7"/>
        <v>3.1458333333333335</v>
      </c>
      <c r="AM75" s="81"/>
      <c r="AN75" s="91">
        <f t="shared" si="8"/>
        <v>9</v>
      </c>
      <c r="AO75" s="81"/>
      <c r="AP75" s="93">
        <f t="shared" si="9"/>
        <v>9</v>
      </c>
      <c r="AQ75" s="80"/>
      <c r="AR75" s="81"/>
      <c r="AS75" s="119">
        <v>1</v>
      </c>
      <c r="AT75" s="119">
        <v>1</v>
      </c>
      <c r="AU75" s="119"/>
      <c r="AV75" s="119"/>
      <c r="AW75" s="119"/>
      <c r="AX75" s="119"/>
      <c r="AY75" s="119"/>
      <c r="AZ75" s="120"/>
      <c r="BA75" s="120">
        <v>1</v>
      </c>
      <c r="BB75" s="120">
        <v>1</v>
      </c>
      <c r="BC75" s="120"/>
      <c r="BD75" s="120"/>
      <c r="BE75" s="120"/>
      <c r="BF75" s="120"/>
      <c r="BG75" s="120">
        <v>1</v>
      </c>
      <c r="BH75" s="117">
        <v>1</v>
      </c>
      <c r="BI75" s="120"/>
      <c r="BJ75" s="120"/>
      <c r="BK75" s="120"/>
      <c r="BL75" s="120"/>
      <c r="BM75" s="120"/>
      <c r="BN75" s="120">
        <v>1</v>
      </c>
      <c r="BO75" s="120">
        <v>1</v>
      </c>
      <c r="BP75" s="120"/>
      <c r="BQ75" s="120"/>
      <c r="BR75" s="120"/>
      <c r="BS75" s="120"/>
      <c r="BT75" s="120"/>
      <c r="BU75" s="120"/>
      <c r="BV75" s="120">
        <v>1</v>
      </c>
      <c r="BW75" s="120"/>
    </row>
    <row r="76" spans="3:75" ht="21.95" customHeight="1" x14ac:dyDescent="0.3">
      <c r="C76" s="112">
        <v>70005442</v>
      </c>
      <c r="D76" s="113" t="s">
        <v>143</v>
      </c>
      <c r="E76" s="121"/>
      <c r="F76" s="121"/>
      <c r="G76" s="121">
        <v>0.375</v>
      </c>
      <c r="H76" s="121"/>
      <c r="I76" s="121"/>
      <c r="J76" s="121">
        <v>0.35416666666666669</v>
      </c>
      <c r="K76" s="121"/>
      <c r="L76" s="121"/>
      <c r="M76" s="121">
        <v>0.33333333333333331</v>
      </c>
      <c r="N76" s="121"/>
      <c r="O76" s="121">
        <v>0.39583333333333331</v>
      </c>
      <c r="P76" s="121">
        <v>0.375</v>
      </c>
      <c r="Q76" s="121"/>
      <c r="R76" s="121"/>
      <c r="S76" s="121"/>
      <c r="T76" s="121"/>
      <c r="U76" s="121"/>
      <c r="V76" s="121"/>
      <c r="W76" s="121">
        <v>0.36458333333333331</v>
      </c>
      <c r="X76" s="121">
        <v>0.35416666666666669</v>
      </c>
      <c r="Y76" s="121"/>
      <c r="Z76" s="121"/>
      <c r="AA76" s="121"/>
      <c r="AB76" s="121"/>
      <c r="AC76" s="121"/>
      <c r="AD76" s="121">
        <v>0.35416666666666669</v>
      </c>
      <c r="AE76" s="121"/>
      <c r="AF76" s="121">
        <v>0.4375</v>
      </c>
      <c r="AG76" s="121"/>
      <c r="AH76" s="121"/>
      <c r="AI76" s="121"/>
      <c r="AJ76" s="90"/>
      <c r="AK76" s="90"/>
      <c r="AL76" s="109">
        <f t="shared" si="7"/>
        <v>3.3437499999999996</v>
      </c>
      <c r="AM76" s="81"/>
      <c r="AN76" s="91">
        <f t="shared" si="8"/>
        <v>9</v>
      </c>
      <c r="AO76" s="81"/>
      <c r="AP76" s="93">
        <f t="shared" si="9"/>
        <v>0</v>
      </c>
      <c r="AQ76" s="80"/>
      <c r="AR76" s="81"/>
      <c r="AS76" s="119"/>
      <c r="AT76" s="119"/>
      <c r="AU76" s="119"/>
      <c r="AV76" s="119"/>
      <c r="AW76" s="119"/>
      <c r="AX76" s="119"/>
      <c r="AY76" s="119"/>
      <c r="AZ76" s="120"/>
      <c r="BA76" s="120"/>
      <c r="BB76" s="120"/>
      <c r="BC76" s="120"/>
      <c r="BD76" s="120"/>
      <c r="BE76" s="120"/>
      <c r="BF76" s="120"/>
      <c r="BG76" s="120"/>
      <c r="BH76" s="117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</row>
    <row r="77" spans="3:75" ht="21.95" customHeight="1" x14ac:dyDescent="0.3">
      <c r="C77" s="122">
        <v>70005459</v>
      </c>
      <c r="D77" s="123" t="s">
        <v>144</v>
      </c>
      <c r="E77" s="121"/>
      <c r="F77" s="121"/>
      <c r="G77" s="121">
        <v>0.375</v>
      </c>
      <c r="H77" s="121"/>
      <c r="I77" s="121">
        <v>0.34375</v>
      </c>
      <c r="J77" s="121"/>
      <c r="K77" s="121"/>
      <c r="L77" s="121"/>
      <c r="M77" s="121"/>
      <c r="N77" s="121">
        <v>0.36458333333333331</v>
      </c>
      <c r="O77" s="121"/>
      <c r="P77" s="121">
        <v>0.375</v>
      </c>
      <c r="Q77" s="121"/>
      <c r="R77" s="121"/>
      <c r="S77" s="121"/>
      <c r="T77" s="121"/>
      <c r="U77" s="121">
        <v>0.39583333333333331</v>
      </c>
      <c r="V77" s="121"/>
      <c r="W77" s="121">
        <v>0.34375</v>
      </c>
      <c r="X77" s="121"/>
      <c r="Y77" s="121"/>
      <c r="Z77" s="121"/>
      <c r="AA77" s="121"/>
      <c r="AB77" s="121">
        <v>0.36458333333333331</v>
      </c>
      <c r="AC77" s="121"/>
      <c r="AD77" s="121"/>
      <c r="AE77" s="121"/>
      <c r="AF77" s="121"/>
      <c r="AG77" s="121"/>
      <c r="AH77" s="121"/>
      <c r="AI77" s="121"/>
      <c r="AJ77" s="90"/>
      <c r="AK77" s="90"/>
      <c r="AL77" s="109">
        <f t="shared" si="7"/>
        <v>2.5625</v>
      </c>
      <c r="AM77" s="81"/>
      <c r="AN77" s="91">
        <f t="shared" si="8"/>
        <v>7</v>
      </c>
      <c r="AO77" s="81"/>
      <c r="AP77" s="93">
        <f t="shared" si="9"/>
        <v>0</v>
      </c>
      <c r="AQ77" s="80"/>
      <c r="AR77" s="81"/>
      <c r="AS77" s="119"/>
      <c r="AT77" s="119"/>
      <c r="AU77" s="119"/>
      <c r="AV77" s="119"/>
      <c r="AW77" s="119"/>
      <c r="AX77" s="119"/>
      <c r="AY77" s="119"/>
      <c r="AZ77" s="120"/>
      <c r="BA77" s="120"/>
      <c r="BB77" s="120"/>
      <c r="BC77" s="120"/>
      <c r="BD77" s="120"/>
      <c r="BE77" s="120"/>
      <c r="BF77" s="120"/>
      <c r="BG77" s="120"/>
      <c r="BH77" s="117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</row>
    <row r="78" spans="3:75" ht="21.95" customHeight="1" x14ac:dyDescent="0.3">
      <c r="C78" s="124">
        <v>70005463</v>
      </c>
      <c r="D78" s="113" t="s">
        <v>145</v>
      </c>
      <c r="E78" s="121"/>
      <c r="F78" s="121"/>
      <c r="G78" s="121"/>
      <c r="H78" s="121">
        <v>0.35416666666666669</v>
      </c>
      <c r="I78" s="121">
        <v>0.34375</v>
      </c>
      <c r="J78" s="121"/>
      <c r="K78" s="121">
        <v>0.41666666666666669</v>
      </c>
      <c r="L78" s="121"/>
      <c r="M78" s="121"/>
      <c r="N78" s="121"/>
      <c r="O78" s="121"/>
      <c r="P78" s="121">
        <v>0.375</v>
      </c>
      <c r="Q78" s="121"/>
      <c r="R78" s="121"/>
      <c r="S78" s="121"/>
      <c r="T78" s="121"/>
      <c r="U78" s="121"/>
      <c r="V78" s="121">
        <v>0.38541666666666669</v>
      </c>
      <c r="W78" s="121">
        <v>0.36458333333333331</v>
      </c>
      <c r="X78" s="121"/>
      <c r="Y78" s="121"/>
      <c r="Z78" s="121"/>
      <c r="AA78" s="121"/>
      <c r="AB78" s="121">
        <v>0.36458333333333331</v>
      </c>
      <c r="AC78" s="121">
        <v>0.39583333333333331</v>
      </c>
      <c r="AD78" s="121"/>
      <c r="AE78" s="121"/>
      <c r="AF78" s="121"/>
      <c r="AG78" s="121"/>
      <c r="AH78" s="121"/>
      <c r="AI78" s="121"/>
      <c r="AJ78" s="90"/>
      <c r="AK78" s="90"/>
      <c r="AL78" s="109">
        <f t="shared" si="7"/>
        <v>3.0000000000000004</v>
      </c>
      <c r="AM78" s="81"/>
      <c r="AN78" s="91">
        <f t="shared" si="8"/>
        <v>8</v>
      </c>
      <c r="AO78" s="81"/>
      <c r="AP78" s="93">
        <f t="shared" si="9"/>
        <v>1</v>
      </c>
      <c r="AQ78" s="80"/>
      <c r="AR78" s="81"/>
      <c r="AS78" s="119"/>
      <c r="AT78" s="119"/>
      <c r="AU78" s="119"/>
      <c r="AV78" s="119"/>
      <c r="AW78" s="119"/>
      <c r="AX78" s="119"/>
      <c r="AY78" s="119"/>
      <c r="AZ78" s="120"/>
      <c r="BA78" s="120"/>
      <c r="BB78" s="120"/>
      <c r="BC78" s="120"/>
      <c r="BD78" s="120"/>
      <c r="BE78" s="120"/>
      <c r="BF78" s="120"/>
      <c r="BG78" s="120"/>
      <c r="BH78" s="117"/>
      <c r="BI78" s="120"/>
      <c r="BJ78" s="120">
        <v>1</v>
      </c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</row>
    <row r="79" spans="3:75" ht="21.95" customHeight="1" x14ac:dyDescent="0.3">
      <c r="C79" s="122">
        <v>70005513</v>
      </c>
      <c r="D79" s="123" t="s">
        <v>169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90"/>
      <c r="AK79" s="90"/>
      <c r="AL79" s="109">
        <f t="shared" si="7"/>
        <v>0</v>
      </c>
      <c r="AM79" s="81"/>
      <c r="AN79" s="91">
        <f t="shared" si="8"/>
        <v>0</v>
      </c>
      <c r="AO79" s="81"/>
      <c r="AP79" s="93">
        <f t="shared" si="9"/>
        <v>0</v>
      </c>
      <c r="AQ79" s="80"/>
      <c r="AR79" s="81"/>
      <c r="AS79" s="119"/>
      <c r="AT79" s="119"/>
      <c r="AU79" s="119"/>
      <c r="AV79" s="119"/>
      <c r="AW79" s="119"/>
      <c r="AX79" s="119"/>
      <c r="AY79" s="119"/>
      <c r="AZ79" s="120"/>
      <c r="BA79" s="120"/>
      <c r="BB79" s="120"/>
      <c r="BC79" s="120"/>
      <c r="BD79" s="120"/>
      <c r="BE79" s="120"/>
      <c r="BF79" s="120"/>
      <c r="BG79" s="120"/>
      <c r="BH79" s="117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</row>
    <row r="80" spans="3:75" ht="21.95" customHeight="1" x14ac:dyDescent="0.3">
      <c r="C80" s="122">
        <v>70005516</v>
      </c>
      <c r="D80" s="123" t="s">
        <v>149</v>
      </c>
      <c r="E80" s="121"/>
      <c r="F80" s="121">
        <v>0.33333333333333331</v>
      </c>
      <c r="G80" s="121">
        <v>0.33333333333333331</v>
      </c>
      <c r="H80" s="121"/>
      <c r="I80" s="121"/>
      <c r="J80" s="121"/>
      <c r="K80" s="121"/>
      <c r="L80" s="121"/>
      <c r="M80" s="121"/>
      <c r="N80" s="121">
        <v>0.19791666666666671</v>
      </c>
      <c r="O80" s="121"/>
      <c r="P80" s="121"/>
      <c r="Q80" s="121"/>
      <c r="R80" s="121"/>
      <c r="S80" s="121"/>
      <c r="T80" s="121"/>
      <c r="U80" s="121">
        <v>0.34375</v>
      </c>
      <c r="V80" s="121"/>
      <c r="W80" s="121">
        <v>0.33333333333333331</v>
      </c>
      <c r="X80" s="121"/>
      <c r="Y80" s="121"/>
      <c r="Z80" s="121"/>
      <c r="AA80" s="121"/>
      <c r="AB80" s="121"/>
      <c r="AC80" s="121"/>
      <c r="AD80" s="121">
        <v>0.33333333333333331</v>
      </c>
      <c r="AE80" s="121"/>
      <c r="AF80" s="121"/>
      <c r="AG80" s="121"/>
      <c r="AH80" s="121"/>
      <c r="AI80" s="121"/>
      <c r="AJ80" s="90"/>
      <c r="AK80" s="90"/>
      <c r="AL80" s="109">
        <f t="shared" si="7"/>
        <v>1.875</v>
      </c>
      <c r="AM80" s="81"/>
      <c r="AN80" s="91">
        <f t="shared" si="8"/>
        <v>6</v>
      </c>
      <c r="AO80" s="81"/>
      <c r="AP80" s="93">
        <f t="shared" si="9"/>
        <v>1</v>
      </c>
      <c r="AQ80" s="80"/>
      <c r="AR80" s="81"/>
      <c r="AS80" s="119"/>
      <c r="AT80" s="119"/>
      <c r="AU80" s="119"/>
      <c r="AV80" s="119"/>
      <c r="AW80" s="119"/>
      <c r="AX80" s="119"/>
      <c r="AY80" s="119"/>
      <c r="AZ80" s="120"/>
      <c r="BA80" s="120"/>
      <c r="BB80" s="120">
        <v>1</v>
      </c>
      <c r="BC80" s="120"/>
      <c r="BD80" s="120"/>
      <c r="BE80" s="120"/>
      <c r="BF80" s="120"/>
      <c r="BG80" s="120"/>
      <c r="BH80" s="117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</row>
    <row r="81" spans="3:75" ht="21.95" customHeight="1" x14ac:dyDescent="0.3">
      <c r="C81" s="122">
        <v>70005517</v>
      </c>
      <c r="D81" s="123" t="s">
        <v>150</v>
      </c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90"/>
      <c r="AK81" s="90"/>
      <c r="AL81" s="109">
        <f t="shared" si="7"/>
        <v>0</v>
      </c>
      <c r="AM81" s="81"/>
      <c r="AN81" s="91">
        <f t="shared" si="8"/>
        <v>0</v>
      </c>
      <c r="AO81" s="81"/>
      <c r="AP81" s="93">
        <f t="shared" si="9"/>
        <v>0</v>
      </c>
      <c r="AQ81" s="80"/>
      <c r="AR81" s="81"/>
      <c r="AS81" s="119"/>
      <c r="AT81" s="119"/>
      <c r="AU81" s="119"/>
      <c r="AV81" s="119"/>
      <c r="AW81" s="119"/>
      <c r="AX81" s="119"/>
      <c r="AY81" s="119"/>
      <c r="AZ81" s="120"/>
      <c r="BA81" s="120"/>
      <c r="BB81" s="120"/>
      <c r="BC81" s="120"/>
      <c r="BD81" s="120"/>
      <c r="BE81" s="120"/>
      <c r="BF81" s="120"/>
      <c r="BG81" s="120"/>
      <c r="BH81" s="117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</row>
    <row r="82" spans="3:75" ht="21.95" customHeight="1" x14ac:dyDescent="0.3">
      <c r="C82" s="122">
        <v>70005518</v>
      </c>
      <c r="D82" s="123" t="s">
        <v>151</v>
      </c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90"/>
      <c r="AK82" s="90"/>
      <c r="AL82" s="109">
        <f t="shared" si="7"/>
        <v>0</v>
      </c>
      <c r="AM82" s="81"/>
      <c r="AN82" s="91">
        <f t="shared" si="8"/>
        <v>0</v>
      </c>
      <c r="AO82" s="81"/>
      <c r="AP82" s="93">
        <f t="shared" si="9"/>
        <v>0</v>
      </c>
      <c r="AQ82" s="80"/>
      <c r="AR82" s="81"/>
      <c r="AS82" s="119"/>
      <c r="AT82" s="119"/>
      <c r="AU82" s="119"/>
      <c r="AV82" s="119"/>
      <c r="AW82" s="119"/>
      <c r="AX82" s="119"/>
      <c r="AY82" s="119"/>
      <c r="AZ82" s="120"/>
      <c r="BA82" s="120"/>
      <c r="BB82" s="120"/>
      <c r="BC82" s="120"/>
      <c r="BD82" s="120"/>
      <c r="BE82" s="120"/>
      <c r="BF82" s="120"/>
      <c r="BG82" s="120"/>
      <c r="BH82" s="117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</row>
    <row r="83" spans="3:75" ht="21.95" customHeight="1" x14ac:dyDescent="0.3">
      <c r="C83" s="124">
        <v>70005530</v>
      </c>
      <c r="D83" s="113" t="s">
        <v>148</v>
      </c>
      <c r="E83" s="121"/>
      <c r="F83" s="121">
        <v>0.35416666666666669</v>
      </c>
      <c r="G83" s="121"/>
      <c r="H83" s="121"/>
      <c r="I83" s="121"/>
      <c r="J83" s="121">
        <v>0.33333333333333331</v>
      </c>
      <c r="K83" s="121"/>
      <c r="L83" s="121"/>
      <c r="M83" s="121">
        <v>0.33333333333333331</v>
      </c>
      <c r="N83" s="121"/>
      <c r="O83" s="121"/>
      <c r="P83" s="121"/>
      <c r="Q83" s="121">
        <v>0.36458333333333331</v>
      </c>
      <c r="R83" s="121"/>
      <c r="S83" s="121"/>
      <c r="T83" s="121">
        <v>0.35416666666666669</v>
      </c>
      <c r="U83" s="121"/>
      <c r="V83" s="121"/>
      <c r="W83" s="121"/>
      <c r="X83" s="121">
        <v>0.36458333333333331</v>
      </c>
      <c r="Y83" s="121"/>
      <c r="Z83" s="121"/>
      <c r="AA83" s="121">
        <v>0.33333333333333331</v>
      </c>
      <c r="AB83" s="121"/>
      <c r="AC83" s="121"/>
      <c r="AD83" s="121"/>
      <c r="AE83" s="121"/>
      <c r="AF83" s="121"/>
      <c r="AG83" s="121"/>
      <c r="AH83" s="121">
        <v>0.39583333333333331</v>
      </c>
      <c r="AI83" s="121"/>
      <c r="AJ83" s="90"/>
      <c r="AK83" s="90"/>
      <c r="AL83" s="109">
        <f t="shared" si="7"/>
        <v>2.8333333333333335</v>
      </c>
      <c r="AM83" s="81"/>
      <c r="AN83" s="91">
        <f t="shared" si="8"/>
        <v>8</v>
      </c>
      <c r="AO83" s="81"/>
      <c r="AP83" s="93">
        <f t="shared" si="9"/>
        <v>8</v>
      </c>
      <c r="AQ83" s="80"/>
      <c r="AR83" s="81"/>
      <c r="AS83" s="119"/>
      <c r="AT83" s="119">
        <v>1</v>
      </c>
      <c r="AU83" s="119"/>
      <c r="AV83" s="119"/>
      <c r="AW83" s="119"/>
      <c r="AX83" s="119">
        <v>1</v>
      </c>
      <c r="AY83" s="119"/>
      <c r="AZ83" s="120"/>
      <c r="BA83" s="120">
        <v>1</v>
      </c>
      <c r="BB83" s="120"/>
      <c r="BC83" s="120"/>
      <c r="BD83" s="120"/>
      <c r="BE83" s="120">
        <v>1</v>
      </c>
      <c r="BF83" s="120"/>
      <c r="BG83" s="120"/>
      <c r="BH83" s="117">
        <v>1</v>
      </c>
      <c r="BI83" s="120"/>
      <c r="BJ83" s="120"/>
      <c r="BK83" s="120"/>
      <c r="BL83" s="120">
        <v>1</v>
      </c>
      <c r="BM83" s="120"/>
      <c r="BN83" s="120"/>
      <c r="BO83" s="120">
        <v>1</v>
      </c>
      <c r="BP83" s="120"/>
      <c r="BQ83" s="120"/>
      <c r="BR83" s="120"/>
      <c r="BS83" s="120"/>
      <c r="BT83" s="120"/>
      <c r="BU83" s="120"/>
      <c r="BV83" s="120">
        <v>1</v>
      </c>
      <c r="BW83" s="120"/>
    </row>
    <row r="84" spans="3:75" ht="21.95" customHeight="1" x14ac:dyDescent="0.3">
      <c r="C84" s="87">
        <v>70005581</v>
      </c>
      <c r="D84" s="113" t="s">
        <v>270</v>
      </c>
      <c r="E84" s="121"/>
      <c r="F84" s="121"/>
      <c r="G84" s="121">
        <v>0.33333333333333331</v>
      </c>
      <c r="H84" s="121">
        <v>0.33333333333333331</v>
      </c>
      <c r="I84" s="121">
        <v>0.33333333333333331</v>
      </c>
      <c r="J84" s="121">
        <v>0.33333333333333331</v>
      </c>
      <c r="K84" s="121">
        <v>0.33333333333333331</v>
      </c>
      <c r="L84" s="121"/>
      <c r="M84" s="121"/>
      <c r="N84" s="121"/>
      <c r="O84" s="121">
        <v>0.35416666666666669</v>
      </c>
      <c r="P84" s="121"/>
      <c r="Q84" s="121">
        <v>0.34375</v>
      </c>
      <c r="R84" s="121">
        <v>0.36458333333333331</v>
      </c>
      <c r="S84" s="121"/>
      <c r="T84" s="121">
        <v>0.33333333333333331</v>
      </c>
      <c r="U84" s="121">
        <v>0.33333333333333331</v>
      </c>
      <c r="V84" s="121">
        <v>0.34375</v>
      </c>
      <c r="W84" s="121">
        <v>0.33333333333333331</v>
      </c>
      <c r="X84" s="121">
        <v>0.36458333333333331</v>
      </c>
      <c r="Y84" s="121">
        <v>0.39583333333333331</v>
      </c>
      <c r="Z84" s="121"/>
      <c r="AA84" s="121"/>
      <c r="AB84" s="121">
        <v>0.35416666666666669</v>
      </c>
      <c r="AC84" s="121">
        <v>0.35416666666666669</v>
      </c>
      <c r="AD84" s="121">
        <v>0.33333333333333331</v>
      </c>
      <c r="AE84" s="121">
        <v>0.36458333333333331</v>
      </c>
      <c r="AF84" s="121"/>
      <c r="AG84" s="121">
        <v>0.33333333333333331</v>
      </c>
      <c r="AH84" s="121"/>
      <c r="AI84" s="121"/>
      <c r="AJ84" s="90"/>
      <c r="AK84" s="90"/>
      <c r="AL84" s="109">
        <f t="shared" si="7"/>
        <v>6.5729166666666661</v>
      </c>
      <c r="AM84" s="81"/>
      <c r="AN84" s="91">
        <f t="shared" si="8"/>
        <v>19</v>
      </c>
      <c r="AO84" s="81"/>
      <c r="AP84" s="93">
        <f t="shared" si="9"/>
        <v>2</v>
      </c>
      <c r="AQ84" s="80"/>
      <c r="AR84" s="81"/>
      <c r="AS84" s="119"/>
      <c r="AT84" s="119"/>
      <c r="AU84" s="119"/>
      <c r="AV84" s="119"/>
      <c r="AW84" s="119"/>
      <c r="AX84" s="119"/>
      <c r="AY84" s="119"/>
      <c r="AZ84" s="120"/>
      <c r="BA84" s="120"/>
      <c r="BB84" s="120"/>
      <c r="BC84" s="120"/>
      <c r="BD84" s="120"/>
      <c r="BE84" s="120"/>
      <c r="BF84" s="120"/>
      <c r="BG84" s="120"/>
      <c r="BH84" s="117">
        <v>1</v>
      </c>
      <c r="BI84" s="120"/>
      <c r="BJ84" s="120"/>
      <c r="BK84" s="120">
        <v>1</v>
      </c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</row>
    <row r="85" spans="3:75" ht="21.95" customHeight="1" x14ac:dyDescent="0.3">
      <c r="C85" s="122">
        <v>70005632</v>
      </c>
      <c r="D85" s="123" t="s">
        <v>193</v>
      </c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90"/>
      <c r="AK85" s="90"/>
      <c r="AL85" s="109">
        <f t="shared" si="7"/>
        <v>0</v>
      </c>
      <c r="AM85" s="81"/>
      <c r="AN85" s="91">
        <f t="shared" si="8"/>
        <v>0</v>
      </c>
      <c r="AO85" s="81"/>
      <c r="AP85" s="93">
        <f t="shared" si="9"/>
        <v>0</v>
      </c>
      <c r="AQ85" s="80"/>
      <c r="AR85" s="81"/>
      <c r="AS85" s="119"/>
      <c r="AT85" s="119"/>
      <c r="AU85" s="119"/>
      <c r="AV85" s="119"/>
      <c r="AW85" s="119"/>
      <c r="AX85" s="119"/>
      <c r="AY85" s="119"/>
      <c r="AZ85" s="120"/>
      <c r="BA85" s="120"/>
      <c r="BB85" s="120"/>
      <c r="BC85" s="120"/>
      <c r="BD85" s="120"/>
      <c r="BE85" s="120"/>
      <c r="BF85" s="120"/>
      <c r="BG85" s="120"/>
      <c r="BH85" s="117"/>
      <c r="BI85" s="120"/>
      <c r="BJ85" s="120"/>
      <c r="BK85" s="120"/>
      <c r="BL85" s="120"/>
      <c r="BM85" s="120"/>
      <c r="BN85" s="120"/>
      <c r="BO85" s="120"/>
      <c r="BP85" s="120"/>
      <c r="BQ85" s="120"/>
      <c r="BR85" s="120"/>
      <c r="BS85" s="120"/>
      <c r="BT85" s="120"/>
      <c r="BU85" s="120"/>
      <c r="BV85" s="120"/>
      <c r="BW85" s="120"/>
    </row>
    <row r="86" spans="3:75" ht="21.95" customHeight="1" x14ac:dyDescent="0.3">
      <c r="C86" s="122">
        <v>70005633</v>
      </c>
      <c r="D86" s="123" t="s">
        <v>153</v>
      </c>
      <c r="E86" s="121"/>
      <c r="F86" s="121"/>
      <c r="G86" s="121"/>
      <c r="H86" s="121"/>
      <c r="I86" s="121"/>
      <c r="J86" s="121">
        <v>0.35416666666666669</v>
      </c>
      <c r="K86" s="121">
        <v>0.41666666666666669</v>
      </c>
      <c r="L86" s="121"/>
      <c r="M86" s="121"/>
      <c r="N86" s="121"/>
      <c r="O86" s="121"/>
      <c r="P86" s="121"/>
      <c r="Q86" s="121">
        <v>0.35416666666666669</v>
      </c>
      <c r="R86" s="121">
        <v>0.41666666666666669</v>
      </c>
      <c r="S86" s="121"/>
      <c r="T86" s="121"/>
      <c r="U86" s="121"/>
      <c r="V86" s="121"/>
      <c r="W86" s="121"/>
      <c r="X86" s="121">
        <v>0.35416666666666669</v>
      </c>
      <c r="Y86" s="121">
        <v>0.40625</v>
      </c>
      <c r="Z86" s="121"/>
      <c r="AA86" s="121"/>
      <c r="AB86" s="121"/>
      <c r="AC86" s="121"/>
      <c r="AD86" s="121"/>
      <c r="AE86" s="121"/>
      <c r="AF86" s="121">
        <v>0.4375</v>
      </c>
      <c r="AG86" s="121"/>
      <c r="AH86" s="121"/>
      <c r="AI86" s="121"/>
      <c r="AJ86" s="90"/>
      <c r="AK86" s="90"/>
      <c r="AL86" s="109">
        <f t="shared" si="7"/>
        <v>2.7395833333333335</v>
      </c>
      <c r="AM86" s="81"/>
      <c r="AN86" s="91">
        <f t="shared" si="8"/>
        <v>7</v>
      </c>
      <c r="AO86" s="81"/>
      <c r="AP86" s="93">
        <f t="shared" si="9"/>
        <v>7</v>
      </c>
      <c r="AQ86" s="80"/>
      <c r="AR86" s="81"/>
      <c r="AS86" s="119"/>
      <c r="AT86" s="119"/>
      <c r="AU86" s="119"/>
      <c r="AV86" s="119"/>
      <c r="AW86" s="119"/>
      <c r="AX86" s="119">
        <v>1</v>
      </c>
      <c r="AY86" s="119">
        <v>1</v>
      </c>
      <c r="AZ86" s="120"/>
      <c r="BA86" s="120"/>
      <c r="BB86" s="120"/>
      <c r="BC86" s="120"/>
      <c r="BD86" s="120"/>
      <c r="BE86" s="120">
        <v>1</v>
      </c>
      <c r="BF86" s="120">
        <v>1</v>
      </c>
      <c r="BG86" s="120"/>
      <c r="BH86" s="117"/>
      <c r="BI86" s="120"/>
      <c r="BJ86" s="120"/>
      <c r="BK86" s="120"/>
      <c r="BL86" s="120">
        <v>1</v>
      </c>
      <c r="BM86" s="120">
        <v>1</v>
      </c>
      <c r="BN86" s="120"/>
      <c r="BO86" s="120"/>
      <c r="BP86" s="120"/>
      <c r="BQ86" s="120"/>
      <c r="BR86" s="120"/>
      <c r="BS86" s="120"/>
      <c r="BT86" s="120">
        <v>1</v>
      </c>
      <c r="BU86" s="120"/>
      <c r="BV86" s="120"/>
      <c r="BW86" s="120"/>
    </row>
    <row r="87" spans="3:75" ht="21.95" customHeight="1" x14ac:dyDescent="0.3">
      <c r="C87" s="122">
        <v>70005641</v>
      </c>
      <c r="D87" s="123" t="s">
        <v>154</v>
      </c>
      <c r="E87" s="121"/>
      <c r="F87" s="121"/>
      <c r="G87" s="121">
        <v>0.33333333333333331</v>
      </c>
      <c r="H87" s="121">
        <v>0.375</v>
      </c>
      <c r="I87" s="121"/>
      <c r="J87" s="121">
        <v>0.33333333333333331</v>
      </c>
      <c r="K87" s="121">
        <v>0.39583333333333331</v>
      </c>
      <c r="L87" s="121">
        <v>0.375</v>
      </c>
      <c r="M87" s="121"/>
      <c r="N87" s="121"/>
      <c r="O87" s="121">
        <v>0.375</v>
      </c>
      <c r="P87" s="121"/>
      <c r="Q87" s="121">
        <v>0.35416666666666669</v>
      </c>
      <c r="R87" s="121">
        <v>0.41666666666666669</v>
      </c>
      <c r="S87" s="121">
        <v>0.41666666666666669</v>
      </c>
      <c r="T87" s="121"/>
      <c r="U87" s="121">
        <v>0.375</v>
      </c>
      <c r="V87" s="121">
        <v>0.375</v>
      </c>
      <c r="W87" s="121"/>
      <c r="X87" s="121">
        <v>0.35416666666666669</v>
      </c>
      <c r="Y87" s="121">
        <v>0.39583333333333331</v>
      </c>
      <c r="Z87" s="121"/>
      <c r="AA87" s="121"/>
      <c r="AB87" s="121">
        <v>0.36458333333333331</v>
      </c>
      <c r="AC87" s="121">
        <v>0.39583333333333331</v>
      </c>
      <c r="AD87" s="121">
        <v>0.38541666666666669</v>
      </c>
      <c r="AE87" s="121">
        <v>0.35416666666666669</v>
      </c>
      <c r="AF87" s="121">
        <v>0.41666666666666669</v>
      </c>
      <c r="AG87" s="121"/>
      <c r="AH87" s="121"/>
      <c r="AI87" s="121"/>
      <c r="AJ87" s="90"/>
      <c r="AK87" s="90"/>
      <c r="AL87" s="109">
        <f t="shared" si="7"/>
        <v>6.791666666666667</v>
      </c>
      <c r="AM87" s="81"/>
      <c r="AN87" s="91">
        <f t="shared" si="8"/>
        <v>18</v>
      </c>
      <c r="AO87" s="81"/>
      <c r="AP87" s="93">
        <f t="shared" si="9"/>
        <v>0</v>
      </c>
      <c r="AQ87" s="80"/>
      <c r="AR87" s="81"/>
      <c r="AS87" s="119"/>
      <c r="AT87" s="119"/>
      <c r="AU87" s="119"/>
      <c r="AV87" s="119"/>
      <c r="AW87" s="119"/>
      <c r="AX87" s="119"/>
      <c r="AY87" s="119"/>
      <c r="AZ87" s="120"/>
      <c r="BA87" s="120"/>
      <c r="BB87" s="120"/>
      <c r="BC87" s="120"/>
      <c r="BD87" s="120"/>
      <c r="BE87" s="120"/>
      <c r="BF87" s="120"/>
      <c r="BG87" s="120"/>
      <c r="BH87" s="117"/>
      <c r="BI87" s="120"/>
      <c r="BJ87" s="120"/>
      <c r="BK87" s="120"/>
      <c r="BL87" s="120"/>
      <c r="BM87" s="120"/>
      <c r="BN87" s="120"/>
      <c r="BO87" s="120"/>
      <c r="BP87" s="120"/>
      <c r="BQ87" s="120"/>
      <c r="BR87" s="120"/>
      <c r="BS87" s="120"/>
      <c r="BT87" s="120"/>
      <c r="BU87" s="120"/>
      <c r="BV87" s="120"/>
      <c r="BW87" s="120"/>
    </row>
    <row r="88" spans="3:75" ht="21.95" customHeight="1" x14ac:dyDescent="0.3">
      <c r="C88" s="122">
        <v>70005642</v>
      </c>
      <c r="D88" s="123" t="s">
        <v>156</v>
      </c>
      <c r="E88" s="121"/>
      <c r="F88" s="121">
        <v>0.33333333333333331</v>
      </c>
      <c r="G88" s="121"/>
      <c r="H88" s="121"/>
      <c r="I88" s="121">
        <v>0.34375</v>
      </c>
      <c r="J88" s="121">
        <v>0.34375</v>
      </c>
      <c r="K88" s="121">
        <v>0.39583333333333331</v>
      </c>
      <c r="L88" s="121"/>
      <c r="M88" s="121"/>
      <c r="N88" s="121"/>
      <c r="O88" s="121"/>
      <c r="P88" s="121">
        <v>0.375</v>
      </c>
      <c r="Q88" s="121"/>
      <c r="R88" s="121"/>
      <c r="S88" s="121"/>
      <c r="T88" s="121"/>
      <c r="U88" s="121"/>
      <c r="V88" s="121"/>
      <c r="W88" s="121"/>
      <c r="X88" s="121">
        <v>0.36458333333333331</v>
      </c>
      <c r="Y88" s="121"/>
      <c r="Z88" s="121"/>
      <c r="AA88" s="121"/>
      <c r="AB88" s="121"/>
      <c r="AC88" s="121"/>
      <c r="AD88" s="121">
        <v>0.35416666666666669</v>
      </c>
      <c r="AE88" s="121">
        <v>0.35416666666666669</v>
      </c>
      <c r="AF88" s="121"/>
      <c r="AG88" s="121"/>
      <c r="AH88" s="121"/>
      <c r="AI88" s="121"/>
      <c r="AJ88" s="90"/>
      <c r="AK88" s="90"/>
      <c r="AL88" s="109">
        <f t="shared" si="7"/>
        <v>2.864583333333333</v>
      </c>
      <c r="AM88" s="81"/>
      <c r="AN88" s="91">
        <f t="shared" si="8"/>
        <v>8</v>
      </c>
      <c r="AO88" s="81"/>
      <c r="AP88" s="93">
        <f t="shared" si="9"/>
        <v>8</v>
      </c>
      <c r="AQ88" s="80"/>
      <c r="AR88" s="81"/>
      <c r="AS88" s="119"/>
      <c r="AT88" s="119">
        <v>1</v>
      </c>
      <c r="AU88" s="119"/>
      <c r="AV88" s="119"/>
      <c r="AW88" s="119">
        <v>1</v>
      </c>
      <c r="AX88" s="119">
        <v>1</v>
      </c>
      <c r="AY88" s="119">
        <v>1</v>
      </c>
      <c r="AZ88" s="120"/>
      <c r="BA88" s="120"/>
      <c r="BB88" s="120"/>
      <c r="BC88" s="120"/>
      <c r="BD88" s="120">
        <v>1</v>
      </c>
      <c r="BE88" s="120"/>
      <c r="BF88" s="120"/>
      <c r="BG88" s="120"/>
      <c r="BH88" s="117"/>
      <c r="BI88" s="120"/>
      <c r="BJ88" s="120"/>
      <c r="BK88" s="120"/>
      <c r="BL88" s="120">
        <v>1</v>
      </c>
      <c r="BM88" s="120"/>
      <c r="BN88" s="120"/>
      <c r="BO88" s="120"/>
      <c r="BP88" s="120"/>
      <c r="BQ88" s="120"/>
      <c r="BR88" s="120">
        <v>1</v>
      </c>
      <c r="BS88" s="120">
        <v>1</v>
      </c>
      <c r="BT88" s="120"/>
      <c r="BU88" s="120"/>
      <c r="BV88" s="120"/>
      <c r="BW88" s="120"/>
    </row>
    <row r="89" spans="3:75" ht="21.95" customHeight="1" x14ac:dyDescent="0.3">
      <c r="C89" s="122">
        <v>70005649</v>
      </c>
      <c r="D89" s="123" t="s">
        <v>157</v>
      </c>
      <c r="E89" s="121">
        <v>0.41666666666666669</v>
      </c>
      <c r="F89" s="121"/>
      <c r="G89" s="121">
        <v>0.36458333333333331</v>
      </c>
      <c r="H89" s="121">
        <v>0.375</v>
      </c>
      <c r="I89" s="121"/>
      <c r="J89" s="121">
        <v>0.34375</v>
      </c>
      <c r="K89" s="121">
        <v>0.41666666666666669</v>
      </c>
      <c r="L89" s="121">
        <v>0.36458333333333331</v>
      </c>
      <c r="M89" s="121"/>
      <c r="N89" s="121">
        <v>0.36458333333333331</v>
      </c>
      <c r="O89" s="121">
        <v>0.375</v>
      </c>
      <c r="P89" s="121"/>
      <c r="Q89" s="121">
        <v>0.36458333333333331</v>
      </c>
      <c r="R89" s="121">
        <v>0.36458333333333331</v>
      </c>
      <c r="S89" s="121">
        <v>0.375</v>
      </c>
      <c r="T89" s="121"/>
      <c r="U89" s="121">
        <v>0.36458333333333331</v>
      </c>
      <c r="V89" s="121">
        <v>0.38541666666666669</v>
      </c>
      <c r="W89" s="121"/>
      <c r="X89" s="121">
        <v>0.35416666666666669</v>
      </c>
      <c r="Y89" s="121">
        <v>0.375</v>
      </c>
      <c r="Z89" s="121">
        <v>0.40625</v>
      </c>
      <c r="AA89" s="121"/>
      <c r="AB89" s="121">
        <v>0.35416666666666669</v>
      </c>
      <c r="AC89" s="121">
        <v>0.39583333333333331</v>
      </c>
      <c r="AD89" s="121"/>
      <c r="AE89" s="121">
        <v>0.36458333333333331</v>
      </c>
      <c r="AF89" s="121">
        <v>0.4375</v>
      </c>
      <c r="AG89" s="121">
        <v>0.375</v>
      </c>
      <c r="AH89" s="121"/>
      <c r="AI89" s="121"/>
      <c r="AJ89" s="90"/>
      <c r="AK89" s="90"/>
      <c r="AL89" s="109">
        <f t="shared" si="7"/>
        <v>7.9375</v>
      </c>
      <c r="AM89" s="81"/>
      <c r="AN89" s="91">
        <f t="shared" si="8"/>
        <v>21</v>
      </c>
      <c r="AO89" s="81"/>
      <c r="AP89" s="93">
        <f t="shared" si="9"/>
        <v>0</v>
      </c>
      <c r="AQ89" s="80"/>
      <c r="AR89" s="81"/>
      <c r="AS89" s="119"/>
      <c r="AT89" s="119"/>
      <c r="AU89" s="119"/>
      <c r="AV89" s="119"/>
      <c r="AW89" s="119"/>
      <c r="AX89" s="119"/>
      <c r="AY89" s="119"/>
      <c r="AZ89" s="120"/>
      <c r="BA89" s="120"/>
      <c r="BB89" s="120"/>
      <c r="BC89" s="120"/>
      <c r="BD89" s="120"/>
      <c r="BE89" s="120"/>
      <c r="BF89" s="120"/>
      <c r="BG89" s="120"/>
      <c r="BH89" s="117"/>
      <c r="BI89" s="120"/>
      <c r="BJ89" s="120"/>
      <c r="BK89" s="120"/>
      <c r="BL89" s="120"/>
      <c r="BM89" s="120"/>
      <c r="BN89" s="120"/>
      <c r="BO89" s="120"/>
      <c r="BP89" s="120"/>
      <c r="BQ89" s="120"/>
      <c r="BR89" s="120"/>
      <c r="BS89" s="120"/>
      <c r="BT89" s="120"/>
      <c r="BU89" s="120"/>
      <c r="BV89" s="120"/>
      <c r="BW89" s="120"/>
    </row>
    <row r="90" spans="3:75" ht="21.95" customHeight="1" x14ac:dyDescent="0.3">
      <c r="C90" s="122">
        <v>70005660</v>
      </c>
      <c r="D90" s="123" t="s">
        <v>160</v>
      </c>
      <c r="E90" s="121"/>
      <c r="F90" s="121"/>
      <c r="G90" s="121">
        <v>0.375</v>
      </c>
      <c r="H90" s="121"/>
      <c r="I90" s="121">
        <v>0.34375</v>
      </c>
      <c r="J90" s="121"/>
      <c r="K90" s="121"/>
      <c r="L90" s="121"/>
      <c r="M90" s="121"/>
      <c r="N90" s="121">
        <v>0.36458333333333331</v>
      </c>
      <c r="O90" s="121"/>
      <c r="P90" s="121">
        <v>0.38541666666666669</v>
      </c>
      <c r="Q90" s="121"/>
      <c r="R90" s="121"/>
      <c r="S90" s="121"/>
      <c r="T90" s="121"/>
      <c r="U90" s="121">
        <v>0.375</v>
      </c>
      <c r="V90" s="121"/>
      <c r="W90" s="121"/>
      <c r="X90" s="121"/>
      <c r="Y90" s="121"/>
      <c r="Z90" s="121"/>
      <c r="AA90" s="121"/>
      <c r="AB90" s="121">
        <v>0.36458333333333331</v>
      </c>
      <c r="AC90" s="121"/>
      <c r="AD90" s="121">
        <v>0.33333333333333331</v>
      </c>
      <c r="AE90" s="121"/>
      <c r="AF90" s="121"/>
      <c r="AG90" s="121"/>
      <c r="AH90" s="121"/>
      <c r="AI90" s="121"/>
      <c r="AJ90" s="90"/>
      <c r="AK90" s="90"/>
      <c r="AL90" s="109">
        <f t="shared" si="7"/>
        <v>2.541666666666667</v>
      </c>
      <c r="AM90" s="81"/>
      <c r="AN90" s="91">
        <f t="shared" si="8"/>
        <v>7</v>
      </c>
      <c r="AO90" s="81"/>
      <c r="AP90" s="93">
        <f t="shared" si="9"/>
        <v>0</v>
      </c>
      <c r="AQ90" s="80"/>
      <c r="AR90" s="81"/>
      <c r="AS90" s="119"/>
      <c r="AT90" s="119"/>
      <c r="AU90" s="119"/>
      <c r="AV90" s="119"/>
      <c r="AW90" s="119"/>
      <c r="AX90" s="119"/>
      <c r="AY90" s="119"/>
      <c r="AZ90" s="120"/>
      <c r="BA90" s="120"/>
      <c r="BB90" s="120"/>
      <c r="BC90" s="120"/>
      <c r="BD90" s="120"/>
      <c r="BE90" s="120"/>
      <c r="BF90" s="120"/>
      <c r="BG90" s="120"/>
      <c r="BH90" s="117"/>
      <c r="BI90" s="120"/>
      <c r="BJ90" s="120"/>
      <c r="BK90" s="120"/>
      <c r="BL90" s="120"/>
      <c r="BM90" s="120"/>
      <c r="BN90" s="120"/>
      <c r="BO90" s="120"/>
      <c r="BP90" s="120"/>
      <c r="BQ90" s="120"/>
      <c r="BR90" s="120"/>
      <c r="BS90" s="120"/>
      <c r="BT90" s="120"/>
      <c r="BU90" s="120"/>
      <c r="BV90" s="120"/>
      <c r="BW90" s="120"/>
    </row>
    <row r="91" spans="3:75" ht="21.95" customHeight="1" x14ac:dyDescent="0.3">
      <c r="C91" s="122">
        <v>70005691</v>
      </c>
      <c r="D91" s="123" t="s">
        <v>42</v>
      </c>
      <c r="E91" s="121">
        <v>0.375</v>
      </c>
      <c r="F91" s="121"/>
      <c r="G91" s="121">
        <v>0.33333333333333331</v>
      </c>
      <c r="H91" s="121">
        <v>0.33333333333333331</v>
      </c>
      <c r="I91" s="121">
        <v>0.33333333333333331</v>
      </c>
      <c r="J91" s="121"/>
      <c r="K91" s="121">
        <v>0.33333333333333331</v>
      </c>
      <c r="L91" s="121">
        <v>0.35416666666666669</v>
      </c>
      <c r="M91" s="121"/>
      <c r="N91" s="121">
        <v>0.33333333333333331</v>
      </c>
      <c r="O91" s="121">
        <v>0.33333333333333331</v>
      </c>
      <c r="P91" s="121">
        <v>0.33333333333333331</v>
      </c>
      <c r="Q91" s="121"/>
      <c r="R91" s="121">
        <v>0.33333333333333331</v>
      </c>
      <c r="S91" s="121">
        <v>0.35416666666666669</v>
      </c>
      <c r="T91" s="121"/>
      <c r="U91" s="121">
        <v>0.35416666666666669</v>
      </c>
      <c r="V91" s="121">
        <v>0.17708333333333329</v>
      </c>
      <c r="W91" s="121">
        <v>0.33333333333333331</v>
      </c>
      <c r="X91" s="121"/>
      <c r="Y91" s="121"/>
      <c r="Z91" s="121">
        <v>0.35416666666666669</v>
      </c>
      <c r="AA91" s="121"/>
      <c r="AB91" s="121">
        <v>0.33333333333333331</v>
      </c>
      <c r="AC91" s="121">
        <v>0.375</v>
      </c>
      <c r="AD91" s="121">
        <v>0.33333333333333331</v>
      </c>
      <c r="AE91" s="121"/>
      <c r="AF91" s="121">
        <v>0.33333333333333331</v>
      </c>
      <c r="AG91" s="121">
        <v>0.33333333333333331</v>
      </c>
      <c r="AH91" s="121"/>
      <c r="AI91" s="121"/>
      <c r="AJ91" s="90"/>
      <c r="AK91" s="90"/>
      <c r="AL91" s="109">
        <f t="shared" si="7"/>
        <v>6.6770833333333321</v>
      </c>
      <c r="AM91" s="81"/>
      <c r="AN91" s="91">
        <f t="shared" si="8"/>
        <v>20</v>
      </c>
      <c r="AO91" s="81"/>
      <c r="AP91" s="93">
        <f t="shared" si="9"/>
        <v>15</v>
      </c>
      <c r="AQ91" s="80"/>
      <c r="AR91" s="81"/>
      <c r="AS91" s="119">
        <v>1</v>
      </c>
      <c r="AT91" s="119"/>
      <c r="AU91" s="119">
        <v>1</v>
      </c>
      <c r="AV91" s="119">
        <v>1</v>
      </c>
      <c r="AW91" s="119">
        <v>1</v>
      </c>
      <c r="AX91" s="119"/>
      <c r="AY91" s="119">
        <v>1</v>
      </c>
      <c r="AZ91" s="120">
        <v>1</v>
      </c>
      <c r="BA91" s="120"/>
      <c r="BB91" s="120">
        <v>1</v>
      </c>
      <c r="BC91" s="120">
        <v>1</v>
      </c>
      <c r="BD91" s="120">
        <v>1</v>
      </c>
      <c r="BE91" s="120"/>
      <c r="BF91" s="120">
        <v>1</v>
      </c>
      <c r="BG91" s="120">
        <v>1</v>
      </c>
      <c r="BH91" s="117"/>
      <c r="BI91" s="120"/>
      <c r="BJ91" s="120"/>
      <c r="BK91" s="120">
        <v>1</v>
      </c>
      <c r="BL91" s="120"/>
      <c r="BM91" s="120"/>
      <c r="BN91" s="120"/>
      <c r="BO91" s="120"/>
      <c r="BP91" s="120"/>
      <c r="BQ91" s="120">
        <v>1</v>
      </c>
      <c r="BR91" s="120"/>
      <c r="BS91" s="120"/>
      <c r="BT91" s="120">
        <v>1</v>
      </c>
      <c r="BU91" s="120">
        <v>1</v>
      </c>
      <c r="BV91" s="120"/>
      <c r="BW91" s="120"/>
    </row>
    <row r="92" spans="3:75" ht="21.95" customHeight="1" x14ac:dyDescent="0.3">
      <c r="C92" s="122">
        <v>70005792</v>
      </c>
      <c r="D92" s="123" t="s">
        <v>163</v>
      </c>
      <c r="E92" s="121"/>
      <c r="F92" s="121"/>
      <c r="G92" s="121"/>
      <c r="H92" s="121">
        <v>0.33333333333333331</v>
      </c>
      <c r="I92" s="121">
        <v>0.33333333333333331</v>
      </c>
      <c r="J92" s="121"/>
      <c r="K92" s="121"/>
      <c r="L92" s="121"/>
      <c r="M92" s="121"/>
      <c r="N92" s="121"/>
      <c r="O92" s="121">
        <v>0.33333333333333331</v>
      </c>
      <c r="P92" s="121">
        <v>0.375</v>
      </c>
      <c r="Q92" s="121"/>
      <c r="R92" s="121"/>
      <c r="S92" s="121"/>
      <c r="T92" s="121"/>
      <c r="U92" s="121"/>
      <c r="V92" s="121">
        <v>0.375</v>
      </c>
      <c r="W92" s="121">
        <v>0.35416666666666669</v>
      </c>
      <c r="X92" s="121"/>
      <c r="Y92" s="121"/>
      <c r="Z92" s="121"/>
      <c r="AA92" s="121"/>
      <c r="AB92" s="121"/>
      <c r="AC92" s="121"/>
      <c r="AD92" s="121">
        <v>0.34375</v>
      </c>
      <c r="AE92" s="121"/>
      <c r="AF92" s="121"/>
      <c r="AG92" s="121"/>
      <c r="AH92" s="121"/>
      <c r="AI92" s="121"/>
      <c r="AJ92" s="90"/>
      <c r="AK92" s="90"/>
      <c r="AL92" s="109">
        <f t="shared" si="7"/>
        <v>2.4479166666666665</v>
      </c>
      <c r="AM92" s="81"/>
      <c r="AN92" s="91">
        <f t="shared" si="8"/>
        <v>7</v>
      </c>
      <c r="AO92" s="81"/>
      <c r="AP92" s="93">
        <f t="shared" si="9"/>
        <v>7</v>
      </c>
      <c r="AQ92" s="80"/>
      <c r="AR92" s="81"/>
      <c r="AS92" s="119"/>
      <c r="AT92" s="119"/>
      <c r="AU92" s="119"/>
      <c r="AV92" s="119">
        <v>1</v>
      </c>
      <c r="AW92" s="119">
        <v>1</v>
      </c>
      <c r="AX92" s="119"/>
      <c r="AY92" s="119"/>
      <c r="AZ92" s="120"/>
      <c r="BA92" s="120"/>
      <c r="BB92" s="120"/>
      <c r="BC92" s="120">
        <v>1</v>
      </c>
      <c r="BD92" s="120">
        <v>1</v>
      </c>
      <c r="BE92" s="120"/>
      <c r="BF92" s="120"/>
      <c r="BG92" s="120"/>
      <c r="BH92" s="117"/>
      <c r="BI92" s="120"/>
      <c r="BJ92" s="120">
        <v>1</v>
      </c>
      <c r="BK92" s="120">
        <v>1</v>
      </c>
      <c r="BL92" s="120"/>
      <c r="BM92" s="120"/>
      <c r="BN92" s="120"/>
      <c r="BO92" s="120"/>
      <c r="BP92" s="120"/>
      <c r="BQ92" s="120"/>
      <c r="BR92" s="120">
        <v>1</v>
      </c>
      <c r="BS92" s="120"/>
      <c r="BT92" s="120"/>
      <c r="BU92" s="120"/>
      <c r="BV92" s="120"/>
      <c r="BW92" s="120"/>
    </row>
    <row r="93" spans="3:75" ht="21.95" customHeight="1" x14ac:dyDescent="0.3">
      <c r="C93" s="122">
        <v>70005852</v>
      </c>
      <c r="D93" s="123" t="s">
        <v>174</v>
      </c>
      <c r="E93" s="121">
        <v>0.35416666666666669</v>
      </c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>
        <v>0.33333333333333331</v>
      </c>
      <c r="T93" s="121">
        <v>0.33333333333333331</v>
      </c>
      <c r="U93" s="121"/>
      <c r="V93" s="121"/>
      <c r="W93" s="121"/>
      <c r="X93" s="121"/>
      <c r="Y93" s="121"/>
      <c r="Z93" s="121">
        <v>0.33333333333333331</v>
      </c>
      <c r="AA93" s="121">
        <v>0.33333333333333331</v>
      </c>
      <c r="AB93" s="121"/>
      <c r="AC93" s="121"/>
      <c r="AD93" s="121"/>
      <c r="AE93" s="121"/>
      <c r="AF93" s="121"/>
      <c r="AG93" s="121"/>
      <c r="AH93" s="121"/>
      <c r="AI93" s="121"/>
      <c r="AJ93" s="90"/>
      <c r="AK93" s="90"/>
      <c r="AL93" s="109">
        <f t="shared" si="7"/>
        <v>1.6874999999999998</v>
      </c>
      <c r="AM93" s="81"/>
      <c r="AN93" s="91">
        <f t="shared" si="8"/>
        <v>5</v>
      </c>
      <c r="AO93" s="81"/>
      <c r="AP93" s="93">
        <f t="shared" si="9"/>
        <v>4</v>
      </c>
      <c r="AQ93" s="80"/>
      <c r="AR93" s="81"/>
      <c r="AS93" s="119">
        <v>1</v>
      </c>
      <c r="AT93" s="119"/>
      <c r="AU93" s="119"/>
      <c r="AV93" s="119"/>
      <c r="AW93" s="119"/>
      <c r="AX93" s="119"/>
      <c r="AY93" s="119"/>
      <c r="AZ93" s="120"/>
      <c r="BA93" s="120"/>
      <c r="BB93" s="120"/>
      <c r="BC93" s="120"/>
      <c r="BD93" s="120"/>
      <c r="BE93" s="120"/>
      <c r="BF93" s="120"/>
      <c r="BG93" s="120"/>
      <c r="BH93" s="117">
        <v>1</v>
      </c>
      <c r="BI93" s="120"/>
      <c r="BJ93" s="120"/>
      <c r="BK93" s="120"/>
      <c r="BL93" s="120"/>
      <c r="BM93" s="120"/>
      <c r="BN93" s="120">
        <v>1</v>
      </c>
      <c r="BO93" s="120">
        <v>1</v>
      </c>
      <c r="BP93" s="120"/>
      <c r="BQ93" s="120"/>
      <c r="BR93" s="120"/>
      <c r="BS93" s="120"/>
      <c r="BT93" s="120"/>
      <c r="BU93" s="120"/>
      <c r="BV93" s="120"/>
      <c r="BW93" s="120"/>
    </row>
    <row r="94" spans="3:75" ht="21.95" customHeight="1" x14ac:dyDescent="0.3">
      <c r="C94" s="122">
        <v>70006066</v>
      </c>
      <c r="D94" s="123" t="s">
        <v>195</v>
      </c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90"/>
      <c r="AK94" s="90"/>
      <c r="AL94" s="109">
        <f t="shared" si="7"/>
        <v>0</v>
      </c>
      <c r="AM94" s="81"/>
      <c r="AN94" s="91">
        <f t="shared" si="8"/>
        <v>0</v>
      </c>
      <c r="AO94" s="81"/>
      <c r="AP94" s="93">
        <f t="shared" si="9"/>
        <v>0</v>
      </c>
      <c r="AQ94" s="80"/>
      <c r="AR94" s="81"/>
      <c r="AS94" s="119"/>
      <c r="AT94" s="119"/>
      <c r="AU94" s="119"/>
      <c r="AV94" s="119"/>
      <c r="AW94" s="119"/>
      <c r="AX94" s="119"/>
      <c r="AY94" s="119"/>
      <c r="AZ94" s="120"/>
      <c r="BA94" s="120"/>
      <c r="BB94" s="120"/>
      <c r="BC94" s="120"/>
      <c r="BD94" s="120"/>
      <c r="BE94" s="120"/>
      <c r="BF94" s="120"/>
      <c r="BG94" s="120"/>
      <c r="BH94" s="117"/>
      <c r="BI94" s="120"/>
      <c r="BJ94" s="120"/>
      <c r="BK94" s="120"/>
      <c r="BL94" s="120"/>
      <c r="BM94" s="120"/>
      <c r="BN94" s="120"/>
      <c r="BO94" s="120"/>
      <c r="BP94" s="120"/>
      <c r="BQ94" s="120"/>
      <c r="BR94" s="120"/>
      <c r="BS94" s="120"/>
      <c r="BT94" s="120"/>
      <c r="BU94" s="120"/>
      <c r="BV94" s="120"/>
      <c r="BW94" s="120"/>
    </row>
    <row r="95" spans="3:75" ht="21.95" customHeight="1" x14ac:dyDescent="0.3">
      <c r="C95" s="122">
        <v>70006069</v>
      </c>
      <c r="D95" s="123" t="s">
        <v>207</v>
      </c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90"/>
      <c r="AK95" s="90"/>
      <c r="AL95" s="109">
        <f t="shared" si="7"/>
        <v>0</v>
      </c>
      <c r="AM95" s="81"/>
      <c r="AN95" s="91">
        <f t="shared" si="8"/>
        <v>0</v>
      </c>
      <c r="AO95" s="81"/>
      <c r="AP95" s="93">
        <f t="shared" si="9"/>
        <v>0</v>
      </c>
      <c r="AQ95" s="80"/>
      <c r="AR95" s="81"/>
      <c r="AS95" s="119"/>
      <c r="AT95" s="119"/>
      <c r="AU95" s="119"/>
      <c r="AV95" s="119"/>
      <c r="AW95" s="119"/>
      <c r="AX95" s="119"/>
      <c r="AY95" s="119"/>
      <c r="AZ95" s="120"/>
      <c r="BA95" s="120"/>
      <c r="BB95" s="120"/>
      <c r="BC95" s="120"/>
      <c r="BD95" s="120"/>
      <c r="BE95" s="120"/>
      <c r="BF95" s="120"/>
      <c r="BG95" s="120"/>
      <c r="BH95" s="117"/>
      <c r="BI95" s="120"/>
      <c r="BJ95" s="120"/>
      <c r="BK95" s="120"/>
      <c r="BL95" s="120"/>
      <c r="BM95" s="120"/>
      <c r="BN95" s="120"/>
      <c r="BO95" s="120"/>
      <c r="BP95" s="120"/>
      <c r="BQ95" s="120"/>
      <c r="BR95" s="120"/>
      <c r="BS95" s="120"/>
      <c r="BT95" s="120"/>
      <c r="BU95" s="120"/>
      <c r="BV95" s="120"/>
      <c r="BW95" s="120"/>
    </row>
    <row r="96" spans="3:75" ht="21.95" customHeight="1" x14ac:dyDescent="0.3">
      <c r="C96" s="122">
        <v>70006071</v>
      </c>
      <c r="D96" s="123" t="s">
        <v>168</v>
      </c>
      <c r="E96" s="121">
        <v>0.41666666666666669</v>
      </c>
      <c r="F96" s="121"/>
      <c r="G96" s="121">
        <v>0.35416666666666669</v>
      </c>
      <c r="H96" s="121"/>
      <c r="I96" s="121"/>
      <c r="J96" s="121">
        <v>0.33333333333333331</v>
      </c>
      <c r="K96" s="121"/>
      <c r="L96" s="121"/>
      <c r="M96" s="121">
        <v>0.33333333333333331</v>
      </c>
      <c r="N96" s="121"/>
      <c r="O96" s="121"/>
      <c r="P96" s="121">
        <v>0.375</v>
      </c>
      <c r="Q96" s="121">
        <v>0.34375</v>
      </c>
      <c r="R96" s="121"/>
      <c r="S96" s="121"/>
      <c r="T96" s="121">
        <v>0.36458333333333331</v>
      </c>
      <c r="U96" s="121"/>
      <c r="V96" s="121"/>
      <c r="W96" s="121"/>
      <c r="X96" s="121"/>
      <c r="Y96" s="121"/>
      <c r="Z96" s="121"/>
      <c r="AA96" s="121">
        <v>0.33333333333333331</v>
      </c>
      <c r="AB96" s="121"/>
      <c r="AC96" s="121"/>
      <c r="AD96" s="121"/>
      <c r="AE96" s="121"/>
      <c r="AF96" s="121"/>
      <c r="AG96" s="121"/>
      <c r="AH96" s="121">
        <v>0.39583333333333331</v>
      </c>
      <c r="AI96" s="121"/>
      <c r="AJ96" s="90"/>
      <c r="AK96" s="90"/>
      <c r="AL96" s="109">
        <f t="shared" si="7"/>
        <v>3.2500000000000004</v>
      </c>
      <c r="AM96" s="81"/>
      <c r="AN96" s="91">
        <f t="shared" si="8"/>
        <v>9</v>
      </c>
      <c r="AO96" s="81"/>
      <c r="AP96" s="93">
        <f t="shared" si="9"/>
        <v>9</v>
      </c>
      <c r="AQ96" s="80"/>
      <c r="AR96" s="81"/>
      <c r="AS96" s="119">
        <v>1</v>
      </c>
      <c r="AT96" s="119"/>
      <c r="AU96" s="119">
        <v>1</v>
      </c>
      <c r="AV96" s="119"/>
      <c r="AW96" s="119"/>
      <c r="AX96" s="119">
        <v>1</v>
      </c>
      <c r="AY96" s="119"/>
      <c r="AZ96" s="120"/>
      <c r="BA96" s="120">
        <v>1</v>
      </c>
      <c r="BB96" s="120"/>
      <c r="BC96" s="120"/>
      <c r="BD96" s="120">
        <v>1</v>
      </c>
      <c r="BE96" s="120">
        <v>1</v>
      </c>
      <c r="BF96" s="120"/>
      <c r="BG96" s="120"/>
      <c r="BH96" s="117">
        <v>1</v>
      </c>
      <c r="BI96" s="120"/>
      <c r="BJ96" s="120"/>
      <c r="BK96" s="120"/>
      <c r="BL96" s="120"/>
      <c r="BM96" s="120"/>
      <c r="BN96" s="120"/>
      <c r="BO96" s="120">
        <v>1</v>
      </c>
      <c r="BP96" s="120"/>
      <c r="BQ96" s="120"/>
      <c r="BR96" s="120"/>
      <c r="BS96" s="120"/>
      <c r="BT96" s="120"/>
      <c r="BU96" s="120"/>
      <c r="BV96" s="120">
        <v>1</v>
      </c>
      <c r="BW96" s="120"/>
    </row>
    <row r="97" spans="3:75" ht="21.95" customHeight="1" x14ac:dyDescent="0.3">
      <c r="C97" s="122">
        <v>70006072</v>
      </c>
      <c r="D97" s="123" t="s">
        <v>166</v>
      </c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90"/>
      <c r="AK97" s="90"/>
      <c r="AL97" s="109">
        <f t="shared" si="7"/>
        <v>0</v>
      </c>
      <c r="AM97" s="81"/>
      <c r="AN97" s="91">
        <f t="shared" si="8"/>
        <v>0</v>
      </c>
      <c r="AO97" s="81"/>
      <c r="AP97" s="93">
        <f t="shared" si="9"/>
        <v>0</v>
      </c>
      <c r="AQ97" s="80"/>
      <c r="AR97" s="81"/>
      <c r="AS97" s="119"/>
      <c r="AT97" s="119"/>
      <c r="AU97" s="119"/>
      <c r="AV97" s="119"/>
      <c r="AW97" s="119"/>
      <c r="AX97" s="119"/>
      <c r="AY97" s="119"/>
      <c r="AZ97" s="120"/>
      <c r="BA97" s="120"/>
      <c r="BB97" s="120"/>
      <c r="BC97" s="120"/>
      <c r="BD97" s="120"/>
      <c r="BE97" s="120"/>
      <c r="BF97" s="120"/>
      <c r="BG97" s="120"/>
      <c r="BH97" s="117"/>
      <c r="BI97" s="120"/>
      <c r="BJ97" s="120"/>
      <c r="BK97" s="120"/>
      <c r="BL97" s="120"/>
      <c r="BM97" s="120"/>
      <c r="BN97" s="120"/>
      <c r="BO97" s="120"/>
      <c r="BP97" s="120"/>
      <c r="BQ97" s="120"/>
      <c r="BR97" s="120"/>
      <c r="BS97" s="120"/>
      <c r="BT97" s="120"/>
      <c r="BU97" s="120"/>
      <c r="BV97" s="120"/>
      <c r="BW97" s="120"/>
    </row>
    <row r="98" spans="3:75" ht="21.95" customHeight="1" x14ac:dyDescent="0.3">
      <c r="C98" s="122">
        <v>70006073</v>
      </c>
      <c r="D98" s="123" t="s">
        <v>165</v>
      </c>
      <c r="E98" s="121"/>
      <c r="F98" s="121"/>
      <c r="G98" s="121"/>
      <c r="H98" s="121">
        <v>0.36458333333333331</v>
      </c>
      <c r="I98" s="121">
        <v>0.33333333333333331</v>
      </c>
      <c r="J98" s="121"/>
      <c r="K98" s="121"/>
      <c r="L98" s="121"/>
      <c r="M98" s="121"/>
      <c r="N98" s="121"/>
      <c r="O98" s="121">
        <v>0.41666666666666669</v>
      </c>
      <c r="P98" s="121">
        <v>0.40625</v>
      </c>
      <c r="Q98" s="121"/>
      <c r="R98" s="121"/>
      <c r="S98" s="121"/>
      <c r="T98" s="121"/>
      <c r="U98" s="121"/>
      <c r="V98" s="121"/>
      <c r="W98" s="121">
        <v>0.34375</v>
      </c>
      <c r="X98" s="121"/>
      <c r="Y98" s="121"/>
      <c r="Z98" s="121"/>
      <c r="AA98" s="121"/>
      <c r="AB98" s="121"/>
      <c r="AC98" s="121">
        <v>0.33333333333333331</v>
      </c>
      <c r="AD98" s="121">
        <v>0.33333333333333331</v>
      </c>
      <c r="AE98" s="121"/>
      <c r="AF98" s="121"/>
      <c r="AG98" s="121"/>
      <c r="AH98" s="121"/>
      <c r="AI98" s="121"/>
      <c r="AJ98" s="90"/>
      <c r="AK98" s="90"/>
      <c r="AL98" s="109">
        <f t="shared" si="7"/>
        <v>2.53125</v>
      </c>
      <c r="AM98" s="81"/>
      <c r="AN98" s="91">
        <f t="shared" si="8"/>
        <v>7</v>
      </c>
      <c r="AO98" s="81"/>
      <c r="AP98" s="93">
        <f t="shared" si="9"/>
        <v>5</v>
      </c>
      <c r="AQ98" s="80"/>
      <c r="AR98" s="81"/>
      <c r="AS98" s="119"/>
      <c r="AT98" s="119"/>
      <c r="AU98" s="119"/>
      <c r="AV98" s="119"/>
      <c r="AW98" s="119">
        <v>1</v>
      </c>
      <c r="AX98" s="119"/>
      <c r="AY98" s="119"/>
      <c r="AZ98" s="120"/>
      <c r="BA98" s="120"/>
      <c r="BB98" s="120"/>
      <c r="BC98" s="120">
        <v>1</v>
      </c>
      <c r="BD98" s="120">
        <v>1</v>
      </c>
      <c r="BE98" s="120"/>
      <c r="BF98" s="120"/>
      <c r="BG98" s="120"/>
      <c r="BH98" s="117"/>
      <c r="BI98" s="120"/>
      <c r="BJ98" s="120"/>
      <c r="BK98" s="120">
        <v>1</v>
      </c>
      <c r="BL98" s="120"/>
      <c r="BM98" s="120"/>
      <c r="BN98" s="120"/>
      <c r="BO98" s="120"/>
      <c r="BP98" s="120"/>
      <c r="BQ98" s="120"/>
      <c r="BR98" s="120">
        <v>1</v>
      </c>
      <c r="BS98" s="120"/>
      <c r="BT98" s="120"/>
      <c r="BU98" s="120"/>
      <c r="BV98" s="120"/>
      <c r="BW98" s="120"/>
    </row>
    <row r="99" spans="3:75" ht="21.95" customHeight="1" x14ac:dyDescent="0.3">
      <c r="C99" s="124">
        <v>70006091</v>
      </c>
      <c r="D99" s="113" t="s">
        <v>171</v>
      </c>
      <c r="E99" s="121"/>
      <c r="F99" s="121"/>
      <c r="G99" s="121"/>
      <c r="H99" s="121"/>
      <c r="I99" s="121">
        <v>0.34375</v>
      </c>
      <c r="J99" s="121">
        <v>0.33333333333333331</v>
      </c>
      <c r="K99" s="121"/>
      <c r="L99" s="121"/>
      <c r="M99" s="121"/>
      <c r="N99" s="121"/>
      <c r="O99" s="121"/>
      <c r="P99" s="121">
        <v>0.40625</v>
      </c>
      <c r="Q99" s="121">
        <v>0.35416666666666669</v>
      </c>
      <c r="R99" s="121"/>
      <c r="S99" s="121"/>
      <c r="T99" s="121"/>
      <c r="U99" s="121"/>
      <c r="V99" s="121"/>
      <c r="W99" s="121">
        <v>0.34375</v>
      </c>
      <c r="X99" s="121"/>
      <c r="Y99" s="121"/>
      <c r="Z99" s="121"/>
      <c r="AA99" s="121"/>
      <c r="AB99" s="121"/>
      <c r="AC99" s="121"/>
      <c r="AD99" s="121">
        <v>0.33333333333333331</v>
      </c>
      <c r="AE99" s="121">
        <v>0.35416666666666669</v>
      </c>
      <c r="AF99" s="121"/>
      <c r="AG99" s="121"/>
      <c r="AH99" s="121"/>
      <c r="AI99" s="121"/>
      <c r="AJ99" s="90"/>
      <c r="AK99" s="90"/>
      <c r="AL99" s="109">
        <f t="shared" si="7"/>
        <v>2.46875</v>
      </c>
      <c r="AM99" s="81"/>
      <c r="AN99" s="91">
        <f t="shared" si="8"/>
        <v>7</v>
      </c>
      <c r="AO99" s="81"/>
      <c r="AP99" s="93">
        <f t="shared" si="9"/>
        <v>7</v>
      </c>
      <c r="AQ99" s="80"/>
      <c r="AR99" s="81"/>
      <c r="AS99" s="119"/>
      <c r="AT99" s="119"/>
      <c r="AU99" s="119"/>
      <c r="AV99" s="119"/>
      <c r="AW99" s="119">
        <v>1</v>
      </c>
      <c r="AX99" s="119">
        <v>1</v>
      </c>
      <c r="AY99" s="119"/>
      <c r="AZ99" s="120"/>
      <c r="BA99" s="120"/>
      <c r="BB99" s="120"/>
      <c r="BC99" s="120"/>
      <c r="BD99" s="120">
        <v>1</v>
      </c>
      <c r="BE99" s="120">
        <v>1</v>
      </c>
      <c r="BF99" s="120"/>
      <c r="BG99" s="120"/>
      <c r="BH99" s="117"/>
      <c r="BI99" s="120"/>
      <c r="BJ99" s="120"/>
      <c r="BK99" s="120">
        <v>1</v>
      </c>
      <c r="BL99" s="120"/>
      <c r="BM99" s="120"/>
      <c r="BN99" s="120"/>
      <c r="BO99" s="120"/>
      <c r="BP99" s="120"/>
      <c r="BQ99" s="120"/>
      <c r="BR99" s="120">
        <v>1</v>
      </c>
      <c r="BS99" s="120">
        <v>1</v>
      </c>
      <c r="BT99" s="120"/>
      <c r="BU99" s="120"/>
      <c r="BV99" s="120"/>
      <c r="BW99" s="120"/>
    </row>
    <row r="100" spans="3:75" ht="21.95" customHeight="1" x14ac:dyDescent="0.3">
      <c r="C100" s="122">
        <v>70006092</v>
      </c>
      <c r="D100" s="123" t="s">
        <v>172</v>
      </c>
      <c r="E100" s="121"/>
      <c r="F100" s="121">
        <v>0.35416666666666669</v>
      </c>
      <c r="G100" s="121"/>
      <c r="H100" s="121"/>
      <c r="I100" s="121"/>
      <c r="J100" s="121"/>
      <c r="K100" s="121">
        <v>0.39583333333333331</v>
      </c>
      <c r="L100" s="121"/>
      <c r="M100" s="121">
        <v>0.32291666666666669</v>
      </c>
      <c r="N100" s="121"/>
      <c r="O100" s="121"/>
      <c r="P100" s="121"/>
      <c r="Q100" s="121"/>
      <c r="R100" s="121">
        <v>0.33333333333333331</v>
      </c>
      <c r="S100" s="121"/>
      <c r="T100" s="121">
        <v>0.36458333333333331</v>
      </c>
      <c r="U100" s="121"/>
      <c r="V100" s="121"/>
      <c r="W100" s="121"/>
      <c r="X100" s="121"/>
      <c r="Y100" s="121">
        <v>0.33333333333333331</v>
      </c>
      <c r="Z100" s="121"/>
      <c r="AA100" s="121">
        <v>0.33333333333333331</v>
      </c>
      <c r="AB100" s="121"/>
      <c r="AC100" s="121"/>
      <c r="AD100" s="121"/>
      <c r="AE100" s="121"/>
      <c r="AF100" s="121"/>
      <c r="AG100" s="121"/>
      <c r="AH100" s="121">
        <v>0.39583333333333331</v>
      </c>
      <c r="AI100" s="121"/>
      <c r="AJ100" s="90"/>
      <c r="AK100" s="90"/>
      <c r="AL100" s="109">
        <f t="shared" si="7"/>
        <v>2.8333333333333335</v>
      </c>
      <c r="AM100" s="81"/>
      <c r="AN100" s="91">
        <f t="shared" si="8"/>
        <v>8</v>
      </c>
      <c r="AO100" s="81"/>
      <c r="AP100" s="93">
        <f t="shared" si="9"/>
        <v>6</v>
      </c>
      <c r="AQ100" s="80"/>
      <c r="AR100" s="81"/>
      <c r="AS100" s="119"/>
      <c r="AT100" s="119"/>
      <c r="AU100" s="119"/>
      <c r="AV100" s="119"/>
      <c r="AW100" s="119"/>
      <c r="AX100" s="119"/>
      <c r="AY100" s="119">
        <v>1</v>
      </c>
      <c r="AZ100" s="120"/>
      <c r="BA100" s="120">
        <v>1</v>
      </c>
      <c r="BB100" s="120"/>
      <c r="BC100" s="120"/>
      <c r="BD100" s="120"/>
      <c r="BE100" s="120"/>
      <c r="BF100" s="120">
        <v>1</v>
      </c>
      <c r="BG100" s="120"/>
      <c r="BH100" s="117">
        <v>1</v>
      </c>
      <c r="BI100" s="120"/>
      <c r="BJ100" s="120"/>
      <c r="BK100" s="120"/>
      <c r="BL100" s="120"/>
      <c r="BM100" s="120"/>
      <c r="BN100" s="120"/>
      <c r="BO100" s="120">
        <v>1</v>
      </c>
      <c r="BP100" s="120"/>
      <c r="BQ100" s="120"/>
      <c r="BR100" s="120"/>
      <c r="BS100" s="120"/>
      <c r="BT100" s="120"/>
      <c r="BU100" s="120"/>
      <c r="BV100" s="120">
        <v>1</v>
      </c>
      <c r="BW100" s="120"/>
    </row>
    <row r="101" spans="3:75" ht="21.95" customHeight="1" x14ac:dyDescent="0.3">
      <c r="C101" s="122">
        <v>70006093</v>
      </c>
      <c r="D101" s="123" t="s">
        <v>173</v>
      </c>
      <c r="E101" s="121"/>
      <c r="F101" s="121"/>
      <c r="G101" s="121">
        <v>0.36458333333333331</v>
      </c>
      <c r="H101" s="121">
        <v>0.375</v>
      </c>
      <c r="I101" s="121"/>
      <c r="J101" s="121"/>
      <c r="K101" s="121"/>
      <c r="L101" s="121"/>
      <c r="M101" s="121"/>
      <c r="N101" s="121">
        <v>0.35416666666666669</v>
      </c>
      <c r="O101" s="121"/>
      <c r="P101" s="121"/>
      <c r="Q101" s="121"/>
      <c r="R101" s="121"/>
      <c r="S101" s="121"/>
      <c r="T101" s="121"/>
      <c r="U101" s="121">
        <v>0.375</v>
      </c>
      <c r="V101" s="121">
        <v>0.20833333333333329</v>
      </c>
      <c r="W101" s="121"/>
      <c r="X101" s="121"/>
      <c r="Y101" s="121"/>
      <c r="Z101" s="121"/>
      <c r="AA101" s="121"/>
      <c r="AB101" s="121">
        <v>0.375</v>
      </c>
      <c r="AC101" s="121">
        <v>0.39583333333333331</v>
      </c>
      <c r="AD101" s="121"/>
      <c r="AE101" s="121"/>
      <c r="AF101" s="121"/>
      <c r="AG101" s="121"/>
      <c r="AH101" s="121"/>
      <c r="AI101" s="121"/>
      <c r="AJ101" s="90"/>
      <c r="AK101" s="90"/>
      <c r="AL101" s="109">
        <f t="shared" si="7"/>
        <v>2.4479166666666665</v>
      </c>
      <c r="AM101" s="81"/>
      <c r="AN101" s="91">
        <f t="shared" si="8"/>
        <v>7</v>
      </c>
      <c r="AO101" s="81"/>
      <c r="AP101" s="93">
        <f t="shared" si="9"/>
        <v>4</v>
      </c>
      <c r="AQ101" s="80"/>
      <c r="AR101" s="81"/>
      <c r="AS101" s="119"/>
      <c r="AT101" s="119"/>
      <c r="AU101" s="119">
        <v>1</v>
      </c>
      <c r="AV101" s="119">
        <v>1</v>
      </c>
      <c r="AW101" s="119"/>
      <c r="AX101" s="119"/>
      <c r="AY101" s="119"/>
      <c r="AZ101" s="120"/>
      <c r="BA101" s="120"/>
      <c r="BB101" s="120"/>
      <c r="BC101" s="120"/>
      <c r="BD101" s="120"/>
      <c r="BE101" s="120"/>
      <c r="BF101" s="120"/>
      <c r="BG101" s="120"/>
      <c r="BH101" s="117"/>
      <c r="BI101" s="120"/>
      <c r="BJ101" s="120">
        <v>1</v>
      </c>
      <c r="BK101" s="120"/>
      <c r="BL101" s="120"/>
      <c r="BM101" s="120"/>
      <c r="BN101" s="120"/>
      <c r="BO101" s="120"/>
      <c r="BP101" s="120">
        <v>1</v>
      </c>
      <c r="BQ101" s="120"/>
      <c r="BR101" s="120"/>
      <c r="BS101" s="120"/>
      <c r="BT101" s="120"/>
      <c r="BU101" s="120"/>
      <c r="BV101" s="120"/>
      <c r="BW101" s="120"/>
    </row>
    <row r="102" spans="3:75" ht="21.95" customHeight="1" x14ac:dyDescent="0.3">
      <c r="C102" s="122">
        <v>70006201</v>
      </c>
      <c r="D102" s="123" t="s">
        <v>181</v>
      </c>
      <c r="E102" s="121"/>
      <c r="F102" s="121"/>
      <c r="G102" s="121">
        <v>0.375</v>
      </c>
      <c r="H102" s="121">
        <v>0.375</v>
      </c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>
        <v>0.36458333333333331</v>
      </c>
      <c r="V102" s="121"/>
      <c r="W102" s="121"/>
      <c r="X102" s="121"/>
      <c r="Y102" s="121"/>
      <c r="Z102" s="121"/>
      <c r="AA102" s="121"/>
      <c r="AB102" s="121">
        <v>0.35416666666666669</v>
      </c>
      <c r="AC102" s="121"/>
      <c r="AD102" s="121"/>
      <c r="AE102" s="121">
        <v>0.36458333333333331</v>
      </c>
      <c r="AF102" s="121"/>
      <c r="AG102" s="121"/>
      <c r="AH102" s="121"/>
      <c r="AI102" s="121"/>
      <c r="AJ102" s="90"/>
      <c r="AK102" s="90"/>
      <c r="AL102" s="109">
        <f t="shared" si="7"/>
        <v>1.8333333333333333</v>
      </c>
      <c r="AM102" s="81"/>
      <c r="AN102" s="91">
        <f t="shared" si="8"/>
        <v>5</v>
      </c>
      <c r="AO102" s="81"/>
      <c r="AP102" s="93">
        <f t="shared" si="9"/>
        <v>5</v>
      </c>
      <c r="AQ102" s="80"/>
      <c r="AR102" s="81"/>
      <c r="AS102" s="119"/>
      <c r="AT102" s="119"/>
      <c r="AU102" s="119">
        <v>1</v>
      </c>
      <c r="AV102" s="119">
        <v>1</v>
      </c>
      <c r="AW102" s="119"/>
      <c r="AX102" s="119"/>
      <c r="AY102" s="119"/>
      <c r="AZ102" s="120"/>
      <c r="BA102" s="120"/>
      <c r="BB102" s="120"/>
      <c r="BC102" s="120"/>
      <c r="BD102" s="120"/>
      <c r="BE102" s="120"/>
      <c r="BF102" s="120"/>
      <c r="BG102" s="120"/>
      <c r="BH102" s="117"/>
      <c r="BI102" s="120">
        <v>1</v>
      </c>
      <c r="BJ102" s="120"/>
      <c r="BK102" s="120"/>
      <c r="BL102" s="120"/>
      <c r="BM102" s="120"/>
      <c r="BN102" s="120"/>
      <c r="BO102" s="120"/>
      <c r="BP102" s="120">
        <v>1</v>
      </c>
      <c r="BQ102" s="120"/>
      <c r="BR102" s="120"/>
      <c r="BS102" s="120">
        <v>1</v>
      </c>
      <c r="BT102" s="120"/>
      <c r="BU102" s="120"/>
      <c r="BV102" s="120"/>
      <c r="BW102" s="120"/>
    </row>
    <row r="103" spans="3:75" ht="21.95" customHeight="1" x14ac:dyDescent="0.3">
      <c r="C103" s="122">
        <v>70006204</v>
      </c>
      <c r="D103" s="123" t="s">
        <v>179</v>
      </c>
      <c r="E103" s="121">
        <v>0.375</v>
      </c>
      <c r="F103" s="121"/>
      <c r="G103" s="121">
        <v>0.35416666666666669</v>
      </c>
      <c r="H103" s="121"/>
      <c r="I103" s="121"/>
      <c r="J103" s="121"/>
      <c r="K103" s="121"/>
      <c r="L103" s="121"/>
      <c r="M103" s="121">
        <v>0.33333333333333331</v>
      </c>
      <c r="N103" s="121">
        <v>0.34375</v>
      </c>
      <c r="O103" s="121"/>
      <c r="P103" s="121"/>
      <c r="Q103" s="121"/>
      <c r="R103" s="121"/>
      <c r="S103" s="121">
        <v>0.39583333333333331</v>
      </c>
      <c r="T103" s="121">
        <v>0.34375</v>
      </c>
      <c r="U103" s="121"/>
      <c r="V103" s="121"/>
      <c r="W103" s="121"/>
      <c r="X103" s="121"/>
      <c r="Y103" s="121"/>
      <c r="Z103" s="121">
        <v>0.33333333333333331</v>
      </c>
      <c r="AA103" s="121"/>
      <c r="AB103" s="121"/>
      <c r="AC103" s="121"/>
      <c r="AD103" s="121"/>
      <c r="AE103" s="121"/>
      <c r="AF103" s="121"/>
      <c r="AG103" s="121">
        <v>0.33333333333333331</v>
      </c>
      <c r="AH103" s="121"/>
      <c r="AI103" s="121"/>
      <c r="AJ103" s="90"/>
      <c r="AK103" s="90"/>
      <c r="AL103" s="109">
        <f t="shared" si="7"/>
        <v>2.8125</v>
      </c>
      <c r="AM103" s="81"/>
      <c r="AN103" s="91">
        <f t="shared" si="8"/>
        <v>8</v>
      </c>
      <c r="AO103" s="81"/>
      <c r="AP103" s="93">
        <f t="shared" si="9"/>
        <v>8</v>
      </c>
      <c r="AQ103" s="80"/>
      <c r="AR103" s="81"/>
      <c r="AS103" s="119">
        <v>1</v>
      </c>
      <c r="AT103" s="119"/>
      <c r="AU103" s="119">
        <v>1</v>
      </c>
      <c r="AV103" s="119"/>
      <c r="AW103" s="119"/>
      <c r="AX103" s="119"/>
      <c r="AY103" s="119"/>
      <c r="AZ103" s="120"/>
      <c r="BA103" s="120">
        <v>1</v>
      </c>
      <c r="BB103" s="120">
        <v>1</v>
      </c>
      <c r="BC103" s="120"/>
      <c r="BD103" s="120"/>
      <c r="BE103" s="120"/>
      <c r="BF103" s="120"/>
      <c r="BG103" s="120">
        <v>1</v>
      </c>
      <c r="BH103" s="117">
        <v>1</v>
      </c>
      <c r="BI103" s="120"/>
      <c r="BJ103" s="120"/>
      <c r="BK103" s="120"/>
      <c r="BL103" s="120"/>
      <c r="BM103" s="120"/>
      <c r="BN103" s="120">
        <v>1</v>
      </c>
      <c r="BO103" s="120"/>
      <c r="BP103" s="120"/>
      <c r="BQ103" s="120"/>
      <c r="BR103" s="120"/>
      <c r="BS103" s="120"/>
      <c r="BT103" s="120"/>
      <c r="BU103" s="120">
        <v>1</v>
      </c>
      <c r="BV103" s="120"/>
      <c r="BW103" s="120"/>
    </row>
    <row r="104" spans="3:75" ht="21.95" customHeight="1" x14ac:dyDescent="0.3">
      <c r="C104" s="122">
        <v>70006205</v>
      </c>
      <c r="D104" s="123" t="s">
        <v>180</v>
      </c>
      <c r="E104" s="121"/>
      <c r="F104" s="121"/>
      <c r="G104" s="121"/>
      <c r="H104" s="121"/>
      <c r="I104" s="121">
        <v>0.36458333333333331</v>
      </c>
      <c r="J104" s="121"/>
      <c r="K104" s="121"/>
      <c r="L104" s="121"/>
      <c r="M104" s="121"/>
      <c r="N104" s="121">
        <v>0.35416666666666669</v>
      </c>
      <c r="O104" s="121"/>
      <c r="P104" s="121">
        <v>0.375</v>
      </c>
      <c r="Q104" s="121">
        <v>0.39583333333333331</v>
      </c>
      <c r="R104" s="121"/>
      <c r="S104" s="121"/>
      <c r="T104" s="121">
        <v>0.38541666666666669</v>
      </c>
      <c r="U104" s="121"/>
      <c r="V104" s="121"/>
      <c r="W104" s="121">
        <v>0.35416666666666669</v>
      </c>
      <c r="X104" s="121"/>
      <c r="Y104" s="121"/>
      <c r="Z104" s="121"/>
      <c r="AA104" s="121"/>
      <c r="AB104" s="121">
        <v>0.33333333333333331</v>
      </c>
      <c r="AC104" s="121"/>
      <c r="AD104" s="121">
        <v>0.34375</v>
      </c>
      <c r="AE104" s="121"/>
      <c r="AF104" s="121"/>
      <c r="AG104" s="121"/>
      <c r="AH104" s="121"/>
      <c r="AI104" s="121"/>
      <c r="AJ104" s="90"/>
      <c r="AK104" s="90"/>
      <c r="AL104" s="109">
        <f t="shared" si="7"/>
        <v>2.90625</v>
      </c>
      <c r="AM104" s="81"/>
      <c r="AN104" s="91">
        <f t="shared" si="8"/>
        <v>8</v>
      </c>
      <c r="AO104" s="81"/>
      <c r="AP104" s="93">
        <f t="shared" si="9"/>
        <v>7</v>
      </c>
      <c r="AQ104" s="80"/>
      <c r="AR104" s="81"/>
      <c r="AS104" s="119"/>
      <c r="AT104" s="119"/>
      <c r="AU104" s="119"/>
      <c r="AV104" s="119"/>
      <c r="AW104" s="119">
        <v>1</v>
      </c>
      <c r="AX104" s="119"/>
      <c r="AY104" s="119"/>
      <c r="AZ104" s="120"/>
      <c r="BA104" s="120"/>
      <c r="BB104" s="120"/>
      <c r="BC104" s="120"/>
      <c r="BD104" s="120">
        <v>1</v>
      </c>
      <c r="BE104" s="120">
        <v>1</v>
      </c>
      <c r="BF104" s="120"/>
      <c r="BG104" s="120"/>
      <c r="BH104" s="117">
        <v>1</v>
      </c>
      <c r="BI104" s="120"/>
      <c r="BJ104" s="120"/>
      <c r="BK104" s="120">
        <v>1</v>
      </c>
      <c r="BL104" s="120"/>
      <c r="BM104" s="120"/>
      <c r="BN104" s="120"/>
      <c r="BO104" s="120"/>
      <c r="BP104" s="120">
        <v>1</v>
      </c>
      <c r="BQ104" s="120"/>
      <c r="BR104" s="120">
        <v>1</v>
      </c>
      <c r="BS104" s="120"/>
      <c r="BT104" s="120"/>
      <c r="BU104" s="120"/>
      <c r="BV104" s="120"/>
      <c r="BW104" s="120"/>
    </row>
    <row r="105" spans="3:75" ht="21.95" customHeight="1" x14ac:dyDescent="0.3">
      <c r="C105" s="122">
        <v>70006212</v>
      </c>
      <c r="D105" s="123" t="s">
        <v>182</v>
      </c>
      <c r="E105" s="121">
        <v>0.39583333333333331</v>
      </c>
      <c r="F105" s="121">
        <v>0.35416666666666669</v>
      </c>
      <c r="G105" s="121"/>
      <c r="H105" s="121"/>
      <c r="I105" s="121"/>
      <c r="J105" s="121"/>
      <c r="K105" s="121"/>
      <c r="L105" s="121">
        <v>0.36458333333333331</v>
      </c>
      <c r="M105" s="121">
        <v>0.33333333333333331</v>
      </c>
      <c r="N105" s="121"/>
      <c r="O105" s="121"/>
      <c r="P105" s="121"/>
      <c r="Q105" s="121"/>
      <c r="R105" s="121"/>
      <c r="S105" s="121">
        <v>0.42708333333333331</v>
      </c>
      <c r="T105" s="121">
        <v>0.35416666666666669</v>
      </c>
      <c r="U105" s="121"/>
      <c r="V105" s="121"/>
      <c r="W105" s="121"/>
      <c r="X105" s="121"/>
      <c r="Y105" s="121"/>
      <c r="Z105" s="121">
        <v>0.39583333333333331</v>
      </c>
      <c r="AA105" s="121">
        <v>0.33333333333333331</v>
      </c>
      <c r="AB105" s="121"/>
      <c r="AC105" s="121"/>
      <c r="AD105" s="121"/>
      <c r="AE105" s="121"/>
      <c r="AF105" s="121"/>
      <c r="AG105" s="121"/>
      <c r="AH105" s="121">
        <v>0.39583333333333331</v>
      </c>
      <c r="AI105" s="121"/>
      <c r="AJ105" s="90"/>
      <c r="AK105" s="90"/>
      <c r="AL105" s="109">
        <f t="shared" si="7"/>
        <v>3.354166666666667</v>
      </c>
      <c r="AM105" s="81"/>
      <c r="AN105" s="91">
        <f t="shared" si="8"/>
        <v>9</v>
      </c>
      <c r="AO105" s="81"/>
      <c r="AP105" s="93">
        <f t="shared" si="9"/>
        <v>8</v>
      </c>
      <c r="AQ105" s="80"/>
      <c r="AR105" s="81"/>
      <c r="AS105" s="119">
        <v>1</v>
      </c>
      <c r="AT105" s="119"/>
      <c r="AU105" s="119"/>
      <c r="AV105" s="119"/>
      <c r="AW105" s="119"/>
      <c r="AX105" s="119"/>
      <c r="AY105" s="119"/>
      <c r="AZ105" s="120">
        <v>1</v>
      </c>
      <c r="BA105" s="120">
        <v>1</v>
      </c>
      <c r="BB105" s="120"/>
      <c r="BC105" s="120"/>
      <c r="BD105" s="120"/>
      <c r="BE105" s="120"/>
      <c r="BF105" s="120"/>
      <c r="BG105" s="120">
        <v>1</v>
      </c>
      <c r="BH105" s="117">
        <v>1</v>
      </c>
      <c r="BI105" s="120"/>
      <c r="BJ105" s="120"/>
      <c r="BK105" s="120"/>
      <c r="BL105" s="120"/>
      <c r="BM105" s="120"/>
      <c r="BN105" s="120">
        <v>1</v>
      </c>
      <c r="BO105" s="120">
        <v>1</v>
      </c>
      <c r="BP105" s="120"/>
      <c r="BQ105" s="120"/>
      <c r="BR105" s="120"/>
      <c r="BS105" s="120"/>
      <c r="BT105" s="120"/>
      <c r="BU105" s="120"/>
      <c r="BV105" s="120">
        <v>1</v>
      </c>
      <c r="BW105" s="120"/>
    </row>
    <row r="106" spans="3:75" ht="21.95" customHeight="1" x14ac:dyDescent="0.3">
      <c r="C106" s="122">
        <v>70006253</v>
      </c>
      <c r="D106" s="123" t="s">
        <v>183</v>
      </c>
      <c r="E106" s="121"/>
      <c r="F106" s="121"/>
      <c r="G106" s="121"/>
      <c r="H106" s="121">
        <v>0.33333333333333331</v>
      </c>
      <c r="I106" s="121"/>
      <c r="J106" s="121"/>
      <c r="K106" s="121"/>
      <c r="L106" s="121"/>
      <c r="M106" s="121"/>
      <c r="N106" s="121"/>
      <c r="O106" s="121">
        <v>0.33333333333333331</v>
      </c>
      <c r="P106" s="121"/>
      <c r="Q106" s="121"/>
      <c r="R106" s="121">
        <v>0.36458333333333331</v>
      </c>
      <c r="S106" s="121"/>
      <c r="T106" s="121"/>
      <c r="U106" s="121"/>
      <c r="V106" s="121">
        <v>0.375</v>
      </c>
      <c r="W106" s="121"/>
      <c r="X106" s="121"/>
      <c r="Y106" s="121">
        <v>0.36458333333333331</v>
      </c>
      <c r="Z106" s="121"/>
      <c r="AA106" s="121"/>
      <c r="AB106" s="121"/>
      <c r="AC106" s="121"/>
      <c r="AD106" s="121"/>
      <c r="AE106" s="121"/>
      <c r="AF106" s="121">
        <v>0.34375</v>
      </c>
      <c r="AG106" s="121"/>
      <c r="AH106" s="121"/>
      <c r="AI106" s="121"/>
      <c r="AJ106" s="90"/>
      <c r="AK106" s="90"/>
      <c r="AL106" s="109">
        <f t="shared" si="7"/>
        <v>2.114583333333333</v>
      </c>
      <c r="AM106" s="81"/>
      <c r="AN106" s="91">
        <f t="shared" si="8"/>
        <v>6</v>
      </c>
      <c r="AO106" s="81"/>
      <c r="AP106" s="93">
        <f t="shared" si="9"/>
        <v>6</v>
      </c>
      <c r="AQ106" s="80"/>
      <c r="AR106" s="81"/>
      <c r="AS106" s="119"/>
      <c r="AT106" s="119"/>
      <c r="AU106" s="119"/>
      <c r="AV106" s="119">
        <v>1</v>
      </c>
      <c r="AW106" s="119"/>
      <c r="AX106" s="119"/>
      <c r="AY106" s="119"/>
      <c r="AZ106" s="120"/>
      <c r="BA106" s="120"/>
      <c r="BB106" s="120"/>
      <c r="BC106" s="120">
        <v>1</v>
      </c>
      <c r="BD106" s="120"/>
      <c r="BE106" s="120"/>
      <c r="BF106" s="120">
        <v>1</v>
      </c>
      <c r="BG106" s="120"/>
      <c r="BH106" s="117"/>
      <c r="BI106" s="120"/>
      <c r="BJ106" s="120">
        <v>1</v>
      </c>
      <c r="BK106" s="120"/>
      <c r="BL106" s="120"/>
      <c r="BM106" s="120">
        <v>1</v>
      </c>
      <c r="BN106" s="120"/>
      <c r="BO106" s="120"/>
      <c r="BP106" s="120"/>
      <c r="BQ106" s="120"/>
      <c r="BR106" s="120"/>
      <c r="BS106" s="120"/>
      <c r="BT106" s="120">
        <v>1</v>
      </c>
      <c r="BU106" s="120"/>
      <c r="BV106" s="120"/>
      <c r="BW106" s="120"/>
    </row>
    <row r="107" spans="3:75" ht="21.95" customHeight="1" x14ac:dyDescent="0.3">
      <c r="C107" s="122">
        <v>70006307</v>
      </c>
      <c r="D107" s="123" t="s">
        <v>185</v>
      </c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90"/>
      <c r="AK107" s="90"/>
      <c r="AL107" s="109">
        <f t="shared" si="7"/>
        <v>0</v>
      </c>
      <c r="AM107" s="81"/>
      <c r="AN107" s="91">
        <f t="shared" si="8"/>
        <v>0</v>
      </c>
      <c r="AO107" s="81"/>
      <c r="AP107" s="93">
        <f t="shared" si="9"/>
        <v>0</v>
      </c>
      <c r="AQ107" s="80"/>
      <c r="AR107" s="81"/>
      <c r="AS107" s="119"/>
      <c r="AT107" s="119"/>
      <c r="AU107" s="119"/>
      <c r="AV107" s="119"/>
      <c r="AW107" s="119"/>
      <c r="AX107" s="119"/>
      <c r="AY107" s="119"/>
      <c r="AZ107" s="120"/>
      <c r="BA107" s="120"/>
      <c r="BB107" s="120"/>
      <c r="BC107" s="120"/>
      <c r="BD107" s="120"/>
      <c r="BE107" s="120"/>
      <c r="BF107" s="120"/>
      <c r="BG107" s="120"/>
      <c r="BH107" s="117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</row>
    <row r="108" spans="3:75" ht="21.95" customHeight="1" x14ac:dyDescent="0.3">
      <c r="C108" s="122">
        <v>70006308</v>
      </c>
      <c r="D108" s="123" t="s">
        <v>184</v>
      </c>
      <c r="E108" s="121"/>
      <c r="F108" s="121">
        <v>0.35416666666666669</v>
      </c>
      <c r="G108" s="121">
        <v>0.375</v>
      </c>
      <c r="H108" s="121">
        <v>0.35416666666666669</v>
      </c>
      <c r="I108" s="121">
        <v>0.35416666666666669</v>
      </c>
      <c r="J108" s="121">
        <v>0.35416666666666669</v>
      </c>
      <c r="K108" s="121"/>
      <c r="L108" s="121"/>
      <c r="M108" s="121">
        <v>0.33333333333333331</v>
      </c>
      <c r="N108" s="121">
        <v>0.375</v>
      </c>
      <c r="O108" s="121">
        <v>0.41666666666666669</v>
      </c>
      <c r="P108" s="121">
        <v>0.375</v>
      </c>
      <c r="Q108" s="121">
        <v>0.36458333333333331</v>
      </c>
      <c r="R108" s="121"/>
      <c r="S108" s="121"/>
      <c r="T108" s="121">
        <v>0.35416666666666669</v>
      </c>
      <c r="U108" s="121">
        <v>0.375</v>
      </c>
      <c r="V108" s="121">
        <v>0.39583333333333331</v>
      </c>
      <c r="W108" s="121">
        <v>0.35416666666666669</v>
      </c>
      <c r="X108" s="121">
        <v>0.36458333333333331</v>
      </c>
      <c r="Y108" s="121"/>
      <c r="Z108" s="121"/>
      <c r="AA108" s="121">
        <v>0.34375</v>
      </c>
      <c r="AB108" s="121">
        <v>0.36458333333333331</v>
      </c>
      <c r="AC108" s="121">
        <v>0.39583333333333331</v>
      </c>
      <c r="AD108" s="121">
        <v>0.33333333333333331</v>
      </c>
      <c r="AE108" s="121">
        <v>0.36458333333333331</v>
      </c>
      <c r="AF108" s="121"/>
      <c r="AG108" s="121"/>
      <c r="AH108" s="121">
        <v>0.39583333333333331</v>
      </c>
      <c r="AI108" s="121"/>
      <c r="AJ108" s="90"/>
      <c r="AK108" s="90"/>
      <c r="AL108" s="109">
        <f t="shared" si="7"/>
        <v>7.6979166666666652</v>
      </c>
      <c r="AM108" s="81"/>
      <c r="AN108" s="91">
        <f t="shared" si="8"/>
        <v>21</v>
      </c>
      <c r="AO108" s="81"/>
      <c r="AP108" s="93">
        <f t="shared" si="9"/>
        <v>21</v>
      </c>
      <c r="AQ108" s="80"/>
      <c r="AR108" s="81"/>
      <c r="AS108" s="119"/>
      <c r="AT108" s="119">
        <v>1</v>
      </c>
      <c r="AU108" s="119">
        <v>1</v>
      </c>
      <c r="AV108" s="119">
        <v>1</v>
      </c>
      <c r="AW108" s="119">
        <v>1</v>
      </c>
      <c r="AX108" s="119">
        <v>1</v>
      </c>
      <c r="AY108" s="119"/>
      <c r="AZ108" s="120"/>
      <c r="BA108" s="120">
        <v>1</v>
      </c>
      <c r="BB108" s="120">
        <v>1</v>
      </c>
      <c r="BC108" s="120">
        <v>1</v>
      </c>
      <c r="BD108" s="120">
        <v>1</v>
      </c>
      <c r="BE108" s="120">
        <v>1</v>
      </c>
      <c r="BF108" s="120"/>
      <c r="BG108" s="120"/>
      <c r="BH108" s="117">
        <v>1</v>
      </c>
      <c r="BI108" s="120">
        <v>1</v>
      </c>
      <c r="BJ108" s="120">
        <v>1</v>
      </c>
      <c r="BK108" s="120">
        <v>1</v>
      </c>
      <c r="BL108" s="120">
        <v>1</v>
      </c>
      <c r="BM108" s="120"/>
      <c r="BN108" s="120"/>
      <c r="BO108" s="120">
        <v>1</v>
      </c>
      <c r="BP108" s="120">
        <v>1</v>
      </c>
      <c r="BQ108" s="120">
        <v>1</v>
      </c>
      <c r="BR108" s="120">
        <v>1</v>
      </c>
      <c r="BS108" s="120">
        <v>1</v>
      </c>
      <c r="BT108" s="120"/>
      <c r="BU108" s="120"/>
      <c r="BV108" s="120">
        <v>1</v>
      </c>
      <c r="BW108" s="120"/>
    </row>
    <row r="109" spans="3:75" ht="21.95" customHeight="1" x14ac:dyDescent="0.3">
      <c r="C109" s="122">
        <v>70006333</v>
      </c>
      <c r="D109" s="123" t="s">
        <v>202</v>
      </c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90"/>
      <c r="AK109" s="90"/>
      <c r="AL109" s="109">
        <f t="shared" si="7"/>
        <v>0</v>
      </c>
      <c r="AM109" s="81"/>
      <c r="AN109" s="91">
        <f t="shared" si="8"/>
        <v>0</v>
      </c>
      <c r="AO109" s="81"/>
      <c r="AP109" s="93">
        <f t="shared" si="9"/>
        <v>0</v>
      </c>
      <c r="AQ109" s="80"/>
      <c r="AR109" s="81"/>
      <c r="AS109" s="119"/>
      <c r="AT109" s="119"/>
      <c r="AU109" s="119"/>
      <c r="AV109" s="119"/>
      <c r="AW109" s="119"/>
      <c r="AX109" s="119"/>
      <c r="AY109" s="119"/>
      <c r="AZ109" s="120"/>
      <c r="BA109" s="120"/>
      <c r="BB109" s="120"/>
      <c r="BC109" s="120"/>
      <c r="BD109" s="120"/>
      <c r="BE109" s="120"/>
      <c r="BF109" s="120"/>
      <c r="BG109" s="120"/>
      <c r="BH109" s="117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</row>
    <row r="110" spans="3:75" ht="21.95" customHeight="1" x14ac:dyDescent="0.3">
      <c r="C110" s="122">
        <v>70006365</v>
      </c>
      <c r="D110" s="123" t="s">
        <v>187</v>
      </c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90"/>
      <c r="AK110" s="90"/>
      <c r="AL110" s="109">
        <f t="shared" si="7"/>
        <v>0</v>
      </c>
      <c r="AM110" s="81"/>
      <c r="AN110" s="91">
        <f t="shared" si="8"/>
        <v>0</v>
      </c>
      <c r="AO110" s="81"/>
      <c r="AP110" s="93">
        <f t="shared" si="9"/>
        <v>0</v>
      </c>
      <c r="AQ110" s="80"/>
      <c r="AR110" s="81"/>
      <c r="AS110" s="119"/>
      <c r="AT110" s="119"/>
      <c r="AU110" s="119"/>
      <c r="AV110" s="119"/>
      <c r="AW110" s="119"/>
      <c r="AX110" s="119"/>
      <c r="AY110" s="119"/>
      <c r="AZ110" s="120"/>
      <c r="BA110" s="120"/>
      <c r="BB110" s="120"/>
      <c r="BC110" s="120"/>
      <c r="BD110" s="120"/>
      <c r="BE110" s="120"/>
      <c r="BF110" s="120"/>
      <c r="BG110" s="120"/>
      <c r="BH110" s="117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</row>
    <row r="111" spans="3:75" ht="21.95" customHeight="1" x14ac:dyDescent="0.3">
      <c r="C111" s="122">
        <v>70006367</v>
      </c>
      <c r="D111" s="123" t="s">
        <v>190</v>
      </c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90"/>
      <c r="AK111" s="90"/>
      <c r="AL111" s="109">
        <f t="shared" si="7"/>
        <v>0</v>
      </c>
      <c r="AM111" s="81"/>
      <c r="AN111" s="91">
        <f t="shared" si="8"/>
        <v>0</v>
      </c>
      <c r="AO111" s="81"/>
      <c r="AP111" s="93">
        <f t="shared" si="9"/>
        <v>0</v>
      </c>
      <c r="AQ111" s="80"/>
      <c r="AR111" s="81"/>
      <c r="AS111" s="119"/>
      <c r="AT111" s="119"/>
      <c r="AU111" s="119"/>
      <c r="AV111" s="119"/>
      <c r="AW111" s="119"/>
      <c r="AX111" s="119"/>
      <c r="AY111" s="119"/>
      <c r="AZ111" s="120"/>
      <c r="BA111" s="120"/>
      <c r="BB111" s="120"/>
      <c r="BC111" s="120"/>
      <c r="BD111" s="120"/>
      <c r="BE111" s="120"/>
      <c r="BF111" s="120"/>
      <c r="BG111" s="120"/>
      <c r="BH111" s="117"/>
      <c r="BI111" s="120"/>
      <c r="BJ111" s="120"/>
      <c r="BK111" s="120"/>
      <c r="BL111" s="120"/>
      <c r="BM111" s="120"/>
      <c r="BN111" s="120"/>
      <c r="BO111" s="120"/>
      <c r="BP111" s="120"/>
      <c r="BQ111" s="120"/>
      <c r="BR111" s="120"/>
      <c r="BS111" s="120"/>
      <c r="BT111" s="120"/>
      <c r="BU111" s="120"/>
      <c r="BV111" s="120"/>
      <c r="BW111" s="120"/>
    </row>
    <row r="112" spans="3:75" ht="21.95" customHeight="1" x14ac:dyDescent="0.3">
      <c r="C112" s="122">
        <v>70006373</v>
      </c>
      <c r="D112" s="123" t="s">
        <v>201</v>
      </c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90"/>
      <c r="AK112" s="90"/>
      <c r="AL112" s="109">
        <f t="shared" si="7"/>
        <v>0</v>
      </c>
      <c r="AM112" s="81"/>
      <c r="AN112" s="91">
        <f t="shared" si="8"/>
        <v>0</v>
      </c>
      <c r="AO112" s="81"/>
      <c r="AP112" s="93">
        <f t="shared" si="9"/>
        <v>0</v>
      </c>
      <c r="AQ112" s="80"/>
      <c r="AR112" s="81"/>
      <c r="AS112" s="119"/>
      <c r="AT112" s="119"/>
      <c r="AU112" s="119"/>
      <c r="AV112" s="119"/>
      <c r="AW112" s="119"/>
      <c r="AX112" s="119"/>
      <c r="AY112" s="119"/>
      <c r="AZ112" s="120"/>
      <c r="BA112" s="120"/>
      <c r="BB112" s="120"/>
      <c r="BC112" s="120"/>
      <c r="BD112" s="120"/>
      <c r="BE112" s="120"/>
      <c r="BF112" s="120"/>
      <c r="BG112" s="120"/>
      <c r="BH112" s="117"/>
      <c r="BI112" s="120"/>
      <c r="BJ112" s="120"/>
      <c r="BK112" s="120"/>
      <c r="BL112" s="120"/>
      <c r="BM112" s="120"/>
      <c r="BN112" s="120"/>
      <c r="BO112" s="120"/>
      <c r="BP112" s="120"/>
      <c r="BQ112" s="120"/>
      <c r="BR112" s="120"/>
      <c r="BS112" s="120"/>
      <c r="BT112" s="120"/>
      <c r="BU112" s="120"/>
      <c r="BV112" s="120"/>
      <c r="BW112" s="120"/>
    </row>
    <row r="113" spans="3:75" ht="21.95" customHeight="1" x14ac:dyDescent="0.3">
      <c r="C113" s="122">
        <v>70006374</v>
      </c>
      <c r="D113" s="123" t="s">
        <v>198</v>
      </c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90"/>
      <c r="AK113" s="90"/>
      <c r="AL113" s="109">
        <f t="shared" si="7"/>
        <v>0</v>
      </c>
      <c r="AM113" s="81"/>
      <c r="AN113" s="91">
        <f t="shared" si="8"/>
        <v>0</v>
      </c>
      <c r="AO113" s="81"/>
      <c r="AP113" s="93">
        <f t="shared" si="9"/>
        <v>0</v>
      </c>
      <c r="AQ113" s="80"/>
      <c r="AR113" s="81"/>
      <c r="AS113" s="119"/>
      <c r="AT113" s="119"/>
      <c r="AU113" s="119"/>
      <c r="AV113" s="119"/>
      <c r="AW113" s="119"/>
      <c r="AX113" s="119"/>
      <c r="AY113" s="119"/>
      <c r="AZ113" s="120"/>
      <c r="BA113" s="120"/>
      <c r="BB113" s="120"/>
      <c r="BC113" s="120"/>
      <c r="BD113" s="120"/>
      <c r="BE113" s="120"/>
      <c r="BF113" s="120"/>
      <c r="BG113" s="120"/>
      <c r="BH113" s="117"/>
      <c r="BI113" s="120"/>
      <c r="BJ113" s="120"/>
      <c r="BK113" s="120"/>
      <c r="BL113" s="120"/>
      <c r="BM113" s="120"/>
      <c r="BN113" s="120"/>
      <c r="BO113" s="120"/>
      <c r="BP113" s="120"/>
      <c r="BQ113" s="120"/>
      <c r="BR113" s="120"/>
      <c r="BS113" s="120"/>
      <c r="BT113" s="120"/>
      <c r="BU113" s="120"/>
      <c r="BV113" s="120"/>
      <c r="BW113" s="120"/>
    </row>
    <row r="114" spans="3:75" ht="21.95" customHeight="1" x14ac:dyDescent="0.3">
      <c r="C114" s="122">
        <v>70006375</v>
      </c>
      <c r="D114" s="123" t="s">
        <v>199</v>
      </c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90"/>
      <c r="AK114" s="90"/>
      <c r="AL114" s="109">
        <f t="shared" si="7"/>
        <v>0</v>
      </c>
      <c r="AM114" s="81"/>
      <c r="AN114" s="91">
        <f t="shared" si="8"/>
        <v>0</v>
      </c>
      <c r="AO114" s="81"/>
      <c r="AP114" s="93">
        <f t="shared" si="9"/>
        <v>0</v>
      </c>
      <c r="AQ114" s="80"/>
      <c r="AR114" s="81"/>
      <c r="AS114" s="119"/>
      <c r="AT114" s="119"/>
      <c r="AU114" s="119"/>
      <c r="AV114" s="119"/>
      <c r="AW114" s="119"/>
      <c r="AX114" s="119"/>
      <c r="AY114" s="119"/>
      <c r="AZ114" s="120"/>
      <c r="BA114" s="120"/>
      <c r="BB114" s="120"/>
      <c r="BC114" s="120"/>
      <c r="BD114" s="120"/>
      <c r="BE114" s="120"/>
      <c r="BF114" s="120"/>
      <c r="BG114" s="120"/>
      <c r="BH114" s="117"/>
      <c r="BI114" s="120"/>
      <c r="BJ114" s="120"/>
      <c r="BK114" s="120"/>
      <c r="BL114" s="120"/>
      <c r="BM114" s="120"/>
      <c r="BN114" s="120"/>
      <c r="BO114" s="120"/>
      <c r="BP114" s="120"/>
      <c r="BQ114" s="120"/>
      <c r="BR114" s="120"/>
      <c r="BS114" s="120"/>
      <c r="BT114" s="120"/>
      <c r="BU114" s="120"/>
      <c r="BV114" s="120"/>
      <c r="BW114" s="120"/>
    </row>
    <row r="115" spans="3:75" ht="21.95" customHeight="1" x14ac:dyDescent="0.3">
      <c r="C115" s="122">
        <v>70006415</v>
      </c>
      <c r="D115" s="123" t="s">
        <v>211</v>
      </c>
      <c r="E115" s="121">
        <v>0.38541666666666669</v>
      </c>
      <c r="F115" s="121">
        <v>0.33333333333333331</v>
      </c>
      <c r="G115" s="121"/>
      <c r="H115" s="121">
        <v>0.375</v>
      </c>
      <c r="I115" s="121">
        <v>0.34375</v>
      </c>
      <c r="J115" s="121">
        <v>0.33333333333333331</v>
      </c>
      <c r="K115" s="121">
        <v>0.41666666666666669</v>
      </c>
      <c r="L115" s="121">
        <v>0.33333333333333331</v>
      </c>
      <c r="M115" s="121"/>
      <c r="N115" s="121"/>
      <c r="O115" s="121">
        <v>0.41666666666666669</v>
      </c>
      <c r="P115" s="121">
        <v>0.38541666666666669</v>
      </c>
      <c r="Q115" s="121">
        <v>0.35416666666666669</v>
      </c>
      <c r="R115" s="121">
        <v>0.41666666666666669</v>
      </c>
      <c r="S115" s="121">
        <v>0.375</v>
      </c>
      <c r="T115" s="121"/>
      <c r="U115" s="121"/>
      <c r="V115" s="121">
        <v>0.38541666666666669</v>
      </c>
      <c r="W115" s="121">
        <v>0.36458333333333331</v>
      </c>
      <c r="X115" s="121">
        <v>0.35416666666666669</v>
      </c>
      <c r="Y115" s="121">
        <v>0.40625</v>
      </c>
      <c r="Z115" s="121">
        <v>0.40625</v>
      </c>
      <c r="AA115" s="121"/>
      <c r="AB115" s="121"/>
      <c r="AC115" s="121">
        <v>0.39583333333333331</v>
      </c>
      <c r="AD115" s="121">
        <v>0.35416666666666669</v>
      </c>
      <c r="AE115" s="121">
        <v>0.35416666666666669</v>
      </c>
      <c r="AF115" s="121">
        <v>0.40625</v>
      </c>
      <c r="AG115" s="121">
        <v>0.375</v>
      </c>
      <c r="AH115" s="121"/>
      <c r="AI115" s="121"/>
      <c r="AJ115" s="90"/>
      <c r="AK115" s="90"/>
      <c r="AL115" s="109">
        <f t="shared" si="7"/>
        <v>8.2708333333333339</v>
      </c>
      <c r="AM115" s="81"/>
      <c r="AN115" s="91">
        <f t="shared" si="8"/>
        <v>22</v>
      </c>
      <c r="AO115" s="81"/>
      <c r="AP115" s="93">
        <f t="shared" si="9"/>
        <v>22</v>
      </c>
      <c r="AQ115" s="80"/>
      <c r="AR115" s="81"/>
      <c r="AS115" s="119">
        <v>1</v>
      </c>
      <c r="AT115" s="119">
        <v>1</v>
      </c>
      <c r="AU115" s="119"/>
      <c r="AV115" s="119">
        <v>1</v>
      </c>
      <c r="AW115" s="119">
        <v>1</v>
      </c>
      <c r="AX115" s="119">
        <v>1</v>
      </c>
      <c r="AY115" s="119">
        <v>1</v>
      </c>
      <c r="AZ115" s="120">
        <v>1</v>
      </c>
      <c r="BA115" s="120"/>
      <c r="BB115" s="120"/>
      <c r="BC115" s="120">
        <v>1</v>
      </c>
      <c r="BD115" s="120">
        <v>1</v>
      </c>
      <c r="BE115" s="120">
        <v>1</v>
      </c>
      <c r="BF115" s="120">
        <v>1</v>
      </c>
      <c r="BG115" s="120">
        <v>1</v>
      </c>
      <c r="BH115" s="117"/>
      <c r="BI115" s="120"/>
      <c r="BJ115" s="120">
        <v>1</v>
      </c>
      <c r="BK115" s="120">
        <v>1</v>
      </c>
      <c r="BL115" s="120">
        <v>1</v>
      </c>
      <c r="BM115" s="120">
        <v>1</v>
      </c>
      <c r="BN115" s="120">
        <v>1</v>
      </c>
      <c r="BO115" s="120"/>
      <c r="BP115" s="120"/>
      <c r="BQ115" s="120">
        <v>1</v>
      </c>
      <c r="BR115" s="120">
        <v>1</v>
      </c>
      <c r="BS115" s="120">
        <v>1</v>
      </c>
      <c r="BT115" s="120">
        <v>1</v>
      </c>
      <c r="BU115" s="120">
        <v>1</v>
      </c>
      <c r="BV115" s="120"/>
      <c r="BW115" s="120"/>
    </row>
    <row r="116" spans="3:75" ht="21.95" customHeight="1" x14ac:dyDescent="0.3">
      <c r="C116" s="122">
        <v>70006416</v>
      </c>
      <c r="D116" s="123" t="s">
        <v>212</v>
      </c>
      <c r="E116" s="121">
        <v>0.38541666666666669</v>
      </c>
      <c r="F116" s="121"/>
      <c r="G116" s="121"/>
      <c r="H116" s="121">
        <v>0.35416666666666669</v>
      </c>
      <c r="I116" s="121">
        <v>0.34375</v>
      </c>
      <c r="J116" s="121">
        <v>0.33333333333333331</v>
      </c>
      <c r="K116" s="121">
        <v>0.41666666666666669</v>
      </c>
      <c r="L116" s="121">
        <v>0.33333333333333331</v>
      </c>
      <c r="M116" s="121"/>
      <c r="N116" s="121"/>
      <c r="O116" s="121">
        <v>0.375</v>
      </c>
      <c r="P116" s="121">
        <v>0.36458333333333331</v>
      </c>
      <c r="Q116" s="121">
        <v>0.33333333333333331</v>
      </c>
      <c r="R116" s="121">
        <v>0.41666666666666669</v>
      </c>
      <c r="S116" s="121">
        <v>0.33333333333333331</v>
      </c>
      <c r="T116" s="121"/>
      <c r="U116" s="121"/>
      <c r="V116" s="121">
        <v>0.38541666666666669</v>
      </c>
      <c r="W116" s="121">
        <v>0.36458333333333331</v>
      </c>
      <c r="X116" s="121">
        <v>0.35416666666666669</v>
      </c>
      <c r="Y116" s="121">
        <v>0.35416666666666669</v>
      </c>
      <c r="Z116" s="121">
        <v>0.33333333333333331</v>
      </c>
      <c r="AA116" s="121"/>
      <c r="AB116" s="121"/>
      <c r="AC116" s="121">
        <v>0.39583333333333331</v>
      </c>
      <c r="AD116" s="121">
        <v>0.35416666666666669</v>
      </c>
      <c r="AE116" s="121">
        <v>0.35416666666666669</v>
      </c>
      <c r="AF116" s="121">
        <v>0.33333333333333331</v>
      </c>
      <c r="AG116" s="121"/>
      <c r="AH116" s="121"/>
      <c r="AI116" s="121"/>
      <c r="AJ116" s="90"/>
      <c r="AK116" s="90"/>
      <c r="AL116" s="109">
        <f t="shared" si="7"/>
        <v>7.2187500000000009</v>
      </c>
      <c r="AM116" s="81"/>
      <c r="AN116" s="91">
        <f t="shared" si="8"/>
        <v>20</v>
      </c>
      <c r="AO116" s="81"/>
      <c r="AP116" s="93">
        <f t="shared" si="9"/>
        <v>20</v>
      </c>
      <c r="AQ116" s="80"/>
      <c r="AR116" s="81"/>
      <c r="AS116" s="119">
        <v>1</v>
      </c>
      <c r="AT116" s="119"/>
      <c r="AU116" s="119"/>
      <c r="AV116" s="119">
        <v>1</v>
      </c>
      <c r="AW116" s="119">
        <v>1</v>
      </c>
      <c r="AX116" s="119">
        <v>1</v>
      </c>
      <c r="AY116" s="119">
        <v>1</v>
      </c>
      <c r="AZ116" s="120">
        <v>1</v>
      </c>
      <c r="BA116" s="120"/>
      <c r="BB116" s="120"/>
      <c r="BC116" s="120">
        <v>1</v>
      </c>
      <c r="BD116" s="120">
        <v>1</v>
      </c>
      <c r="BE116" s="120">
        <v>1</v>
      </c>
      <c r="BF116" s="120">
        <v>1</v>
      </c>
      <c r="BG116" s="120">
        <v>1</v>
      </c>
      <c r="BH116" s="117"/>
      <c r="BI116" s="120"/>
      <c r="BJ116" s="120">
        <v>1</v>
      </c>
      <c r="BK116" s="120">
        <v>1</v>
      </c>
      <c r="BL116" s="120">
        <v>1</v>
      </c>
      <c r="BM116" s="120">
        <v>1</v>
      </c>
      <c r="BN116" s="120">
        <v>1</v>
      </c>
      <c r="BO116" s="120"/>
      <c r="BP116" s="120"/>
      <c r="BQ116" s="120">
        <v>1</v>
      </c>
      <c r="BR116" s="120">
        <v>1</v>
      </c>
      <c r="BS116" s="120">
        <v>1</v>
      </c>
      <c r="BT116" s="120">
        <v>1</v>
      </c>
      <c r="BU116" s="120"/>
      <c r="BV116" s="120"/>
      <c r="BW116" s="120"/>
    </row>
    <row r="117" spans="3:75" ht="21.95" customHeight="1" x14ac:dyDescent="0.3">
      <c r="C117" s="122">
        <v>70006422</v>
      </c>
      <c r="D117" s="123" t="s">
        <v>209</v>
      </c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90"/>
      <c r="AK117" s="90"/>
      <c r="AL117" s="109">
        <f t="shared" si="7"/>
        <v>0</v>
      </c>
      <c r="AM117" s="81"/>
      <c r="AN117" s="91">
        <f t="shared" si="8"/>
        <v>0</v>
      </c>
      <c r="AO117" s="81"/>
      <c r="AP117" s="93">
        <f t="shared" si="9"/>
        <v>0</v>
      </c>
      <c r="AQ117" s="80"/>
      <c r="AR117" s="81"/>
      <c r="AS117" s="119"/>
      <c r="AT117" s="119"/>
      <c r="AU117" s="119"/>
      <c r="AV117" s="119"/>
      <c r="AW117" s="119"/>
      <c r="AX117" s="119"/>
      <c r="AY117" s="119"/>
      <c r="AZ117" s="120"/>
      <c r="BA117" s="120"/>
      <c r="BB117" s="120"/>
      <c r="BC117" s="120"/>
      <c r="BD117" s="120"/>
      <c r="BE117" s="120"/>
      <c r="BF117" s="120"/>
      <c r="BG117" s="120"/>
      <c r="BH117" s="117"/>
      <c r="BI117" s="120"/>
      <c r="BJ117" s="120"/>
      <c r="BK117" s="120"/>
      <c r="BL117" s="120"/>
      <c r="BM117" s="120"/>
      <c r="BN117" s="120"/>
      <c r="BO117" s="120"/>
      <c r="BP117" s="120"/>
      <c r="BQ117" s="120"/>
      <c r="BR117" s="120"/>
      <c r="BS117" s="120"/>
      <c r="BT117" s="120"/>
      <c r="BU117" s="120"/>
      <c r="BV117" s="120"/>
      <c r="BW117" s="120"/>
    </row>
    <row r="118" spans="3:75" ht="21.95" customHeight="1" x14ac:dyDescent="0.3">
      <c r="C118" s="122">
        <v>70006423</v>
      </c>
      <c r="D118" s="123" t="s">
        <v>213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90"/>
      <c r="AK118" s="90"/>
      <c r="AL118" s="109">
        <f t="shared" si="7"/>
        <v>0</v>
      </c>
      <c r="AM118" s="81"/>
      <c r="AN118" s="91">
        <f t="shared" si="8"/>
        <v>0</v>
      </c>
      <c r="AO118" s="81"/>
      <c r="AP118" s="93">
        <f t="shared" si="9"/>
        <v>0</v>
      </c>
      <c r="AQ118" s="80"/>
      <c r="AR118" s="81"/>
      <c r="AS118" s="119"/>
      <c r="AT118" s="119"/>
      <c r="AU118" s="119"/>
      <c r="AV118" s="119"/>
      <c r="AW118" s="119"/>
      <c r="AX118" s="119"/>
      <c r="AY118" s="119"/>
      <c r="AZ118" s="120"/>
      <c r="BA118" s="120"/>
      <c r="BB118" s="120"/>
      <c r="BC118" s="120"/>
      <c r="BD118" s="120"/>
      <c r="BE118" s="120"/>
      <c r="BF118" s="120"/>
      <c r="BG118" s="120"/>
      <c r="BH118" s="117"/>
      <c r="BI118" s="120"/>
      <c r="BJ118" s="120"/>
      <c r="BK118" s="120"/>
      <c r="BL118" s="120"/>
      <c r="BM118" s="120"/>
      <c r="BN118" s="120"/>
      <c r="BO118" s="120"/>
      <c r="BP118" s="120"/>
      <c r="BQ118" s="120"/>
      <c r="BR118" s="120"/>
      <c r="BS118" s="120"/>
      <c r="BT118" s="120"/>
      <c r="BU118" s="120"/>
      <c r="BV118" s="120"/>
      <c r="BW118" s="120"/>
    </row>
    <row r="119" spans="3:75" ht="21.95" customHeight="1" x14ac:dyDescent="0.3">
      <c r="C119" s="122">
        <v>70006548</v>
      </c>
      <c r="D119" s="123" t="s">
        <v>214</v>
      </c>
      <c r="E119" s="121">
        <v>0.39583333333333331</v>
      </c>
      <c r="F119" s="121"/>
      <c r="G119" s="121"/>
      <c r="H119" s="121"/>
      <c r="I119" s="121"/>
      <c r="J119" s="121"/>
      <c r="K119" s="121">
        <v>0.41666666666666669</v>
      </c>
      <c r="L119" s="121">
        <v>0.36458333333333331</v>
      </c>
      <c r="M119" s="121"/>
      <c r="N119" s="121"/>
      <c r="O119" s="121"/>
      <c r="P119" s="121"/>
      <c r="Q119" s="121"/>
      <c r="R119" s="121"/>
      <c r="S119" s="121">
        <v>0.39583333333333331</v>
      </c>
      <c r="T119" s="121"/>
      <c r="U119" s="121"/>
      <c r="V119" s="121"/>
      <c r="W119" s="121"/>
      <c r="X119" s="121"/>
      <c r="Y119" s="121">
        <v>0.40625</v>
      </c>
      <c r="Z119" s="121">
        <v>0.39583333333333331</v>
      </c>
      <c r="AA119" s="121"/>
      <c r="AB119" s="121"/>
      <c r="AC119" s="121"/>
      <c r="AD119" s="121"/>
      <c r="AE119" s="121"/>
      <c r="AF119" s="121"/>
      <c r="AG119" s="121">
        <v>0.39583333333333331</v>
      </c>
      <c r="AH119" s="121"/>
      <c r="AI119" s="121"/>
      <c r="AJ119" s="90"/>
      <c r="AK119" s="90"/>
      <c r="AL119" s="109">
        <f t="shared" si="7"/>
        <v>2.7708333333333335</v>
      </c>
      <c r="AM119" s="81"/>
      <c r="AN119" s="91">
        <f t="shared" si="8"/>
        <v>7</v>
      </c>
      <c r="AO119" s="81"/>
      <c r="AP119" s="93">
        <f t="shared" si="9"/>
        <v>7</v>
      </c>
      <c r="AQ119" s="80"/>
      <c r="AR119" s="81"/>
      <c r="AS119" s="119">
        <v>1</v>
      </c>
      <c r="AT119" s="119"/>
      <c r="AU119" s="119"/>
      <c r="AV119" s="119"/>
      <c r="AW119" s="119"/>
      <c r="AX119" s="119"/>
      <c r="AY119" s="119">
        <v>1</v>
      </c>
      <c r="AZ119" s="120">
        <v>1</v>
      </c>
      <c r="BA119" s="120"/>
      <c r="BB119" s="120"/>
      <c r="BC119" s="120"/>
      <c r="BD119" s="120"/>
      <c r="BE119" s="120"/>
      <c r="BF119" s="120"/>
      <c r="BG119" s="120">
        <v>1</v>
      </c>
      <c r="BH119" s="117"/>
      <c r="BI119" s="120"/>
      <c r="BJ119" s="120"/>
      <c r="BK119" s="120"/>
      <c r="BL119" s="120"/>
      <c r="BM119" s="120">
        <v>1</v>
      </c>
      <c r="BN119" s="120">
        <v>1</v>
      </c>
      <c r="BO119" s="120"/>
      <c r="BP119" s="120"/>
      <c r="BQ119" s="120"/>
      <c r="BR119" s="120"/>
      <c r="BS119" s="120"/>
      <c r="BT119" s="120"/>
      <c r="BU119" s="120">
        <v>1</v>
      </c>
      <c r="BV119" s="120"/>
      <c r="BW119" s="120"/>
    </row>
    <row r="120" spans="3:75" ht="21.95" customHeight="1" x14ac:dyDescent="0.3">
      <c r="C120" s="122">
        <v>70006549</v>
      </c>
      <c r="D120" s="123" t="s">
        <v>271</v>
      </c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90"/>
      <c r="AK120" s="90"/>
      <c r="AL120" s="109">
        <f t="shared" si="7"/>
        <v>0</v>
      </c>
      <c r="AM120" s="81"/>
      <c r="AN120" s="91">
        <f t="shared" si="8"/>
        <v>0</v>
      </c>
      <c r="AO120" s="81"/>
      <c r="AP120" s="93">
        <f t="shared" si="9"/>
        <v>0</v>
      </c>
      <c r="AQ120" s="80"/>
      <c r="AR120" s="81"/>
      <c r="AS120" s="119"/>
      <c r="AT120" s="119"/>
      <c r="AU120" s="119"/>
      <c r="AV120" s="119"/>
      <c r="AW120" s="119"/>
      <c r="AX120" s="119"/>
      <c r="AY120" s="119"/>
      <c r="AZ120" s="120"/>
      <c r="BA120" s="120"/>
      <c r="BB120" s="120"/>
      <c r="BC120" s="120"/>
      <c r="BD120" s="120"/>
      <c r="BE120" s="120"/>
      <c r="BF120" s="120"/>
      <c r="BG120" s="120"/>
      <c r="BH120" s="117"/>
      <c r="BI120" s="120"/>
      <c r="BJ120" s="120"/>
      <c r="BK120" s="120"/>
      <c r="BL120" s="120"/>
      <c r="BM120" s="120"/>
      <c r="BN120" s="120"/>
      <c r="BO120" s="120"/>
      <c r="BP120" s="120"/>
      <c r="BQ120" s="120"/>
      <c r="BR120" s="120"/>
      <c r="BS120" s="120"/>
      <c r="BT120" s="120"/>
      <c r="BU120" s="120"/>
      <c r="BV120" s="120"/>
      <c r="BW120" s="120"/>
    </row>
    <row r="121" spans="3:75" ht="21.95" customHeight="1" x14ac:dyDescent="0.3">
      <c r="C121" s="122">
        <v>70006504</v>
      </c>
      <c r="D121" s="123" t="s">
        <v>215</v>
      </c>
      <c r="E121" s="121"/>
      <c r="F121" s="121">
        <v>0.33333333333333331</v>
      </c>
      <c r="G121" s="121"/>
      <c r="H121" s="121">
        <v>0.35416666666666669</v>
      </c>
      <c r="I121" s="121"/>
      <c r="J121" s="121"/>
      <c r="K121" s="121"/>
      <c r="L121" s="121"/>
      <c r="M121" s="121">
        <v>0.33333333333333331</v>
      </c>
      <c r="N121" s="121"/>
      <c r="O121" s="121"/>
      <c r="P121" s="121"/>
      <c r="Q121" s="121"/>
      <c r="R121" s="121"/>
      <c r="S121" s="121"/>
      <c r="T121" s="121">
        <v>0.34375</v>
      </c>
      <c r="U121" s="121"/>
      <c r="V121" s="121">
        <v>0.38541666666666669</v>
      </c>
      <c r="W121" s="121"/>
      <c r="X121" s="121"/>
      <c r="Y121" s="121"/>
      <c r="Z121" s="121"/>
      <c r="AA121" s="121">
        <v>0.33333333333333331</v>
      </c>
      <c r="AB121" s="121"/>
      <c r="AC121" s="121">
        <v>0.39583333333333331</v>
      </c>
      <c r="AD121" s="121"/>
      <c r="AE121" s="121"/>
      <c r="AF121" s="121"/>
      <c r="AG121" s="121"/>
      <c r="AH121" s="121">
        <v>0.33333333333333331</v>
      </c>
      <c r="AI121" s="121"/>
      <c r="AJ121" s="90"/>
      <c r="AK121" s="90"/>
      <c r="AL121" s="109">
        <f t="shared" si="7"/>
        <v>2.8125000000000004</v>
      </c>
      <c r="AM121" s="81"/>
      <c r="AN121" s="91">
        <f t="shared" si="8"/>
        <v>8</v>
      </c>
      <c r="AO121" s="81"/>
      <c r="AP121" s="93">
        <f t="shared" si="9"/>
        <v>8</v>
      </c>
      <c r="AQ121" s="80"/>
      <c r="AR121" s="81"/>
      <c r="AS121" s="119"/>
      <c r="AT121" s="119">
        <v>1</v>
      </c>
      <c r="AU121" s="119"/>
      <c r="AV121" s="119">
        <v>1</v>
      </c>
      <c r="AW121" s="119"/>
      <c r="AX121" s="119"/>
      <c r="AY121" s="119"/>
      <c r="AZ121" s="120"/>
      <c r="BA121" s="120">
        <v>1</v>
      </c>
      <c r="BB121" s="120"/>
      <c r="BC121" s="120"/>
      <c r="BD121" s="120"/>
      <c r="BE121" s="120"/>
      <c r="BF121" s="120"/>
      <c r="BG121" s="120"/>
      <c r="BH121" s="117">
        <v>1</v>
      </c>
      <c r="BI121" s="120"/>
      <c r="BJ121" s="120">
        <v>1</v>
      </c>
      <c r="BK121" s="120"/>
      <c r="BL121" s="120"/>
      <c r="BM121" s="120"/>
      <c r="BN121" s="120"/>
      <c r="BO121" s="120">
        <v>1</v>
      </c>
      <c r="BP121" s="120"/>
      <c r="BQ121" s="120">
        <v>1</v>
      </c>
      <c r="BR121" s="120"/>
      <c r="BS121" s="120"/>
      <c r="BT121" s="120"/>
      <c r="BU121" s="120"/>
      <c r="BV121" s="120">
        <v>1</v>
      </c>
      <c r="BW121" s="120"/>
    </row>
    <row r="122" spans="3:75" ht="21.95" customHeight="1" x14ac:dyDescent="0.3">
      <c r="C122" s="122">
        <v>70006519</v>
      </c>
      <c r="D122" s="123" t="s">
        <v>216</v>
      </c>
      <c r="E122" s="121"/>
      <c r="F122" s="121">
        <v>0.33333333333333331</v>
      </c>
      <c r="G122" s="121"/>
      <c r="H122" s="121">
        <v>0.375</v>
      </c>
      <c r="I122" s="121"/>
      <c r="J122" s="121"/>
      <c r="K122" s="121"/>
      <c r="L122" s="121"/>
      <c r="M122" s="121">
        <v>0.33333333333333331</v>
      </c>
      <c r="N122" s="121"/>
      <c r="O122" s="121"/>
      <c r="P122" s="121"/>
      <c r="Q122" s="121"/>
      <c r="R122" s="121"/>
      <c r="S122" s="121"/>
      <c r="T122" s="121">
        <v>0.36458333333333331</v>
      </c>
      <c r="U122" s="121"/>
      <c r="V122" s="121">
        <v>0.38541666666666669</v>
      </c>
      <c r="W122" s="121"/>
      <c r="X122" s="121"/>
      <c r="Y122" s="121"/>
      <c r="Z122" s="121"/>
      <c r="AA122" s="121">
        <v>0.33333333333333331</v>
      </c>
      <c r="AB122" s="121"/>
      <c r="AC122" s="121">
        <v>0.39583333333333331</v>
      </c>
      <c r="AD122" s="121"/>
      <c r="AE122" s="121"/>
      <c r="AF122" s="121"/>
      <c r="AG122" s="121"/>
      <c r="AH122" s="121">
        <v>0.39583333333333331</v>
      </c>
      <c r="AI122" s="121"/>
      <c r="AJ122" s="90"/>
      <c r="AK122" s="90"/>
      <c r="AL122" s="109">
        <f t="shared" si="7"/>
        <v>2.916666666666667</v>
      </c>
      <c r="AM122" s="81"/>
      <c r="AN122" s="91">
        <f t="shared" si="8"/>
        <v>8</v>
      </c>
      <c r="AO122" s="81"/>
      <c r="AP122" s="93">
        <f t="shared" si="9"/>
        <v>8</v>
      </c>
      <c r="AQ122" s="80"/>
      <c r="AR122" s="81"/>
      <c r="AS122" s="119"/>
      <c r="AT122" s="119">
        <v>1</v>
      </c>
      <c r="AU122" s="119"/>
      <c r="AV122" s="119">
        <v>1</v>
      </c>
      <c r="AW122" s="119"/>
      <c r="AX122" s="119"/>
      <c r="AY122" s="119"/>
      <c r="AZ122" s="120"/>
      <c r="BA122" s="120">
        <v>1</v>
      </c>
      <c r="BB122" s="120"/>
      <c r="BC122" s="120"/>
      <c r="BD122" s="120"/>
      <c r="BE122" s="120"/>
      <c r="BF122" s="120"/>
      <c r="BG122" s="120"/>
      <c r="BH122" s="117">
        <v>1</v>
      </c>
      <c r="BI122" s="120"/>
      <c r="BJ122" s="120">
        <v>1</v>
      </c>
      <c r="BK122" s="120"/>
      <c r="BL122" s="120"/>
      <c r="BM122" s="120"/>
      <c r="BN122" s="120"/>
      <c r="BO122" s="120">
        <v>1</v>
      </c>
      <c r="BP122" s="120"/>
      <c r="BQ122" s="120">
        <v>1</v>
      </c>
      <c r="BR122" s="120"/>
      <c r="BS122" s="120"/>
      <c r="BT122" s="120"/>
      <c r="BU122" s="120"/>
      <c r="BV122" s="120">
        <v>1</v>
      </c>
      <c r="BW122" s="120"/>
    </row>
    <row r="123" spans="3:75" ht="21.95" customHeight="1" x14ac:dyDescent="0.3">
      <c r="C123" s="122">
        <v>70006518</v>
      </c>
      <c r="D123" s="123" t="s">
        <v>217</v>
      </c>
      <c r="E123" s="121"/>
      <c r="F123" s="121"/>
      <c r="G123" s="121">
        <v>0.375</v>
      </c>
      <c r="H123" s="121"/>
      <c r="I123" s="121">
        <v>0.34375</v>
      </c>
      <c r="J123" s="121"/>
      <c r="K123" s="121"/>
      <c r="L123" s="121"/>
      <c r="M123" s="121"/>
      <c r="N123" s="121">
        <v>0.36458333333333331</v>
      </c>
      <c r="O123" s="121"/>
      <c r="P123" s="121">
        <v>0.38541666666666669</v>
      </c>
      <c r="Q123" s="121"/>
      <c r="R123" s="121"/>
      <c r="S123" s="121"/>
      <c r="T123" s="121"/>
      <c r="U123" s="121"/>
      <c r="V123" s="121"/>
      <c r="W123" s="121">
        <v>0.34375</v>
      </c>
      <c r="X123" s="121"/>
      <c r="Y123" s="121"/>
      <c r="Z123" s="121"/>
      <c r="AA123" s="121"/>
      <c r="AB123" s="121"/>
      <c r="AC123" s="121"/>
      <c r="AD123" s="121">
        <v>0.375</v>
      </c>
      <c r="AE123" s="121"/>
      <c r="AF123" s="121"/>
      <c r="AG123" s="121"/>
      <c r="AH123" s="121"/>
      <c r="AI123" s="121"/>
      <c r="AJ123" s="90"/>
      <c r="AK123" s="90"/>
      <c r="AL123" s="109">
        <f t="shared" si="7"/>
        <v>2.1875</v>
      </c>
      <c r="AM123" s="81"/>
      <c r="AN123" s="91">
        <f t="shared" si="8"/>
        <v>6</v>
      </c>
      <c r="AO123" s="81"/>
      <c r="AP123" s="93">
        <f t="shared" si="9"/>
        <v>6</v>
      </c>
      <c r="AQ123" s="80"/>
      <c r="AR123" s="81"/>
      <c r="AS123" s="119"/>
      <c r="AT123" s="119"/>
      <c r="AU123" s="119">
        <v>1</v>
      </c>
      <c r="AV123" s="119"/>
      <c r="AW123" s="119">
        <v>1</v>
      </c>
      <c r="AX123" s="119"/>
      <c r="AY123" s="119"/>
      <c r="AZ123" s="120"/>
      <c r="BA123" s="120"/>
      <c r="BB123" s="120">
        <v>1</v>
      </c>
      <c r="BC123" s="120"/>
      <c r="BD123" s="120">
        <v>1</v>
      </c>
      <c r="BE123" s="120"/>
      <c r="BF123" s="120"/>
      <c r="BG123" s="120"/>
      <c r="BH123" s="117"/>
      <c r="BI123" s="120"/>
      <c r="BJ123" s="120"/>
      <c r="BK123" s="120">
        <v>1</v>
      </c>
      <c r="BL123" s="120"/>
      <c r="BM123" s="120"/>
      <c r="BN123" s="120"/>
      <c r="BO123" s="120"/>
      <c r="BP123" s="120"/>
      <c r="BQ123" s="120"/>
      <c r="BR123" s="120">
        <v>1</v>
      </c>
      <c r="BS123" s="120"/>
      <c r="BT123" s="120"/>
      <c r="BU123" s="120"/>
      <c r="BV123" s="120"/>
      <c r="BW123" s="120"/>
    </row>
    <row r="124" spans="3:75" ht="21.95" customHeight="1" x14ac:dyDescent="0.3">
      <c r="C124" s="122">
        <v>70006505</v>
      </c>
      <c r="D124" s="123" t="s">
        <v>218</v>
      </c>
      <c r="E124" s="121"/>
      <c r="F124" s="121">
        <v>0.33333333333333331</v>
      </c>
      <c r="G124" s="121">
        <v>0.33333333333333331</v>
      </c>
      <c r="H124" s="121"/>
      <c r="I124" s="121">
        <v>0.34375</v>
      </c>
      <c r="J124" s="121"/>
      <c r="K124" s="121"/>
      <c r="L124" s="121"/>
      <c r="M124" s="121">
        <v>0.33333333333333331</v>
      </c>
      <c r="N124" s="121">
        <v>0.35416666666666669</v>
      </c>
      <c r="O124" s="121"/>
      <c r="P124" s="121"/>
      <c r="Q124" s="121"/>
      <c r="R124" s="121"/>
      <c r="S124" s="121"/>
      <c r="T124" s="121"/>
      <c r="U124" s="121">
        <v>0.34375</v>
      </c>
      <c r="V124" s="121"/>
      <c r="W124" s="121"/>
      <c r="X124" s="121"/>
      <c r="Y124" s="121"/>
      <c r="Z124" s="121"/>
      <c r="AA124" s="121"/>
      <c r="AB124" s="121">
        <v>0.36458333333333331</v>
      </c>
      <c r="AC124" s="121"/>
      <c r="AD124" s="121">
        <v>0.33333333333333331</v>
      </c>
      <c r="AE124" s="121"/>
      <c r="AF124" s="121"/>
      <c r="AG124" s="121"/>
      <c r="AH124" s="121"/>
      <c r="AI124" s="121"/>
      <c r="AJ124" s="90"/>
      <c r="AK124" s="90"/>
      <c r="AL124" s="109">
        <f t="shared" si="7"/>
        <v>2.7395833333333335</v>
      </c>
      <c r="AM124" s="81"/>
      <c r="AN124" s="91">
        <f t="shared" si="8"/>
        <v>8</v>
      </c>
      <c r="AO124" s="81"/>
      <c r="AP124" s="93">
        <f t="shared" si="9"/>
        <v>0</v>
      </c>
      <c r="AQ124" s="80"/>
      <c r="AR124" s="81"/>
      <c r="AS124" s="119"/>
      <c r="AT124" s="119"/>
      <c r="AU124" s="119"/>
      <c r="AV124" s="119"/>
      <c r="AW124" s="119"/>
      <c r="AX124" s="119"/>
      <c r="AY124" s="119"/>
      <c r="AZ124" s="120"/>
      <c r="BA124" s="120"/>
      <c r="BB124" s="120"/>
      <c r="BC124" s="120"/>
      <c r="BD124" s="120"/>
      <c r="BE124" s="120"/>
      <c r="BF124" s="120"/>
      <c r="BG124" s="120"/>
      <c r="BH124" s="117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</row>
    <row r="125" spans="3:75" ht="21.95" customHeight="1" x14ac:dyDescent="0.3">
      <c r="C125" s="122">
        <v>70006507</v>
      </c>
      <c r="D125" s="123" t="s">
        <v>219</v>
      </c>
      <c r="E125" s="121"/>
      <c r="F125" s="121"/>
      <c r="G125" s="121"/>
      <c r="H125" s="121"/>
      <c r="I125" s="121"/>
      <c r="J125" s="121">
        <v>0.33333333333333331</v>
      </c>
      <c r="K125" s="121">
        <v>0.39583333333333331</v>
      </c>
      <c r="L125" s="121"/>
      <c r="M125" s="121"/>
      <c r="N125" s="121"/>
      <c r="O125" s="121"/>
      <c r="P125" s="121">
        <v>0.35416666666666669</v>
      </c>
      <c r="Q125" s="121">
        <v>0.35416666666666669</v>
      </c>
      <c r="R125" s="121"/>
      <c r="S125" s="121"/>
      <c r="T125" s="121"/>
      <c r="U125" s="121"/>
      <c r="V125" s="121"/>
      <c r="W125" s="121">
        <v>0.35416666666666669</v>
      </c>
      <c r="X125" s="121">
        <v>0.33333333333333331</v>
      </c>
      <c r="Y125" s="121"/>
      <c r="Z125" s="121"/>
      <c r="AA125" s="121"/>
      <c r="AB125" s="121">
        <v>0.35416666666666669</v>
      </c>
      <c r="AC125" s="121"/>
      <c r="AD125" s="121"/>
      <c r="AE125" s="121">
        <v>0.35416666666666669</v>
      </c>
      <c r="AF125" s="121"/>
      <c r="AG125" s="121"/>
      <c r="AH125" s="121"/>
      <c r="AI125" s="121"/>
      <c r="AJ125" s="90"/>
      <c r="AK125" s="90"/>
      <c r="AL125" s="109">
        <f t="shared" si="7"/>
        <v>2.833333333333333</v>
      </c>
      <c r="AM125" s="81"/>
      <c r="AN125" s="91">
        <f t="shared" si="8"/>
        <v>8</v>
      </c>
      <c r="AO125" s="81"/>
      <c r="AP125" s="93">
        <f t="shared" si="9"/>
        <v>6</v>
      </c>
      <c r="AQ125" s="80"/>
      <c r="AR125" s="81"/>
      <c r="AS125" s="119"/>
      <c r="AT125" s="119"/>
      <c r="AU125" s="119"/>
      <c r="AV125" s="119"/>
      <c r="AW125" s="119"/>
      <c r="AX125" s="119">
        <v>1</v>
      </c>
      <c r="AY125" s="119">
        <v>1</v>
      </c>
      <c r="AZ125" s="120"/>
      <c r="BA125" s="120"/>
      <c r="BB125" s="120"/>
      <c r="BC125" s="120"/>
      <c r="BD125" s="120"/>
      <c r="BE125" s="120">
        <v>1</v>
      </c>
      <c r="BF125" s="120"/>
      <c r="BG125" s="120"/>
      <c r="BH125" s="117"/>
      <c r="BI125" s="120"/>
      <c r="BJ125" s="120"/>
      <c r="BK125" s="120">
        <v>1</v>
      </c>
      <c r="BL125" s="120">
        <v>1</v>
      </c>
      <c r="BM125" s="120"/>
      <c r="BN125" s="120"/>
      <c r="BO125" s="120"/>
      <c r="BP125" s="120"/>
      <c r="BQ125" s="120"/>
      <c r="BR125" s="120"/>
      <c r="BS125" s="120">
        <v>1</v>
      </c>
      <c r="BT125" s="120"/>
      <c r="BU125" s="120"/>
      <c r="BV125" s="120"/>
      <c r="BW125" s="120"/>
    </row>
    <row r="126" spans="3:75" ht="21.95" customHeight="1" x14ac:dyDescent="0.3">
      <c r="C126" s="122">
        <v>70006506</v>
      </c>
      <c r="D126" s="123" t="s">
        <v>220</v>
      </c>
      <c r="E126" s="121">
        <v>0.375</v>
      </c>
      <c r="F126" s="121">
        <v>0.33333333333333331</v>
      </c>
      <c r="G126" s="121">
        <v>0.35416666666666669</v>
      </c>
      <c r="H126" s="121">
        <v>0.35416666666666669</v>
      </c>
      <c r="I126" s="121">
        <v>0.33333333333333331</v>
      </c>
      <c r="J126" s="121"/>
      <c r="K126" s="121">
        <v>0.39583333333333331</v>
      </c>
      <c r="L126" s="121"/>
      <c r="M126" s="121">
        <v>0.33333333333333331</v>
      </c>
      <c r="N126" s="121">
        <v>0.33333333333333331</v>
      </c>
      <c r="O126" s="121">
        <v>0.33333333333333331</v>
      </c>
      <c r="P126" s="121"/>
      <c r="Q126" s="121"/>
      <c r="R126" s="121">
        <v>0.41666666666666669</v>
      </c>
      <c r="S126" s="121">
        <v>0.35416666666666669</v>
      </c>
      <c r="T126" s="121">
        <v>0.34375</v>
      </c>
      <c r="U126" s="121">
        <v>0.35416666666666669</v>
      </c>
      <c r="V126" s="121"/>
      <c r="W126" s="121"/>
      <c r="X126" s="121">
        <v>0.35416666666666669</v>
      </c>
      <c r="Y126" s="121"/>
      <c r="Z126" s="121">
        <v>0.33333333333333331</v>
      </c>
      <c r="AA126" s="121">
        <v>0.33333333333333331</v>
      </c>
      <c r="AB126" s="121">
        <v>0.35416666666666669</v>
      </c>
      <c r="AC126" s="121">
        <v>0.35416666666666669</v>
      </c>
      <c r="AD126" s="121"/>
      <c r="AE126" s="121"/>
      <c r="AF126" s="121">
        <v>0.33333333333333331</v>
      </c>
      <c r="AG126" s="121"/>
      <c r="AH126" s="121">
        <v>0.39583333333333331</v>
      </c>
      <c r="AI126" s="121"/>
      <c r="AJ126" s="90"/>
      <c r="AK126" s="90"/>
      <c r="AL126" s="109">
        <f t="shared" si="7"/>
        <v>7.072916666666667</v>
      </c>
      <c r="AM126" s="81"/>
      <c r="AN126" s="91">
        <f t="shared" si="8"/>
        <v>20</v>
      </c>
      <c r="AO126" s="81"/>
      <c r="AP126" s="93">
        <f t="shared" si="9"/>
        <v>9</v>
      </c>
      <c r="AQ126" s="80"/>
      <c r="AR126" s="81"/>
      <c r="AS126" s="119"/>
      <c r="AT126" s="119"/>
      <c r="AU126" s="119"/>
      <c r="AV126" s="119"/>
      <c r="AW126" s="119">
        <v>1</v>
      </c>
      <c r="AX126" s="119"/>
      <c r="AY126" s="119"/>
      <c r="AZ126" s="120"/>
      <c r="BA126" s="120">
        <v>1</v>
      </c>
      <c r="BB126" s="120">
        <v>1</v>
      </c>
      <c r="BC126" s="120">
        <v>1</v>
      </c>
      <c r="BD126" s="120"/>
      <c r="BE126" s="120"/>
      <c r="BF126" s="120">
        <v>1</v>
      </c>
      <c r="BG126" s="120"/>
      <c r="BH126" s="117">
        <v>1</v>
      </c>
      <c r="BI126" s="120"/>
      <c r="BJ126" s="120"/>
      <c r="BK126" s="120"/>
      <c r="BL126" s="120">
        <v>1</v>
      </c>
      <c r="BM126" s="120"/>
      <c r="BN126" s="120"/>
      <c r="BO126" s="120"/>
      <c r="BP126" s="120">
        <v>1</v>
      </c>
      <c r="BQ126" s="120"/>
      <c r="BR126" s="120"/>
      <c r="BS126" s="120"/>
      <c r="BT126" s="120"/>
      <c r="BU126" s="120"/>
      <c r="BV126" s="120">
        <v>1</v>
      </c>
      <c r="BW126" s="120"/>
    </row>
    <row r="127" spans="3:75" ht="21.95" customHeight="1" x14ac:dyDescent="0.3">
      <c r="C127" s="122">
        <v>70006363</v>
      </c>
      <c r="D127" s="123" t="s">
        <v>221</v>
      </c>
      <c r="E127" s="121">
        <v>0.33333333333333331</v>
      </c>
      <c r="F127" s="121">
        <v>0.35416666666666669</v>
      </c>
      <c r="G127" s="121"/>
      <c r="H127" s="121"/>
      <c r="I127" s="121"/>
      <c r="J127" s="121"/>
      <c r="K127" s="121"/>
      <c r="L127" s="121">
        <v>0.35416666666666669</v>
      </c>
      <c r="M127" s="121">
        <v>0.33333333333333331</v>
      </c>
      <c r="N127" s="121"/>
      <c r="O127" s="121"/>
      <c r="P127" s="121"/>
      <c r="Q127" s="121"/>
      <c r="R127" s="121"/>
      <c r="S127" s="121">
        <v>0.39583333333333331</v>
      </c>
      <c r="T127" s="121">
        <v>0.34375</v>
      </c>
      <c r="U127" s="121"/>
      <c r="V127" s="121"/>
      <c r="W127" s="121"/>
      <c r="X127" s="121"/>
      <c r="Y127" s="121"/>
      <c r="Z127" s="121"/>
      <c r="AA127" s="121">
        <v>0.33333333333333331</v>
      </c>
      <c r="AB127" s="121"/>
      <c r="AC127" s="121"/>
      <c r="AD127" s="121"/>
      <c r="AE127" s="121"/>
      <c r="AF127" s="121"/>
      <c r="AG127" s="121"/>
      <c r="AH127" s="121">
        <v>0.38541666666666669</v>
      </c>
      <c r="AI127" s="121"/>
      <c r="AJ127" s="90"/>
      <c r="AK127" s="90"/>
      <c r="AL127" s="109">
        <f t="shared" si="7"/>
        <v>2.833333333333333</v>
      </c>
      <c r="AM127" s="81"/>
      <c r="AN127" s="91">
        <f t="shared" si="8"/>
        <v>8</v>
      </c>
      <c r="AO127" s="81"/>
      <c r="AP127" s="93">
        <f t="shared" si="9"/>
        <v>8</v>
      </c>
      <c r="AQ127" s="80"/>
      <c r="AR127" s="81"/>
      <c r="AS127" s="119">
        <v>1</v>
      </c>
      <c r="AT127" s="119">
        <v>1</v>
      </c>
      <c r="AU127" s="119"/>
      <c r="AV127" s="119"/>
      <c r="AW127" s="119"/>
      <c r="AX127" s="119"/>
      <c r="AY127" s="119"/>
      <c r="AZ127" s="120">
        <v>1</v>
      </c>
      <c r="BA127" s="120">
        <v>1</v>
      </c>
      <c r="BB127" s="120"/>
      <c r="BC127" s="120"/>
      <c r="BD127" s="120"/>
      <c r="BE127" s="120"/>
      <c r="BF127" s="120"/>
      <c r="BG127" s="120">
        <v>1</v>
      </c>
      <c r="BH127" s="117">
        <v>1</v>
      </c>
      <c r="BI127" s="120"/>
      <c r="BJ127" s="120"/>
      <c r="BK127" s="120"/>
      <c r="BL127" s="120"/>
      <c r="BM127" s="120"/>
      <c r="BN127" s="120"/>
      <c r="BO127" s="120">
        <v>1</v>
      </c>
      <c r="BP127" s="120"/>
      <c r="BQ127" s="120"/>
      <c r="BR127" s="120"/>
      <c r="BS127" s="120"/>
      <c r="BT127" s="120"/>
      <c r="BU127" s="120"/>
      <c r="BV127" s="120">
        <v>1</v>
      </c>
      <c r="BW127" s="120"/>
    </row>
    <row r="128" spans="3:75" ht="21.95" customHeight="1" x14ac:dyDescent="0.3">
      <c r="C128" s="122">
        <v>70006009</v>
      </c>
      <c r="D128" s="123" t="s">
        <v>222</v>
      </c>
      <c r="E128" s="121"/>
      <c r="F128" s="121"/>
      <c r="G128" s="121">
        <v>0.35416666666666669</v>
      </c>
      <c r="H128" s="121">
        <v>0.375</v>
      </c>
      <c r="I128" s="121"/>
      <c r="J128" s="121"/>
      <c r="K128" s="121"/>
      <c r="L128" s="121"/>
      <c r="M128" s="121"/>
      <c r="N128" s="121"/>
      <c r="O128" s="121">
        <v>0.41666666666666669</v>
      </c>
      <c r="P128" s="121"/>
      <c r="Q128" s="121"/>
      <c r="R128" s="121"/>
      <c r="S128" s="121"/>
      <c r="T128" s="121"/>
      <c r="U128" s="121"/>
      <c r="V128" s="121">
        <v>0.38541666666666669</v>
      </c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90"/>
      <c r="AK128" s="90"/>
      <c r="AL128" s="109">
        <f t="shared" si="7"/>
        <v>1.5312500000000002</v>
      </c>
      <c r="AM128" s="81"/>
      <c r="AN128" s="91">
        <f t="shared" si="8"/>
        <v>4</v>
      </c>
      <c r="AO128" s="81"/>
      <c r="AP128" s="93">
        <f t="shared" si="9"/>
        <v>4</v>
      </c>
      <c r="AQ128" s="80"/>
      <c r="AR128" s="81"/>
      <c r="AS128" s="119"/>
      <c r="AT128" s="119"/>
      <c r="AU128" s="119">
        <v>1</v>
      </c>
      <c r="AV128" s="119">
        <v>1</v>
      </c>
      <c r="AW128" s="119"/>
      <c r="AX128" s="119"/>
      <c r="AY128" s="119"/>
      <c r="AZ128" s="120"/>
      <c r="BA128" s="120"/>
      <c r="BB128" s="120"/>
      <c r="BC128" s="120">
        <v>1</v>
      </c>
      <c r="BD128" s="120"/>
      <c r="BE128" s="120"/>
      <c r="BF128" s="120"/>
      <c r="BG128" s="120"/>
      <c r="BH128" s="117"/>
      <c r="BI128" s="120"/>
      <c r="BJ128" s="120">
        <v>1</v>
      </c>
      <c r="BK128" s="120"/>
      <c r="BL128" s="120"/>
      <c r="BM128" s="120"/>
      <c r="BN128" s="120"/>
      <c r="BO128" s="120"/>
      <c r="BP128" s="120"/>
      <c r="BQ128" s="120"/>
      <c r="BR128" s="120"/>
      <c r="BS128" s="120"/>
      <c r="BT128" s="120"/>
      <c r="BU128" s="120"/>
      <c r="BV128" s="120"/>
      <c r="BW128" s="120"/>
    </row>
    <row r="129" spans="3:75" ht="21.95" customHeight="1" x14ac:dyDescent="0.3">
      <c r="C129" s="122">
        <v>70006520</v>
      </c>
      <c r="D129" s="123" t="s">
        <v>223</v>
      </c>
      <c r="E129" s="121"/>
      <c r="F129" s="121"/>
      <c r="G129" s="121"/>
      <c r="H129" s="121"/>
      <c r="I129" s="121"/>
      <c r="J129" s="121">
        <v>0.35416666666666669</v>
      </c>
      <c r="K129" s="121">
        <v>0.41666666666666669</v>
      </c>
      <c r="L129" s="121"/>
      <c r="M129" s="121"/>
      <c r="N129" s="121"/>
      <c r="O129" s="121"/>
      <c r="P129" s="121"/>
      <c r="Q129" s="121">
        <v>0.36458333333333331</v>
      </c>
      <c r="R129" s="121">
        <v>0.41666666666666669</v>
      </c>
      <c r="S129" s="121"/>
      <c r="T129" s="121"/>
      <c r="U129" s="121"/>
      <c r="V129" s="121"/>
      <c r="W129" s="121"/>
      <c r="X129" s="121">
        <v>0.35416666666666669</v>
      </c>
      <c r="Y129" s="121">
        <v>0.38541666666666669</v>
      </c>
      <c r="Z129" s="121"/>
      <c r="AA129" s="121"/>
      <c r="AB129" s="121"/>
      <c r="AC129" s="121"/>
      <c r="AD129" s="121"/>
      <c r="AE129" s="121">
        <v>0.35416666666666669</v>
      </c>
      <c r="AF129" s="121">
        <v>0.4375</v>
      </c>
      <c r="AG129" s="121"/>
      <c r="AH129" s="121"/>
      <c r="AI129" s="121"/>
      <c r="AJ129" s="90"/>
      <c r="AK129" s="90"/>
      <c r="AL129" s="109">
        <f t="shared" si="7"/>
        <v>3.0833333333333335</v>
      </c>
      <c r="AM129" s="81"/>
      <c r="AN129" s="91">
        <f t="shared" si="8"/>
        <v>8</v>
      </c>
      <c r="AO129" s="81"/>
      <c r="AP129" s="93">
        <f t="shared" si="9"/>
        <v>8</v>
      </c>
      <c r="AQ129" s="80"/>
      <c r="AR129" s="81"/>
      <c r="AS129" s="119"/>
      <c r="AT129" s="119"/>
      <c r="AU129" s="119"/>
      <c r="AV129" s="119"/>
      <c r="AW129" s="119"/>
      <c r="AX129" s="119">
        <v>1</v>
      </c>
      <c r="AY129" s="119">
        <v>1</v>
      </c>
      <c r="AZ129" s="120"/>
      <c r="BA129" s="120"/>
      <c r="BB129" s="120"/>
      <c r="BC129" s="120"/>
      <c r="BD129" s="120"/>
      <c r="BE129" s="120">
        <v>1</v>
      </c>
      <c r="BF129" s="120">
        <v>1</v>
      </c>
      <c r="BG129" s="120"/>
      <c r="BH129" s="117"/>
      <c r="BI129" s="120"/>
      <c r="BJ129" s="120"/>
      <c r="BK129" s="120"/>
      <c r="BL129" s="120">
        <v>1</v>
      </c>
      <c r="BM129" s="120">
        <v>1</v>
      </c>
      <c r="BN129" s="120"/>
      <c r="BO129" s="120"/>
      <c r="BP129" s="120"/>
      <c r="BQ129" s="120"/>
      <c r="BR129" s="120"/>
      <c r="BS129" s="120">
        <v>1</v>
      </c>
      <c r="BT129" s="120">
        <v>1</v>
      </c>
      <c r="BU129" s="120"/>
      <c r="BV129" s="120"/>
      <c r="BW129" s="120"/>
    </row>
    <row r="130" spans="3:75" ht="21.95" customHeight="1" x14ac:dyDescent="0.3">
      <c r="C130" s="122">
        <v>70006521</v>
      </c>
      <c r="D130" s="123" t="s">
        <v>224</v>
      </c>
      <c r="E130" s="121"/>
      <c r="F130" s="121"/>
      <c r="G130" s="121"/>
      <c r="H130" s="121"/>
      <c r="I130" s="121"/>
      <c r="J130" s="121">
        <v>0.35416666666666669</v>
      </c>
      <c r="K130" s="121">
        <v>0.41666666666666669</v>
      </c>
      <c r="L130" s="121"/>
      <c r="M130" s="121"/>
      <c r="N130" s="121"/>
      <c r="O130" s="121"/>
      <c r="P130" s="121"/>
      <c r="Q130" s="121">
        <v>0.36458333333333331</v>
      </c>
      <c r="R130" s="121">
        <v>0.41666666666666669</v>
      </c>
      <c r="S130" s="121"/>
      <c r="T130" s="121"/>
      <c r="U130" s="121"/>
      <c r="V130" s="121"/>
      <c r="W130" s="121"/>
      <c r="X130" s="121">
        <v>0.35416666666666669</v>
      </c>
      <c r="Y130" s="121"/>
      <c r="Z130" s="121"/>
      <c r="AA130" s="121"/>
      <c r="AB130" s="121"/>
      <c r="AC130" s="121"/>
      <c r="AD130" s="121"/>
      <c r="AE130" s="121">
        <v>0.35416666666666669</v>
      </c>
      <c r="AF130" s="121">
        <v>0.38541666666666669</v>
      </c>
      <c r="AG130" s="121"/>
      <c r="AH130" s="121"/>
      <c r="AI130" s="121"/>
      <c r="AJ130" s="90"/>
      <c r="AK130" s="90"/>
      <c r="AL130" s="109">
        <f t="shared" si="7"/>
        <v>2.6458333333333335</v>
      </c>
      <c r="AM130" s="81"/>
      <c r="AN130" s="91">
        <f t="shared" si="8"/>
        <v>7</v>
      </c>
      <c r="AO130" s="81"/>
      <c r="AP130" s="93">
        <f t="shared" si="9"/>
        <v>2</v>
      </c>
      <c r="AQ130" s="80"/>
      <c r="AR130" s="81"/>
      <c r="AS130" s="119"/>
      <c r="AT130" s="119"/>
      <c r="AU130" s="119"/>
      <c r="AV130" s="119"/>
      <c r="AW130" s="119"/>
      <c r="AX130" s="119">
        <v>1</v>
      </c>
      <c r="AY130" s="119"/>
      <c r="AZ130" s="120"/>
      <c r="BA130" s="120"/>
      <c r="BB130" s="120"/>
      <c r="BC130" s="120"/>
      <c r="BD130" s="120"/>
      <c r="BE130" s="120"/>
      <c r="BF130" s="120"/>
      <c r="BG130" s="120"/>
      <c r="BH130" s="117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>
        <v>1</v>
      </c>
      <c r="BU130" s="120"/>
      <c r="BV130" s="120"/>
      <c r="BW130" s="120"/>
    </row>
    <row r="131" spans="3:75" ht="21.95" customHeight="1" x14ac:dyDescent="0.3">
      <c r="C131" s="122">
        <v>70006508</v>
      </c>
      <c r="D131" s="123" t="s">
        <v>225</v>
      </c>
      <c r="E131" s="121"/>
      <c r="F131" s="121">
        <v>0.33333333333333331</v>
      </c>
      <c r="G131" s="121">
        <v>0.375</v>
      </c>
      <c r="H131" s="121"/>
      <c r="I131" s="121"/>
      <c r="J131" s="121"/>
      <c r="K131" s="121"/>
      <c r="L131" s="121"/>
      <c r="M131" s="121">
        <v>0.32291666666666669</v>
      </c>
      <c r="N131" s="121">
        <v>0.35416666666666669</v>
      </c>
      <c r="O131" s="121"/>
      <c r="P131" s="121"/>
      <c r="Q131" s="121"/>
      <c r="R131" s="121"/>
      <c r="S131" s="121"/>
      <c r="T131" s="121">
        <v>0.34375</v>
      </c>
      <c r="U131" s="121"/>
      <c r="V131" s="121"/>
      <c r="W131" s="121"/>
      <c r="X131" s="121"/>
      <c r="Y131" s="121"/>
      <c r="Z131" s="121"/>
      <c r="AA131" s="121">
        <v>0.33333333333333331</v>
      </c>
      <c r="AB131" s="121">
        <v>0.375</v>
      </c>
      <c r="AC131" s="121"/>
      <c r="AD131" s="121"/>
      <c r="AE131" s="121"/>
      <c r="AF131" s="121"/>
      <c r="AG131" s="121"/>
      <c r="AH131" s="121">
        <v>0.39583333333333331</v>
      </c>
      <c r="AI131" s="121"/>
      <c r="AJ131" s="90"/>
      <c r="AK131" s="90"/>
      <c r="AL131" s="109">
        <f t="shared" si="7"/>
        <v>2.8333333333333335</v>
      </c>
      <c r="AM131" s="81"/>
      <c r="AN131" s="91">
        <f t="shared" si="8"/>
        <v>8</v>
      </c>
      <c r="AO131" s="81"/>
      <c r="AP131" s="93">
        <f t="shared" si="9"/>
        <v>8</v>
      </c>
      <c r="AQ131" s="80"/>
      <c r="AR131" s="81"/>
      <c r="AS131" s="119"/>
      <c r="AT131" s="119">
        <v>1</v>
      </c>
      <c r="AU131" s="119">
        <v>1</v>
      </c>
      <c r="AV131" s="119"/>
      <c r="AW131" s="119"/>
      <c r="AX131" s="119"/>
      <c r="AY131" s="119"/>
      <c r="AZ131" s="120"/>
      <c r="BA131" s="120">
        <v>1</v>
      </c>
      <c r="BB131" s="120">
        <v>1</v>
      </c>
      <c r="BC131" s="120"/>
      <c r="BD131" s="120"/>
      <c r="BE131" s="120"/>
      <c r="BF131" s="120"/>
      <c r="BG131" s="120"/>
      <c r="BH131" s="117">
        <v>1</v>
      </c>
      <c r="BI131" s="120"/>
      <c r="BJ131" s="120"/>
      <c r="BK131" s="120"/>
      <c r="BL131" s="120"/>
      <c r="BM131" s="120"/>
      <c r="BN131" s="120"/>
      <c r="BO131" s="120">
        <v>1</v>
      </c>
      <c r="BP131" s="120">
        <v>1</v>
      </c>
      <c r="BQ131" s="120"/>
      <c r="BR131" s="120"/>
      <c r="BS131" s="120"/>
      <c r="BT131" s="120"/>
      <c r="BU131" s="120"/>
      <c r="BV131" s="120">
        <v>1</v>
      </c>
      <c r="BW131" s="120"/>
    </row>
    <row r="132" spans="3:75" ht="21.95" customHeight="1" x14ac:dyDescent="0.3">
      <c r="C132" s="122">
        <v>70005188</v>
      </c>
      <c r="D132" s="123" t="s">
        <v>272</v>
      </c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90"/>
      <c r="AK132" s="90"/>
      <c r="AL132" s="109">
        <f t="shared" ref="AL132:AL155" si="10">SUBTOTAL(9,E132:AI132)</f>
        <v>0</v>
      </c>
      <c r="AM132" s="81"/>
      <c r="AN132" s="91">
        <f t="shared" ref="AN132:AN156" si="11">COUNTIF(E132:AI132,"&gt;0")</f>
        <v>0</v>
      </c>
      <c r="AO132" s="81"/>
      <c r="AP132" s="93">
        <f t="shared" ref="AP132:AP156" si="12">SUM(AS132:BW132)</f>
        <v>0</v>
      </c>
      <c r="AQ132" s="80"/>
      <c r="AR132" s="81"/>
      <c r="AS132" s="119"/>
      <c r="AT132" s="119"/>
      <c r="AU132" s="119"/>
      <c r="AV132" s="119"/>
      <c r="AW132" s="119"/>
      <c r="AX132" s="119"/>
      <c r="AY132" s="119"/>
      <c r="AZ132" s="120"/>
      <c r="BA132" s="120"/>
      <c r="BB132" s="120"/>
      <c r="BC132" s="120"/>
      <c r="BD132" s="120"/>
      <c r="BE132" s="120"/>
      <c r="BF132" s="120"/>
      <c r="BG132" s="120"/>
      <c r="BH132" s="117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</row>
    <row r="133" spans="3:75" ht="21.95" customHeight="1" x14ac:dyDescent="0.3">
      <c r="C133" s="122">
        <v>70006522</v>
      </c>
      <c r="D133" s="123" t="s">
        <v>226</v>
      </c>
      <c r="E133" s="121"/>
      <c r="F133" s="121">
        <v>0.33333333333333331</v>
      </c>
      <c r="G133" s="121"/>
      <c r="H133" s="121"/>
      <c r="I133" s="121">
        <v>0.35416666666666669</v>
      </c>
      <c r="J133" s="121"/>
      <c r="K133" s="121"/>
      <c r="L133" s="121"/>
      <c r="M133" s="121">
        <v>0.33333333333333331</v>
      </c>
      <c r="N133" s="121"/>
      <c r="O133" s="121"/>
      <c r="P133" s="121">
        <v>0.375</v>
      </c>
      <c r="Q133" s="121"/>
      <c r="R133" s="121"/>
      <c r="S133" s="121"/>
      <c r="T133" s="121">
        <v>0.36458333333333331</v>
      </c>
      <c r="U133" s="121"/>
      <c r="V133" s="121"/>
      <c r="W133" s="121"/>
      <c r="X133" s="121"/>
      <c r="Y133" s="121">
        <v>0.41666666666666669</v>
      </c>
      <c r="Z133" s="121"/>
      <c r="AA133" s="121">
        <v>0.33333333333333331</v>
      </c>
      <c r="AB133" s="121">
        <v>0.375</v>
      </c>
      <c r="AC133" s="121"/>
      <c r="AD133" s="121"/>
      <c r="AE133" s="121"/>
      <c r="AF133" s="121"/>
      <c r="AG133" s="121"/>
      <c r="AH133" s="121">
        <v>0.39583333333333331</v>
      </c>
      <c r="AI133" s="121"/>
      <c r="AJ133" s="90"/>
      <c r="AK133" s="90"/>
      <c r="AL133" s="109">
        <f t="shared" si="10"/>
        <v>3.28125</v>
      </c>
      <c r="AM133" s="81"/>
      <c r="AN133" s="91">
        <f t="shared" si="11"/>
        <v>9</v>
      </c>
      <c r="AO133" s="81"/>
      <c r="AP133" s="93">
        <f t="shared" si="12"/>
        <v>9</v>
      </c>
      <c r="AQ133" s="80"/>
      <c r="AR133" s="81"/>
      <c r="AS133" s="119"/>
      <c r="AT133" s="119">
        <v>1</v>
      </c>
      <c r="AU133" s="119"/>
      <c r="AV133" s="119"/>
      <c r="AW133" s="119">
        <v>1</v>
      </c>
      <c r="AX133" s="119"/>
      <c r="AY133" s="119"/>
      <c r="AZ133" s="120"/>
      <c r="BA133" s="120">
        <v>1</v>
      </c>
      <c r="BB133" s="120"/>
      <c r="BC133" s="120"/>
      <c r="BD133" s="120">
        <v>1</v>
      </c>
      <c r="BE133" s="120"/>
      <c r="BF133" s="120"/>
      <c r="BG133" s="120"/>
      <c r="BH133" s="117">
        <v>1</v>
      </c>
      <c r="BI133" s="120"/>
      <c r="BJ133" s="120"/>
      <c r="BK133" s="120"/>
      <c r="BL133" s="120"/>
      <c r="BM133" s="120">
        <v>1</v>
      </c>
      <c r="BN133" s="120"/>
      <c r="BO133" s="120">
        <v>1</v>
      </c>
      <c r="BP133" s="120">
        <v>1</v>
      </c>
      <c r="BQ133" s="120"/>
      <c r="BR133" s="120"/>
      <c r="BS133" s="120"/>
      <c r="BT133" s="120"/>
      <c r="BU133" s="120"/>
      <c r="BV133" s="120">
        <v>1</v>
      </c>
      <c r="BW133" s="120"/>
    </row>
    <row r="134" spans="3:75" ht="21.95" customHeight="1" x14ac:dyDescent="0.3">
      <c r="C134" s="122">
        <v>70006523</v>
      </c>
      <c r="D134" s="123" t="s">
        <v>227</v>
      </c>
      <c r="E134" s="121"/>
      <c r="F134" s="121"/>
      <c r="G134" s="121"/>
      <c r="H134" s="121"/>
      <c r="I134" s="121">
        <v>0.34375</v>
      </c>
      <c r="J134" s="121">
        <v>0.35416666666666669</v>
      </c>
      <c r="K134" s="121"/>
      <c r="L134" s="121"/>
      <c r="M134" s="121"/>
      <c r="N134" s="121"/>
      <c r="O134" s="121"/>
      <c r="P134" s="121">
        <v>0.40625</v>
      </c>
      <c r="Q134" s="121">
        <v>0.36458333333333331</v>
      </c>
      <c r="R134" s="121"/>
      <c r="S134" s="121"/>
      <c r="T134" s="121"/>
      <c r="U134" s="121"/>
      <c r="V134" s="121"/>
      <c r="W134" s="121"/>
      <c r="X134" s="121">
        <v>0.35416666666666669</v>
      </c>
      <c r="Y134" s="121"/>
      <c r="Z134" s="121"/>
      <c r="AA134" s="121"/>
      <c r="AB134" s="121"/>
      <c r="AC134" s="121"/>
      <c r="AD134" s="121">
        <v>0.33333333333333331</v>
      </c>
      <c r="AE134" s="121">
        <v>0.35416666666666669</v>
      </c>
      <c r="AF134" s="121"/>
      <c r="AG134" s="121"/>
      <c r="AH134" s="121"/>
      <c r="AI134" s="121"/>
      <c r="AJ134" s="90"/>
      <c r="AK134" s="90"/>
      <c r="AL134" s="109">
        <f t="shared" si="10"/>
        <v>2.5104166666666665</v>
      </c>
      <c r="AM134" s="81"/>
      <c r="AN134" s="91">
        <f t="shared" si="11"/>
        <v>7</v>
      </c>
      <c r="AO134" s="81"/>
      <c r="AP134" s="93">
        <f t="shared" si="12"/>
        <v>0</v>
      </c>
      <c r="AQ134" s="80"/>
      <c r="AR134" s="81"/>
      <c r="AS134" s="119"/>
      <c r="AT134" s="119"/>
      <c r="AU134" s="119"/>
      <c r="AV134" s="119"/>
      <c r="AW134" s="119"/>
      <c r="AX134" s="119"/>
      <c r="AY134" s="119"/>
      <c r="AZ134" s="120"/>
      <c r="BA134" s="120"/>
      <c r="BB134" s="120"/>
      <c r="BC134" s="120"/>
      <c r="BD134" s="120"/>
      <c r="BE134" s="120"/>
      <c r="BF134" s="120"/>
      <c r="BG134" s="120"/>
      <c r="BH134" s="117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</row>
    <row r="135" spans="3:75" ht="21.95" customHeight="1" x14ac:dyDescent="0.3">
      <c r="C135" s="122">
        <v>70003023</v>
      </c>
      <c r="D135" s="123" t="s">
        <v>229</v>
      </c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90"/>
      <c r="AK135" s="90"/>
      <c r="AL135" s="109">
        <f t="shared" si="10"/>
        <v>0</v>
      </c>
      <c r="AM135" s="81"/>
      <c r="AN135" s="91">
        <f t="shared" si="11"/>
        <v>0</v>
      </c>
      <c r="AO135" s="81"/>
      <c r="AP135" s="93">
        <f t="shared" si="12"/>
        <v>0</v>
      </c>
      <c r="AQ135" s="80"/>
      <c r="AR135" s="81"/>
      <c r="AS135" s="119"/>
      <c r="AT135" s="119"/>
      <c r="AU135" s="119"/>
      <c r="AV135" s="119"/>
      <c r="AW135" s="119"/>
      <c r="AX135" s="119"/>
      <c r="AY135" s="119"/>
      <c r="AZ135" s="120"/>
      <c r="BA135" s="120"/>
      <c r="BB135" s="120"/>
      <c r="BC135" s="120"/>
      <c r="BD135" s="120"/>
      <c r="BE135" s="120"/>
      <c r="BF135" s="120"/>
      <c r="BG135" s="120"/>
      <c r="BH135" s="117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</row>
    <row r="136" spans="3:75" ht="21.95" customHeight="1" x14ac:dyDescent="0.3">
      <c r="C136" s="122">
        <v>70006509</v>
      </c>
      <c r="D136" s="123" t="s">
        <v>230</v>
      </c>
      <c r="E136" s="121">
        <v>0.375</v>
      </c>
      <c r="F136" s="121">
        <v>0.33333333333333331</v>
      </c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90"/>
      <c r="AK136" s="90"/>
      <c r="AL136" s="109">
        <f t="shared" si="10"/>
        <v>0.70833333333333326</v>
      </c>
      <c r="AM136" s="81"/>
      <c r="AN136" s="91">
        <f t="shared" si="11"/>
        <v>2</v>
      </c>
      <c r="AO136" s="81"/>
      <c r="AP136" s="93">
        <f t="shared" si="12"/>
        <v>2</v>
      </c>
      <c r="AQ136" s="80"/>
      <c r="AR136" s="81"/>
      <c r="AS136" s="119">
        <v>1</v>
      </c>
      <c r="AT136" s="119">
        <v>1</v>
      </c>
      <c r="AU136" s="119"/>
      <c r="AV136" s="119"/>
      <c r="AW136" s="119"/>
      <c r="AX136" s="119"/>
      <c r="AY136" s="119"/>
      <c r="AZ136" s="120"/>
      <c r="BA136" s="120"/>
      <c r="BB136" s="120"/>
      <c r="BC136" s="120"/>
      <c r="BD136" s="120"/>
      <c r="BE136" s="120"/>
      <c r="BF136" s="120"/>
      <c r="BG136" s="120"/>
      <c r="BH136" s="117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</row>
    <row r="137" spans="3:75" ht="21.95" customHeight="1" x14ac:dyDescent="0.3">
      <c r="C137" s="122">
        <v>70002588</v>
      </c>
      <c r="D137" s="123" t="s">
        <v>231</v>
      </c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90" t="s">
        <v>273</v>
      </c>
      <c r="AK137" s="90"/>
      <c r="AL137" s="109">
        <f t="shared" si="10"/>
        <v>0</v>
      </c>
      <c r="AM137" s="81"/>
      <c r="AN137" s="91">
        <f t="shared" si="11"/>
        <v>0</v>
      </c>
      <c r="AO137" s="81"/>
      <c r="AP137" s="93">
        <f t="shared" si="12"/>
        <v>0</v>
      </c>
      <c r="AQ137" s="80"/>
      <c r="AR137" s="81"/>
      <c r="AS137" s="119"/>
      <c r="AT137" s="119"/>
      <c r="AU137" s="119"/>
      <c r="AV137" s="119"/>
      <c r="AW137" s="119"/>
      <c r="AX137" s="119"/>
      <c r="AY137" s="119"/>
      <c r="AZ137" s="120"/>
      <c r="BA137" s="120"/>
      <c r="BB137" s="120"/>
      <c r="BC137" s="120"/>
      <c r="BD137" s="120"/>
      <c r="BE137" s="120"/>
      <c r="BF137" s="120"/>
      <c r="BG137" s="120"/>
      <c r="BH137" s="117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</row>
    <row r="138" spans="3:75" ht="21.95" customHeight="1" x14ac:dyDescent="0.3">
      <c r="C138" s="122">
        <v>70006510</v>
      </c>
      <c r="D138" s="123" t="s">
        <v>232</v>
      </c>
      <c r="E138" s="121">
        <v>0.375</v>
      </c>
      <c r="F138" s="121">
        <v>0.33333333333333331</v>
      </c>
      <c r="G138" s="121">
        <v>0.35416666666666669</v>
      </c>
      <c r="H138" s="121">
        <v>0.35416666666666669</v>
      </c>
      <c r="I138" s="121"/>
      <c r="J138" s="121"/>
      <c r="K138" s="121">
        <v>0.39583333333333331</v>
      </c>
      <c r="L138" s="121">
        <v>0.33333333333333331</v>
      </c>
      <c r="M138" s="121">
        <v>0.33333333333333331</v>
      </c>
      <c r="N138" s="121">
        <v>0.33333333333333331</v>
      </c>
      <c r="O138" s="121">
        <v>0.33333333333333331</v>
      </c>
      <c r="P138" s="121"/>
      <c r="Q138" s="121"/>
      <c r="R138" s="121">
        <v>0.33333333333333331</v>
      </c>
      <c r="S138" s="121">
        <v>0.35416666666666669</v>
      </c>
      <c r="T138" s="121">
        <v>0.34375</v>
      </c>
      <c r="U138" s="121">
        <v>0.35416666666666669</v>
      </c>
      <c r="V138" s="121">
        <v>0.33333333333333331</v>
      </c>
      <c r="W138" s="121"/>
      <c r="X138" s="121"/>
      <c r="Y138" s="121"/>
      <c r="Z138" s="121">
        <v>0.33333333333333331</v>
      </c>
      <c r="AA138" s="121">
        <v>0.33333333333333331</v>
      </c>
      <c r="AB138" s="121">
        <v>0.35416666666666669</v>
      </c>
      <c r="AC138" s="121">
        <v>0.33333333333333331</v>
      </c>
      <c r="AD138" s="121"/>
      <c r="AE138" s="121"/>
      <c r="AF138" s="121">
        <v>0.33333333333333331</v>
      </c>
      <c r="AG138" s="121">
        <v>0.33333333333333331</v>
      </c>
      <c r="AH138" s="121">
        <v>0.33333333333333331</v>
      </c>
      <c r="AI138" s="121"/>
      <c r="AJ138" s="90"/>
      <c r="AK138" s="90"/>
      <c r="AL138" s="109">
        <f t="shared" si="10"/>
        <v>7.2187499999999991</v>
      </c>
      <c r="AM138" s="81"/>
      <c r="AN138" s="91">
        <f t="shared" si="11"/>
        <v>21</v>
      </c>
      <c r="AO138" s="81"/>
      <c r="AP138" s="93">
        <f t="shared" si="12"/>
        <v>4</v>
      </c>
      <c r="AQ138" s="80"/>
      <c r="AR138" s="81"/>
      <c r="AS138" s="119"/>
      <c r="AT138" s="119"/>
      <c r="AU138" s="119"/>
      <c r="AV138" s="119"/>
      <c r="AW138" s="119"/>
      <c r="AX138" s="119"/>
      <c r="AY138" s="119"/>
      <c r="AZ138" s="120"/>
      <c r="BA138" s="120"/>
      <c r="BB138" s="120">
        <v>1</v>
      </c>
      <c r="BC138" s="120">
        <v>1</v>
      </c>
      <c r="BD138" s="120"/>
      <c r="BE138" s="120"/>
      <c r="BF138" s="120">
        <v>1</v>
      </c>
      <c r="BG138" s="120"/>
      <c r="BH138" s="117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>
        <v>1</v>
      </c>
      <c r="BW138" s="120"/>
    </row>
    <row r="139" spans="3:75" ht="21.95" customHeight="1" x14ac:dyDescent="0.3">
      <c r="C139" s="122">
        <v>70006511</v>
      </c>
      <c r="D139" s="123" t="s">
        <v>233</v>
      </c>
      <c r="E139" s="121"/>
      <c r="F139" s="121">
        <v>0.33333333333333331</v>
      </c>
      <c r="G139" s="121">
        <v>0.33333333333333331</v>
      </c>
      <c r="H139" s="121">
        <v>0.33333333333333331</v>
      </c>
      <c r="I139" s="121"/>
      <c r="J139" s="121"/>
      <c r="K139" s="121">
        <v>0.39583333333333331</v>
      </c>
      <c r="L139" s="121">
        <v>0.33333333333333331</v>
      </c>
      <c r="M139" s="121">
        <v>0.33333333333333331</v>
      </c>
      <c r="N139" s="121">
        <v>0.33333333333333331</v>
      </c>
      <c r="O139" s="121">
        <v>0.33333333333333331</v>
      </c>
      <c r="P139" s="121"/>
      <c r="Q139" s="121"/>
      <c r="R139" s="121">
        <v>0.33333333333333331</v>
      </c>
      <c r="S139" s="121">
        <v>0.33333333333333331</v>
      </c>
      <c r="T139" s="121">
        <v>0.34375</v>
      </c>
      <c r="U139" s="121">
        <v>0.35416666666666669</v>
      </c>
      <c r="V139" s="121">
        <v>0.33333333333333331</v>
      </c>
      <c r="W139" s="121"/>
      <c r="X139" s="121"/>
      <c r="Y139" s="121"/>
      <c r="Z139" s="121">
        <v>0.33333333333333331</v>
      </c>
      <c r="AA139" s="121">
        <v>0.33333333333333331</v>
      </c>
      <c r="AB139" s="121">
        <v>0.35416666666666669</v>
      </c>
      <c r="AC139" s="121">
        <v>0.33333333333333331</v>
      </c>
      <c r="AD139" s="121"/>
      <c r="AE139" s="121"/>
      <c r="AF139" s="121">
        <v>0.33333333333333331</v>
      </c>
      <c r="AG139" s="121">
        <v>0.33333333333333331</v>
      </c>
      <c r="AH139" s="121">
        <v>0.33333333333333331</v>
      </c>
      <c r="AI139" s="121"/>
      <c r="AJ139" s="90"/>
      <c r="AK139" s="90"/>
      <c r="AL139" s="109">
        <f t="shared" si="10"/>
        <v>6.7812499999999991</v>
      </c>
      <c r="AM139" s="81"/>
      <c r="AN139" s="91">
        <f t="shared" si="11"/>
        <v>20</v>
      </c>
      <c r="AO139" s="81"/>
      <c r="AP139" s="93">
        <f t="shared" si="12"/>
        <v>5</v>
      </c>
      <c r="AQ139" s="80"/>
      <c r="AR139" s="81"/>
      <c r="AS139" s="119"/>
      <c r="AT139" s="119"/>
      <c r="AU139" s="119"/>
      <c r="AV139" s="119"/>
      <c r="AW139" s="119"/>
      <c r="AX139" s="119"/>
      <c r="AY139" s="119"/>
      <c r="AZ139" s="120"/>
      <c r="BA139" s="120">
        <v>1</v>
      </c>
      <c r="BB139" s="120">
        <v>1</v>
      </c>
      <c r="BC139" s="120">
        <v>1</v>
      </c>
      <c r="BD139" s="120"/>
      <c r="BE139" s="120"/>
      <c r="BF139" s="120">
        <v>1</v>
      </c>
      <c r="BG139" s="120"/>
      <c r="BH139" s="117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>
        <v>1</v>
      </c>
      <c r="BW139" s="120"/>
    </row>
    <row r="140" spans="3:75" ht="21.95" customHeight="1" x14ac:dyDescent="0.3">
      <c r="C140" s="122">
        <v>70006364</v>
      </c>
      <c r="D140" s="123" t="s">
        <v>188</v>
      </c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90"/>
      <c r="AK140" s="90"/>
      <c r="AL140" s="109">
        <f t="shared" si="10"/>
        <v>0</v>
      </c>
      <c r="AM140" s="81"/>
      <c r="AN140" s="91">
        <f t="shared" si="11"/>
        <v>0</v>
      </c>
      <c r="AO140" s="81"/>
      <c r="AP140" s="93">
        <f t="shared" si="12"/>
        <v>0</v>
      </c>
      <c r="AQ140" s="80"/>
      <c r="AR140" s="81"/>
      <c r="AS140" s="119"/>
      <c r="AT140" s="119"/>
      <c r="AU140" s="119"/>
      <c r="AV140" s="119"/>
      <c r="AW140" s="119"/>
      <c r="AX140" s="119"/>
      <c r="AY140" s="119"/>
      <c r="AZ140" s="120"/>
      <c r="BA140" s="120"/>
      <c r="BB140" s="120"/>
      <c r="BC140" s="120"/>
      <c r="BD140" s="120"/>
      <c r="BE140" s="120"/>
      <c r="BF140" s="120"/>
      <c r="BG140" s="120"/>
      <c r="BH140" s="117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</row>
    <row r="141" spans="3:75" ht="21.95" customHeight="1" x14ac:dyDescent="0.3">
      <c r="C141" s="122">
        <v>70006524</v>
      </c>
      <c r="D141" s="123" t="s">
        <v>234</v>
      </c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90"/>
      <c r="AK141" s="90"/>
      <c r="AL141" s="109">
        <f t="shared" si="10"/>
        <v>0</v>
      </c>
      <c r="AM141" s="81"/>
      <c r="AN141" s="91">
        <f t="shared" si="11"/>
        <v>0</v>
      </c>
      <c r="AO141" s="81"/>
      <c r="AP141" s="93">
        <f t="shared" si="12"/>
        <v>0</v>
      </c>
      <c r="AQ141" s="80"/>
      <c r="AR141" s="81"/>
      <c r="AS141" s="119"/>
      <c r="AT141" s="119"/>
      <c r="AU141" s="119"/>
      <c r="AV141" s="119"/>
      <c r="AW141" s="119"/>
      <c r="AX141" s="119"/>
      <c r="AY141" s="119"/>
      <c r="AZ141" s="120"/>
      <c r="BA141" s="120"/>
      <c r="BB141" s="120"/>
      <c r="BC141" s="120"/>
      <c r="BD141" s="120"/>
      <c r="BE141" s="120"/>
      <c r="BF141" s="120"/>
      <c r="BG141" s="120"/>
      <c r="BH141" s="117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</row>
    <row r="142" spans="3:75" ht="21.95" customHeight="1" x14ac:dyDescent="0.3">
      <c r="C142" s="122">
        <v>70006525</v>
      </c>
      <c r="D142" s="123" t="s">
        <v>235</v>
      </c>
      <c r="E142" s="121"/>
      <c r="F142" s="121"/>
      <c r="G142" s="121"/>
      <c r="H142" s="121"/>
      <c r="I142" s="121">
        <v>0.34375</v>
      </c>
      <c r="J142" s="121">
        <v>0.35416666666666669</v>
      </c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>
        <v>0.36458333333333331</v>
      </c>
      <c r="X142" s="121">
        <v>0.35416666666666669</v>
      </c>
      <c r="Y142" s="121"/>
      <c r="Z142" s="121"/>
      <c r="AA142" s="121"/>
      <c r="AB142" s="121"/>
      <c r="AC142" s="121"/>
      <c r="AD142" s="121">
        <v>0.33333333333333331</v>
      </c>
      <c r="AE142" s="121">
        <v>0.35416666666666669</v>
      </c>
      <c r="AF142" s="121"/>
      <c r="AG142" s="121"/>
      <c r="AH142" s="121"/>
      <c r="AI142" s="121"/>
      <c r="AJ142" s="90"/>
      <c r="AK142" s="90"/>
      <c r="AL142" s="109">
        <f t="shared" si="10"/>
        <v>2.1041666666666665</v>
      </c>
      <c r="AM142" s="81"/>
      <c r="AN142" s="91">
        <f t="shared" si="11"/>
        <v>6</v>
      </c>
      <c r="AO142" s="81"/>
      <c r="AP142" s="93">
        <f t="shared" si="12"/>
        <v>6</v>
      </c>
      <c r="AQ142" s="80"/>
      <c r="AR142" s="81"/>
      <c r="AS142" s="119"/>
      <c r="AT142" s="119"/>
      <c r="AU142" s="119"/>
      <c r="AV142" s="119"/>
      <c r="AW142" s="119">
        <v>1</v>
      </c>
      <c r="AX142" s="119">
        <v>1</v>
      </c>
      <c r="AY142" s="119"/>
      <c r="AZ142" s="120"/>
      <c r="BA142" s="120"/>
      <c r="BB142" s="120"/>
      <c r="BC142" s="120"/>
      <c r="BD142" s="120"/>
      <c r="BE142" s="120"/>
      <c r="BF142" s="120"/>
      <c r="BG142" s="120"/>
      <c r="BH142" s="117"/>
      <c r="BI142" s="120"/>
      <c r="BJ142" s="120"/>
      <c r="BK142" s="120">
        <v>1</v>
      </c>
      <c r="BL142" s="120">
        <v>1</v>
      </c>
      <c r="BM142" s="120"/>
      <c r="BN142" s="120"/>
      <c r="BO142" s="120"/>
      <c r="BP142" s="120"/>
      <c r="BQ142" s="120"/>
      <c r="BR142" s="120">
        <v>1</v>
      </c>
      <c r="BS142" s="120">
        <v>1</v>
      </c>
      <c r="BT142" s="120"/>
      <c r="BU142" s="120"/>
      <c r="BV142" s="120"/>
      <c r="BW142" s="120"/>
    </row>
    <row r="143" spans="3:75" ht="21.95" customHeight="1" x14ac:dyDescent="0.3">
      <c r="C143" s="122">
        <v>70006526</v>
      </c>
      <c r="D143" s="123" t="s">
        <v>236</v>
      </c>
      <c r="E143" s="121"/>
      <c r="F143" s="121"/>
      <c r="G143" s="121">
        <v>0.375</v>
      </c>
      <c r="H143" s="121"/>
      <c r="I143" s="121"/>
      <c r="J143" s="121">
        <v>0.35416666666666669</v>
      </c>
      <c r="K143" s="121"/>
      <c r="L143" s="121"/>
      <c r="M143" s="121"/>
      <c r="N143" s="121">
        <v>0.35416666666666669</v>
      </c>
      <c r="O143" s="121"/>
      <c r="P143" s="121"/>
      <c r="Q143" s="121">
        <v>0.36458333333333331</v>
      </c>
      <c r="R143" s="121"/>
      <c r="S143" s="121"/>
      <c r="T143" s="121"/>
      <c r="U143" s="121">
        <v>0.375</v>
      </c>
      <c r="V143" s="121"/>
      <c r="W143" s="121"/>
      <c r="X143" s="121">
        <v>0.35416666666666669</v>
      </c>
      <c r="Y143" s="121"/>
      <c r="Z143" s="121"/>
      <c r="AA143" s="121"/>
      <c r="AB143" s="121">
        <v>0.375</v>
      </c>
      <c r="AC143" s="121"/>
      <c r="AD143" s="121"/>
      <c r="AE143" s="121"/>
      <c r="AF143" s="121"/>
      <c r="AG143" s="121"/>
      <c r="AH143" s="121"/>
      <c r="AI143" s="121"/>
      <c r="AJ143" s="90"/>
      <c r="AK143" s="90"/>
      <c r="AL143" s="109">
        <f t="shared" si="10"/>
        <v>2.5520833333333335</v>
      </c>
      <c r="AM143" s="81"/>
      <c r="AN143" s="91">
        <f t="shared" si="11"/>
        <v>7</v>
      </c>
      <c r="AO143" s="81"/>
      <c r="AP143" s="93">
        <f t="shared" si="12"/>
        <v>3</v>
      </c>
      <c r="AQ143" s="80"/>
      <c r="AR143" s="81"/>
      <c r="AS143" s="119"/>
      <c r="AT143" s="119"/>
      <c r="AU143" s="119"/>
      <c r="AV143" s="119"/>
      <c r="AW143" s="119"/>
      <c r="AX143" s="119">
        <v>1</v>
      </c>
      <c r="AY143" s="119"/>
      <c r="AZ143" s="120"/>
      <c r="BA143" s="120"/>
      <c r="BB143" s="120"/>
      <c r="BC143" s="120"/>
      <c r="BD143" s="120"/>
      <c r="BE143" s="120"/>
      <c r="BF143" s="120"/>
      <c r="BG143" s="120"/>
      <c r="BH143" s="117"/>
      <c r="BI143" s="120">
        <v>1</v>
      </c>
      <c r="BJ143" s="120"/>
      <c r="BK143" s="120"/>
      <c r="BL143" s="120"/>
      <c r="BM143" s="120"/>
      <c r="BN143" s="120"/>
      <c r="BO143" s="120"/>
      <c r="BP143" s="120">
        <v>1</v>
      </c>
      <c r="BQ143" s="120"/>
      <c r="BR143" s="120"/>
      <c r="BS143" s="120"/>
      <c r="BT143" s="120"/>
      <c r="BU143" s="120"/>
      <c r="BV143" s="120"/>
      <c r="BW143" s="120"/>
    </row>
    <row r="144" spans="3:75" ht="21.95" customHeight="1" x14ac:dyDescent="0.3">
      <c r="C144" s="122">
        <v>70006551</v>
      </c>
      <c r="D144" s="123" t="s">
        <v>237</v>
      </c>
      <c r="E144" s="121"/>
      <c r="F144" s="121"/>
      <c r="G144" s="121"/>
      <c r="H144" s="121"/>
      <c r="I144" s="121">
        <v>0.34375</v>
      </c>
      <c r="J144" s="121">
        <v>0.34375</v>
      </c>
      <c r="K144" s="121"/>
      <c r="L144" s="121"/>
      <c r="M144" s="121"/>
      <c r="N144" s="121"/>
      <c r="O144" s="121"/>
      <c r="P144" s="121">
        <v>0.40625</v>
      </c>
      <c r="Q144" s="121">
        <v>0.35416666666666669</v>
      </c>
      <c r="R144" s="121"/>
      <c r="S144" s="121"/>
      <c r="T144" s="121"/>
      <c r="U144" s="121"/>
      <c r="V144" s="121"/>
      <c r="W144" s="121"/>
      <c r="X144" s="121">
        <v>0.35416666666666669</v>
      </c>
      <c r="Y144" s="121"/>
      <c r="Z144" s="121"/>
      <c r="AA144" s="121"/>
      <c r="AB144" s="121"/>
      <c r="AC144" s="121"/>
      <c r="AD144" s="121">
        <v>0.33333333333333331</v>
      </c>
      <c r="AE144" s="121">
        <v>0.35416666666666669</v>
      </c>
      <c r="AF144" s="121"/>
      <c r="AG144" s="121"/>
      <c r="AH144" s="121"/>
      <c r="AI144" s="121"/>
      <c r="AJ144" s="90" t="s">
        <v>273</v>
      </c>
      <c r="AK144" s="90"/>
      <c r="AL144" s="109">
        <f t="shared" si="10"/>
        <v>2.4895833333333335</v>
      </c>
      <c r="AM144" s="81"/>
      <c r="AN144" s="91">
        <f t="shared" si="11"/>
        <v>7</v>
      </c>
      <c r="AO144" s="81"/>
      <c r="AP144" s="93">
        <f t="shared" si="12"/>
        <v>7</v>
      </c>
      <c r="AQ144" s="80"/>
      <c r="AR144" s="81"/>
      <c r="AS144" s="119"/>
      <c r="AT144" s="119"/>
      <c r="AU144" s="119"/>
      <c r="AV144" s="119"/>
      <c r="AW144" s="119">
        <v>1</v>
      </c>
      <c r="AX144" s="119">
        <v>1</v>
      </c>
      <c r="AY144" s="119"/>
      <c r="AZ144" s="120"/>
      <c r="BA144" s="120"/>
      <c r="BB144" s="120"/>
      <c r="BC144" s="120"/>
      <c r="BD144" s="120">
        <v>1</v>
      </c>
      <c r="BE144" s="120">
        <v>1</v>
      </c>
      <c r="BF144" s="120"/>
      <c r="BG144" s="120"/>
      <c r="BH144" s="117"/>
      <c r="BI144" s="120"/>
      <c r="BJ144" s="120"/>
      <c r="BK144" s="120"/>
      <c r="BL144" s="120">
        <v>1</v>
      </c>
      <c r="BM144" s="120"/>
      <c r="BN144" s="120"/>
      <c r="BO144" s="120"/>
      <c r="BP144" s="120"/>
      <c r="BQ144" s="120"/>
      <c r="BR144" s="120">
        <v>1</v>
      </c>
      <c r="BS144" s="120">
        <v>1</v>
      </c>
      <c r="BT144" s="120"/>
      <c r="BU144" s="120"/>
      <c r="BV144" s="120"/>
      <c r="BW144" s="120"/>
    </row>
    <row r="145" spans="3:75" ht="21.95" customHeight="1" x14ac:dyDescent="0.3">
      <c r="C145" s="122">
        <v>70006550</v>
      </c>
      <c r="D145" s="123" t="s">
        <v>238</v>
      </c>
      <c r="E145" s="121"/>
      <c r="F145" s="121"/>
      <c r="G145" s="121">
        <v>0.33333333333333331</v>
      </c>
      <c r="H145" s="121"/>
      <c r="I145" s="121">
        <v>0.33333333333333331</v>
      </c>
      <c r="J145" s="121">
        <v>0.35416666666666669</v>
      </c>
      <c r="K145" s="121"/>
      <c r="L145" s="121"/>
      <c r="M145" s="121"/>
      <c r="N145" s="121">
        <v>0.35416666666666669</v>
      </c>
      <c r="O145" s="121"/>
      <c r="P145" s="121">
        <v>0.35416666666666669</v>
      </c>
      <c r="Q145" s="121"/>
      <c r="R145" s="121"/>
      <c r="S145" s="121"/>
      <c r="T145" s="121"/>
      <c r="U145" s="121"/>
      <c r="V145" s="121"/>
      <c r="W145" s="121">
        <v>0.34375</v>
      </c>
      <c r="X145" s="121">
        <v>0.35416666666666669</v>
      </c>
      <c r="Y145" s="121"/>
      <c r="Z145" s="121"/>
      <c r="AA145" s="121"/>
      <c r="AB145" s="121">
        <v>0.33333333333333331</v>
      </c>
      <c r="AC145" s="121"/>
      <c r="AD145" s="121"/>
      <c r="AE145" s="121"/>
      <c r="AF145" s="121"/>
      <c r="AG145" s="121"/>
      <c r="AH145" s="121"/>
      <c r="AI145" s="121"/>
      <c r="AJ145" s="90"/>
      <c r="AK145" s="90"/>
      <c r="AL145" s="109">
        <f t="shared" si="10"/>
        <v>2.760416666666667</v>
      </c>
      <c r="AM145" s="81"/>
      <c r="AN145" s="91">
        <f t="shared" si="11"/>
        <v>8</v>
      </c>
      <c r="AO145" s="81"/>
      <c r="AP145" s="93">
        <f t="shared" si="12"/>
        <v>8</v>
      </c>
      <c r="AQ145" s="80"/>
      <c r="AR145" s="81"/>
      <c r="AS145" s="119"/>
      <c r="AT145" s="119"/>
      <c r="AU145" s="119">
        <v>1</v>
      </c>
      <c r="AV145" s="119"/>
      <c r="AW145" s="119">
        <v>1</v>
      </c>
      <c r="AX145" s="119">
        <v>1</v>
      </c>
      <c r="AY145" s="119"/>
      <c r="AZ145" s="120"/>
      <c r="BA145" s="120"/>
      <c r="BB145" s="120">
        <v>1</v>
      </c>
      <c r="BC145" s="120"/>
      <c r="BD145" s="120">
        <v>1</v>
      </c>
      <c r="BE145" s="120"/>
      <c r="BF145" s="120"/>
      <c r="BG145" s="120"/>
      <c r="BH145" s="117"/>
      <c r="BI145" s="120"/>
      <c r="BJ145" s="120"/>
      <c r="BK145" s="120">
        <v>1</v>
      </c>
      <c r="BL145" s="120">
        <v>1</v>
      </c>
      <c r="BM145" s="120"/>
      <c r="BN145" s="120"/>
      <c r="BO145" s="120"/>
      <c r="BP145" s="120">
        <v>1</v>
      </c>
      <c r="BQ145" s="120"/>
      <c r="BR145" s="120"/>
      <c r="BS145" s="120"/>
      <c r="BT145" s="120"/>
      <c r="BU145" s="120"/>
      <c r="BV145" s="120"/>
      <c r="BW145" s="120"/>
    </row>
    <row r="146" spans="3:75" ht="21.95" customHeight="1" x14ac:dyDescent="0.3">
      <c r="C146" s="122">
        <v>70006553</v>
      </c>
      <c r="D146" s="123" t="s">
        <v>274</v>
      </c>
      <c r="E146" s="121">
        <v>0.39583333333333331</v>
      </c>
      <c r="F146" s="121"/>
      <c r="G146" s="121"/>
      <c r="H146" s="121"/>
      <c r="I146" s="121"/>
      <c r="J146" s="121">
        <v>0.34375</v>
      </c>
      <c r="K146" s="121"/>
      <c r="L146" s="121">
        <v>0.39583333333333331</v>
      </c>
      <c r="M146" s="121"/>
      <c r="N146" s="121"/>
      <c r="O146" s="121"/>
      <c r="P146" s="121"/>
      <c r="Q146" s="121">
        <v>0.36458333333333331</v>
      </c>
      <c r="R146" s="121"/>
      <c r="S146" s="121">
        <v>0.42708333333333331</v>
      </c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>
        <v>0.36458333333333331</v>
      </c>
      <c r="AF146" s="121"/>
      <c r="AG146" s="121">
        <v>0.42708333333333331</v>
      </c>
      <c r="AH146" s="121"/>
      <c r="AI146" s="121"/>
      <c r="AJ146" s="90"/>
      <c r="AK146" s="90"/>
      <c r="AL146" s="109">
        <f t="shared" si="10"/>
        <v>2.71875</v>
      </c>
      <c r="AM146" s="81"/>
      <c r="AN146" s="91">
        <f t="shared" si="11"/>
        <v>7</v>
      </c>
      <c r="AO146" s="81"/>
      <c r="AP146" s="93">
        <f t="shared" si="12"/>
        <v>7</v>
      </c>
      <c r="AQ146" s="80"/>
      <c r="AR146" s="81"/>
      <c r="AS146" s="119">
        <v>1</v>
      </c>
      <c r="AT146" s="119"/>
      <c r="AU146" s="119"/>
      <c r="AV146" s="119"/>
      <c r="AW146" s="119"/>
      <c r="AX146" s="119">
        <v>1</v>
      </c>
      <c r="AY146" s="119"/>
      <c r="AZ146" s="120">
        <v>1</v>
      </c>
      <c r="BA146" s="120"/>
      <c r="BB146" s="120"/>
      <c r="BC146" s="120"/>
      <c r="BD146" s="120"/>
      <c r="BE146" s="120">
        <v>1</v>
      </c>
      <c r="BF146" s="120"/>
      <c r="BG146" s="120">
        <v>1</v>
      </c>
      <c r="BH146" s="117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>
        <v>1</v>
      </c>
      <c r="BT146" s="120"/>
      <c r="BU146" s="120">
        <v>1</v>
      </c>
      <c r="BV146" s="120"/>
      <c r="BW146" s="120"/>
    </row>
    <row r="147" spans="3:75" ht="21.95" customHeight="1" x14ac:dyDescent="0.3">
      <c r="C147" s="122">
        <v>70006552</v>
      </c>
      <c r="D147" s="113" t="s">
        <v>240</v>
      </c>
      <c r="E147" s="121"/>
      <c r="F147" s="121">
        <v>0.33333333333333331</v>
      </c>
      <c r="G147" s="121"/>
      <c r="H147" s="121"/>
      <c r="I147" s="121">
        <v>0.33333333333333331</v>
      </c>
      <c r="J147" s="121"/>
      <c r="K147" s="121"/>
      <c r="L147" s="121"/>
      <c r="M147" s="121"/>
      <c r="N147" s="121"/>
      <c r="O147" s="121"/>
      <c r="P147" s="121">
        <v>0.38541666666666669</v>
      </c>
      <c r="Q147" s="121"/>
      <c r="R147" s="121"/>
      <c r="S147" s="121">
        <v>0.42708333333333331</v>
      </c>
      <c r="T147" s="121">
        <v>0.36458333333333331</v>
      </c>
      <c r="U147" s="121"/>
      <c r="V147" s="121"/>
      <c r="W147" s="121"/>
      <c r="X147" s="121"/>
      <c r="Y147" s="121"/>
      <c r="Z147" s="121">
        <v>0.40625</v>
      </c>
      <c r="AA147" s="121"/>
      <c r="AB147" s="121">
        <v>0.375</v>
      </c>
      <c r="AC147" s="121"/>
      <c r="AD147" s="121"/>
      <c r="AE147" s="121"/>
      <c r="AF147" s="121"/>
      <c r="AG147" s="121"/>
      <c r="AH147" s="121"/>
      <c r="AI147" s="121"/>
      <c r="AJ147" s="90"/>
      <c r="AK147" s="90"/>
      <c r="AL147" s="109">
        <f t="shared" si="10"/>
        <v>2.625</v>
      </c>
      <c r="AM147" s="81"/>
      <c r="AN147" s="91">
        <f t="shared" si="11"/>
        <v>7</v>
      </c>
      <c r="AO147" s="81"/>
      <c r="AP147" s="93">
        <f t="shared" si="12"/>
        <v>6</v>
      </c>
      <c r="AQ147" s="80"/>
      <c r="AR147" s="81"/>
      <c r="AS147" s="119"/>
      <c r="AT147" s="119">
        <v>1</v>
      </c>
      <c r="AU147" s="119"/>
      <c r="AV147" s="119"/>
      <c r="AW147" s="119">
        <v>1</v>
      </c>
      <c r="AX147" s="119"/>
      <c r="AY147" s="119"/>
      <c r="AZ147" s="120"/>
      <c r="BA147" s="120"/>
      <c r="BB147" s="120"/>
      <c r="BC147" s="120"/>
      <c r="BD147" s="120">
        <v>1</v>
      </c>
      <c r="BE147" s="120"/>
      <c r="BF147" s="120"/>
      <c r="BG147" s="120">
        <v>1</v>
      </c>
      <c r="BH147" s="117">
        <v>1</v>
      </c>
      <c r="BI147" s="120"/>
      <c r="BJ147" s="120"/>
      <c r="BK147" s="120"/>
      <c r="BL147" s="120"/>
      <c r="BM147" s="120"/>
      <c r="BN147" s="120">
        <v>1</v>
      </c>
      <c r="BO147" s="120"/>
      <c r="BP147" s="120"/>
      <c r="BQ147" s="120"/>
      <c r="BR147" s="120"/>
      <c r="BS147" s="120"/>
      <c r="BT147" s="120"/>
      <c r="BU147" s="120"/>
      <c r="BV147" s="120"/>
      <c r="BW147" s="120"/>
    </row>
    <row r="148" spans="3:75" ht="21.95" customHeight="1" x14ac:dyDescent="0.3">
      <c r="C148" s="124">
        <v>70006652</v>
      </c>
      <c r="D148" s="113" t="s">
        <v>242</v>
      </c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90"/>
      <c r="AK148" s="90"/>
      <c r="AL148" s="109">
        <f t="shared" si="10"/>
        <v>0</v>
      </c>
      <c r="AM148" s="81"/>
      <c r="AN148" s="91">
        <f t="shared" si="11"/>
        <v>0</v>
      </c>
      <c r="AO148" s="81"/>
      <c r="AP148" s="93">
        <f t="shared" si="12"/>
        <v>0</v>
      </c>
      <c r="AQ148" s="80"/>
      <c r="AR148" s="81"/>
      <c r="AS148" s="119"/>
      <c r="AT148" s="119"/>
      <c r="AU148" s="119"/>
      <c r="AV148" s="119"/>
      <c r="AW148" s="119"/>
      <c r="AX148" s="119"/>
      <c r="AY148" s="119"/>
      <c r="AZ148" s="120"/>
      <c r="BA148" s="120"/>
      <c r="BB148" s="120"/>
      <c r="BC148" s="120"/>
      <c r="BD148" s="120"/>
      <c r="BE148" s="120"/>
      <c r="BF148" s="120"/>
      <c r="BG148" s="120"/>
      <c r="BH148" s="117"/>
      <c r="BI148" s="120"/>
      <c r="BJ148" s="120"/>
      <c r="BK148" s="120"/>
      <c r="BL148" s="120"/>
      <c r="BM148" s="120"/>
      <c r="BN148" s="120"/>
      <c r="BO148" s="120"/>
      <c r="BP148" s="120"/>
      <c r="BQ148" s="120"/>
      <c r="BR148" s="120"/>
      <c r="BS148" s="120"/>
      <c r="BT148" s="120"/>
      <c r="BU148" s="120"/>
      <c r="BV148" s="120"/>
      <c r="BW148" s="120"/>
    </row>
    <row r="149" spans="3:75" ht="21.95" customHeight="1" x14ac:dyDescent="0.3">
      <c r="C149" s="124">
        <v>70006636</v>
      </c>
      <c r="D149" s="113" t="s">
        <v>243</v>
      </c>
      <c r="E149" s="121">
        <v>0.39583333333333331</v>
      </c>
      <c r="F149" s="121"/>
      <c r="G149" s="121"/>
      <c r="H149" s="121"/>
      <c r="I149" s="121"/>
      <c r="J149" s="121"/>
      <c r="K149" s="121">
        <v>0.40625</v>
      </c>
      <c r="L149" s="121">
        <v>0.39583333333333331</v>
      </c>
      <c r="M149" s="121"/>
      <c r="N149" s="121"/>
      <c r="O149" s="121"/>
      <c r="P149" s="121"/>
      <c r="Q149" s="121"/>
      <c r="R149" s="121">
        <v>0.42708333333333331</v>
      </c>
      <c r="S149" s="121">
        <v>0.42708333333333331</v>
      </c>
      <c r="T149" s="121"/>
      <c r="U149" s="121"/>
      <c r="V149" s="121"/>
      <c r="W149" s="121"/>
      <c r="X149" s="121"/>
      <c r="Y149" s="121">
        <v>0.41666666666666669</v>
      </c>
      <c r="Z149" s="121">
        <v>0.42708333333333331</v>
      </c>
      <c r="AA149" s="121"/>
      <c r="AB149" s="121"/>
      <c r="AC149" s="121"/>
      <c r="AD149" s="121"/>
      <c r="AE149" s="121"/>
      <c r="AF149" s="121"/>
      <c r="AG149" s="121">
        <v>0.39583333333333331</v>
      </c>
      <c r="AH149" s="121"/>
      <c r="AI149" s="121"/>
      <c r="AJ149" s="90"/>
      <c r="AK149" s="90"/>
      <c r="AL149" s="109">
        <f t="shared" si="10"/>
        <v>3.2916666666666665</v>
      </c>
      <c r="AM149" s="81"/>
      <c r="AN149" s="91">
        <f t="shared" si="11"/>
        <v>8</v>
      </c>
      <c r="AO149" s="81"/>
      <c r="AP149" s="93">
        <f t="shared" si="12"/>
        <v>8</v>
      </c>
      <c r="AQ149" s="80"/>
      <c r="AR149" s="81"/>
      <c r="AS149" s="119">
        <v>1</v>
      </c>
      <c r="AT149" s="119"/>
      <c r="AU149" s="119"/>
      <c r="AV149" s="119"/>
      <c r="AW149" s="119"/>
      <c r="AX149" s="119"/>
      <c r="AY149" s="119">
        <v>1</v>
      </c>
      <c r="AZ149" s="120">
        <v>1</v>
      </c>
      <c r="BA149" s="120"/>
      <c r="BB149" s="120"/>
      <c r="BC149" s="120"/>
      <c r="BD149" s="120"/>
      <c r="BE149" s="120"/>
      <c r="BF149" s="120">
        <v>1</v>
      </c>
      <c r="BG149" s="120">
        <v>1</v>
      </c>
      <c r="BH149" s="117"/>
      <c r="BI149" s="120"/>
      <c r="BJ149" s="120"/>
      <c r="BK149" s="120"/>
      <c r="BL149" s="120"/>
      <c r="BM149" s="120">
        <v>1</v>
      </c>
      <c r="BN149" s="120">
        <v>1</v>
      </c>
      <c r="BO149" s="120"/>
      <c r="BP149" s="120"/>
      <c r="BQ149" s="120"/>
      <c r="BR149" s="120"/>
      <c r="BS149" s="120"/>
      <c r="BT149" s="120"/>
      <c r="BU149" s="120">
        <v>1</v>
      </c>
      <c r="BV149" s="120"/>
      <c r="BW149" s="120"/>
    </row>
    <row r="150" spans="3:75" ht="21.95" customHeight="1" x14ac:dyDescent="0.3">
      <c r="C150" s="122">
        <v>70005662</v>
      </c>
      <c r="D150" s="113" t="s">
        <v>161</v>
      </c>
      <c r="E150" s="121"/>
      <c r="F150" s="121"/>
      <c r="G150" s="121">
        <v>0.35416666666666669</v>
      </c>
      <c r="H150" s="121"/>
      <c r="I150" s="121"/>
      <c r="J150" s="121"/>
      <c r="K150" s="121"/>
      <c r="L150" s="121"/>
      <c r="M150" s="121"/>
      <c r="N150" s="121">
        <v>0.34375</v>
      </c>
      <c r="O150" s="121"/>
      <c r="P150" s="121"/>
      <c r="Q150" s="121"/>
      <c r="R150" s="121"/>
      <c r="S150" s="121"/>
      <c r="T150" s="121"/>
      <c r="U150" s="121">
        <v>0.33333333333333331</v>
      </c>
      <c r="V150" s="121"/>
      <c r="W150" s="121"/>
      <c r="X150" s="121"/>
      <c r="Y150" s="121"/>
      <c r="Z150" s="121"/>
      <c r="AA150" s="121"/>
      <c r="AB150" s="121">
        <v>0.36458333333333331</v>
      </c>
      <c r="AC150" s="121"/>
      <c r="AD150" s="121"/>
      <c r="AE150" s="121"/>
      <c r="AF150" s="121"/>
      <c r="AG150" s="121"/>
      <c r="AH150" s="121"/>
      <c r="AI150" s="121"/>
      <c r="AJ150" s="90"/>
      <c r="AK150" s="90"/>
      <c r="AL150" s="109">
        <f t="shared" si="10"/>
        <v>1.3958333333333333</v>
      </c>
      <c r="AM150" s="81"/>
      <c r="AN150" s="91">
        <f t="shared" si="11"/>
        <v>4</v>
      </c>
      <c r="AO150" s="81"/>
      <c r="AP150" s="93">
        <f t="shared" si="12"/>
        <v>0</v>
      </c>
      <c r="AQ150" s="80"/>
      <c r="AR150" s="81"/>
      <c r="AS150" s="119"/>
      <c r="AT150" s="119"/>
      <c r="AU150" s="119"/>
      <c r="AV150" s="119"/>
      <c r="AW150" s="119"/>
      <c r="AX150" s="119"/>
      <c r="AY150" s="119"/>
      <c r="AZ150" s="120"/>
      <c r="BA150" s="120"/>
      <c r="BB150" s="120"/>
      <c r="BC150" s="120"/>
      <c r="BD150" s="120"/>
      <c r="BE150" s="120"/>
      <c r="BF150" s="120"/>
      <c r="BG150" s="120"/>
      <c r="BH150" s="117"/>
      <c r="BI150" s="120"/>
      <c r="BJ150" s="120"/>
      <c r="BK150" s="120"/>
      <c r="BL150" s="120"/>
      <c r="BM150" s="120"/>
      <c r="BN150" s="120"/>
      <c r="BO150" s="120"/>
      <c r="BP150" s="120"/>
      <c r="BQ150" s="120"/>
      <c r="BR150" s="120"/>
      <c r="BS150" s="120"/>
      <c r="BT150" s="120"/>
      <c r="BU150" s="120"/>
      <c r="BV150" s="120"/>
      <c r="BW150" s="120"/>
    </row>
    <row r="151" spans="3:75" ht="21.95" customHeight="1" x14ac:dyDescent="0.3">
      <c r="C151" s="122">
        <v>70005959</v>
      </c>
      <c r="D151" s="113" t="s">
        <v>241</v>
      </c>
      <c r="E151" s="121"/>
      <c r="F151" s="121"/>
      <c r="G151" s="121"/>
      <c r="H151" s="121"/>
      <c r="I151" s="121">
        <v>0.33333333333333331</v>
      </c>
      <c r="J151" s="121"/>
      <c r="K151" s="121"/>
      <c r="L151" s="121"/>
      <c r="M151" s="121"/>
      <c r="N151" s="121"/>
      <c r="O151" s="121">
        <v>0.35416666666666669</v>
      </c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>
        <v>0.33333333333333331</v>
      </c>
      <c r="AD151" s="121"/>
      <c r="AE151" s="121"/>
      <c r="AF151" s="121"/>
      <c r="AG151" s="121"/>
      <c r="AH151" s="121"/>
      <c r="AI151" s="121"/>
      <c r="AJ151" s="90"/>
      <c r="AK151" s="90"/>
      <c r="AL151" s="109">
        <f t="shared" si="10"/>
        <v>1.0208333333333333</v>
      </c>
      <c r="AM151" s="81"/>
      <c r="AN151" s="91">
        <f t="shared" si="11"/>
        <v>3</v>
      </c>
      <c r="AO151" s="81"/>
      <c r="AP151" s="93">
        <f t="shared" si="12"/>
        <v>0</v>
      </c>
      <c r="AQ151" s="80"/>
      <c r="AR151" s="81"/>
      <c r="AS151" s="119"/>
      <c r="AT151" s="119"/>
      <c r="AU151" s="119"/>
      <c r="AV151" s="119"/>
      <c r="AW151" s="119"/>
      <c r="AX151" s="119"/>
      <c r="AY151" s="119"/>
      <c r="AZ151" s="120"/>
      <c r="BA151" s="120"/>
      <c r="BB151" s="120"/>
      <c r="BC151" s="120"/>
      <c r="BD151" s="120"/>
      <c r="BE151" s="120"/>
      <c r="BF151" s="120"/>
      <c r="BG151" s="120"/>
      <c r="BH151" s="117"/>
      <c r="BI151" s="120"/>
      <c r="BJ151" s="120"/>
      <c r="BK151" s="120"/>
      <c r="BL151" s="120"/>
      <c r="BM151" s="120"/>
      <c r="BN151" s="120"/>
      <c r="BO151" s="120"/>
      <c r="BP151" s="120"/>
      <c r="BQ151" s="120"/>
      <c r="BR151" s="120"/>
      <c r="BS151" s="120"/>
      <c r="BT151" s="120"/>
      <c r="BU151" s="120"/>
      <c r="BV151" s="120"/>
      <c r="BW151" s="120"/>
    </row>
    <row r="152" spans="3:75" ht="21.95" customHeight="1" x14ac:dyDescent="0.3">
      <c r="C152" s="122">
        <v>70006663</v>
      </c>
      <c r="D152" s="113" t="s">
        <v>244</v>
      </c>
      <c r="E152" s="121">
        <v>0.45833333333333331</v>
      </c>
      <c r="F152" s="121">
        <v>0.375</v>
      </c>
      <c r="G152" s="121"/>
      <c r="H152" s="121"/>
      <c r="I152" s="121">
        <v>0.375</v>
      </c>
      <c r="J152" s="121">
        <v>0.41666666666666669</v>
      </c>
      <c r="K152" s="121">
        <v>0.40625</v>
      </c>
      <c r="L152" s="121">
        <v>0.375</v>
      </c>
      <c r="M152" s="121">
        <v>0.40625</v>
      </c>
      <c r="N152" s="121"/>
      <c r="O152" s="121"/>
      <c r="P152" s="121">
        <v>0.41666666666666669</v>
      </c>
      <c r="Q152" s="121">
        <v>0.34375</v>
      </c>
      <c r="R152" s="121">
        <v>0.45833333333333331</v>
      </c>
      <c r="S152" s="121">
        <v>0.41666666666666669</v>
      </c>
      <c r="T152" s="121">
        <v>0.41666666666666669</v>
      </c>
      <c r="U152" s="121"/>
      <c r="V152" s="121"/>
      <c r="W152" s="121">
        <v>0.41666666666666669</v>
      </c>
      <c r="X152" s="121">
        <v>0.34375</v>
      </c>
      <c r="Y152" s="121">
        <v>0.4375</v>
      </c>
      <c r="Z152" s="121">
        <v>0.41666666666666669</v>
      </c>
      <c r="AA152" s="121">
        <v>0.33333333333333331</v>
      </c>
      <c r="AB152" s="121"/>
      <c r="AC152" s="121"/>
      <c r="AD152" s="121">
        <v>0.33333333333333331</v>
      </c>
      <c r="AE152" s="121">
        <v>0.33333333333333331</v>
      </c>
      <c r="AF152" s="121">
        <v>0.375</v>
      </c>
      <c r="AG152" s="121"/>
      <c r="AH152" s="121">
        <v>0.41666666666666669</v>
      </c>
      <c r="AI152" s="121"/>
      <c r="AJ152" s="90"/>
      <c r="AK152" s="90"/>
      <c r="AL152" s="109">
        <f t="shared" si="10"/>
        <v>8.2708333333333339</v>
      </c>
      <c r="AM152" s="81"/>
      <c r="AN152" s="91">
        <f t="shared" si="11"/>
        <v>21</v>
      </c>
      <c r="AO152" s="81"/>
      <c r="AP152" s="93">
        <f t="shared" si="12"/>
        <v>0</v>
      </c>
      <c r="AQ152" s="80"/>
      <c r="AR152" s="81"/>
      <c r="AS152" s="119"/>
      <c r="AT152" s="119"/>
      <c r="AU152" s="119"/>
      <c r="AV152" s="119"/>
      <c r="AW152" s="119"/>
      <c r="AX152" s="119"/>
      <c r="AY152" s="119"/>
      <c r="AZ152" s="120"/>
      <c r="BA152" s="120"/>
      <c r="BB152" s="120"/>
      <c r="BC152" s="120"/>
      <c r="BD152" s="120"/>
      <c r="BE152" s="120"/>
      <c r="BF152" s="120"/>
      <c r="BG152" s="120"/>
      <c r="BH152" s="117"/>
      <c r="BI152" s="120"/>
      <c r="BJ152" s="120"/>
      <c r="BK152" s="120"/>
      <c r="BL152" s="120"/>
      <c r="BM152" s="120"/>
      <c r="BN152" s="120"/>
      <c r="BO152" s="120"/>
      <c r="BP152" s="120"/>
      <c r="BQ152" s="120"/>
      <c r="BR152" s="120"/>
      <c r="BS152" s="120"/>
      <c r="BT152" s="120"/>
      <c r="BU152" s="120"/>
      <c r="BV152" s="120"/>
      <c r="BW152" s="120"/>
    </row>
    <row r="153" spans="3:75" ht="21.95" customHeight="1" x14ac:dyDescent="0.3">
      <c r="C153" s="122">
        <v>70006673</v>
      </c>
      <c r="D153" s="113" t="s">
        <v>245</v>
      </c>
      <c r="E153" s="121"/>
      <c r="F153" s="121">
        <v>0.35416666666666669</v>
      </c>
      <c r="G153" s="121">
        <v>0.33333333333333331</v>
      </c>
      <c r="H153" s="121"/>
      <c r="I153" s="121">
        <v>0.33333333333333331</v>
      </c>
      <c r="J153" s="121">
        <v>0.35416666666666669</v>
      </c>
      <c r="K153" s="121">
        <v>0.35416666666666669</v>
      </c>
      <c r="L153" s="121"/>
      <c r="M153" s="121">
        <v>0.35416666666666669</v>
      </c>
      <c r="N153" s="121">
        <v>0.34375</v>
      </c>
      <c r="O153" s="121"/>
      <c r="P153" s="121">
        <v>0.375</v>
      </c>
      <c r="Q153" s="121">
        <v>0.36458333333333331</v>
      </c>
      <c r="R153" s="121">
        <v>0.33333333333333331</v>
      </c>
      <c r="S153" s="121">
        <v>0.34375</v>
      </c>
      <c r="T153" s="121"/>
      <c r="U153" s="121">
        <v>0.33333333333333331</v>
      </c>
      <c r="V153" s="121">
        <v>0.35416666666666669</v>
      </c>
      <c r="W153" s="121">
        <v>0.34375</v>
      </c>
      <c r="X153" s="121"/>
      <c r="Y153" s="121">
        <v>0.34375</v>
      </c>
      <c r="Z153" s="121">
        <v>0.33333333333333331</v>
      </c>
      <c r="AA153" s="121">
        <v>0.33333333333333331</v>
      </c>
      <c r="AB153" s="121"/>
      <c r="AC153" s="121"/>
      <c r="AD153" s="121">
        <v>0.36458333333333331</v>
      </c>
      <c r="AE153" s="121">
        <v>0.35416666666666669</v>
      </c>
      <c r="AF153" s="121">
        <v>0.36458333333333331</v>
      </c>
      <c r="AG153" s="121"/>
      <c r="AH153" s="121">
        <v>0.35416666666666669</v>
      </c>
      <c r="AI153" s="121"/>
      <c r="AJ153" s="90"/>
      <c r="AK153" s="90"/>
      <c r="AL153" s="109">
        <f t="shared" si="10"/>
        <v>7.322916666666667</v>
      </c>
      <c r="AM153" s="81"/>
      <c r="AN153" s="91">
        <f t="shared" si="11"/>
        <v>21</v>
      </c>
      <c r="AO153" s="81"/>
      <c r="AP153" s="93">
        <f t="shared" si="12"/>
        <v>21</v>
      </c>
      <c r="AQ153" s="80"/>
      <c r="AR153" s="81"/>
      <c r="AS153" s="119"/>
      <c r="AT153" s="119">
        <v>1</v>
      </c>
      <c r="AU153" s="119">
        <v>1</v>
      </c>
      <c r="AV153" s="119"/>
      <c r="AW153" s="119">
        <v>1</v>
      </c>
      <c r="AX153" s="119">
        <v>1</v>
      </c>
      <c r="AY153" s="119">
        <v>1</v>
      </c>
      <c r="AZ153" s="120"/>
      <c r="BA153" s="120">
        <v>1</v>
      </c>
      <c r="BB153" s="120">
        <v>1</v>
      </c>
      <c r="BC153" s="120"/>
      <c r="BD153" s="120">
        <v>1</v>
      </c>
      <c r="BE153" s="120">
        <v>1</v>
      </c>
      <c r="BF153" s="120">
        <v>1</v>
      </c>
      <c r="BG153" s="120">
        <v>1</v>
      </c>
      <c r="BH153" s="117"/>
      <c r="BI153" s="120">
        <v>1</v>
      </c>
      <c r="BJ153" s="120">
        <v>1</v>
      </c>
      <c r="BK153" s="120">
        <v>1</v>
      </c>
      <c r="BL153" s="120"/>
      <c r="BM153" s="120">
        <v>1</v>
      </c>
      <c r="BN153" s="120">
        <v>1</v>
      </c>
      <c r="BO153" s="120">
        <v>1</v>
      </c>
      <c r="BP153" s="120"/>
      <c r="BQ153" s="120"/>
      <c r="BR153" s="120">
        <v>1</v>
      </c>
      <c r="BS153" s="120">
        <v>1</v>
      </c>
      <c r="BT153" s="120">
        <v>1</v>
      </c>
      <c r="BU153" s="120"/>
      <c r="BV153" s="120">
        <v>1</v>
      </c>
      <c r="BW153" s="120"/>
    </row>
    <row r="154" spans="3:75" ht="21.95" customHeight="1" x14ac:dyDescent="0.3">
      <c r="C154" s="122">
        <v>70006672</v>
      </c>
      <c r="D154" s="113" t="s">
        <v>246</v>
      </c>
      <c r="E154" s="121"/>
      <c r="F154" s="121">
        <v>0.33333333333333331</v>
      </c>
      <c r="G154" s="121">
        <v>0.375</v>
      </c>
      <c r="H154" s="121">
        <v>0.375</v>
      </c>
      <c r="I154" s="121">
        <v>0.35416666666666669</v>
      </c>
      <c r="J154" s="121">
        <v>0.36458333333333331</v>
      </c>
      <c r="K154" s="121"/>
      <c r="L154" s="121"/>
      <c r="M154" s="121">
        <v>0.32291666666666669</v>
      </c>
      <c r="N154" s="121">
        <v>0.36458333333333331</v>
      </c>
      <c r="O154" s="121"/>
      <c r="P154" s="121"/>
      <c r="Q154" s="121">
        <v>0.35416666666666669</v>
      </c>
      <c r="R154" s="121"/>
      <c r="S154" s="121">
        <v>0.34375</v>
      </c>
      <c r="T154" s="121">
        <v>0.36458333333333331</v>
      </c>
      <c r="U154" s="121">
        <v>0.375</v>
      </c>
      <c r="V154" s="121">
        <v>0.34375</v>
      </c>
      <c r="W154" s="121">
        <v>0.375</v>
      </c>
      <c r="X154" s="121">
        <v>0.38541666666666669</v>
      </c>
      <c r="Y154" s="121"/>
      <c r="Z154" s="121"/>
      <c r="AA154" s="121">
        <v>0.33333333333333331</v>
      </c>
      <c r="AB154" s="121">
        <v>0.33333333333333331</v>
      </c>
      <c r="AC154" s="121">
        <v>0.375</v>
      </c>
      <c r="AD154" s="121">
        <v>0.38541666666666669</v>
      </c>
      <c r="AE154" s="121">
        <v>0.35416666666666669</v>
      </c>
      <c r="AF154" s="121"/>
      <c r="AG154" s="121"/>
      <c r="AH154" s="121">
        <v>0.38541666666666669</v>
      </c>
      <c r="AI154" s="121"/>
      <c r="AJ154" s="90"/>
      <c r="AK154" s="90"/>
      <c r="AL154" s="109">
        <f t="shared" si="10"/>
        <v>7.1979166666666679</v>
      </c>
      <c r="AM154" s="81"/>
      <c r="AN154" s="91">
        <f t="shared" si="11"/>
        <v>20</v>
      </c>
      <c r="AO154" s="81"/>
      <c r="AP154" s="93">
        <f t="shared" si="12"/>
        <v>20</v>
      </c>
      <c r="AQ154" s="80"/>
      <c r="AR154" s="81"/>
      <c r="AS154" s="119"/>
      <c r="AT154" s="119">
        <v>1</v>
      </c>
      <c r="AU154" s="119">
        <v>1</v>
      </c>
      <c r="AV154" s="119">
        <v>1</v>
      </c>
      <c r="AW154" s="119">
        <v>1</v>
      </c>
      <c r="AX154" s="119">
        <v>1</v>
      </c>
      <c r="AY154" s="119"/>
      <c r="AZ154" s="120"/>
      <c r="BA154" s="120">
        <v>1</v>
      </c>
      <c r="BB154" s="120">
        <v>1</v>
      </c>
      <c r="BC154" s="120"/>
      <c r="BD154" s="120"/>
      <c r="BE154" s="120">
        <v>1</v>
      </c>
      <c r="BF154" s="120"/>
      <c r="BG154" s="120">
        <v>1</v>
      </c>
      <c r="BH154" s="117">
        <v>1</v>
      </c>
      <c r="BI154" s="120">
        <v>1</v>
      </c>
      <c r="BJ154" s="120">
        <v>1</v>
      </c>
      <c r="BK154" s="120">
        <v>1</v>
      </c>
      <c r="BL154" s="120">
        <v>1</v>
      </c>
      <c r="BM154" s="120"/>
      <c r="BN154" s="120"/>
      <c r="BO154" s="120">
        <v>1</v>
      </c>
      <c r="BP154" s="120">
        <v>1</v>
      </c>
      <c r="BQ154" s="120">
        <v>1</v>
      </c>
      <c r="BR154" s="120">
        <v>1</v>
      </c>
      <c r="BS154" s="120">
        <v>1</v>
      </c>
      <c r="BT154" s="120"/>
      <c r="BU154" s="120"/>
      <c r="BV154" s="120">
        <v>1</v>
      </c>
      <c r="BW154" s="120"/>
    </row>
    <row r="155" spans="3:75" ht="21.95" customHeight="1" x14ac:dyDescent="0.3">
      <c r="C155" s="122">
        <v>70009104</v>
      </c>
      <c r="D155" s="113" t="s">
        <v>247</v>
      </c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>
        <v>0.375</v>
      </c>
      <c r="X155" s="121">
        <v>0.35416666666666669</v>
      </c>
      <c r="Y155" s="121"/>
      <c r="Z155" s="121">
        <v>0.33333333333333331</v>
      </c>
      <c r="AA155" s="121">
        <v>0.35416666666666669</v>
      </c>
      <c r="AB155" s="121"/>
      <c r="AC155" s="121"/>
      <c r="AD155" s="121">
        <v>0.375</v>
      </c>
      <c r="AE155" s="121">
        <v>0.35416666666666669</v>
      </c>
      <c r="AF155" s="121">
        <v>0.40625</v>
      </c>
      <c r="AG155" s="121">
        <v>0.33333333333333331</v>
      </c>
      <c r="AH155" s="121">
        <v>0.39583333333333331</v>
      </c>
      <c r="AI155" s="121"/>
      <c r="AJ155" s="90"/>
      <c r="AK155" s="90"/>
      <c r="AL155" s="109">
        <f t="shared" si="10"/>
        <v>3.2812500000000004</v>
      </c>
      <c r="AM155" s="81"/>
      <c r="AN155" s="91">
        <f t="shared" si="11"/>
        <v>9</v>
      </c>
      <c r="AO155" s="81"/>
      <c r="AP155" s="93">
        <f t="shared" si="12"/>
        <v>8</v>
      </c>
      <c r="AQ155" s="80"/>
      <c r="AR155" s="81"/>
      <c r="AS155" s="119"/>
      <c r="AT155" s="119"/>
      <c r="AU155" s="119"/>
      <c r="AV155" s="119"/>
      <c r="AW155" s="119"/>
      <c r="AX155" s="119"/>
      <c r="AY155" s="119"/>
      <c r="AZ155" s="120"/>
      <c r="BA155" s="120"/>
      <c r="BB155" s="120"/>
      <c r="BC155" s="120"/>
      <c r="BD155" s="120"/>
      <c r="BE155" s="120"/>
      <c r="BF155" s="120"/>
      <c r="BG155" s="120"/>
      <c r="BH155" s="117"/>
      <c r="BI155" s="120"/>
      <c r="BJ155" s="120"/>
      <c r="BK155" s="120">
        <v>1</v>
      </c>
      <c r="BL155" s="120"/>
      <c r="BM155" s="120"/>
      <c r="BN155" s="120">
        <v>1</v>
      </c>
      <c r="BO155" s="120">
        <v>1</v>
      </c>
      <c r="BP155" s="120"/>
      <c r="BQ155" s="120"/>
      <c r="BR155" s="120">
        <v>1</v>
      </c>
      <c r="BS155" s="120">
        <v>1</v>
      </c>
      <c r="BT155" s="120">
        <v>1</v>
      </c>
      <c r="BU155" s="120">
        <v>1</v>
      </c>
      <c r="BV155" s="120">
        <v>1</v>
      </c>
      <c r="BW155" s="120"/>
    </row>
    <row r="156" spans="3:75" ht="21.95" customHeight="1" x14ac:dyDescent="0.3">
      <c r="C156" s="87"/>
      <c r="D156" s="125" t="s">
        <v>275</v>
      </c>
      <c r="E156" s="126">
        <f t="shared" ref="E156:AI156" si="13">COUNT(E4:E155)</f>
        <v>46</v>
      </c>
      <c r="F156" s="126">
        <f t="shared" si="13"/>
        <v>47</v>
      </c>
      <c r="G156" s="126">
        <f t="shared" si="13"/>
        <v>46</v>
      </c>
      <c r="H156" s="126">
        <f t="shared" si="13"/>
        <v>40</v>
      </c>
      <c r="I156" s="126">
        <f t="shared" si="13"/>
        <v>47</v>
      </c>
      <c r="J156" s="126">
        <f t="shared" si="13"/>
        <v>46</v>
      </c>
      <c r="K156" s="126">
        <f t="shared" si="13"/>
        <v>45</v>
      </c>
      <c r="L156" s="126">
        <f t="shared" si="13"/>
        <v>40</v>
      </c>
      <c r="M156" s="126">
        <f t="shared" si="13"/>
        <v>46</v>
      </c>
      <c r="N156" s="126">
        <f t="shared" si="13"/>
        <v>44</v>
      </c>
      <c r="O156" s="126">
        <f t="shared" si="13"/>
        <v>37</v>
      </c>
      <c r="P156" s="126">
        <f t="shared" si="13"/>
        <v>41</v>
      </c>
      <c r="Q156" s="126">
        <f t="shared" si="13"/>
        <v>44</v>
      </c>
      <c r="R156" s="126">
        <f t="shared" si="13"/>
        <v>43</v>
      </c>
      <c r="S156" s="126">
        <f t="shared" si="13"/>
        <v>46</v>
      </c>
      <c r="T156" s="126">
        <f t="shared" si="13"/>
        <v>47</v>
      </c>
      <c r="U156" s="126">
        <f t="shared" si="13"/>
        <v>37</v>
      </c>
      <c r="V156" s="126">
        <f t="shared" si="13"/>
        <v>35</v>
      </c>
      <c r="W156" s="126">
        <f t="shared" si="13"/>
        <v>39</v>
      </c>
      <c r="X156" s="126">
        <f t="shared" si="13"/>
        <v>43</v>
      </c>
      <c r="Y156" s="126">
        <f t="shared" si="13"/>
        <v>35</v>
      </c>
      <c r="Z156" s="126">
        <f t="shared" si="13"/>
        <v>39</v>
      </c>
      <c r="AA156" s="126">
        <f t="shared" si="13"/>
        <v>41</v>
      </c>
      <c r="AB156" s="126">
        <f t="shared" si="13"/>
        <v>41</v>
      </c>
      <c r="AC156" s="126">
        <f t="shared" si="13"/>
        <v>37</v>
      </c>
      <c r="AD156" s="126">
        <f t="shared" si="13"/>
        <v>41</v>
      </c>
      <c r="AE156" s="126">
        <f t="shared" si="13"/>
        <v>41</v>
      </c>
      <c r="AF156" s="126">
        <f t="shared" si="13"/>
        <v>37</v>
      </c>
      <c r="AG156" s="126">
        <f t="shared" si="13"/>
        <v>35</v>
      </c>
      <c r="AH156" s="126">
        <f t="shared" si="13"/>
        <v>42</v>
      </c>
      <c r="AI156" s="126">
        <f t="shared" si="13"/>
        <v>0</v>
      </c>
      <c r="AJ156" s="127">
        <f>SUM(E156:AI156)</f>
        <v>1248</v>
      </c>
      <c r="AK156" s="90"/>
      <c r="AL156" s="109"/>
      <c r="AM156" s="81"/>
      <c r="AN156" s="91">
        <f t="shared" si="11"/>
        <v>30</v>
      </c>
      <c r="AO156" s="81"/>
      <c r="AP156" s="93">
        <f t="shared" si="12"/>
        <v>0</v>
      </c>
      <c r="AQ156" s="80"/>
      <c r="AR156" s="81"/>
      <c r="AS156" s="119"/>
      <c r="AT156" s="119"/>
      <c r="AU156" s="119"/>
      <c r="AV156" s="119"/>
      <c r="AW156" s="119"/>
      <c r="AX156" s="119"/>
      <c r="AY156" s="119"/>
      <c r="AZ156" s="120"/>
      <c r="BA156" s="120"/>
      <c r="BB156" s="120"/>
      <c r="BC156" s="120"/>
      <c r="BD156" s="120"/>
      <c r="BE156" s="120"/>
      <c r="BF156" s="120"/>
      <c r="BG156" s="120"/>
      <c r="BH156" s="117"/>
      <c r="BI156" s="120"/>
      <c r="BJ156" s="120"/>
      <c r="BK156" s="120"/>
      <c r="BL156" s="120"/>
      <c r="BM156" s="120"/>
      <c r="BN156" s="120"/>
      <c r="BO156" s="120"/>
      <c r="BP156" s="120"/>
      <c r="BQ156" s="120"/>
      <c r="BR156" s="120"/>
      <c r="BS156" s="120"/>
      <c r="BT156" s="120"/>
      <c r="BU156" s="120"/>
      <c r="BV156" s="120"/>
      <c r="BW156" s="120"/>
    </row>
    <row r="157" spans="3:75" ht="21.95" customHeight="1" x14ac:dyDescent="0.3">
      <c r="C157" s="87"/>
      <c r="D157" s="125" t="s">
        <v>276</v>
      </c>
      <c r="E157" s="128">
        <f t="shared" ref="E157:AI157" si="14">SUBTOTAL(9,E4:E155)</f>
        <v>17.781249999999996</v>
      </c>
      <c r="F157" s="128">
        <f t="shared" si="14"/>
        <v>16.510416666666668</v>
      </c>
      <c r="G157" s="128">
        <f t="shared" si="14"/>
        <v>16.78125</v>
      </c>
      <c r="H157" s="128">
        <f t="shared" si="14"/>
        <v>14.614583333333336</v>
      </c>
      <c r="I157" s="128">
        <f t="shared" si="14"/>
        <v>16.229166666666671</v>
      </c>
      <c r="J157" s="128">
        <f t="shared" si="14"/>
        <v>16.020833333333332</v>
      </c>
      <c r="K157" s="128">
        <f t="shared" si="14"/>
        <v>18.104166666666668</v>
      </c>
      <c r="L157" s="128">
        <f t="shared" si="14"/>
        <v>14.510416666666673</v>
      </c>
      <c r="M157" s="128">
        <f t="shared" si="14"/>
        <v>15.562500000000005</v>
      </c>
      <c r="N157" s="128">
        <f t="shared" si="14"/>
        <v>15.406250000000004</v>
      </c>
      <c r="O157" s="128">
        <f t="shared" si="14"/>
        <v>14.177083333333334</v>
      </c>
      <c r="P157" s="128">
        <f t="shared" si="14"/>
        <v>15.61458333333333</v>
      </c>
      <c r="Q157" s="128">
        <f t="shared" si="14"/>
        <v>15.718750000000002</v>
      </c>
      <c r="R157" s="128">
        <f t="shared" si="14"/>
        <v>17.124999999999996</v>
      </c>
      <c r="S157" s="128">
        <f t="shared" si="14"/>
        <v>17.895833333333336</v>
      </c>
      <c r="T157" s="128">
        <f t="shared" si="14"/>
        <v>16.833333333333332</v>
      </c>
      <c r="U157" s="128">
        <f t="shared" si="14"/>
        <v>13.645833333333334</v>
      </c>
      <c r="V157" s="128">
        <f t="shared" si="14"/>
        <v>12.71875</v>
      </c>
      <c r="W157" s="128">
        <f t="shared" si="14"/>
        <v>13.760416666666664</v>
      </c>
      <c r="X157" s="128">
        <f t="shared" si="14"/>
        <v>15.468749999999995</v>
      </c>
      <c r="Y157" s="128">
        <f t="shared" si="14"/>
        <v>13.71875</v>
      </c>
      <c r="Z157" s="128">
        <f t="shared" si="14"/>
        <v>14.395833333333337</v>
      </c>
      <c r="AA157" s="128">
        <f t="shared" si="14"/>
        <v>13.864583333333341</v>
      </c>
      <c r="AB157" s="128">
        <f t="shared" si="14"/>
        <v>14.885416666666668</v>
      </c>
      <c r="AC157" s="128">
        <f t="shared" si="14"/>
        <v>13.947916666666673</v>
      </c>
      <c r="AD157" s="128">
        <f t="shared" si="14"/>
        <v>14.270833333333337</v>
      </c>
      <c r="AE157" s="128">
        <f t="shared" si="14"/>
        <v>14.770833333333329</v>
      </c>
      <c r="AF157" s="128">
        <f t="shared" si="14"/>
        <v>14.927083333333336</v>
      </c>
      <c r="AG157" s="128">
        <f t="shared" si="14"/>
        <v>13.416666666666671</v>
      </c>
      <c r="AH157" s="128">
        <f t="shared" si="14"/>
        <v>16.239583333333339</v>
      </c>
      <c r="AI157" s="128">
        <f t="shared" si="14"/>
        <v>0</v>
      </c>
      <c r="AJ157" s="129">
        <f>SUM(E157:AI157)</f>
        <v>458.91666666666663</v>
      </c>
      <c r="AK157" s="90"/>
      <c r="AL157" s="130">
        <f>SUM(AL4:AL155)</f>
        <v>458.91666666666652</v>
      </c>
      <c r="AM157" s="81"/>
      <c r="AN157" s="131">
        <f>SUM(AN4:AN151)</f>
        <v>1177</v>
      </c>
      <c r="AO157" s="81"/>
      <c r="AS157" s="119"/>
      <c r="AT157" s="119"/>
      <c r="AU157" s="119"/>
      <c r="AV157" s="119"/>
      <c r="AW157" s="119"/>
      <c r="AX157" s="119"/>
      <c r="AY157" s="119"/>
      <c r="AZ157" s="120"/>
      <c r="BA157" s="120"/>
      <c r="BB157" s="120"/>
      <c r="BC157" s="120"/>
      <c r="BD157" s="120"/>
      <c r="BE157" s="120"/>
      <c r="BF157" s="120"/>
      <c r="BG157" s="120"/>
      <c r="BH157" s="117"/>
      <c r="BI157" s="120"/>
      <c r="BJ157" s="120"/>
      <c r="BK157" s="120"/>
      <c r="BL157" s="120"/>
      <c r="BM157" s="120"/>
      <c r="BN157" s="120"/>
      <c r="BO157" s="120"/>
      <c r="BP157" s="120"/>
      <c r="BQ157" s="120"/>
      <c r="BR157" s="120"/>
      <c r="BS157" s="120"/>
      <c r="BT157" s="120"/>
      <c r="BU157" s="120"/>
      <c r="BV157" s="120"/>
      <c r="BW157" s="120"/>
    </row>
    <row r="158" spans="3:75" ht="21.95" customHeight="1" x14ac:dyDescent="0.3">
      <c r="C158" s="87"/>
      <c r="D158" s="125" t="s">
        <v>277</v>
      </c>
      <c r="E158" s="132">
        <v>31</v>
      </c>
      <c r="F158" s="132">
        <v>33</v>
      </c>
      <c r="G158" s="132">
        <v>25</v>
      </c>
      <c r="H158" s="132">
        <v>23</v>
      </c>
      <c r="I158" s="132">
        <v>27</v>
      </c>
      <c r="J158" s="132">
        <v>28</v>
      </c>
      <c r="K158" s="132">
        <v>22</v>
      </c>
      <c r="L158" s="132">
        <v>24</v>
      </c>
      <c r="M158" s="132">
        <v>36</v>
      </c>
      <c r="N158" s="132">
        <v>27</v>
      </c>
      <c r="O158" s="132">
        <v>24</v>
      </c>
      <c r="P158" s="132">
        <v>24</v>
      </c>
      <c r="Q158" s="132">
        <v>24</v>
      </c>
      <c r="R158" s="133">
        <v>27</v>
      </c>
      <c r="S158" s="133">
        <v>29</v>
      </c>
      <c r="T158" s="133">
        <v>37</v>
      </c>
      <c r="U158" s="133">
        <v>17</v>
      </c>
      <c r="V158" s="133">
        <v>20</v>
      </c>
      <c r="W158" s="133">
        <v>22</v>
      </c>
      <c r="X158" s="132">
        <v>22</v>
      </c>
      <c r="Y158" s="133">
        <v>17</v>
      </c>
      <c r="Z158" s="133">
        <v>23</v>
      </c>
      <c r="AA158" s="122">
        <v>30</v>
      </c>
      <c r="AB158" s="133">
        <v>19</v>
      </c>
      <c r="AC158" s="133">
        <v>18</v>
      </c>
      <c r="AD158" s="133">
        <v>23</v>
      </c>
      <c r="AE158" s="133">
        <v>25</v>
      </c>
      <c r="AF158" s="122">
        <v>24</v>
      </c>
      <c r="AG158" s="122">
        <v>22</v>
      </c>
      <c r="AH158" s="122">
        <v>33</v>
      </c>
      <c r="AI158" s="122"/>
      <c r="AJ158" s="127">
        <f>SUM(E158:AI158)</f>
        <v>756</v>
      </c>
      <c r="AK158" s="90"/>
      <c r="AL158" s="134"/>
      <c r="AM158" s="81"/>
      <c r="AN158" s="91"/>
      <c r="AO158" s="81"/>
      <c r="AP158" s="135">
        <f>SUM(AP4:AR157)</f>
        <v>756</v>
      </c>
      <c r="AQ158" s="136"/>
      <c r="AR158" s="136"/>
      <c r="AS158" s="137">
        <f t="shared" ref="AS158:BW158" si="15">SUM(AS4:AS157)</f>
        <v>31</v>
      </c>
      <c r="AT158" s="137">
        <f t="shared" si="15"/>
        <v>33</v>
      </c>
      <c r="AU158" s="137">
        <f t="shared" si="15"/>
        <v>25</v>
      </c>
      <c r="AV158" s="137">
        <f t="shared" si="15"/>
        <v>23</v>
      </c>
      <c r="AW158" s="137">
        <f t="shared" si="15"/>
        <v>27</v>
      </c>
      <c r="AX158" s="137">
        <f t="shared" si="15"/>
        <v>28</v>
      </c>
      <c r="AY158" s="137">
        <f t="shared" si="15"/>
        <v>22</v>
      </c>
      <c r="AZ158" s="137">
        <f t="shared" si="15"/>
        <v>24</v>
      </c>
      <c r="BA158" s="137">
        <f t="shared" si="15"/>
        <v>36</v>
      </c>
      <c r="BB158" s="137">
        <f t="shared" si="15"/>
        <v>27</v>
      </c>
      <c r="BC158" s="137">
        <f t="shared" si="15"/>
        <v>24</v>
      </c>
      <c r="BD158" s="137">
        <f t="shared" si="15"/>
        <v>24</v>
      </c>
      <c r="BE158" s="137">
        <f t="shared" si="15"/>
        <v>24</v>
      </c>
      <c r="BF158" s="137">
        <f t="shared" si="15"/>
        <v>27</v>
      </c>
      <c r="BG158" s="137">
        <f t="shared" si="15"/>
        <v>29</v>
      </c>
      <c r="BH158" s="137">
        <f t="shared" si="15"/>
        <v>37</v>
      </c>
      <c r="BI158" s="137">
        <f t="shared" si="15"/>
        <v>17</v>
      </c>
      <c r="BJ158" s="137">
        <f t="shared" si="15"/>
        <v>20</v>
      </c>
      <c r="BK158" s="137">
        <f t="shared" si="15"/>
        <v>22</v>
      </c>
      <c r="BL158" s="137">
        <f t="shared" si="15"/>
        <v>22</v>
      </c>
      <c r="BM158" s="137">
        <f t="shared" si="15"/>
        <v>17</v>
      </c>
      <c r="BN158" s="137">
        <f t="shared" si="15"/>
        <v>23</v>
      </c>
      <c r="BO158" s="137">
        <f t="shared" si="15"/>
        <v>30</v>
      </c>
      <c r="BP158" s="137">
        <f t="shared" si="15"/>
        <v>19</v>
      </c>
      <c r="BQ158" s="137">
        <f t="shared" si="15"/>
        <v>18</v>
      </c>
      <c r="BR158" s="137">
        <f t="shared" si="15"/>
        <v>23</v>
      </c>
      <c r="BS158" s="137">
        <f t="shared" si="15"/>
        <v>25</v>
      </c>
      <c r="BT158" s="137">
        <f t="shared" si="15"/>
        <v>24</v>
      </c>
      <c r="BU158" s="137">
        <f t="shared" si="15"/>
        <v>22</v>
      </c>
      <c r="BV158" s="137">
        <f t="shared" si="15"/>
        <v>33</v>
      </c>
      <c r="BW158" s="137">
        <f t="shared" si="15"/>
        <v>0</v>
      </c>
    </row>
    <row r="159" spans="3:75" ht="17.45" customHeight="1" x14ac:dyDescent="0.15">
      <c r="E159" s="139"/>
      <c r="F159" s="139"/>
      <c r="G159" s="139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</row>
    <row r="160" spans="3:75" ht="21.95" customHeight="1" x14ac:dyDescent="0.15">
      <c r="C160" s="140">
        <v>2022.12</v>
      </c>
      <c r="D160" s="141" t="s">
        <v>278</v>
      </c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</row>
    <row r="161" spans="3:36" ht="21.95" customHeight="1" x14ac:dyDescent="0.15">
      <c r="C161" s="77" t="s">
        <v>279</v>
      </c>
      <c r="D161" s="142" t="s">
        <v>280</v>
      </c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</row>
    <row r="162" spans="3:36" ht="21.95" customHeight="1" x14ac:dyDescent="0.15"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</row>
    <row r="163" spans="3:36" ht="21.95" customHeight="1" x14ac:dyDescent="0.15"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</row>
    <row r="164" spans="3:36" ht="21.95" customHeight="1" x14ac:dyDescent="0.15"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</row>
    <row r="165" spans="3:36" ht="21.95" customHeight="1" x14ac:dyDescent="0.15"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</row>
    <row r="166" spans="3:36" ht="21.95" customHeight="1" x14ac:dyDescent="0.15"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</row>
    <row r="167" spans="3:36" ht="21.95" customHeight="1" x14ac:dyDescent="0.15"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</row>
    <row r="168" spans="3:36" ht="18" customHeight="1" x14ac:dyDescent="0.15"/>
    <row r="169" spans="3:36" ht="18" customHeight="1" x14ac:dyDescent="0.15"/>
    <row r="170" spans="3:36" ht="18" customHeight="1" x14ac:dyDescent="0.15"/>
    <row r="171" spans="3:36" ht="18" customHeight="1" x14ac:dyDescent="0.15"/>
    <row r="172" spans="3:36" ht="18" customHeight="1" x14ac:dyDescent="0.15"/>
    <row r="173" spans="3:36" ht="18" customHeight="1" x14ac:dyDescent="0.15"/>
    <row r="174" spans="3:36" ht="18" customHeight="1" x14ac:dyDescent="0.15"/>
    <row r="175" spans="3:36" ht="18" customHeight="1" x14ac:dyDescent="0.15"/>
    <row r="176" spans="3:36" ht="18" customHeight="1" x14ac:dyDescent="0.15"/>
    <row r="177" ht="18" customHeight="1" x14ac:dyDescent="0.15"/>
    <row r="178" ht="18" customHeight="1" x14ac:dyDescent="0.15"/>
    <row r="179" ht="18" customHeight="1" x14ac:dyDescent="0.15"/>
    <row r="180" ht="18" customHeight="1" x14ac:dyDescent="0.15"/>
    <row r="181" ht="18" customHeight="1" x14ac:dyDescent="0.15"/>
    <row r="182" ht="18" customHeight="1" x14ac:dyDescent="0.15"/>
    <row r="183" ht="18" customHeight="1" x14ac:dyDescent="0.15"/>
    <row r="184" ht="18" customHeight="1" x14ac:dyDescent="0.15"/>
    <row r="185" ht="18" customHeight="1" x14ac:dyDescent="0.15"/>
    <row r="186" ht="18" customHeight="1" x14ac:dyDescent="0.15"/>
    <row r="187" ht="18" customHeight="1" x14ac:dyDescent="0.15"/>
    <row r="188" ht="18" customHeight="1" x14ac:dyDescent="0.15"/>
    <row r="189" ht="18" customHeight="1" x14ac:dyDescent="0.15"/>
    <row r="190" ht="18" customHeight="1" x14ac:dyDescent="0.15"/>
    <row r="191" ht="18" customHeight="1" x14ac:dyDescent="0.15"/>
    <row r="192" ht="18" customHeight="1" x14ac:dyDescent="0.15"/>
    <row r="193" spans="5:9" ht="18" customHeight="1" x14ac:dyDescent="0.15"/>
    <row r="194" spans="5:9" ht="18" customHeight="1" x14ac:dyDescent="0.15"/>
    <row r="195" spans="5:9" ht="18" customHeight="1" x14ac:dyDescent="0.15"/>
    <row r="196" spans="5:9" ht="18" customHeight="1" x14ac:dyDescent="0.15"/>
    <row r="197" spans="5:9" ht="18" customHeight="1" x14ac:dyDescent="0.15"/>
    <row r="198" spans="5:9" ht="18" customHeight="1" x14ac:dyDescent="0.15">
      <c r="E198" s="83"/>
      <c r="F198" s="83"/>
      <c r="G198" s="83"/>
      <c r="H198" s="83"/>
      <c r="I198" s="83"/>
    </row>
  </sheetData>
  <mergeCells count="469">
    <mergeCell ref="AL157:AM157"/>
    <mergeCell ref="AN157:AO157"/>
    <mergeCell ref="AL158:AM158"/>
    <mergeCell ref="AN158:AO158"/>
    <mergeCell ref="AP158:AR158"/>
    <mergeCell ref="AL155:AM155"/>
    <mergeCell ref="AN155:AO155"/>
    <mergeCell ref="AP155:AR155"/>
    <mergeCell ref="AL156:AM156"/>
    <mergeCell ref="AN156:AO156"/>
    <mergeCell ref="AP156:AR156"/>
    <mergeCell ref="AL153:AM153"/>
    <mergeCell ref="AN153:AO153"/>
    <mergeCell ref="AP153:AR153"/>
    <mergeCell ref="AL154:AM154"/>
    <mergeCell ref="AN154:AO154"/>
    <mergeCell ref="AP154:AR154"/>
    <mergeCell ref="AL151:AM151"/>
    <mergeCell ref="AN151:AO151"/>
    <mergeCell ref="AP151:AR151"/>
    <mergeCell ref="AL152:AM152"/>
    <mergeCell ref="AN152:AO152"/>
    <mergeCell ref="AP152:AR152"/>
    <mergeCell ref="AL149:AM149"/>
    <mergeCell ref="AN149:AO149"/>
    <mergeCell ref="AP149:AR149"/>
    <mergeCell ref="AL150:AM150"/>
    <mergeCell ref="AN150:AO150"/>
    <mergeCell ref="AP150:AR150"/>
    <mergeCell ref="AL147:AM147"/>
    <mergeCell ref="AN147:AO147"/>
    <mergeCell ref="AP147:AR147"/>
    <mergeCell ref="AL148:AM148"/>
    <mergeCell ref="AN148:AO148"/>
    <mergeCell ref="AP148:AR148"/>
    <mergeCell ref="AL145:AM145"/>
    <mergeCell ref="AN145:AO145"/>
    <mergeCell ref="AP145:AR145"/>
    <mergeCell ref="AL146:AM146"/>
    <mergeCell ref="AN146:AO146"/>
    <mergeCell ref="AP146:AR146"/>
    <mergeCell ref="AL143:AM143"/>
    <mergeCell ref="AN143:AO143"/>
    <mergeCell ref="AP143:AR143"/>
    <mergeCell ref="AL144:AM144"/>
    <mergeCell ref="AN144:AO144"/>
    <mergeCell ref="AP144:AR144"/>
    <mergeCell ref="AL141:AM141"/>
    <mergeCell ref="AN141:AO141"/>
    <mergeCell ref="AP141:AR141"/>
    <mergeCell ref="AL142:AM142"/>
    <mergeCell ref="AN142:AO142"/>
    <mergeCell ref="AP142:AR142"/>
    <mergeCell ref="AL139:AM139"/>
    <mergeCell ref="AN139:AO139"/>
    <mergeCell ref="AP139:AR139"/>
    <mergeCell ref="AL140:AM140"/>
    <mergeCell ref="AN140:AO140"/>
    <mergeCell ref="AP140:AR140"/>
    <mergeCell ref="AL137:AM137"/>
    <mergeCell ref="AN137:AO137"/>
    <mergeCell ref="AP137:AR137"/>
    <mergeCell ref="AL138:AM138"/>
    <mergeCell ref="AN138:AO138"/>
    <mergeCell ref="AP138:AR138"/>
    <mergeCell ref="AL135:AM135"/>
    <mergeCell ref="AN135:AO135"/>
    <mergeCell ref="AP135:AR135"/>
    <mergeCell ref="AL136:AM136"/>
    <mergeCell ref="AN136:AO136"/>
    <mergeCell ref="AP136:AR136"/>
    <mergeCell ref="AL133:AM133"/>
    <mergeCell ref="AN133:AO133"/>
    <mergeCell ref="AP133:AR133"/>
    <mergeCell ref="AL134:AM134"/>
    <mergeCell ref="AN134:AO134"/>
    <mergeCell ref="AP134:AR134"/>
    <mergeCell ref="AL131:AM131"/>
    <mergeCell ref="AN131:AO131"/>
    <mergeCell ref="AP131:AR131"/>
    <mergeCell ref="AL132:AM132"/>
    <mergeCell ref="AN132:AO132"/>
    <mergeCell ref="AP132:AR132"/>
    <mergeCell ref="AL129:AM129"/>
    <mergeCell ref="AN129:AO129"/>
    <mergeCell ref="AP129:AR129"/>
    <mergeCell ref="AL130:AM130"/>
    <mergeCell ref="AN130:AO130"/>
    <mergeCell ref="AP130:AR130"/>
    <mergeCell ref="AL127:AM127"/>
    <mergeCell ref="AN127:AO127"/>
    <mergeCell ref="AP127:AR127"/>
    <mergeCell ref="AL128:AM128"/>
    <mergeCell ref="AN128:AO128"/>
    <mergeCell ref="AP128:AR128"/>
    <mergeCell ref="AL125:AM125"/>
    <mergeCell ref="AN125:AO125"/>
    <mergeCell ref="AP125:AR125"/>
    <mergeCell ref="AL126:AM126"/>
    <mergeCell ref="AN126:AO126"/>
    <mergeCell ref="AP126:AR126"/>
    <mergeCell ref="AL123:AM123"/>
    <mergeCell ref="AN123:AO123"/>
    <mergeCell ref="AP123:AR123"/>
    <mergeCell ref="AL124:AM124"/>
    <mergeCell ref="AN124:AO124"/>
    <mergeCell ref="AP124:AR124"/>
    <mergeCell ref="AL121:AM121"/>
    <mergeCell ref="AN121:AO121"/>
    <mergeCell ref="AP121:AR121"/>
    <mergeCell ref="AL122:AM122"/>
    <mergeCell ref="AN122:AO122"/>
    <mergeCell ref="AP122:AR122"/>
    <mergeCell ref="AL119:AM119"/>
    <mergeCell ref="AN119:AO119"/>
    <mergeCell ref="AP119:AR119"/>
    <mergeCell ref="AL120:AM120"/>
    <mergeCell ref="AN120:AO120"/>
    <mergeCell ref="AP120:AR120"/>
    <mergeCell ref="AL117:AM117"/>
    <mergeCell ref="AN117:AO117"/>
    <mergeCell ref="AP117:AR117"/>
    <mergeCell ref="AL118:AM118"/>
    <mergeCell ref="AN118:AO118"/>
    <mergeCell ref="AP118:AR118"/>
    <mergeCell ref="AL115:AM115"/>
    <mergeCell ref="AN115:AO115"/>
    <mergeCell ref="AP115:AR115"/>
    <mergeCell ref="AL116:AM116"/>
    <mergeCell ref="AN116:AO116"/>
    <mergeCell ref="AP116:AR116"/>
    <mergeCell ref="AL113:AM113"/>
    <mergeCell ref="AN113:AO113"/>
    <mergeCell ref="AP113:AR113"/>
    <mergeCell ref="AL114:AM114"/>
    <mergeCell ref="AN114:AO114"/>
    <mergeCell ref="AP114:AR114"/>
    <mergeCell ref="AL111:AM111"/>
    <mergeCell ref="AN111:AO111"/>
    <mergeCell ref="AP111:AR111"/>
    <mergeCell ref="AL112:AM112"/>
    <mergeCell ref="AN112:AO112"/>
    <mergeCell ref="AP112:AR112"/>
    <mergeCell ref="AL109:AM109"/>
    <mergeCell ref="AN109:AO109"/>
    <mergeCell ref="AP109:AR109"/>
    <mergeCell ref="AL110:AM110"/>
    <mergeCell ref="AN110:AO110"/>
    <mergeCell ref="AP110:AR110"/>
    <mergeCell ref="AL107:AM107"/>
    <mergeCell ref="AN107:AO107"/>
    <mergeCell ref="AP107:AR107"/>
    <mergeCell ref="AL108:AM108"/>
    <mergeCell ref="AN108:AO108"/>
    <mergeCell ref="AP108:AR108"/>
    <mergeCell ref="AL105:AM105"/>
    <mergeCell ref="AN105:AO105"/>
    <mergeCell ref="AP105:AR105"/>
    <mergeCell ref="AL106:AM106"/>
    <mergeCell ref="AN106:AO106"/>
    <mergeCell ref="AP106:AR106"/>
    <mergeCell ref="AL103:AM103"/>
    <mergeCell ref="AN103:AO103"/>
    <mergeCell ref="AP103:AR103"/>
    <mergeCell ref="AL104:AM104"/>
    <mergeCell ref="AN104:AO104"/>
    <mergeCell ref="AP104:AR104"/>
    <mergeCell ref="AL101:AM101"/>
    <mergeCell ref="AN101:AO101"/>
    <mergeCell ref="AP101:AR101"/>
    <mergeCell ref="AL102:AM102"/>
    <mergeCell ref="AN102:AO102"/>
    <mergeCell ref="AP102:AR102"/>
    <mergeCell ref="AL99:AM99"/>
    <mergeCell ref="AN99:AO99"/>
    <mergeCell ref="AP99:AR99"/>
    <mergeCell ref="AL100:AM100"/>
    <mergeCell ref="AN100:AO100"/>
    <mergeCell ref="AP100:AR100"/>
    <mergeCell ref="AL97:AM97"/>
    <mergeCell ref="AN97:AO97"/>
    <mergeCell ref="AP97:AR97"/>
    <mergeCell ref="AL98:AM98"/>
    <mergeCell ref="AN98:AO98"/>
    <mergeCell ref="AP98:AR98"/>
    <mergeCell ref="AL95:AM95"/>
    <mergeCell ref="AN95:AO95"/>
    <mergeCell ref="AP95:AR95"/>
    <mergeCell ref="AL96:AM96"/>
    <mergeCell ref="AN96:AO96"/>
    <mergeCell ref="AP96:AR96"/>
    <mergeCell ref="AL93:AM93"/>
    <mergeCell ref="AN93:AO93"/>
    <mergeCell ref="AP93:AR93"/>
    <mergeCell ref="AL94:AM94"/>
    <mergeCell ref="AN94:AO94"/>
    <mergeCell ref="AP94:AR94"/>
    <mergeCell ref="AL91:AM91"/>
    <mergeCell ref="AN91:AO91"/>
    <mergeCell ref="AP91:AR91"/>
    <mergeCell ref="AL92:AM92"/>
    <mergeCell ref="AN92:AO92"/>
    <mergeCell ref="AP92:AR92"/>
    <mergeCell ref="AL89:AM89"/>
    <mergeCell ref="AN89:AO89"/>
    <mergeCell ref="AP89:AR89"/>
    <mergeCell ref="AL90:AM90"/>
    <mergeCell ref="AN90:AO90"/>
    <mergeCell ref="AP90:AR90"/>
    <mergeCell ref="AL87:AM87"/>
    <mergeCell ref="AN87:AO87"/>
    <mergeCell ref="AP87:AR87"/>
    <mergeCell ref="AL88:AM88"/>
    <mergeCell ref="AN88:AO88"/>
    <mergeCell ref="AP88:AR88"/>
    <mergeCell ref="AL85:AM85"/>
    <mergeCell ref="AN85:AO85"/>
    <mergeCell ref="AP85:AR85"/>
    <mergeCell ref="AL86:AM86"/>
    <mergeCell ref="AN86:AO86"/>
    <mergeCell ref="AP86:AR86"/>
    <mergeCell ref="AL83:AM83"/>
    <mergeCell ref="AN83:AO83"/>
    <mergeCell ref="AP83:AR83"/>
    <mergeCell ref="AL84:AM84"/>
    <mergeCell ref="AN84:AO84"/>
    <mergeCell ref="AP84:AR84"/>
    <mergeCell ref="AL81:AM81"/>
    <mergeCell ref="AN81:AO81"/>
    <mergeCell ref="AP81:AR81"/>
    <mergeCell ref="AL82:AM82"/>
    <mergeCell ref="AN82:AO82"/>
    <mergeCell ref="AP82:AR82"/>
    <mergeCell ref="AL79:AM79"/>
    <mergeCell ref="AN79:AO79"/>
    <mergeCell ref="AP79:AR79"/>
    <mergeCell ref="AL80:AM80"/>
    <mergeCell ref="AN80:AO80"/>
    <mergeCell ref="AP80:AR80"/>
    <mergeCell ref="AL77:AM77"/>
    <mergeCell ref="AN77:AO77"/>
    <mergeCell ref="AP77:AR77"/>
    <mergeCell ref="AL78:AM78"/>
    <mergeCell ref="AN78:AO78"/>
    <mergeCell ref="AP78:AR78"/>
    <mergeCell ref="AL75:AM75"/>
    <mergeCell ref="AN75:AO75"/>
    <mergeCell ref="AP75:AR75"/>
    <mergeCell ref="AL76:AM76"/>
    <mergeCell ref="AN76:AO76"/>
    <mergeCell ref="AP76:AR76"/>
    <mergeCell ref="AL73:AM73"/>
    <mergeCell ref="AN73:AO73"/>
    <mergeCell ref="AP73:AR73"/>
    <mergeCell ref="AL74:AM74"/>
    <mergeCell ref="AN74:AO74"/>
    <mergeCell ref="AP74:AR74"/>
    <mergeCell ref="AL71:AM71"/>
    <mergeCell ref="AN71:AO71"/>
    <mergeCell ref="AP71:AR71"/>
    <mergeCell ref="AL72:AM72"/>
    <mergeCell ref="AN72:AO72"/>
    <mergeCell ref="AP72:AR72"/>
    <mergeCell ref="AL69:AM69"/>
    <mergeCell ref="AN69:AO69"/>
    <mergeCell ref="AP69:AR69"/>
    <mergeCell ref="AL70:AM70"/>
    <mergeCell ref="AN70:AO70"/>
    <mergeCell ref="AP70:AR70"/>
    <mergeCell ref="AL67:AM67"/>
    <mergeCell ref="AN67:AO67"/>
    <mergeCell ref="AP67:AR67"/>
    <mergeCell ref="AL68:AM68"/>
    <mergeCell ref="AN68:AO68"/>
    <mergeCell ref="AP68:AR68"/>
    <mergeCell ref="AL65:AM65"/>
    <mergeCell ref="AN65:AO65"/>
    <mergeCell ref="AP65:AR65"/>
    <mergeCell ref="AL66:AM66"/>
    <mergeCell ref="AN66:AO66"/>
    <mergeCell ref="AP66:AR66"/>
    <mergeCell ref="AL63:AM63"/>
    <mergeCell ref="AN63:AO63"/>
    <mergeCell ref="AP63:AR63"/>
    <mergeCell ref="AL64:AM64"/>
    <mergeCell ref="AN64:AO64"/>
    <mergeCell ref="AP64:AR64"/>
    <mergeCell ref="AL61:AM61"/>
    <mergeCell ref="AN61:AO61"/>
    <mergeCell ref="AP61:AR61"/>
    <mergeCell ref="AL62:AM62"/>
    <mergeCell ref="AN62:AO62"/>
    <mergeCell ref="AP62:AR62"/>
    <mergeCell ref="AL59:AM59"/>
    <mergeCell ref="AN59:AO59"/>
    <mergeCell ref="AP59:AR59"/>
    <mergeCell ref="AL60:AM60"/>
    <mergeCell ref="AN60:AO60"/>
    <mergeCell ref="AP60:AR60"/>
    <mergeCell ref="AL57:AM57"/>
    <mergeCell ref="AN57:AO57"/>
    <mergeCell ref="AP57:AR57"/>
    <mergeCell ref="AL58:AM58"/>
    <mergeCell ref="AN58:AO58"/>
    <mergeCell ref="AP58:AR58"/>
    <mergeCell ref="AL55:AM55"/>
    <mergeCell ref="AN55:AO55"/>
    <mergeCell ref="AP55:AR55"/>
    <mergeCell ref="AL56:AM56"/>
    <mergeCell ref="AN56:AO56"/>
    <mergeCell ref="AP56:AR56"/>
    <mergeCell ref="AL53:AM53"/>
    <mergeCell ref="AN53:AO53"/>
    <mergeCell ref="AP53:AR53"/>
    <mergeCell ref="AL54:AM54"/>
    <mergeCell ref="AN54:AO54"/>
    <mergeCell ref="AP54:AR54"/>
    <mergeCell ref="AL51:AM51"/>
    <mergeCell ref="AN51:AO51"/>
    <mergeCell ref="AP51:AR51"/>
    <mergeCell ref="AL52:AM52"/>
    <mergeCell ref="AN52:AO52"/>
    <mergeCell ref="AP52:AR52"/>
    <mergeCell ref="AL49:AM49"/>
    <mergeCell ref="AN49:AO49"/>
    <mergeCell ref="AP49:AR49"/>
    <mergeCell ref="AL50:AM50"/>
    <mergeCell ref="AN50:AO50"/>
    <mergeCell ref="AP50:AR50"/>
    <mergeCell ref="AL47:AM47"/>
    <mergeCell ref="AN47:AO47"/>
    <mergeCell ref="AP47:AR47"/>
    <mergeCell ref="AL48:AM48"/>
    <mergeCell ref="AN48:AO48"/>
    <mergeCell ref="AP48:AR48"/>
    <mergeCell ref="AL45:AM45"/>
    <mergeCell ref="AN45:AO45"/>
    <mergeCell ref="AP45:AR45"/>
    <mergeCell ref="AL46:AM46"/>
    <mergeCell ref="AN46:AO46"/>
    <mergeCell ref="AP46:AR46"/>
    <mergeCell ref="AL43:AM43"/>
    <mergeCell ref="AN43:AO43"/>
    <mergeCell ref="AP43:AR43"/>
    <mergeCell ref="AL44:AM44"/>
    <mergeCell ref="AN44:AO44"/>
    <mergeCell ref="AP44:AR44"/>
    <mergeCell ref="AL41:AM41"/>
    <mergeCell ref="AN41:AO41"/>
    <mergeCell ref="AP41:AR41"/>
    <mergeCell ref="AL42:AM42"/>
    <mergeCell ref="AN42:AO42"/>
    <mergeCell ref="AP42:AR42"/>
    <mergeCell ref="AL39:AM39"/>
    <mergeCell ref="AN39:AO39"/>
    <mergeCell ref="AP39:AR39"/>
    <mergeCell ref="AL40:AM40"/>
    <mergeCell ref="AN40:AO40"/>
    <mergeCell ref="AP40:AR40"/>
    <mergeCell ref="AL37:AM37"/>
    <mergeCell ref="AN37:AO37"/>
    <mergeCell ref="AP37:AR37"/>
    <mergeCell ref="AL38:AM38"/>
    <mergeCell ref="AN38:AO38"/>
    <mergeCell ref="AP38:AR38"/>
    <mergeCell ref="AL35:AM35"/>
    <mergeCell ref="AN35:AO35"/>
    <mergeCell ref="AP35:AR35"/>
    <mergeCell ref="AL36:AM36"/>
    <mergeCell ref="AN36:AO36"/>
    <mergeCell ref="AP36:AR36"/>
    <mergeCell ref="AL33:AM33"/>
    <mergeCell ref="AN33:AO33"/>
    <mergeCell ref="AP33:AR33"/>
    <mergeCell ref="AL34:AM34"/>
    <mergeCell ref="AN34:AO34"/>
    <mergeCell ref="AP34:AR34"/>
    <mergeCell ref="AL31:AM31"/>
    <mergeCell ref="AN31:AO31"/>
    <mergeCell ref="AP31:AR31"/>
    <mergeCell ref="AL32:AM32"/>
    <mergeCell ref="AN32:AO32"/>
    <mergeCell ref="AP32:AR32"/>
    <mergeCell ref="AL29:AM29"/>
    <mergeCell ref="AN29:AO29"/>
    <mergeCell ref="AP29:AR29"/>
    <mergeCell ref="AL30:AM30"/>
    <mergeCell ref="AN30:AO30"/>
    <mergeCell ref="AP30:AR30"/>
    <mergeCell ref="AL27:AM27"/>
    <mergeCell ref="AN27:AO27"/>
    <mergeCell ref="AP27:AR27"/>
    <mergeCell ref="AL28:AM28"/>
    <mergeCell ref="AN28:AO28"/>
    <mergeCell ref="AP28:AR28"/>
    <mergeCell ref="AL25:AM25"/>
    <mergeCell ref="AN25:AO25"/>
    <mergeCell ref="AP25:AR25"/>
    <mergeCell ref="AL26:AM26"/>
    <mergeCell ref="AN26:AO26"/>
    <mergeCell ref="AP26:AR26"/>
    <mergeCell ref="AL23:AM23"/>
    <mergeCell ref="AN23:AO23"/>
    <mergeCell ref="AP23:AR23"/>
    <mergeCell ref="AL24:AM24"/>
    <mergeCell ref="AN24:AO24"/>
    <mergeCell ref="AP24:AR24"/>
    <mergeCell ref="AL21:AM21"/>
    <mergeCell ref="AN21:AO21"/>
    <mergeCell ref="AP21:AR21"/>
    <mergeCell ref="AL22:AM22"/>
    <mergeCell ref="AN22:AO22"/>
    <mergeCell ref="AP22:AR22"/>
    <mergeCell ref="AL19:AM19"/>
    <mergeCell ref="AN19:AO19"/>
    <mergeCell ref="AP19:AR19"/>
    <mergeCell ref="AL20:AM20"/>
    <mergeCell ref="AN20:AO20"/>
    <mergeCell ref="AP20:AR20"/>
    <mergeCell ref="AL17:AM17"/>
    <mergeCell ref="AN17:AO17"/>
    <mergeCell ref="AP17:AR17"/>
    <mergeCell ref="AL18:AM18"/>
    <mergeCell ref="AN18:AO18"/>
    <mergeCell ref="AP18:AR18"/>
    <mergeCell ref="AL15:AM15"/>
    <mergeCell ref="AN15:AO15"/>
    <mergeCell ref="AP15:AR15"/>
    <mergeCell ref="AL16:AM16"/>
    <mergeCell ref="AN16:AO16"/>
    <mergeCell ref="AP16:AR16"/>
    <mergeCell ref="AL13:AM13"/>
    <mergeCell ref="AN13:AO13"/>
    <mergeCell ref="AP13:AR13"/>
    <mergeCell ref="AL14:AM14"/>
    <mergeCell ref="AN14:AO14"/>
    <mergeCell ref="AP14:AR14"/>
    <mergeCell ref="AL11:AM11"/>
    <mergeCell ref="AN11:AO11"/>
    <mergeCell ref="AP11:AR11"/>
    <mergeCell ref="AL12:AM12"/>
    <mergeCell ref="AN12:AO12"/>
    <mergeCell ref="AP12:AR12"/>
    <mergeCell ref="AL9:AM9"/>
    <mergeCell ref="AN9:AO9"/>
    <mergeCell ref="AP9:AR9"/>
    <mergeCell ref="AL10:AM10"/>
    <mergeCell ref="AN10:AO10"/>
    <mergeCell ref="AP10:AR10"/>
    <mergeCell ref="AL7:AM7"/>
    <mergeCell ref="AN7:AO7"/>
    <mergeCell ref="AP7:AR7"/>
    <mergeCell ref="AL8:AM8"/>
    <mergeCell ref="AN8:AO8"/>
    <mergeCell ref="AP8:AR8"/>
    <mergeCell ref="AL5:AM5"/>
    <mergeCell ref="AN5:AO5"/>
    <mergeCell ref="AP5:AR5"/>
    <mergeCell ref="AL6:AM6"/>
    <mergeCell ref="AN6:AO6"/>
    <mergeCell ref="AP6:AR6"/>
    <mergeCell ref="E1:AI1"/>
    <mergeCell ref="AS1:BE1"/>
    <mergeCell ref="AL2:AM3"/>
    <mergeCell ref="AN2:AO3"/>
    <mergeCell ref="AP2:AR3"/>
    <mergeCell ref="AL4:AM4"/>
    <mergeCell ref="AN4:AO4"/>
    <mergeCell ref="AP4:AR4"/>
  </mergeCells>
  <phoneticPr fontId="1"/>
  <conditionalFormatting sqref="C9:C46">
    <cfRule type="cellIs" dxfId="15" priority="16" operator="equal">
      <formula>"退職"</formula>
    </cfRule>
  </conditionalFormatting>
  <conditionalFormatting sqref="C72">
    <cfRule type="duplicateValues" dxfId="14" priority="1"/>
    <cfRule type="cellIs" dxfId="13" priority="2" operator="equal">
      <formula>"退職"</formula>
    </cfRule>
  </conditionalFormatting>
  <conditionalFormatting sqref="C156:C1048576 C1:C46">
    <cfRule type="duplicateValues" dxfId="12" priority="9"/>
  </conditionalFormatting>
  <conditionalFormatting sqref="D4:D52 C47:C52 C53:D71 C73:D155">
    <cfRule type="expression" dxfId="11" priority="7" stopIfTrue="1">
      <formula>WEEKDAY(C4)=1</formula>
    </cfRule>
    <cfRule type="expression" dxfId="10" priority="8" stopIfTrue="1">
      <formula>WEEKDAY(C4)=7</formula>
    </cfRule>
  </conditionalFormatting>
  <conditionalFormatting sqref="D7">
    <cfRule type="expression" dxfId="9" priority="12" stopIfTrue="1">
      <formula>WEEKDAY(D7)=1</formula>
    </cfRule>
    <cfRule type="expression" dxfId="8" priority="13" stopIfTrue="1">
      <formula>WEEKDAY(D7)=7</formula>
    </cfRule>
  </conditionalFormatting>
  <conditionalFormatting sqref="D15">
    <cfRule type="expression" dxfId="7" priority="10" stopIfTrue="1">
      <formula>WEEKDAY(D15)=1</formula>
    </cfRule>
    <cfRule type="expression" dxfId="6" priority="11" stopIfTrue="1">
      <formula>WEEKDAY(D15)=7</formula>
    </cfRule>
  </conditionalFormatting>
  <conditionalFormatting sqref="D72">
    <cfRule type="expression" dxfId="5" priority="14" stopIfTrue="1">
      <formula>WEEKDAY(D72)=1</formula>
    </cfRule>
    <cfRule type="expression" dxfId="4" priority="15" stopIfTrue="1">
      <formula>WEEKDAY(D72)=7</formula>
    </cfRule>
  </conditionalFormatting>
  <conditionalFormatting sqref="E3:AI3">
    <cfRule type="containsText" dxfId="3" priority="5" operator="containsText" text="日">
      <formula>NOT(ISERROR(SEARCH("日",E3)))</formula>
    </cfRule>
    <cfRule type="containsText" dxfId="2" priority="6" operator="containsText" text="土">
      <formula>NOT(ISERROR(SEARCH("土",E3)))</formula>
    </cfRule>
  </conditionalFormatting>
  <conditionalFormatting sqref="AS3:BW3">
    <cfRule type="containsText" dxfId="1" priority="3" operator="containsText" text="日">
      <formula>NOT(ISERROR(SEARCH("日",AS3)))</formula>
    </cfRule>
    <cfRule type="containsText" dxfId="0" priority="4" operator="containsText" text="土">
      <formula>NOT(ISERROR(SEARCH("土",AS3)))</formula>
    </cfRule>
  </conditionalFormatting>
  <pageMargins left="0.7" right="0.7" top="0.75" bottom="0.75" header="0.3" footer="0.3"/>
  <pageSetup paperSize="9" scale="41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190</vt:i4>
      </vt:variant>
      <vt:variant>
        <vt:lpstr>名前付き一覧</vt:lpstr>
      </vt:variant>
      <vt:variant>
        <vt:i4>189</vt:i4>
      </vt:variant>
    </vt:vector>
  </HeadingPairs>
  <TitlesOfParts>
    <vt:vector size="379" baseType="lpstr">
      <vt:lpstr>70003128 パッセリジュセッペ</vt:lpstr>
      <vt:lpstr>70005030 オーヤルメール</vt:lpstr>
      <vt:lpstr>70003168 リンロンダニエル</vt:lpstr>
      <vt:lpstr>70006549 バイホンノウェ</vt:lpstr>
      <vt:lpstr>70003864 サルマアムリタ</vt:lpstr>
      <vt:lpstr>70003895 バスネットアルジュン</vt:lpstr>
      <vt:lpstr>70003842 イワタメリーアン</vt:lpstr>
      <vt:lpstr>70001767 バイホングロリーメイ</vt:lpstr>
      <vt:lpstr>70003548 井上マリリン</vt:lpstr>
      <vt:lpstr>70003549 マリナオブライズ</vt:lpstr>
      <vt:lpstr>70003898 シボグカロリーナ</vt:lpstr>
      <vt:lpstr>70005691 村山アンナリザ</vt:lpstr>
      <vt:lpstr>70002971 バルデスタモン</vt:lpstr>
      <vt:lpstr>70004156 宮下　チェリル</vt:lpstr>
      <vt:lpstr>70005581 オーヤニッキ</vt:lpstr>
      <vt:lpstr>70003863 サルマサビトラ</vt:lpstr>
      <vt:lpstr>70003860 スリスタ　セン　ラナザナ</vt:lpstr>
      <vt:lpstr>70003952 カトリ ティル クマリ</vt:lpstr>
      <vt:lpstr>70004119 ルイテル　カリキ</vt:lpstr>
      <vt:lpstr>70004120 カルキ　カマラ</vt:lpstr>
      <vt:lpstr>70004149 チェトリ　バンダリ　サルミラ</vt:lpstr>
      <vt:lpstr>70004150 チェタリ　スサマ</vt:lpstr>
      <vt:lpstr>70004124 パウデル　カマラ</vt:lpstr>
      <vt:lpstr>70004167 サプコタ　ラディカ</vt:lpstr>
      <vt:lpstr>70004391 カドカ　カマラ</vt:lpstr>
      <vt:lpstr>70004158 バンダリ　タパ　ビマラ</vt:lpstr>
      <vt:lpstr>70004176 ポデル　スミトラ</vt:lpstr>
      <vt:lpstr>70004169 カンデル　シタ　クマリ</vt:lpstr>
      <vt:lpstr>70004200 カルキ　バサンティ</vt:lpstr>
      <vt:lpstr>70004211 カンデル　カマラ</vt:lpstr>
      <vt:lpstr>70004229 カンデル　サビナ</vt:lpstr>
      <vt:lpstr>70004201 サビタラ　ガウタム</vt:lpstr>
      <vt:lpstr>70005225 ガウチャン　キリスナ</vt:lpstr>
      <vt:lpstr>70004216 ゴ　テイ　フォン</vt:lpstr>
      <vt:lpstr>70004221 ゴ　トロン　テイン</vt:lpstr>
      <vt:lpstr>70004222 ゴ　テイ　ホン　ニイ</vt:lpstr>
      <vt:lpstr>70004220 ライ　テイ　ウイン</vt:lpstr>
      <vt:lpstr>70004210 カツ　ヤ　ウイン　パオ</vt:lpstr>
      <vt:lpstr>70004238 バンダリ　ススマ</vt:lpstr>
      <vt:lpstr>70005372 ビロリア　イエリン</vt:lpstr>
      <vt:lpstr>70004277 シュトウ　マリア</vt:lpstr>
      <vt:lpstr>70004406 バンダリ　ラクシミ</vt:lpstr>
      <vt:lpstr>70004405　カトリ　ラチミ</vt:lpstr>
      <vt:lpstr>70004376 カタリ　ニラマラ</vt:lpstr>
      <vt:lpstr>70004409 カンデル　キマ　デビ</vt:lpstr>
      <vt:lpstr>70004374 サプコタ　コピラ</vt:lpstr>
      <vt:lpstr>70004597 サプコタ　カマル</vt:lpstr>
      <vt:lpstr>70004591 サポコタ　ラルモニ</vt:lpstr>
      <vt:lpstr>70004606 マツキ　アンヘリータ</vt:lpstr>
      <vt:lpstr>70005304 サプコタ　ハリ　カラ</vt:lpstr>
      <vt:lpstr>70005287 サプコタ クシャール</vt:lpstr>
      <vt:lpstr>70004743 サプコタ　ラクシミ</vt:lpstr>
      <vt:lpstr>70004753 カトリ　シバ　クマリ</vt:lpstr>
      <vt:lpstr>70004754 カルキ　ハリ　デビ</vt:lpstr>
      <vt:lpstr>70004771 ブダトキ　ビマ</vt:lpstr>
      <vt:lpstr>70004772 タパ　ベル　クマリ</vt:lpstr>
      <vt:lpstr>70004788 クノール　ビシュノ</vt:lpstr>
      <vt:lpstr>70004791 ライ　ラクシミ　クマリ</vt:lpstr>
      <vt:lpstr>70004861 市村　千晶</vt:lpstr>
      <vt:lpstr>70004884 バットライ　スレスタ　ウマ</vt:lpstr>
      <vt:lpstr>70005070 ダカル　ビム　ラル</vt:lpstr>
      <vt:lpstr>70004765　サプコタ　リジャン</vt:lpstr>
      <vt:lpstr>70004766　サプコタ　リテック</vt:lpstr>
      <vt:lpstr>70005303　カク　セイセイ</vt:lpstr>
      <vt:lpstr>70005328　オーヤ　マリ</vt:lpstr>
      <vt:lpstr>70005322 パンディ　アディカリ　プザ </vt:lpstr>
      <vt:lpstr>70005331 ロカ　ラナ　デイピカ </vt:lpstr>
      <vt:lpstr>70005324 斉藤　達也</vt:lpstr>
      <vt:lpstr>70005333 ラミチャネ　カビタ</vt:lpstr>
      <vt:lpstr>70005335　パンデ　シリティ</vt:lpstr>
      <vt:lpstr>70005337　サプコタ　ドルガ</vt:lpstr>
      <vt:lpstr>70005402　ギミレ　ラビ</vt:lpstr>
      <vt:lpstr>70005404　カルキ　サリタ</vt:lpstr>
      <vt:lpstr>70005405　マラシニ　ビニータ</vt:lpstr>
      <vt:lpstr>70005406　プン　バサンティ</vt:lpstr>
      <vt:lpstr>70005413　マガル　サラサティ</vt:lpstr>
      <vt:lpstr>70005412　ギミレ　ハリ　カラ</vt:lpstr>
      <vt:lpstr>70004866 カンデル　パタク　サリタ</vt:lpstr>
      <vt:lpstr>70005343 スレスタ　サンギタ</vt:lpstr>
      <vt:lpstr>70005408 シクダル　サルミスタ</vt:lpstr>
      <vt:lpstr>70005414 コラザ　プン　チャマン　シン</vt:lpstr>
      <vt:lpstr>70004349 バスネット　シルジャナ</vt:lpstr>
      <vt:lpstr>70005442 ラミチャネ　スシラ</vt:lpstr>
      <vt:lpstr>70005459 サルマ　アヌパ</vt:lpstr>
      <vt:lpstr>70005463 ラミチャネ　ビザヤ</vt:lpstr>
      <vt:lpstr>70005514 ブダトキ　ダカル　ベル　クマリ</vt:lpstr>
      <vt:lpstr>70004902 レ　テイ　ホア</vt:lpstr>
      <vt:lpstr>70005530 キサン　スニタ</vt:lpstr>
      <vt:lpstr>70005516 ビケ　スナル　プラガティ</vt:lpstr>
      <vt:lpstr>70005517 マガル　バビタ</vt:lpstr>
      <vt:lpstr>70005518 サルマ　アチャリャ　ビマラ　デヴィ</vt:lpstr>
      <vt:lpstr>70005531 ラヤ　ビニタ</vt:lpstr>
      <vt:lpstr>70005633 カンデル　パルバティ</vt:lpstr>
      <vt:lpstr>70005641　ハビエル　ロサリン　アキノ</vt:lpstr>
      <vt:lpstr>70005640　バシアル　サルマ　サーミラ</vt:lpstr>
      <vt:lpstr>70005642　ネパリ　プタリ</vt:lpstr>
      <vt:lpstr>70005649　ド　テイ　チヤウ</vt:lpstr>
      <vt:lpstr>70005661　ゴータム　クンワー　シムラン</vt:lpstr>
      <vt:lpstr>70004714 カナル　ビシュノ</vt:lpstr>
      <vt:lpstr>70005660 カレル　サラダ</vt:lpstr>
      <vt:lpstr>70005662 ティワリ　レクナス</vt:lpstr>
      <vt:lpstr>70005663　パンディト　シラタ</vt:lpstr>
      <vt:lpstr>70005792 ビカシュ　シュレスタ</vt:lpstr>
      <vt:lpstr>70005793 バヤルコティ　シタラム</vt:lpstr>
      <vt:lpstr>70006073 カンデル　アンビカ</vt:lpstr>
      <vt:lpstr>70006072 ヴ　ゴック　ナム</vt:lpstr>
      <vt:lpstr>70006063　イスラム　アザハル</vt:lpstr>
      <vt:lpstr>70006071　カダカ　サントシュ　クマル</vt:lpstr>
      <vt:lpstr>70005513 アチャリヤ　バワニ</vt:lpstr>
      <vt:lpstr>70006077 ネウパネ　ガンガ</vt:lpstr>
      <vt:lpstr>70006091　タマンラマ　ラシラ</vt:lpstr>
      <vt:lpstr>70006092 デブコタ　ラビン</vt:lpstr>
      <vt:lpstr>70006093 ニウレ　バドゥラカリ</vt:lpstr>
      <vt:lpstr>70005852　ジャン　アン　ニー</vt:lpstr>
      <vt:lpstr>70006110　ヒダカ　ヘレン</vt:lpstr>
      <vt:lpstr>70006112　ウプレテイ　アバス</vt:lpstr>
      <vt:lpstr>70006117 ディトオ　ロランド　カラビアス</vt:lpstr>
      <vt:lpstr>70006158 スベディ　ナビン</vt:lpstr>
      <vt:lpstr>70006204 プン　スバス</vt:lpstr>
      <vt:lpstr>70006205 アチヤリア　ヒマル</vt:lpstr>
      <vt:lpstr>70006201 チヤンテル　ドウルガ　バハドウル</vt:lpstr>
      <vt:lpstr>70006212　バンダリ　シタ</vt:lpstr>
      <vt:lpstr>70006253　チヤウワン　ラジエンドラ</vt:lpstr>
      <vt:lpstr>70006308 コナ　ダニロ　ピーナフロー</vt:lpstr>
      <vt:lpstr>70006307 コナ　エドナ　ラモーレス</vt:lpstr>
      <vt:lpstr>70006369 チャパガイ　スーザン</vt:lpstr>
      <vt:lpstr>70006365 サプコタ　ラチャナ</vt:lpstr>
      <vt:lpstr>70006364 カフレ　ブラル　マニサ</vt:lpstr>
      <vt:lpstr>70006368 チャウラガイン　ザムナ</vt:lpstr>
      <vt:lpstr>70006367 タパ　カドカ　スシラ</vt:lpstr>
      <vt:lpstr>70006366 スレスタ　ラザニ</vt:lpstr>
      <vt:lpstr>70006370パンディ　プラディプ</vt:lpstr>
      <vt:lpstr>70005632　オリ　ダン　シタ</vt:lpstr>
      <vt:lpstr>70005276　グルン　ビジャヤ</vt:lpstr>
      <vt:lpstr>70006066　ラマ　スムリティ</vt:lpstr>
      <vt:lpstr>70006021　タパ　ラナ　サビナ</vt:lpstr>
      <vt:lpstr>70006372ダマラ　バラット</vt:lpstr>
      <vt:lpstr>70006374　ビスタ　チァトラ　バハードウル</vt:lpstr>
      <vt:lpstr>70006375　ラマ　カルマ</vt:lpstr>
      <vt:lpstr>70006371　アチャリャ　カンデル　ビスヌ　クマリ</vt:lpstr>
      <vt:lpstr>70006373　デゥラル　サンカル　プサデ</vt:lpstr>
      <vt:lpstr>70006333 バンダリ　ビンドゥ</vt:lpstr>
      <vt:lpstr>70006076 ミミ　アブサナ</vt:lpstr>
      <vt:lpstr>70006341 サント　モハメド</vt:lpstr>
      <vt:lpstr>70006340 サルカル　ラッビ</vt:lpstr>
      <vt:lpstr>70006338 ラキブ　ナズモル　ハサン</vt:lpstr>
      <vt:lpstr>70006069 ディガント　モハメド</vt:lpstr>
      <vt:lpstr>70006057 モクタナ　サラスオティ</vt:lpstr>
      <vt:lpstr>70006422 サンジェダ　ソニア　アクタ</vt:lpstr>
      <vt:lpstr>70006344 シャンタ　モサ</vt:lpstr>
      <vt:lpstr>70006415 エスパ　ノール　ジエイソン　バリーゾ</vt:lpstr>
      <vt:lpstr>70006416 エスパ　ニョル　アラ　タカラン</vt:lpstr>
      <vt:lpstr>70006423 ラモレス　マイケル</vt:lpstr>
      <vt:lpstr>70006548　カンデル　ビスヌ</vt:lpstr>
      <vt:lpstr>70006504 ラミチャネ　ランジタ</vt:lpstr>
      <vt:lpstr>70006519　サハ　マラ　ニサ</vt:lpstr>
      <vt:lpstr>70006518 ラスコティ　プン　ミナ</vt:lpstr>
      <vt:lpstr>70006505　カトリ　タパ　マガル　エカタ</vt:lpstr>
      <vt:lpstr>70006507　オリベ　マリア　エリカ　ドラド</vt:lpstr>
      <vt:lpstr>70006506　オオイシ　エルヴィー　ベニガス</vt:lpstr>
      <vt:lpstr>70006363 ダハル　タパ　サズナ</vt:lpstr>
      <vt:lpstr>70006009 ガハ　ミヌ　クマリ)</vt:lpstr>
      <vt:lpstr>70006520 ゴウタム　ルビナ</vt:lpstr>
      <vt:lpstr>70006521  ケーシーコピラ</vt:lpstr>
      <vt:lpstr>70006508 バンダリ チェシイリ マン カマリ</vt:lpstr>
      <vt:lpstr>70006522 ナガラコティ　アニタ</vt:lpstr>
      <vt:lpstr>70006523 タパ　セン　オリ　ギタ</vt:lpstr>
      <vt:lpstr>70005188　チャーリー　メイ</vt:lpstr>
      <vt:lpstr>70003023　ミヤタ　チェリー</vt:lpstr>
      <vt:lpstr>70006509　ミヤタ　グラデマー</vt:lpstr>
      <vt:lpstr>70002588　モリナ　エメルダ</vt:lpstr>
      <vt:lpstr>70006510　オヤナギ　メリー　ジェーン　ハビエール</vt:lpstr>
      <vt:lpstr>70006511　オヤナギ　レスリー</vt:lpstr>
      <vt:lpstr>70006524 サルキ　クマリ</vt:lpstr>
      <vt:lpstr>70006525 カドゥカ　サハニ　サリナ</vt:lpstr>
      <vt:lpstr>70006526　チャパガイン　ウマ</vt:lpstr>
      <vt:lpstr>70006551　カドカ　ニサ</vt:lpstr>
      <vt:lpstr>70006550　スレスタ　シリナ</vt:lpstr>
      <vt:lpstr>70006553 アレ　カドカ　バハドル</vt:lpstr>
      <vt:lpstr>70006552 カンデル　チャザンドラカラ</vt:lpstr>
      <vt:lpstr>70005959 ティワリ　ギミレ　ランズ</vt:lpstr>
      <vt:lpstr>70006652 ビリアシーン　マリークレアル　オオヤ</vt:lpstr>
      <vt:lpstr>70006636 バザン　ジョン　ロバート　ソリアノ</vt:lpstr>
      <vt:lpstr>70006663 オオイシ　ジイ　ダンゴ</vt:lpstr>
      <vt:lpstr>70006673 レオン　リーゼル　ミヤタ</vt:lpstr>
      <vt:lpstr>70006672オオヤ　キリストファー　ネリ)</vt:lpstr>
      <vt:lpstr>70009104 シングア　ピージエイ ヴアイネス</vt:lpstr>
      <vt:lpstr>70003687 尾森圭将</vt:lpstr>
      <vt:lpstr>0 日々計算</vt:lpstr>
      <vt:lpstr>SHEET</vt:lpstr>
      <vt:lpstr>'0 日々計算'!Print_Area</vt:lpstr>
      <vt:lpstr>'70001767 バイホングロリーメイ'!Print_Area</vt:lpstr>
      <vt:lpstr>'70002588　モリナ　エメルダ'!Print_Area</vt:lpstr>
      <vt:lpstr>'70002971 バルデスタモン'!Print_Area</vt:lpstr>
      <vt:lpstr>'70003023　ミヤタ　チェリー'!Print_Area</vt:lpstr>
      <vt:lpstr>'70003128 パッセリジュセッペ'!Print_Area</vt:lpstr>
      <vt:lpstr>'70003168 リンロンダニエル'!Print_Area</vt:lpstr>
      <vt:lpstr>'70003548 井上マリリン'!Print_Area</vt:lpstr>
      <vt:lpstr>'70003549 マリナオブライズ'!Print_Area</vt:lpstr>
      <vt:lpstr>'70003687 尾森圭将'!Print_Area</vt:lpstr>
      <vt:lpstr>'70003842 イワタメリーアン'!Print_Area</vt:lpstr>
      <vt:lpstr>'70003860 スリスタ　セン　ラナザナ'!Print_Area</vt:lpstr>
      <vt:lpstr>'70003863 サルマサビトラ'!Print_Area</vt:lpstr>
      <vt:lpstr>'70003864 サルマアムリタ'!Print_Area</vt:lpstr>
      <vt:lpstr>'70003895 バスネットアルジュン'!Print_Area</vt:lpstr>
      <vt:lpstr>'70003898 シボグカロリーナ'!Print_Area</vt:lpstr>
      <vt:lpstr>'70003952 カトリ ティル クマリ'!Print_Area</vt:lpstr>
      <vt:lpstr>'70004119 ルイテル　カリキ'!Print_Area</vt:lpstr>
      <vt:lpstr>'70004120 カルキ　カマラ'!Print_Area</vt:lpstr>
      <vt:lpstr>'70004124 パウデル　カマラ'!Print_Area</vt:lpstr>
      <vt:lpstr>'70004149 チェトリ　バンダリ　サルミラ'!Print_Area</vt:lpstr>
      <vt:lpstr>'70004150 チェタリ　スサマ'!Print_Area</vt:lpstr>
      <vt:lpstr>'70004156 宮下　チェリル'!Print_Area</vt:lpstr>
      <vt:lpstr>'70004158 バンダリ　タパ　ビマラ'!Print_Area</vt:lpstr>
      <vt:lpstr>'70004167 サプコタ　ラディカ'!Print_Area</vt:lpstr>
      <vt:lpstr>'70004169 カンデル　シタ　クマリ'!Print_Area</vt:lpstr>
      <vt:lpstr>'70004176 ポデル　スミトラ'!Print_Area</vt:lpstr>
      <vt:lpstr>'70004200 カルキ　バサンティ'!Print_Area</vt:lpstr>
      <vt:lpstr>'70004201 サビタラ　ガウタム'!Print_Area</vt:lpstr>
      <vt:lpstr>'70004210 カツ　ヤ　ウイン　パオ'!Print_Area</vt:lpstr>
      <vt:lpstr>'70004211 カンデル　カマラ'!Print_Area</vt:lpstr>
      <vt:lpstr>'70004216 ゴ　テイ　フォン'!Print_Area</vt:lpstr>
      <vt:lpstr>'70004220 ライ　テイ　ウイン'!Print_Area</vt:lpstr>
      <vt:lpstr>'70004221 ゴ　トロン　テイン'!Print_Area</vt:lpstr>
      <vt:lpstr>'70004222 ゴ　テイ　ホン　ニイ'!Print_Area</vt:lpstr>
      <vt:lpstr>'70004229 カンデル　サビナ'!Print_Area</vt:lpstr>
      <vt:lpstr>'70004238 バンダリ　ススマ'!Print_Area</vt:lpstr>
      <vt:lpstr>'70004277 シュトウ　マリア'!Print_Area</vt:lpstr>
      <vt:lpstr>'70004349 バスネット　シルジャナ'!Print_Area</vt:lpstr>
      <vt:lpstr>'70004374 サプコタ　コピラ'!Print_Area</vt:lpstr>
      <vt:lpstr>'70004376 カタリ　ニラマラ'!Print_Area</vt:lpstr>
      <vt:lpstr>'70004391 カドカ　カマラ'!Print_Area</vt:lpstr>
      <vt:lpstr>'70004405　カトリ　ラチミ'!Print_Area</vt:lpstr>
      <vt:lpstr>'70004406 バンダリ　ラクシミ'!Print_Area</vt:lpstr>
      <vt:lpstr>'70004409 カンデル　キマ　デビ'!Print_Area</vt:lpstr>
      <vt:lpstr>'70004591 サポコタ　ラルモニ'!Print_Area</vt:lpstr>
      <vt:lpstr>'70004597 サプコタ　カマル'!Print_Area</vt:lpstr>
      <vt:lpstr>'70004606 マツキ　アンヘリータ'!Print_Area</vt:lpstr>
      <vt:lpstr>'70004714 カナル　ビシュノ'!Print_Area</vt:lpstr>
      <vt:lpstr>'70004743 サプコタ　ラクシミ'!Print_Area</vt:lpstr>
      <vt:lpstr>'70004753 カトリ　シバ　クマリ'!Print_Area</vt:lpstr>
      <vt:lpstr>'70004754 カルキ　ハリ　デビ'!Print_Area</vt:lpstr>
      <vt:lpstr>'70004765　サプコタ　リジャン'!Print_Area</vt:lpstr>
      <vt:lpstr>'70004766　サプコタ　リテック'!Print_Area</vt:lpstr>
      <vt:lpstr>'70004771 ブダトキ　ビマ'!Print_Area</vt:lpstr>
      <vt:lpstr>'70004772 タパ　ベル　クマリ'!Print_Area</vt:lpstr>
      <vt:lpstr>'70004788 クノール　ビシュノ'!Print_Area</vt:lpstr>
      <vt:lpstr>'70004791 ライ　ラクシミ　クマリ'!Print_Area</vt:lpstr>
      <vt:lpstr>'70004861 市村　千晶'!Print_Area</vt:lpstr>
      <vt:lpstr>'70004866 カンデル　パタク　サリタ'!Print_Area</vt:lpstr>
      <vt:lpstr>'70004884 バットライ　スレスタ　ウマ'!Print_Area</vt:lpstr>
      <vt:lpstr>'70004902 レ　テイ　ホア'!Print_Area</vt:lpstr>
      <vt:lpstr>'70005030 オーヤルメール'!Print_Area</vt:lpstr>
      <vt:lpstr>'70005070 ダカル　ビム　ラル'!Print_Area</vt:lpstr>
      <vt:lpstr>'70005188　チャーリー　メイ'!Print_Area</vt:lpstr>
      <vt:lpstr>'70005225 ガウチャン　キリスナ'!Print_Area</vt:lpstr>
      <vt:lpstr>'70005276　グルン　ビジャヤ'!Print_Area</vt:lpstr>
      <vt:lpstr>'70005287 サプコタ クシャール'!Print_Area</vt:lpstr>
      <vt:lpstr>'70005303　カク　セイセイ'!Print_Area</vt:lpstr>
      <vt:lpstr>'70005304 サプコタ　ハリ　カラ'!Print_Area</vt:lpstr>
      <vt:lpstr>'70005322 パンディ　アディカリ　プザ '!Print_Area</vt:lpstr>
      <vt:lpstr>'70005324 斉藤　達也'!Print_Area</vt:lpstr>
      <vt:lpstr>'70005328　オーヤ　マリ'!Print_Area</vt:lpstr>
      <vt:lpstr>'70005331 ロカ　ラナ　デイピカ '!Print_Area</vt:lpstr>
      <vt:lpstr>'70005333 ラミチャネ　カビタ'!Print_Area</vt:lpstr>
      <vt:lpstr>'70005335　パンデ　シリティ'!Print_Area</vt:lpstr>
      <vt:lpstr>'70005337　サプコタ　ドルガ'!Print_Area</vt:lpstr>
      <vt:lpstr>'70005343 スレスタ　サンギタ'!Print_Area</vt:lpstr>
      <vt:lpstr>'70005372 ビロリア　イエリン'!Print_Area</vt:lpstr>
      <vt:lpstr>'70005402　ギミレ　ラビ'!Print_Area</vt:lpstr>
      <vt:lpstr>'70005404　カルキ　サリタ'!Print_Area</vt:lpstr>
      <vt:lpstr>'70005405　マラシニ　ビニータ'!Print_Area</vt:lpstr>
      <vt:lpstr>'70005406　プン　バサンティ'!Print_Area</vt:lpstr>
      <vt:lpstr>'70005408 シクダル　サルミスタ'!Print_Area</vt:lpstr>
      <vt:lpstr>'70005412　ギミレ　ハリ　カラ'!Print_Area</vt:lpstr>
      <vt:lpstr>'70005413　マガル　サラサティ'!Print_Area</vt:lpstr>
      <vt:lpstr>'70005414 コラザ　プン　チャマン　シン'!Print_Area</vt:lpstr>
      <vt:lpstr>'70005442 ラミチャネ　スシラ'!Print_Area</vt:lpstr>
      <vt:lpstr>'70005459 サルマ　アヌパ'!Print_Area</vt:lpstr>
      <vt:lpstr>'70005463 ラミチャネ　ビザヤ'!Print_Area</vt:lpstr>
      <vt:lpstr>'70005513 アチャリヤ　バワニ'!Print_Area</vt:lpstr>
      <vt:lpstr>'70005514 ブダトキ　ダカル　ベル　クマリ'!Print_Area</vt:lpstr>
      <vt:lpstr>'70005516 ビケ　スナル　プラガティ'!Print_Area</vt:lpstr>
      <vt:lpstr>'70005517 マガル　バビタ'!Print_Area</vt:lpstr>
      <vt:lpstr>'70005518 サルマ　アチャリャ　ビマラ　デヴィ'!Print_Area</vt:lpstr>
      <vt:lpstr>'70005530 キサン　スニタ'!Print_Area</vt:lpstr>
      <vt:lpstr>'70005531 ラヤ　ビニタ'!Print_Area</vt:lpstr>
      <vt:lpstr>'70005581 オーヤニッキ'!Print_Area</vt:lpstr>
      <vt:lpstr>'70005632　オリ　ダン　シタ'!Print_Area</vt:lpstr>
      <vt:lpstr>'70005633 カンデル　パルバティ'!Print_Area</vt:lpstr>
      <vt:lpstr>'70005640　バシアル　サルマ　サーミラ'!Print_Area</vt:lpstr>
      <vt:lpstr>'70005641　ハビエル　ロサリン　アキノ'!Print_Area</vt:lpstr>
      <vt:lpstr>'70005642　ネパリ　プタリ'!Print_Area</vt:lpstr>
      <vt:lpstr>'70005649　ド　テイ　チヤウ'!Print_Area</vt:lpstr>
      <vt:lpstr>'70005660 カレル　サラダ'!Print_Area</vt:lpstr>
      <vt:lpstr>'70005661　ゴータム　クンワー　シムラン'!Print_Area</vt:lpstr>
      <vt:lpstr>'70005662 ティワリ　レクナス'!Print_Area</vt:lpstr>
      <vt:lpstr>'70005663　パンディト　シラタ'!Print_Area</vt:lpstr>
      <vt:lpstr>'70005691 村山アンナリザ'!Print_Area</vt:lpstr>
      <vt:lpstr>'70005792 ビカシュ　シュレスタ'!Print_Area</vt:lpstr>
      <vt:lpstr>'70005793 バヤルコティ　シタラム'!Print_Area</vt:lpstr>
      <vt:lpstr>'70005852　ジャン　アン　ニー'!Print_Area</vt:lpstr>
      <vt:lpstr>'70005959 ティワリ　ギミレ　ランズ'!Print_Area</vt:lpstr>
      <vt:lpstr>'70006009 ガハ　ミヌ　クマリ)'!Print_Area</vt:lpstr>
      <vt:lpstr>'70006021　タパ　ラナ　サビナ'!Print_Area</vt:lpstr>
      <vt:lpstr>'70006057 モクタナ　サラスオティ'!Print_Area</vt:lpstr>
      <vt:lpstr>'70006063　イスラム　アザハル'!Print_Area</vt:lpstr>
      <vt:lpstr>'70006066　ラマ　スムリティ'!Print_Area</vt:lpstr>
      <vt:lpstr>'70006069 ディガント　モハメド'!Print_Area</vt:lpstr>
      <vt:lpstr>'70006071　カダカ　サントシュ　クマル'!Print_Area</vt:lpstr>
      <vt:lpstr>'70006072 ヴ　ゴック　ナム'!Print_Area</vt:lpstr>
      <vt:lpstr>'70006073 カンデル　アンビカ'!Print_Area</vt:lpstr>
      <vt:lpstr>'70006076 ミミ　アブサナ'!Print_Area</vt:lpstr>
      <vt:lpstr>'70006077 ネウパネ　ガンガ'!Print_Area</vt:lpstr>
      <vt:lpstr>'70006091　タマンラマ　ラシラ'!Print_Area</vt:lpstr>
      <vt:lpstr>'70006092 デブコタ　ラビン'!Print_Area</vt:lpstr>
      <vt:lpstr>'70006093 ニウレ　バドゥラカリ'!Print_Area</vt:lpstr>
      <vt:lpstr>'70006110　ヒダカ　ヘレン'!Print_Area</vt:lpstr>
      <vt:lpstr>'70006112　ウプレテイ　アバス'!Print_Area</vt:lpstr>
      <vt:lpstr>'70006117 ディトオ　ロランド　カラビアス'!Print_Area</vt:lpstr>
      <vt:lpstr>'70006158 スベディ　ナビン'!Print_Area</vt:lpstr>
      <vt:lpstr>'70006201 チヤンテル　ドウルガ　バハドウル'!Print_Area</vt:lpstr>
      <vt:lpstr>'70006204 プン　スバス'!Print_Area</vt:lpstr>
      <vt:lpstr>'70006205 アチヤリア　ヒマル'!Print_Area</vt:lpstr>
      <vt:lpstr>'70006212　バンダリ　シタ'!Print_Area</vt:lpstr>
      <vt:lpstr>'70006253　チヤウワン　ラジエンドラ'!Print_Area</vt:lpstr>
      <vt:lpstr>'70006307 コナ　エドナ　ラモーレス'!Print_Area</vt:lpstr>
      <vt:lpstr>'70006308 コナ　ダニロ　ピーナフロー'!Print_Area</vt:lpstr>
      <vt:lpstr>'70006333 バンダリ　ビンドゥ'!Print_Area</vt:lpstr>
      <vt:lpstr>'70006338 ラキブ　ナズモル　ハサン'!Print_Area</vt:lpstr>
      <vt:lpstr>'70006340 サルカル　ラッビ'!Print_Area</vt:lpstr>
      <vt:lpstr>'70006341 サント　モハメド'!Print_Area</vt:lpstr>
      <vt:lpstr>'70006344 シャンタ　モサ'!Print_Area</vt:lpstr>
      <vt:lpstr>'70006363 ダハル　タパ　サズナ'!Print_Area</vt:lpstr>
      <vt:lpstr>'70006364 カフレ　ブラル　マニサ'!Print_Area</vt:lpstr>
      <vt:lpstr>'70006365 サプコタ　ラチャナ'!Print_Area</vt:lpstr>
      <vt:lpstr>'70006366 スレスタ　ラザニ'!Print_Area</vt:lpstr>
      <vt:lpstr>'70006367 タパ　カドカ　スシラ'!Print_Area</vt:lpstr>
      <vt:lpstr>'70006368 チャウラガイン　ザムナ'!Print_Area</vt:lpstr>
      <vt:lpstr>'70006369 チャパガイ　スーザン'!Print_Area</vt:lpstr>
      <vt:lpstr>'70006370パンディ　プラディプ'!Print_Area</vt:lpstr>
      <vt:lpstr>'70006371　アチャリャ　カンデル　ビスヌ　クマリ'!Print_Area</vt:lpstr>
      <vt:lpstr>'70006372ダマラ　バラット'!Print_Area</vt:lpstr>
      <vt:lpstr>'70006373　デゥラル　サンカル　プサデ'!Print_Area</vt:lpstr>
      <vt:lpstr>'70006374　ビスタ　チァトラ　バハードウル'!Print_Area</vt:lpstr>
      <vt:lpstr>'70006375　ラマ　カルマ'!Print_Area</vt:lpstr>
      <vt:lpstr>'70006415 エスパ　ノール　ジエイソン　バリーゾ'!Print_Area</vt:lpstr>
      <vt:lpstr>'70006416 エスパ　ニョル　アラ　タカラン'!Print_Area</vt:lpstr>
      <vt:lpstr>'70006422 サンジェダ　ソニア　アクタ'!Print_Area</vt:lpstr>
      <vt:lpstr>'70006423 ラモレス　マイケル'!Print_Area</vt:lpstr>
      <vt:lpstr>'70006504 ラミチャネ　ランジタ'!Print_Area</vt:lpstr>
      <vt:lpstr>'70006505　カトリ　タパ　マガル　エカタ'!Print_Area</vt:lpstr>
      <vt:lpstr>'70006506　オオイシ　エルヴィー　ベニガス'!Print_Area</vt:lpstr>
      <vt:lpstr>'70006507　オリベ　マリア　エリカ　ドラド'!Print_Area</vt:lpstr>
      <vt:lpstr>'70006508 バンダリ チェシイリ マン カマリ'!Print_Area</vt:lpstr>
      <vt:lpstr>'70006509　ミヤタ　グラデマー'!Print_Area</vt:lpstr>
      <vt:lpstr>'70006510　オヤナギ　メリー　ジェーン　ハビエール'!Print_Area</vt:lpstr>
      <vt:lpstr>'70006511　オヤナギ　レスリー'!Print_Area</vt:lpstr>
      <vt:lpstr>'70006518 ラスコティ　プン　ミナ'!Print_Area</vt:lpstr>
      <vt:lpstr>'70006519　サハ　マラ　ニサ'!Print_Area</vt:lpstr>
      <vt:lpstr>'70006520 ゴウタム　ルビナ'!Print_Area</vt:lpstr>
      <vt:lpstr>'70006521  ケーシーコピラ'!Print_Area</vt:lpstr>
      <vt:lpstr>'70006522 ナガラコティ　アニタ'!Print_Area</vt:lpstr>
      <vt:lpstr>'70006523 タパ　セン　オリ　ギタ'!Print_Area</vt:lpstr>
      <vt:lpstr>'70006524 サルキ　クマリ'!Print_Area</vt:lpstr>
      <vt:lpstr>'70006525 カドゥカ　サハニ　サリナ'!Print_Area</vt:lpstr>
      <vt:lpstr>'70006526　チャパガイン　ウマ'!Print_Area</vt:lpstr>
      <vt:lpstr>'70006548　カンデル　ビスヌ'!Print_Area</vt:lpstr>
      <vt:lpstr>'70006549 バイホンノウェ'!Print_Area</vt:lpstr>
      <vt:lpstr>'70006550　スレスタ　シリナ'!Print_Area</vt:lpstr>
      <vt:lpstr>'70006551　カドカ　ニサ'!Print_Area</vt:lpstr>
      <vt:lpstr>'70006552 カンデル　チャザンドラカラ'!Print_Area</vt:lpstr>
      <vt:lpstr>'70006553 アレ　カドカ　バハドル'!Print_Area</vt:lpstr>
      <vt:lpstr>'70006636 バザン　ジョン　ロバート　ソリアノ'!Print_Area</vt:lpstr>
      <vt:lpstr>'70006652 ビリアシーン　マリークレアル　オオヤ'!Print_Area</vt:lpstr>
      <vt:lpstr>'70006663 オオイシ　ジイ　ダンゴ'!Print_Area</vt:lpstr>
      <vt:lpstr>'70006672オオヤ　キリストファー　ネリ)'!Print_Area</vt:lpstr>
      <vt:lpstr>'70006673 レオン　リーゼル　ミヤタ'!Print_Area</vt:lpstr>
      <vt:lpstr>'70009104 シングア　ピージエイ ヴアイネス'!Print_Area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roumu</dc:creator>
  <cp:lastModifiedBy>奥山 龍一</cp:lastModifiedBy>
  <cp:lastPrinted>2023-06-26T01:02:52Z</cp:lastPrinted>
  <dcterms:created xsi:type="dcterms:W3CDTF">2018-08-21T08:03:27Z</dcterms:created>
  <dcterms:modified xsi:type="dcterms:W3CDTF">2024-07-15T02:48:09Z</dcterms:modified>
</cp:coreProperties>
</file>