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ueda\GIT\slides_marp\machine_learning_and_stats\misc\"/>
    </mc:Choice>
  </mc:AlternateContent>
  <xr:revisionPtr revIDLastSave="0" documentId="13_ncr:1_{F437B733-8A49-4163-8A84-928CC571A193}" xr6:coauthVersionLast="47" xr6:coauthVersionMax="47" xr10:uidLastSave="{00000000-0000-0000-0000-000000000000}"/>
  <bookViews>
    <workbookView xWindow="612" yWindow="396" windowWidth="20190" windowHeight="12726" tabRatio="500" firstSheet="4" activeTab="4" xr2:uid="{00000000-000D-0000-FFFF-FFFF00000000}"/>
  </bookViews>
  <sheets>
    <sheet name="Gauss" sheetId="1" r:id="rId1"/>
    <sheet name="Poisson" sheetId="2" r:id="rId2"/>
    <sheet name="exp" sheetId="3" r:id="rId3"/>
    <sheet name="Gauss accumurate" sheetId="4" r:id="rId4"/>
    <sheet name="beta2" sheetId="7" r:id="rId5"/>
    <sheet name="beta" sheetId="5" r:id="rId6"/>
    <sheet name="Sheet3" sheetId="6" r:id="rId7"/>
    <sheet name="Sheet5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52" i="7" l="1"/>
  <c r="F52" i="7"/>
  <c r="E52" i="7"/>
  <c r="G51" i="7"/>
  <c r="F51" i="7"/>
  <c r="E51" i="7"/>
  <c r="G50" i="7"/>
  <c r="F50" i="7"/>
  <c r="E50" i="7"/>
  <c r="G49" i="7"/>
  <c r="F49" i="7"/>
  <c r="E49" i="7"/>
  <c r="G48" i="7"/>
  <c r="F48" i="7"/>
  <c r="E48" i="7"/>
  <c r="G47" i="7"/>
  <c r="F47" i="7"/>
  <c r="E47" i="7"/>
  <c r="G46" i="7"/>
  <c r="F46" i="7"/>
  <c r="E46" i="7"/>
  <c r="G45" i="7"/>
  <c r="F45" i="7"/>
  <c r="E45" i="7"/>
  <c r="G44" i="7"/>
  <c r="F44" i="7"/>
  <c r="E44" i="7"/>
  <c r="G43" i="7"/>
  <c r="F43" i="7"/>
  <c r="E43" i="7"/>
  <c r="G42" i="7"/>
  <c r="F42" i="7"/>
  <c r="E42" i="7"/>
  <c r="G41" i="7"/>
  <c r="F41" i="7"/>
  <c r="E41" i="7"/>
  <c r="G40" i="7"/>
  <c r="F40" i="7"/>
  <c r="E40" i="7"/>
  <c r="G39" i="7"/>
  <c r="F39" i="7"/>
  <c r="E39" i="7"/>
  <c r="G38" i="7"/>
  <c r="F38" i="7"/>
  <c r="E38" i="7"/>
  <c r="G37" i="7"/>
  <c r="F37" i="7"/>
  <c r="E37" i="7"/>
  <c r="G36" i="7"/>
  <c r="F36" i="7"/>
  <c r="E36" i="7"/>
  <c r="G35" i="7"/>
  <c r="F35" i="7"/>
  <c r="E35" i="7"/>
  <c r="G34" i="7"/>
  <c r="F34" i="7"/>
  <c r="E34" i="7"/>
  <c r="G33" i="7"/>
  <c r="F33" i="7"/>
  <c r="E33" i="7"/>
  <c r="G32" i="7"/>
  <c r="F32" i="7"/>
  <c r="E32" i="7"/>
  <c r="G31" i="7"/>
  <c r="F31" i="7"/>
  <c r="E31" i="7"/>
  <c r="G30" i="7"/>
  <c r="F30" i="7"/>
  <c r="E30" i="7"/>
  <c r="G29" i="7"/>
  <c r="F29" i="7"/>
  <c r="E29" i="7"/>
  <c r="G28" i="7"/>
  <c r="F28" i="7"/>
  <c r="E28" i="7"/>
  <c r="G27" i="7"/>
  <c r="F27" i="7"/>
  <c r="E27" i="7"/>
  <c r="G26" i="7"/>
  <c r="F26" i="7"/>
  <c r="E26" i="7"/>
  <c r="G25" i="7"/>
  <c r="F25" i="7"/>
  <c r="E25" i="7"/>
  <c r="G24" i="7"/>
  <c r="F24" i="7"/>
  <c r="E24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A4" i="7"/>
  <c r="A5" i="7" s="1"/>
  <c r="D3" i="7"/>
  <c r="C3" i="7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3" i="5"/>
  <c r="C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G2" i="3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2" i="3"/>
  <c r="C3" i="4"/>
  <c r="C4" i="4"/>
  <c r="C5" i="4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2" i="4"/>
  <c r="A2" i="4"/>
  <c r="B2" i="4" s="1"/>
  <c r="B1" i="4"/>
  <c r="A43" i="3"/>
  <c r="C43" i="3" s="1"/>
  <c r="B43" i="3"/>
  <c r="D43" i="3"/>
  <c r="A44" i="3"/>
  <c r="B44" i="3"/>
  <c r="C44" i="3"/>
  <c r="D44" i="3"/>
  <c r="A45" i="3"/>
  <c r="B45" i="3"/>
  <c r="C45" i="3"/>
  <c r="D45" i="3"/>
  <c r="A46" i="3"/>
  <c r="A47" i="3" s="1"/>
  <c r="B46" i="3"/>
  <c r="C46" i="3"/>
  <c r="D46" i="3"/>
  <c r="C2" i="3"/>
  <c r="D2" i="3"/>
  <c r="B2" i="3"/>
  <c r="A3" i="3"/>
  <c r="A40" i="2"/>
  <c r="C40" i="2" s="1"/>
  <c r="B40" i="2"/>
  <c r="A33" i="2"/>
  <c r="B33" i="2"/>
  <c r="C33" i="2"/>
  <c r="D33" i="2"/>
  <c r="E33" i="2"/>
  <c r="A34" i="2"/>
  <c r="D34" i="2" s="1"/>
  <c r="B34" i="2"/>
  <c r="C34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E32" i="2"/>
  <c r="A23" i="2"/>
  <c r="E23" i="2" s="1"/>
  <c r="A24" i="2"/>
  <c r="A25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D5" i="2"/>
  <c r="D6" i="2"/>
  <c r="D7" i="2"/>
  <c r="D8" i="2"/>
  <c r="D9" i="2"/>
  <c r="D12" i="2"/>
  <c r="D13" i="2"/>
  <c r="D14" i="2"/>
  <c r="D15" i="2"/>
  <c r="D16" i="2"/>
  <c r="D17" i="2"/>
  <c r="D20" i="2"/>
  <c r="D21" i="2"/>
  <c r="D22" i="2"/>
  <c r="D2" i="2"/>
  <c r="C3" i="2"/>
  <c r="C4" i="2"/>
  <c r="C7" i="2"/>
  <c r="C8" i="2"/>
  <c r="C9" i="2"/>
  <c r="C10" i="2"/>
  <c r="C11" i="2"/>
  <c r="C12" i="2"/>
  <c r="C15" i="2"/>
  <c r="C16" i="2"/>
  <c r="C17" i="2"/>
  <c r="C18" i="2"/>
  <c r="C19" i="2"/>
  <c r="C20" i="2"/>
  <c r="C2" i="2"/>
  <c r="B3" i="2"/>
  <c r="B4" i="2"/>
  <c r="B5" i="2"/>
  <c r="B6" i="2"/>
  <c r="B7" i="2"/>
  <c r="B10" i="2"/>
  <c r="B11" i="2"/>
  <c r="B12" i="2"/>
  <c r="B13" i="2"/>
  <c r="B14" i="2"/>
  <c r="B15" i="2"/>
  <c r="B18" i="2"/>
  <c r="B19" i="2"/>
  <c r="B20" i="2"/>
  <c r="B21" i="2"/>
  <c r="B22" i="2"/>
  <c r="B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C22" i="2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H1" i="1"/>
  <c r="B12" i="1"/>
  <c r="B19" i="1" s="1"/>
  <c r="B13" i="1"/>
  <c r="B14" i="1"/>
  <c r="B15" i="1"/>
  <c r="B16" i="1"/>
  <c r="B17" i="1"/>
  <c r="B11" i="1"/>
  <c r="E2" i="1"/>
  <c r="E3" i="1"/>
  <c r="E4" i="1"/>
  <c r="E5" i="1"/>
  <c r="E6" i="1"/>
  <c r="E7" i="1"/>
  <c r="E8" i="1"/>
  <c r="E104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" i="1"/>
  <c r="D100" i="1"/>
  <c r="D101" i="1" s="1"/>
  <c r="D57" i="1"/>
  <c r="D58" i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3" i="1"/>
  <c r="D4" i="1"/>
  <c r="D5" i="1"/>
  <c r="D6" i="1"/>
  <c r="D7" i="1"/>
  <c r="D8" i="1"/>
  <c r="D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2" i="1"/>
  <c r="B2" i="1"/>
  <c r="B3" i="1"/>
  <c r="B4" i="1"/>
  <c r="B5" i="1"/>
  <c r="B6" i="1"/>
  <c r="B7" i="1"/>
  <c r="B1" i="1"/>
  <c r="D5" i="7" l="1"/>
  <c r="B5" i="7"/>
  <c r="C5" i="7"/>
  <c r="A6" i="7"/>
  <c r="B4" i="7"/>
  <c r="C4" i="7"/>
  <c r="D4" i="7"/>
  <c r="B4" i="5"/>
  <c r="C23" i="5"/>
  <c r="B33" i="5"/>
  <c r="C31" i="5"/>
  <c r="B24" i="5"/>
  <c r="C13" i="5"/>
  <c r="B23" i="5"/>
  <c r="C52" i="5"/>
  <c r="C32" i="5"/>
  <c r="C12" i="5"/>
  <c r="B32" i="5"/>
  <c r="B12" i="5"/>
  <c r="C11" i="5"/>
  <c r="B51" i="5"/>
  <c r="B41" i="5"/>
  <c r="B31" i="5"/>
  <c r="B21" i="5"/>
  <c r="B11" i="5"/>
  <c r="C50" i="5"/>
  <c r="C40" i="5"/>
  <c r="C30" i="5"/>
  <c r="C10" i="5"/>
  <c r="B50" i="5"/>
  <c r="B40" i="5"/>
  <c r="B30" i="5"/>
  <c r="B20" i="5"/>
  <c r="B10" i="5"/>
  <c r="C49" i="5"/>
  <c r="C39" i="5"/>
  <c r="C29" i="5"/>
  <c r="C19" i="5"/>
  <c r="C9" i="5"/>
  <c r="B49" i="5"/>
  <c r="B39" i="5"/>
  <c r="B29" i="5"/>
  <c r="B19" i="5"/>
  <c r="B9" i="5"/>
  <c r="C48" i="5"/>
  <c r="C38" i="5"/>
  <c r="C28" i="5"/>
  <c r="C18" i="5"/>
  <c r="C8" i="5"/>
  <c r="B43" i="5"/>
  <c r="B52" i="5"/>
  <c r="C21" i="5"/>
  <c r="C20" i="5"/>
  <c r="B48" i="5"/>
  <c r="B38" i="5"/>
  <c r="B28" i="5"/>
  <c r="B18" i="5"/>
  <c r="B8" i="5"/>
  <c r="B44" i="5"/>
  <c r="B42" i="5"/>
  <c r="C41" i="5"/>
  <c r="C47" i="5"/>
  <c r="C37" i="5"/>
  <c r="C27" i="5"/>
  <c r="C17" i="5"/>
  <c r="C7" i="5"/>
  <c r="B47" i="5"/>
  <c r="B37" i="5"/>
  <c r="B27" i="5"/>
  <c r="B17" i="5"/>
  <c r="B7" i="5"/>
  <c r="C6" i="5"/>
  <c r="B34" i="5"/>
  <c r="C26" i="5"/>
  <c r="B14" i="5"/>
  <c r="C43" i="5"/>
  <c r="C33" i="5"/>
  <c r="B13" i="5"/>
  <c r="C42" i="5"/>
  <c r="C22" i="5"/>
  <c r="B22" i="5"/>
  <c r="C51" i="5"/>
  <c r="C46" i="5"/>
  <c r="C36" i="5"/>
  <c r="C16" i="5"/>
  <c r="B46" i="5"/>
  <c r="B36" i="5"/>
  <c r="B26" i="5"/>
  <c r="B16" i="5"/>
  <c r="B6" i="5"/>
  <c r="C45" i="5"/>
  <c r="C35" i="5"/>
  <c r="C25" i="5"/>
  <c r="C15" i="5"/>
  <c r="C5" i="5"/>
  <c r="B45" i="5"/>
  <c r="B35" i="5"/>
  <c r="B25" i="5"/>
  <c r="B15" i="5"/>
  <c r="B5" i="5"/>
  <c r="C44" i="5"/>
  <c r="C34" i="5"/>
  <c r="C24" i="5"/>
  <c r="C14" i="5"/>
  <c r="C4" i="5"/>
  <c r="A3" i="4"/>
  <c r="B47" i="3"/>
  <c r="C47" i="3"/>
  <c r="D47" i="3"/>
  <c r="A48" i="3"/>
  <c r="A4" i="3"/>
  <c r="B3" i="3"/>
  <c r="C3" i="3"/>
  <c r="D3" i="3"/>
  <c r="A41" i="2"/>
  <c r="E40" i="2"/>
  <c r="D40" i="2"/>
  <c r="A35" i="2"/>
  <c r="E34" i="2"/>
  <c r="A26" i="2"/>
  <c r="E25" i="2"/>
  <c r="E24" i="2"/>
  <c r="D4" i="2"/>
  <c r="B17" i="2"/>
  <c r="B9" i="2"/>
  <c r="C14" i="2"/>
  <c r="C6" i="2"/>
  <c r="D19" i="2"/>
  <c r="D11" i="2"/>
  <c r="D3" i="2"/>
  <c r="B16" i="2"/>
  <c r="B8" i="2"/>
  <c r="C21" i="2"/>
  <c r="C13" i="2"/>
  <c r="C5" i="2"/>
  <c r="D18" i="2"/>
  <c r="D10" i="2"/>
  <c r="H2" i="1"/>
  <c r="H99" i="1"/>
  <c r="H98" i="1"/>
  <c r="H95" i="1"/>
  <c r="H94" i="1"/>
  <c r="H97" i="1"/>
  <c r="H96" i="1"/>
  <c r="H35" i="1"/>
  <c r="H12" i="1"/>
  <c r="H27" i="1"/>
  <c r="H19" i="1"/>
  <c r="H11" i="1"/>
  <c r="H3" i="1"/>
  <c r="H34" i="1"/>
  <c r="H26" i="1"/>
  <c r="H18" i="1"/>
  <c r="H10" i="1"/>
  <c r="H33" i="1"/>
  <c r="H25" i="1"/>
  <c r="H17" i="1"/>
  <c r="H9" i="1"/>
  <c r="H32" i="1"/>
  <c r="H28" i="1"/>
  <c r="H24" i="1"/>
  <c r="H31" i="1"/>
  <c r="H7" i="1"/>
  <c r="H8" i="1"/>
  <c r="H15" i="1"/>
  <c r="H30" i="1"/>
  <c r="H22" i="1"/>
  <c r="H14" i="1"/>
  <c r="H6" i="1"/>
  <c r="H20" i="1"/>
  <c r="H16" i="1"/>
  <c r="H23" i="1"/>
  <c r="H29" i="1"/>
  <c r="H21" i="1"/>
  <c r="H13" i="1"/>
  <c r="H5" i="1"/>
  <c r="H4" i="1"/>
  <c r="A7" i="7" l="1"/>
  <c r="D6" i="7"/>
  <c r="C6" i="7"/>
  <c r="B6" i="7"/>
  <c r="B3" i="4"/>
  <c r="A4" i="4"/>
  <c r="D48" i="3"/>
  <c r="C48" i="3"/>
  <c r="A49" i="3"/>
  <c r="B48" i="3"/>
  <c r="A5" i="3"/>
  <c r="D4" i="3"/>
  <c r="C4" i="3"/>
  <c r="B4" i="3"/>
  <c r="A42" i="2"/>
  <c r="B41" i="2"/>
  <c r="C41" i="2"/>
  <c r="D41" i="2"/>
  <c r="E41" i="2"/>
  <c r="B35" i="2"/>
  <c r="C35" i="2"/>
  <c r="D35" i="2"/>
  <c r="E35" i="2"/>
  <c r="A36" i="2"/>
  <c r="A27" i="2"/>
  <c r="E26" i="2"/>
  <c r="H101" i="1"/>
  <c r="H100" i="1"/>
  <c r="H36" i="1"/>
  <c r="A8" i="7" l="1"/>
  <c r="D7" i="7"/>
  <c r="C7" i="7"/>
  <c r="B7" i="7"/>
  <c r="B4" i="4"/>
  <c r="A5" i="4"/>
  <c r="B49" i="3"/>
  <c r="C49" i="3"/>
  <c r="D49" i="3"/>
  <c r="A50" i="3"/>
  <c r="A6" i="3"/>
  <c r="B5" i="3"/>
  <c r="C5" i="3"/>
  <c r="D5" i="3"/>
  <c r="B42" i="2"/>
  <c r="C42" i="2"/>
  <c r="D42" i="2"/>
  <c r="E42" i="2"/>
  <c r="B36" i="2"/>
  <c r="C36" i="2"/>
  <c r="D36" i="2"/>
  <c r="E36" i="2"/>
  <c r="A37" i="2"/>
  <c r="E27" i="2"/>
  <c r="A28" i="2"/>
  <c r="H37" i="1"/>
  <c r="A9" i="7" l="1"/>
  <c r="C8" i="7"/>
  <c r="D8" i="7"/>
  <c r="B8" i="7"/>
  <c r="A6" i="4"/>
  <c r="B5" i="4"/>
  <c r="A51" i="3"/>
  <c r="C50" i="3"/>
  <c r="B50" i="3"/>
  <c r="D50" i="3"/>
  <c r="A7" i="3"/>
  <c r="B6" i="3"/>
  <c r="C6" i="3"/>
  <c r="D6" i="3"/>
  <c r="E37" i="2"/>
  <c r="A38" i="2"/>
  <c r="B37" i="2"/>
  <c r="C37" i="2"/>
  <c r="D37" i="2"/>
  <c r="E28" i="2"/>
  <c r="A29" i="2"/>
  <c r="H38" i="1"/>
  <c r="A10" i="7" l="1"/>
  <c r="D9" i="7"/>
  <c r="C9" i="7"/>
  <c r="B9" i="7"/>
  <c r="A7" i="4"/>
  <c r="B6" i="4"/>
  <c r="B51" i="3"/>
  <c r="C51" i="3"/>
  <c r="D51" i="3"/>
  <c r="A52" i="3"/>
  <c r="A8" i="3"/>
  <c r="B7" i="3"/>
  <c r="D7" i="3"/>
  <c r="C7" i="3"/>
  <c r="B38" i="2"/>
  <c r="C38" i="2"/>
  <c r="D38" i="2"/>
  <c r="E38" i="2"/>
  <c r="A39" i="2"/>
  <c r="E29" i="2"/>
  <c r="A30" i="2"/>
  <c r="H39" i="1"/>
  <c r="D10" i="7" l="1"/>
  <c r="C10" i="7"/>
  <c r="B10" i="7"/>
  <c r="A11" i="7"/>
  <c r="B7" i="4"/>
  <c r="A8" i="4"/>
  <c r="B52" i="3"/>
  <c r="C52" i="3"/>
  <c r="D52" i="3"/>
  <c r="A53" i="3"/>
  <c r="A9" i="3"/>
  <c r="B8" i="3"/>
  <c r="C8" i="3"/>
  <c r="D8" i="3"/>
  <c r="C39" i="2"/>
  <c r="C50" i="2" s="1"/>
  <c r="D39" i="2"/>
  <c r="D50" i="2" s="1"/>
  <c r="E39" i="2"/>
  <c r="E50" i="2" s="1"/>
  <c r="B39" i="2"/>
  <c r="B50" i="2" s="1"/>
  <c r="E30" i="2"/>
  <c r="A31" i="2"/>
  <c r="H40" i="1"/>
  <c r="A12" i="7" l="1"/>
  <c r="D11" i="7"/>
  <c r="C11" i="7"/>
  <c r="B11" i="7"/>
  <c r="B8" i="4"/>
  <c r="A9" i="4"/>
  <c r="A54" i="3"/>
  <c r="C53" i="3"/>
  <c r="B53" i="3"/>
  <c r="D53" i="3"/>
  <c r="A10" i="3"/>
  <c r="D9" i="3"/>
  <c r="B9" i="3"/>
  <c r="C9" i="3"/>
  <c r="E31" i="2"/>
  <c r="A32" i="2"/>
  <c r="H41" i="1"/>
  <c r="A13" i="7" l="1"/>
  <c r="B12" i="7"/>
  <c r="D12" i="7"/>
  <c r="C12" i="7"/>
  <c r="A10" i="4"/>
  <c r="B9" i="4"/>
  <c r="A55" i="3"/>
  <c r="B54" i="3"/>
  <c r="D54" i="3"/>
  <c r="C54" i="3"/>
  <c r="A11" i="3"/>
  <c r="B10" i="3"/>
  <c r="C10" i="3"/>
  <c r="D10" i="3"/>
  <c r="H42" i="1"/>
  <c r="A14" i="7" l="1"/>
  <c r="C13" i="7"/>
  <c r="D13" i="7"/>
  <c r="B13" i="7"/>
  <c r="B10" i="4"/>
  <c r="A11" i="4"/>
  <c r="B55" i="3"/>
  <c r="C55" i="3"/>
  <c r="D55" i="3"/>
  <c r="A56" i="3"/>
  <c r="A12" i="3"/>
  <c r="B11" i="3"/>
  <c r="C11" i="3"/>
  <c r="D11" i="3"/>
  <c r="H43" i="1"/>
  <c r="A15" i="7" l="1"/>
  <c r="D14" i="7"/>
  <c r="C14" i="7"/>
  <c r="B14" i="7"/>
  <c r="A12" i="4"/>
  <c r="B11" i="4"/>
  <c r="B56" i="3"/>
  <c r="C56" i="3"/>
  <c r="D56" i="3"/>
  <c r="A13" i="3"/>
  <c r="B12" i="3"/>
  <c r="D12" i="3"/>
  <c r="C12" i="3"/>
  <c r="H44" i="1"/>
  <c r="D15" i="7" l="1"/>
  <c r="B15" i="7"/>
  <c r="C15" i="7"/>
  <c r="A16" i="7"/>
  <c r="A13" i="4"/>
  <c r="B12" i="4"/>
  <c r="A14" i="3"/>
  <c r="B13" i="3"/>
  <c r="C13" i="3"/>
  <c r="D13" i="3"/>
  <c r="H45" i="1"/>
  <c r="A17" i="7" l="1"/>
  <c r="D16" i="7"/>
  <c r="C16" i="7"/>
  <c r="B16" i="7"/>
  <c r="A14" i="4"/>
  <c r="B13" i="4"/>
  <c r="A15" i="3"/>
  <c r="D14" i="3"/>
  <c r="B14" i="3"/>
  <c r="C14" i="3"/>
  <c r="H46" i="1"/>
  <c r="A18" i="7" l="1"/>
  <c r="D17" i="7"/>
  <c r="B17" i="7"/>
  <c r="C17" i="7"/>
  <c r="A15" i="4"/>
  <c r="B14" i="4"/>
  <c r="A16" i="3"/>
  <c r="B15" i="3"/>
  <c r="C15" i="3"/>
  <c r="D15" i="3"/>
  <c r="H47" i="1"/>
  <c r="A19" i="7" l="1"/>
  <c r="C18" i="7"/>
  <c r="D18" i="7"/>
  <c r="B18" i="7"/>
  <c r="A16" i="4"/>
  <c r="B15" i="4"/>
  <c r="A17" i="3"/>
  <c r="B16" i="3"/>
  <c r="C16" i="3"/>
  <c r="D16" i="3"/>
  <c r="H48" i="1"/>
  <c r="A20" i="7" l="1"/>
  <c r="D19" i="7"/>
  <c r="C19" i="7"/>
  <c r="B19" i="7"/>
  <c r="B16" i="4"/>
  <c r="A17" i="4"/>
  <c r="A18" i="3"/>
  <c r="B17" i="3"/>
  <c r="C17" i="3"/>
  <c r="D17" i="3"/>
  <c r="H49" i="1"/>
  <c r="D20" i="7" l="1"/>
  <c r="B20" i="7"/>
  <c r="C20" i="7"/>
  <c r="A21" i="7"/>
  <c r="A18" i="4"/>
  <c r="B17" i="4"/>
  <c r="A19" i="3"/>
  <c r="C18" i="3"/>
  <c r="D18" i="3"/>
  <c r="B18" i="3"/>
  <c r="H50" i="1"/>
  <c r="C21" i="7" l="1"/>
  <c r="A22" i="7"/>
  <c r="D21" i="7"/>
  <c r="B21" i="7"/>
  <c r="A19" i="4"/>
  <c r="B18" i="4"/>
  <c r="A20" i="3"/>
  <c r="D19" i="3"/>
  <c r="B19" i="3"/>
  <c r="C19" i="3"/>
  <c r="H51" i="1"/>
  <c r="A23" i="7" l="1"/>
  <c r="D22" i="7"/>
  <c r="C22" i="7"/>
  <c r="B22" i="7"/>
  <c r="A20" i="4"/>
  <c r="B19" i="4"/>
  <c r="A21" i="3"/>
  <c r="B20" i="3"/>
  <c r="C20" i="3"/>
  <c r="D20" i="3"/>
  <c r="H52" i="1"/>
  <c r="A24" i="7" l="1"/>
  <c r="C23" i="7"/>
  <c r="D23" i="7"/>
  <c r="B23" i="7"/>
  <c r="A21" i="4"/>
  <c r="B20" i="4"/>
  <c r="A22" i="3"/>
  <c r="B21" i="3"/>
  <c r="C21" i="3"/>
  <c r="D21" i="3"/>
  <c r="H53" i="1"/>
  <c r="A25" i="7" l="1"/>
  <c r="D24" i="7"/>
  <c r="C24" i="7"/>
  <c r="B24" i="7"/>
  <c r="A22" i="4"/>
  <c r="B21" i="4"/>
  <c r="A23" i="3"/>
  <c r="B22" i="3"/>
  <c r="C22" i="3"/>
  <c r="D22" i="3"/>
  <c r="H54" i="1"/>
  <c r="D25" i="7" l="1"/>
  <c r="C25" i="7"/>
  <c r="B25" i="7"/>
  <c r="A26" i="7"/>
  <c r="B22" i="4"/>
  <c r="A23" i="4"/>
  <c r="A24" i="3"/>
  <c r="B23" i="3"/>
  <c r="C23" i="3"/>
  <c r="D23" i="3"/>
  <c r="H55" i="1"/>
  <c r="B26" i="7" l="1"/>
  <c r="A27" i="7"/>
  <c r="C26" i="7"/>
  <c r="D26" i="7"/>
  <c r="A24" i="4"/>
  <c r="B23" i="4"/>
  <c r="A25" i="3"/>
  <c r="D24" i="3"/>
  <c r="B24" i="3"/>
  <c r="C24" i="3"/>
  <c r="H56" i="1"/>
  <c r="A28" i="7" l="1"/>
  <c r="D27" i="7"/>
  <c r="B27" i="7"/>
  <c r="C27" i="7"/>
  <c r="A25" i="4"/>
  <c r="B24" i="4"/>
  <c r="A26" i="3"/>
  <c r="B25" i="3"/>
  <c r="C25" i="3"/>
  <c r="D25" i="3"/>
  <c r="H57" i="1"/>
  <c r="A29" i="7" l="1"/>
  <c r="C28" i="7"/>
  <c r="D28" i="7"/>
  <c r="B28" i="7"/>
  <c r="B25" i="4"/>
  <c r="A26" i="4"/>
  <c r="A27" i="3"/>
  <c r="B26" i="3"/>
  <c r="C26" i="3"/>
  <c r="D26" i="3"/>
  <c r="H58" i="1"/>
  <c r="A30" i="7" l="1"/>
  <c r="D29" i="7"/>
  <c r="C29" i="7"/>
  <c r="B29" i="7"/>
  <c r="A27" i="4"/>
  <c r="B26" i="4"/>
  <c r="A28" i="3"/>
  <c r="B27" i="3"/>
  <c r="C27" i="3"/>
  <c r="D27" i="3"/>
  <c r="H59" i="1"/>
  <c r="D30" i="7" l="1"/>
  <c r="B30" i="7"/>
  <c r="C30" i="7"/>
  <c r="A31" i="7"/>
  <c r="A28" i="4"/>
  <c r="B27" i="4"/>
  <c r="A29" i="3"/>
  <c r="B28" i="3"/>
  <c r="C28" i="3"/>
  <c r="D28" i="3"/>
  <c r="H60" i="1"/>
  <c r="C31" i="7" l="1"/>
  <c r="B31" i="7"/>
  <c r="A32" i="7"/>
  <c r="D31" i="7"/>
  <c r="A29" i="4"/>
  <c r="B28" i="4"/>
  <c r="A30" i="3"/>
  <c r="D29" i="3"/>
  <c r="C29" i="3"/>
  <c r="B29" i="3"/>
  <c r="H61" i="1"/>
  <c r="D32" i="7" l="1"/>
  <c r="A33" i="7"/>
  <c r="B32" i="7"/>
  <c r="C32" i="7"/>
  <c r="A30" i="4"/>
  <c r="B29" i="4"/>
  <c r="A31" i="3"/>
  <c r="B30" i="3"/>
  <c r="C30" i="3"/>
  <c r="D30" i="3"/>
  <c r="H62" i="1"/>
  <c r="A34" i="7" l="1"/>
  <c r="C33" i="7"/>
  <c r="D33" i="7"/>
  <c r="B33" i="7"/>
  <c r="B30" i="4"/>
  <c r="A31" i="4"/>
  <c r="A32" i="3"/>
  <c r="B31" i="3"/>
  <c r="C31" i="3"/>
  <c r="D31" i="3"/>
  <c r="H63" i="1"/>
  <c r="A35" i="7" l="1"/>
  <c r="D34" i="7"/>
  <c r="C34" i="7"/>
  <c r="B34" i="7"/>
  <c r="A32" i="4"/>
  <c r="B31" i="4"/>
  <c r="A33" i="3"/>
  <c r="B32" i="3"/>
  <c r="C32" i="3"/>
  <c r="D32" i="3"/>
  <c r="H64" i="1"/>
  <c r="D35" i="7" l="1"/>
  <c r="B35" i="7"/>
  <c r="C35" i="7"/>
  <c r="A36" i="7"/>
  <c r="B32" i="4"/>
  <c r="A33" i="4"/>
  <c r="A34" i="3"/>
  <c r="C33" i="3"/>
  <c r="B33" i="3"/>
  <c r="D33" i="3"/>
  <c r="H65" i="1"/>
  <c r="A37" i="7" l="1"/>
  <c r="C36" i="7"/>
  <c r="D36" i="7"/>
  <c r="B36" i="7"/>
  <c r="A34" i="4"/>
  <c r="B33" i="4"/>
  <c r="A35" i="3"/>
  <c r="D34" i="3"/>
  <c r="B34" i="3"/>
  <c r="C34" i="3"/>
  <c r="H66" i="1"/>
  <c r="A38" i="7" l="1"/>
  <c r="D37" i="7"/>
  <c r="B37" i="7"/>
  <c r="C37" i="7"/>
  <c r="B34" i="4"/>
  <c r="A35" i="4"/>
  <c r="A36" i="3"/>
  <c r="B35" i="3"/>
  <c r="C35" i="3"/>
  <c r="D35" i="3"/>
  <c r="H67" i="1"/>
  <c r="A39" i="7" l="1"/>
  <c r="C38" i="7"/>
  <c r="D38" i="7"/>
  <c r="B38" i="7"/>
  <c r="B35" i="4"/>
  <c r="A36" i="4"/>
  <c r="A37" i="3"/>
  <c r="B36" i="3"/>
  <c r="C36" i="3"/>
  <c r="D36" i="3"/>
  <c r="H68" i="1"/>
  <c r="A40" i="7" l="1"/>
  <c r="D39" i="7"/>
  <c r="C39" i="7"/>
  <c r="B39" i="7"/>
  <c r="A37" i="4"/>
  <c r="B36" i="4"/>
  <c r="A38" i="3"/>
  <c r="C37" i="3"/>
  <c r="D37" i="3"/>
  <c r="B37" i="3"/>
  <c r="H69" i="1"/>
  <c r="D40" i="7" l="1"/>
  <c r="C40" i="7"/>
  <c r="B40" i="7"/>
  <c r="A41" i="7"/>
  <c r="B37" i="4"/>
  <c r="A38" i="4"/>
  <c r="A39" i="3"/>
  <c r="B38" i="3"/>
  <c r="C38" i="3"/>
  <c r="D38" i="3"/>
  <c r="H70" i="1"/>
  <c r="C41" i="7" l="1"/>
  <c r="A42" i="7"/>
  <c r="D41" i="7"/>
  <c r="B41" i="7"/>
  <c r="A39" i="4"/>
  <c r="B38" i="4"/>
  <c r="A40" i="3"/>
  <c r="D39" i="3"/>
  <c r="C39" i="3"/>
  <c r="B39" i="3"/>
  <c r="H71" i="1"/>
  <c r="A43" i="7" l="1"/>
  <c r="D42" i="7"/>
  <c r="C42" i="7"/>
  <c r="B42" i="7"/>
  <c r="A40" i="4"/>
  <c r="B39" i="4"/>
  <c r="A41" i="3"/>
  <c r="B40" i="3"/>
  <c r="C40" i="3"/>
  <c r="D40" i="3"/>
  <c r="H72" i="1"/>
  <c r="D43" i="7" l="1"/>
  <c r="C43" i="7"/>
  <c r="B43" i="7"/>
  <c r="A44" i="7"/>
  <c r="B40" i="4"/>
  <c r="A41" i="4"/>
  <c r="A42" i="3"/>
  <c r="B41" i="3"/>
  <c r="C41" i="3"/>
  <c r="D41" i="3"/>
  <c r="H73" i="1"/>
  <c r="A45" i="7" l="1"/>
  <c r="D44" i="7"/>
  <c r="C44" i="7"/>
  <c r="B44" i="7"/>
  <c r="B41" i="4"/>
  <c r="A42" i="4"/>
  <c r="B42" i="3"/>
  <c r="B71" i="3" s="1"/>
  <c r="C42" i="3"/>
  <c r="C71" i="3" s="1"/>
  <c r="D42" i="3"/>
  <c r="D71" i="3" s="1"/>
  <c r="H74" i="1"/>
  <c r="D45" i="7" l="1"/>
  <c r="B45" i="7"/>
  <c r="C45" i="7"/>
  <c r="A46" i="7"/>
  <c r="B42" i="4"/>
  <c r="A43" i="4"/>
  <c r="H75" i="1"/>
  <c r="A47" i="7" l="1"/>
  <c r="D46" i="7"/>
  <c r="C46" i="7"/>
  <c r="B46" i="7"/>
  <c r="A44" i="4"/>
  <c r="B43" i="4"/>
  <c r="H76" i="1"/>
  <c r="A48" i="7" l="1"/>
  <c r="D47" i="7"/>
  <c r="B47" i="7"/>
  <c r="C47" i="7"/>
  <c r="A45" i="4"/>
  <c r="B44" i="4"/>
  <c r="H77" i="1"/>
  <c r="A49" i="7" l="1"/>
  <c r="C48" i="7"/>
  <c r="D48" i="7"/>
  <c r="B48" i="7"/>
  <c r="B45" i="4"/>
  <c r="A46" i="4"/>
  <c r="H78" i="1"/>
  <c r="A50" i="7" l="1"/>
  <c r="D49" i="7"/>
  <c r="C49" i="7"/>
  <c r="B49" i="7"/>
  <c r="B46" i="4"/>
  <c r="A47" i="4"/>
  <c r="H79" i="1"/>
  <c r="D50" i="7" l="1"/>
  <c r="C50" i="7"/>
  <c r="B50" i="7"/>
  <c r="A51" i="7"/>
  <c r="A48" i="4"/>
  <c r="B47" i="4"/>
  <c r="H80" i="1"/>
  <c r="A52" i="7" l="1"/>
  <c r="D51" i="7"/>
  <c r="C51" i="7"/>
  <c r="B51" i="7"/>
  <c r="A49" i="4"/>
  <c r="B48" i="4"/>
  <c r="H81" i="1"/>
  <c r="D52" i="7" l="1"/>
  <c r="C52" i="7"/>
  <c r="B52" i="7"/>
  <c r="A50" i="4"/>
  <c r="B49" i="4"/>
  <c r="H82" i="1"/>
  <c r="B50" i="4" l="1"/>
  <c r="A51" i="4"/>
  <c r="H83" i="1"/>
  <c r="A52" i="4" l="1"/>
  <c r="B51" i="4"/>
  <c r="H84" i="1"/>
  <c r="A53" i="4" l="1"/>
  <c r="B52" i="4"/>
  <c r="H85" i="1"/>
  <c r="A54" i="4" l="1"/>
  <c r="B53" i="4"/>
  <c r="H86" i="1"/>
  <c r="A55" i="4" l="1"/>
  <c r="B54" i="4"/>
  <c r="H87" i="1"/>
  <c r="B55" i="4" l="1"/>
  <c r="A56" i="4"/>
  <c r="H88" i="1"/>
  <c r="A57" i="4" l="1"/>
  <c r="B56" i="4"/>
  <c r="H89" i="1"/>
  <c r="B57" i="4" l="1"/>
  <c r="A58" i="4"/>
  <c r="H90" i="1"/>
  <c r="A59" i="4" l="1"/>
  <c r="B58" i="4"/>
  <c r="H91" i="1"/>
  <c r="A60" i="4" l="1"/>
  <c r="B59" i="4"/>
  <c r="H93" i="1"/>
  <c r="H92" i="1"/>
  <c r="B60" i="4" l="1"/>
  <c r="A61" i="4"/>
  <c r="A62" i="4" l="1"/>
  <c r="B61" i="4"/>
  <c r="B62" i="4" l="1"/>
  <c r="A63" i="4"/>
  <c r="A64" i="4" l="1"/>
  <c r="B63" i="4"/>
  <c r="A65" i="4" l="1"/>
  <c r="B64" i="4"/>
  <c r="B65" i="4" l="1"/>
  <c r="A66" i="4"/>
  <c r="B66" i="4" l="1"/>
  <c r="A67" i="4"/>
  <c r="B67" i="4" l="1"/>
  <c r="A68" i="4"/>
  <c r="A69" i="4" l="1"/>
  <c r="B68" i="4"/>
  <c r="A70" i="4" l="1"/>
  <c r="B69" i="4"/>
  <c r="B70" i="4" l="1"/>
  <c r="A71" i="4"/>
  <c r="B71" i="4" l="1"/>
  <c r="A72" i="4"/>
  <c r="A73" i="4" l="1"/>
  <c r="B72" i="4"/>
  <c r="A74" i="4" l="1"/>
  <c r="B73" i="4"/>
  <c r="A75" i="4" l="1"/>
  <c r="B74" i="4"/>
  <c r="B75" i="4" l="1"/>
  <c r="A76" i="4"/>
  <c r="B76" i="4" l="1"/>
  <c r="A77" i="4"/>
  <c r="A78" i="4" l="1"/>
  <c r="B77" i="4"/>
  <c r="A79" i="4" l="1"/>
  <c r="B78" i="4"/>
  <c r="A80" i="4" l="1"/>
  <c r="B79" i="4"/>
  <c r="B80" i="4" l="1"/>
  <c r="A81" i="4"/>
  <c r="A82" i="4" l="1"/>
  <c r="B81" i="4"/>
  <c r="B82" i="4" l="1"/>
  <c r="A83" i="4"/>
  <c r="A84" i="4" l="1"/>
  <c r="B83" i="4"/>
  <c r="A85" i="4" l="1"/>
  <c r="B84" i="4"/>
  <c r="A86" i="4" l="1"/>
  <c r="B85" i="4"/>
  <c r="A87" i="4" l="1"/>
  <c r="B86" i="4"/>
  <c r="B87" i="4" l="1"/>
  <c r="A88" i="4"/>
  <c r="B88" i="4" l="1"/>
  <c r="A89" i="4"/>
  <c r="B89" i="4" l="1"/>
  <c r="A90" i="4"/>
  <c r="B90" i="4" l="1"/>
  <c r="A91" i="4"/>
  <c r="B91" i="4" l="1"/>
  <c r="A92" i="4"/>
  <c r="B92" i="4" l="1"/>
  <c r="A93" i="4"/>
  <c r="A94" i="4" l="1"/>
  <c r="B93" i="4"/>
  <c r="A95" i="4" l="1"/>
  <c r="B94" i="4"/>
  <c r="A96" i="4" l="1"/>
  <c r="B95" i="4"/>
  <c r="A97" i="4" l="1"/>
  <c r="B96" i="4"/>
  <c r="A98" i="4" l="1"/>
  <c r="B97" i="4"/>
  <c r="A99" i="4" l="1"/>
  <c r="B98" i="4"/>
  <c r="A100" i="4" l="1"/>
  <c r="B99" i="4"/>
  <c r="B100" i="4" l="1"/>
  <c r="A101" i="4"/>
  <c r="B101" i="4" s="1"/>
</calcChain>
</file>

<file path=xl/sharedStrings.xml><?xml version="1.0" encoding="utf-8"?>
<sst xmlns="http://schemas.openxmlformats.org/spreadsheetml/2006/main" count="4" uniqueCount="2">
  <si>
    <t>beta</t>
    <phoneticPr fontId="1"/>
  </si>
  <si>
    <t>alpha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</si>
</sst>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Noto Sans CJK JP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Gauss!$A$1:$A$7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Gauss!$B$1:$B$7</c:f>
              <c:numCache>
                <c:formatCode>General</c:formatCode>
                <c:ptCount val="7"/>
                <c:pt idx="0">
                  <c:v>1.5625E-2</c:v>
                </c:pt>
                <c:pt idx="1">
                  <c:v>9.375E-2</c:v>
                </c:pt>
                <c:pt idx="2">
                  <c:v>0.234375</c:v>
                </c:pt>
                <c:pt idx="3">
                  <c:v>0.3125</c:v>
                </c:pt>
                <c:pt idx="4">
                  <c:v>0.234375</c:v>
                </c:pt>
                <c:pt idx="5">
                  <c:v>9.375E-2</c:v>
                </c:pt>
                <c:pt idx="6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B-4BB8-8E36-11B89E4D9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89788927"/>
        <c:axId val="689789407"/>
      </c:barChart>
      <c:catAx>
        <c:axId val="68978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9407"/>
        <c:crosses val="autoZero"/>
        <c:auto val="1"/>
        <c:lblAlgn val="ctr"/>
        <c:lblOffset val="100"/>
        <c:noMultiLvlLbl val="0"/>
      </c:catAx>
      <c:valAx>
        <c:axId val="6897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Gauss!$D$31:$D$71</c:f>
              <c:numCache>
                <c:formatCode>General</c:formatCode>
                <c:ptCount val="4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</c:numCache>
            </c:numRef>
          </c:cat>
          <c:val>
            <c:numRef>
              <c:f>Gauss!$E$31:$E$71</c:f>
              <c:numCache>
                <c:formatCode>General</c:formatCode>
                <c:ptCount val="41"/>
                <c:pt idx="0">
                  <c:v>2.3170690580135184E-5</c:v>
                </c:pt>
                <c:pt idx="1">
                  <c:v>5.23209142132085E-5</c:v>
                </c:pt>
                <c:pt idx="2">
                  <c:v>1.1281697127223083E-4</c:v>
                </c:pt>
                <c:pt idx="3">
                  <c:v>2.3247133474277841E-4</c:v>
                </c:pt>
                <c:pt idx="4">
                  <c:v>4.581052772872402E-4</c:v>
                </c:pt>
                <c:pt idx="5">
                  <c:v>8.6385566574165296E-4</c:v>
                </c:pt>
                <c:pt idx="6">
                  <c:v>1.5597393964779844E-3</c:v>
                </c:pt>
                <c:pt idx="7">
                  <c:v>2.6979276047186767E-3</c:v>
                </c:pt>
                <c:pt idx="8">
                  <c:v>4.4728799762441211E-3</c:v>
                </c:pt>
                <c:pt idx="9">
                  <c:v>7.1107322699265523E-3</c:v>
                </c:pt>
                <c:pt idx="10">
                  <c:v>1.0843866711637987E-2</c:v>
                </c:pt>
                <c:pt idx="11">
                  <c:v>1.5869073236543407E-2</c:v>
                </c:pt>
                <c:pt idx="12">
                  <c:v>2.2292269546572867E-2</c:v>
                </c:pt>
                <c:pt idx="13">
                  <c:v>3.006864264421456E-2</c:v>
                </c:pt>
                <c:pt idx="14">
                  <c:v>3.8952559789096154E-2</c:v>
                </c:pt>
                <c:pt idx="15">
                  <c:v>4.8474296626430803E-2</c:v>
                </c:pt>
                <c:pt idx="16">
                  <c:v>5.7958398140297678E-2</c:v>
                </c:pt>
                <c:pt idx="17">
                  <c:v>6.6590499990980281E-2</c:v>
                </c:pt>
                <c:pt idx="18">
                  <c:v>7.3527010406707408E-2</c:v>
                </c:pt>
                <c:pt idx="19">
                  <c:v>7.8028664105077236E-2</c:v>
                </c:pt>
                <c:pt idx="20">
                  <c:v>7.9589237387178796E-2</c:v>
                </c:pt>
                <c:pt idx="21">
                  <c:v>7.8028664105077236E-2</c:v>
                </c:pt>
                <c:pt idx="22">
                  <c:v>7.3527010406707408E-2</c:v>
                </c:pt>
                <c:pt idx="23">
                  <c:v>6.6590499990980281E-2</c:v>
                </c:pt>
                <c:pt idx="24">
                  <c:v>5.7958398140297678E-2</c:v>
                </c:pt>
                <c:pt idx="25">
                  <c:v>4.8474296626430803E-2</c:v>
                </c:pt>
                <c:pt idx="26">
                  <c:v>3.8952559789096154E-2</c:v>
                </c:pt>
                <c:pt idx="27">
                  <c:v>3.006864264421456E-2</c:v>
                </c:pt>
                <c:pt idx="28">
                  <c:v>2.2292269546572867E-2</c:v>
                </c:pt>
                <c:pt idx="29">
                  <c:v>1.5869073236543407E-2</c:v>
                </c:pt>
                <c:pt idx="30">
                  <c:v>1.0843866711637987E-2</c:v>
                </c:pt>
                <c:pt idx="31">
                  <c:v>7.1107322699265523E-3</c:v>
                </c:pt>
                <c:pt idx="32">
                  <c:v>4.4728799762441211E-3</c:v>
                </c:pt>
                <c:pt idx="33">
                  <c:v>2.6979276047186767E-3</c:v>
                </c:pt>
                <c:pt idx="34">
                  <c:v>1.5597393964779844E-3</c:v>
                </c:pt>
                <c:pt idx="35">
                  <c:v>8.6385566574165296E-4</c:v>
                </c:pt>
                <c:pt idx="36">
                  <c:v>4.581052772872402E-4</c:v>
                </c:pt>
                <c:pt idx="37">
                  <c:v>2.3247133474277841E-4</c:v>
                </c:pt>
                <c:pt idx="38">
                  <c:v>1.1281697127223083E-4</c:v>
                </c:pt>
                <c:pt idx="39">
                  <c:v>5.23209142132085E-5</c:v>
                </c:pt>
                <c:pt idx="40">
                  <c:v>2.3170690580135184E-5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F-409D-8829-4E6C7B09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89279679"/>
        <c:axId val="489280159"/>
      </c:barChart>
      <c:catAx>
        <c:axId val="4892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80159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489280159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79679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Gauss!$G$11:$G$91</c:f>
              <c:numCache>
                <c:formatCode>General</c:formatCode>
                <c:ptCount val="81"/>
                <c:pt idx="0">
                  <c:v>0.99999999999999989</c:v>
                </c:pt>
                <c:pt idx="1">
                  <c:v>1.0999999999999999</c:v>
                </c:pt>
                <c:pt idx="2">
                  <c:v>1.2</c:v>
                </c:pt>
                <c:pt idx="3">
                  <c:v>1.3</c:v>
                </c:pt>
                <c:pt idx="4">
                  <c:v>1.4000000000000001</c:v>
                </c:pt>
                <c:pt idx="5">
                  <c:v>1.5000000000000002</c:v>
                </c:pt>
                <c:pt idx="6">
                  <c:v>1.6000000000000003</c:v>
                </c:pt>
                <c:pt idx="7">
                  <c:v>1.7000000000000004</c:v>
                </c:pt>
                <c:pt idx="8">
                  <c:v>1.8000000000000005</c:v>
                </c:pt>
                <c:pt idx="9">
                  <c:v>1.9000000000000006</c:v>
                </c:pt>
                <c:pt idx="10">
                  <c:v>2.0000000000000004</c:v>
                </c:pt>
                <c:pt idx="11">
                  <c:v>2.1000000000000005</c:v>
                </c:pt>
                <c:pt idx="12">
                  <c:v>2.2000000000000006</c:v>
                </c:pt>
                <c:pt idx="13">
                  <c:v>2.3000000000000007</c:v>
                </c:pt>
                <c:pt idx="14">
                  <c:v>2.4000000000000008</c:v>
                </c:pt>
                <c:pt idx="15">
                  <c:v>2.5000000000000009</c:v>
                </c:pt>
                <c:pt idx="16">
                  <c:v>2.600000000000001</c:v>
                </c:pt>
                <c:pt idx="17">
                  <c:v>2.7000000000000011</c:v>
                </c:pt>
                <c:pt idx="18">
                  <c:v>2.8000000000000012</c:v>
                </c:pt>
                <c:pt idx="19">
                  <c:v>2.9000000000000012</c:v>
                </c:pt>
                <c:pt idx="20">
                  <c:v>3.0000000000000013</c:v>
                </c:pt>
                <c:pt idx="21">
                  <c:v>3.1000000000000014</c:v>
                </c:pt>
                <c:pt idx="22">
                  <c:v>3.2000000000000015</c:v>
                </c:pt>
                <c:pt idx="23">
                  <c:v>3.3000000000000016</c:v>
                </c:pt>
                <c:pt idx="24">
                  <c:v>3.4000000000000017</c:v>
                </c:pt>
                <c:pt idx="25">
                  <c:v>3.5000000000000018</c:v>
                </c:pt>
                <c:pt idx="26">
                  <c:v>3.6000000000000019</c:v>
                </c:pt>
                <c:pt idx="27">
                  <c:v>3.700000000000002</c:v>
                </c:pt>
                <c:pt idx="28">
                  <c:v>3.800000000000002</c:v>
                </c:pt>
                <c:pt idx="29">
                  <c:v>3.9000000000000021</c:v>
                </c:pt>
                <c:pt idx="30">
                  <c:v>4.0000000000000018</c:v>
                </c:pt>
                <c:pt idx="31">
                  <c:v>4.1000000000000014</c:v>
                </c:pt>
                <c:pt idx="32">
                  <c:v>4.2000000000000011</c:v>
                </c:pt>
                <c:pt idx="33">
                  <c:v>4.3000000000000007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4.6999999999999993</c:v>
                </c:pt>
                <c:pt idx="38">
                  <c:v>4.7999999999999989</c:v>
                </c:pt>
                <c:pt idx="39">
                  <c:v>4.8999999999999986</c:v>
                </c:pt>
                <c:pt idx="40">
                  <c:v>4.9999999999999982</c:v>
                </c:pt>
                <c:pt idx="41">
                  <c:v>5.0999999999999979</c:v>
                </c:pt>
                <c:pt idx="42">
                  <c:v>5.1999999999999975</c:v>
                </c:pt>
                <c:pt idx="43">
                  <c:v>5.2999999999999972</c:v>
                </c:pt>
                <c:pt idx="44">
                  <c:v>5.3999999999999968</c:v>
                </c:pt>
                <c:pt idx="45">
                  <c:v>5.4999999999999964</c:v>
                </c:pt>
                <c:pt idx="46">
                  <c:v>5.5999999999999961</c:v>
                </c:pt>
                <c:pt idx="47">
                  <c:v>5.6999999999999957</c:v>
                </c:pt>
                <c:pt idx="48">
                  <c:v>5.7999999999999954</c:v>
                </c:pt>
                <c:pt idx="49">
                  <c:v>5.899999999999995</c:v>
                </c:pt>
                <c:pt idx="50">
                  <c:v>5.9999999999999947</c:v>
                </c:pt>
                <c:pt idx="51">
                  <c:v>6.0999999999999943</c:v>
                </c:pt>
                <c:pt idx="52">
                  <c:v>6.199999999999994</c:v>
                </c:pt>
                <c:pt idx="53">
                  <c:v>6.2999999999999936</c:v>
                </c:pt>
                <c:pt idx="54">
                  <c:v>6.3999999999999932</c:v>
                </c:pt>
                <c:pt idx="55">
                  <c:v>6.4999999999999929</c:v>
                </c:pt>
                <c:pt idx="56">
                  <c:v>6.5999999999999925</c:v>
                </c:pt>
                <c:pt idx="57">
                  <c:v>6.6999999999999922</c:v>
                </c:pt>
                <c:pt idx="58">
                  <c:v>6.7999999999999918</c:v>
                </c:pt>
                <c:pt idx="59">
                  <c:v>6.8999999999999915</c:v>
                </c:pt>
                <c:pt idx="60">
                  <c:v>6.9999999999999911</c:v>
                </c:pt>
                <c:pt idx="61">
                  <c:v>7.0999999999999908</c:v>
                </c:pt>
                <c:pt idx="62">
                  <c:v>7.1999999999999904</c:v>
                </c:pt>
                <c:pt idx="63">
                  <c:v>7.2999999999999901</c:v>
                </c:pt>
                <c:pt idx="64">
                  <c:v>7.3999999999999897</c:v>
                </c:pt>
                <c:pt idx="65">
                  <c:v>7.4999999999999893</c:v>
                </c:pt>
                <c:pt idx="66">
                  <c:v>7.599999999999989</c:v>
                </c:pt>
                <c:pt idx="67">
                  <c:v>7.6999999999999886</c:v>
                </c:pt>
                <c:pt idx="68">
                  <c:v>7.7999999999999883</c:v>
                </c:pt>
                <c:pt idx="69">
                  <c:v>7.8999999999999879</c:v>
                </c:pt>
                <c:pt idx="70">
                  <c:v>7.9999999999999876</c:v>
                </c:pt>
                <c:pt idx="71">
                  <c:v>8.0999999999999872</c:v>
                </c:pt>
                <c:pt idx="72">
                  <c:v>8.1999999999999869</c:v>
                </c:pt>
                <c:pt idx="73">
                  <c:v>8.2999999999999865</c:v>
                </c:pt>
                <c:pt idx="74">
                  <c:v>8.3999999999999861</c:v>
                </c:pt>
                <c:pt idx="75">
                  <c:v>8.4999999999999858</c:v>
                </c:pt>
                <c:pt idx="76">
                  <c:v>8.5999999999999854</c:v>
                </c:pt>
                <c:pt idx="77">
                  <c:v>8.6999999999999851</c:v>
                </c:pt>
                <c:pt idx="78">
                  <c:v>8.7999999999999847</c:v>
                </c:pt>
                <c:pt idx="79">
                  <c:v>8.8999999999999844</c:v>
                </c:pt>
                <c:pt idx="80">
                  <c:v>8.999999999999984</c:v>
                </c:pt>
              </c:numCache>
            </c:numRef>
          </c:cat>
          <c:val>
            <c:numRef>
              <c:f>Gauss!$H$11:$H$91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1.9865547139277237E-4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6.1190193011377298E-4</c:v>
                </c:pt>
                <c:pt idx="5">
                  <c:v>8.7268269504576015E-4</c:v>
                </c:pt>
                <c:pt idx="6">
                  <c:v>1.232219168473021E-3</c:v>
                </c:pt>
                <c:pt idx="7">
                  <c:v>1.7225689390536812E-3</c:v>
                </c:pt>
                <c:pt idx="8">
                  <c:v>2.3840882014648486E-3</c:v>
                </c:pt>
                <c:pt idx="9">
                  <c:v>3.2668190561999247E-3</c:v>
                </c:pt>
                <c:pt idx="10">
                  <c:v>4.4318484119380153E-3</c:v>
                </c:pt>
                <c:pt idx="11">
                  <c:v>5.9525324197758642E-3</c:v>
                </c:pt>
                <c:pt idx="12">
                  <c:v>7.9154515829799772E-3</c:v>
                </c:pt>
                <c:pt idx="13">
                  <c:v>1.0420934814422614E-2</c:v>
                </c:pt>
                <c:pt idx="14">
                  <c:v>1.3582969233685644E-2</c:v>
                </c:pt>
                <c:pt idx="15">
                  <c:v>1.7528300493568578E-2</c:v>
                </c:pt>
                <c:pt idx="16">
                  <c:v>2.2394530294842948E-2</c:v>
                </c:pt>
                <c:pt idx="17">
                  <c:v>2.8327037741601249E-2</c:v>
                </c:pt>
                <c:pt idx="18">
                  <c:v>3.5474592846231535E-2</c:v>
                </c:pt>
                <c:pt idx="19">
                  <c:v>4.3983595980427309E-2</c:v>
                </c:pt>
                <c:pt idx="20">
                  <c:v>5.3990966513188202E-2</c:v>
                </c:pt>
                <c:pt idx="21">
                  <c:v>6.5615814774676776E-2</c:v>
                </c:pt>
                <c:pt idx="22">
                  <c:v>7.8950158300894385E-2</c:v>
                </c:pt>
                <c:pt idx="23">
                  <c:v>9.4049077376887197E-2</c:v>
                </c:pt>
                <c:pt idx="24">
                  <c:v>0.11092083467945585</c:v>
                </c:pt>
                <c:pt idx="25">
                  <c:v>0.12951759566589208</c:v>
                </c:pt>
                <c:pt idx="26">
                  <c:v>0.14972746563574524</c:v>
                </c:pt>
                <c:pt idx="27">
                  <c:v>0.1713685920478078</c:v>
                </c:pt>
                <c:pt idx="28">
                  <c:v>0.19418605498321342</c:v>
                </c:pt>
                <c:pt idx="29">
                  <c:v>0.21785217703255108</c:v>
                </c:pt>
                <c:pt idx="30">
                  <c:v>0.24197072451914381</c:v>
                </c:pt>
                <c:pt idx="31">
                  <c:v>0.26608524989875521</c:v>
                </c:pt>
                <c:pt idx="32">
                  <c:v>0.28969155276148301</c:v>
                </c:pt>
                <c:pt idx="33">
                  <c:v>0.31225393336676144</c:v>
                </c:pt>
                <c:pt idx="34">
                  <c:v>0.33322460289179973</c:v>
                </c:pt>
                <c:pt idx="35">
                  <c:v>0.35206532676429952</c:v>
                </c:pt>
                <c:pt idx="36">
                  <c:v>0.36827014030332328</c:v>
                </c:pt>
                <c:pt idx="37">
                  <c:v>0.38138781546052403</c:v>
                </c:pt>
                <c:pt idx="38">
                  <c:v>0.39104269397545582</c:v>
                </c:pt>
                <c:pt idx="39">
                  <c:v>0.39695254747701175</c:v>
                </c:pt>
                <c:pt idx="40">
                  <c:v>0.3989422804014327</c:v>
                </c:pt>
                <c:pt idx="41">
                  <c:v>0.39695254747701186</c:v>
                </c:pt>
                <c:pt idx="42">
                  <c:v>0.3910426939754561</c:v>
                </c:pt>
                <c:pt idx="43">
                  <c:v>0.38138781546052442</c:v>
                </c:pt>
                <c:pt idx="44">
                  <c:v>0.36827014030332383</c:v>
                </c:pt>
                <c:pt idx="45">
                  <c:v>0.35206532676430013</c:v>
                </c:pt>
                <c:pt idx="46">
                  <c:v>0.33322460289180045</c:v>
                </c:pt>
                <c:pt idx="47">
                  <c:v>0.31225393336676222</c:v>
                </c:pt>
                <c:pt idx="48">
                  <c:v>0.28969155276148384</c:v>
                </c:pt>
                <c:pt idx="49">
                  <c:v>0.26608524989875604</c:v>
                </c:pt>
                <c:pt idx="50">
                  <c:v>0.24197072451914464</c:v>
                </c:pt>
                <c:pt idx="51">
                  <c:v>0.21785217703255191</c:v>
                </c:pt>
                <c:pt idx="52">
                  <c:v>0.19418605498321437</c:v>
                </c:pt>
                <c:pt idx="53">
                  <c:v>0.1713685920478088</c:v>
                </c:pt>
                <c:pt idx="54">
                  <c:v>0.14972746563574627</c:v>
                </c:pt>
                <c:pt idx="55">
                  <c:v>0.1295175956658931</c:v>
                </c:pt>
                <c:pt idx="56">
                  <c:v>0.11092083467945689</c:v>
                </c:pt>
                <c:pt idx="57">
                  <c:v>9.4049077376888182E-2</c:v>
                </c:pt>
                <c:pt idx="58">
                  <c:v>7.8950158300895329E-2</c:v>
                </c:pt>
                <c:pt idx="59">
                  <c:v>6.5615814774677664E-2</c:v>
                </c:pt>
                <c:pt idx="60">
                  <c:v>5.3990966513189013E-2</c:v>
                </c:pt>
                <c:pt idx="61">
                  <c:v>4.3983595980428052E-2</c:v>
                </c:pt>
                <c:pt idx="62">
                  <c:v>3.5474592846232181E-2</c:v>
                </c:pt>
                <c:pt idx="63">
                  <c:v>2.8327037741601828E-2</c:v>
                </c:pt>
                <c:pt idx="64">
                  <c:v>2.2394530294843448E-2</c:v>
                </c:pt>
                <c:pt idx="65">
                  <c:v>1.7528300493569005E-2</c:v>
                </c:pt>
                <c:pt idx="66">
                  <c:v>1.3582969233686007E-2</c:v>
                </c:pt>
                <c:pt idx="67">
                  <c:v>1.0420934814422914E-2</c:v>
                </c:pt>
                <c:pt idx="68">
                  <c:v>7.9154515829802236E-3</c:v>
                </c:pt>
                <c:pt idx="69">
                  <c:v>5.9525324197760654E-3</c:v>
                </c:pt>
                <c:pt idx="70">
                  <c:v>4.4318484119381723E-3</c:v>
                </c:pt>
                <c:pt idx="71">
                  <c:v>3.2668190562000492E-3</c:v>
                </c:pt>
                <c:pt idx="72">
                  <c:v>2.3840882014649419E-3</c:v>
                </c:pt>
                <c:pt idx="73">
                  <c:v>1.7225689390537563E-3</c:v>
                </c:pt>
                <c:pt idx="74">
                  <c:v>1.2322191684730767E-3</c:v>
                </c:pt>
                <c:pt idx="75">
                  <c:v>8.7268269504580352E-4</c:v>
                </c:pt>
                <c:pt idx="76">
                  <c:v>6.1190193011380453E-4</c:v>
                </c:pt>
                <c:pt idx="77">
                  <c:v>4.2478027055077523E-4</c:v>
                </c:pt>
                <c:pt idx="78">
                  <c:v>2.9194692579147713E-4</c:v>
                </c:pt>
                <c:pt idx="79">
                  <c:v>1.986554713927847E-4</c:v>
                </c:pt>
                <c:pt idx="80">
                  <c:v>1.3383022576489391E-4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9-4DA3-B531-D724B84AB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279679"/>
        <c:axId val="489280159"/>
      </c:lineChart>
      <c:catAx>
        <c:axId val="4892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80159"/>
        <c:crosses val="autoZero"/>
        <c:auto val="1"/>
        <c:lblAlgn val="ctr"/>
        <c:lblOffset val="100"/>
        <c:tickLblSkip val="10"/>
        <c:noMultiLvlLbl val="0"/>
      </c:catAx>
      <c:valAx>
        <c:axId val="48928015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79679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74506737466132"/>
          <c:y val="5.6772935230229984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Poisson!$B$2:$B$42</c:f>
              <c:numCache>
                <c:formatCode>General</c:formatCode>
                <c:ptCount val="41"/>
                <c:pt idx="0">
                  <c:v>0.36787944117144233</c:v>
                </c:pt>
                <c:pt idx="1">
                  <c:v>0.36787944117144233</c:v>
                </c:pt>
                <c:pt idx="2">
                  <c:v>0.18393972058572117</c:v>
                </c:pt>
                <c:pt idx="3">
                  <c:v>6.1313240195240391E-2</c:v>
                </c:pt>
                <c:pt idx="4">
                  <c:v>1.5328310048810098E-2</c:v>
                </c:pt>
                <c:pt idx="5">
                  <c:v>3.0656620097620196E-3</c:v>
                </c:pt>
                <c:pt idx="6">
                  <c:v>5.1094366829366989E-4</c:v>
                </c:pt>
                <c:pt idx="7">
                  <c:v>7.2991952613381413E-5</c:v>
                </c:pt>
                <c:pt idx="8">
                  <c:v>9.1239940766726766E-6</c:v>
                </c:pt>
                <c:pt idx="9">
                  <c:v>1.0137771196302974E-6</c:v>
                </c:pt>
                <c:pt idx="10">
                  <c:v>1.0137771196302975E-7</c:v>
                </c:pt>
                <c:pt idx="11">
                  <c:v>9.2161556330027044E-9</c:v>
                </c:pt>
                <c:pt idx="12">
                  <c:v>7.6801296941689197E-10</c:v>
                </c:pt>
                <c:pt idx="13">
                  <c:v>5.9077920724376311E-11</c:v>
                </c:pt>
                <c:pt idx="14">
                  <c:v>4.2198514803125934E-12</c:v>
                </c:pt>
                <c:pt idx="15">
                  <c:v>2.8132343202083955E-13</c:v>
                </c:pt>
                <c:pt idx="16">
                  <c:v>1.7582714501302472E-14</c:v>
                </c:pt>
                <c:pt idx="17">
                  <c:v>1.0342773236060278E-15</c:v>
                </c:pt>
                <c:pt idx="18">
                  <c:v>5.7459851311445994E-17</c:v>
                </c:pt>
                <c:pt idx="19">
                  <c:v>3.0242027006024205E-18</c:v>
                </c:pt>
                <c:pt idx="20">
                  <c:v>1.5121013503012103E-19</c:v>
                </c:pt>
                <c:pt idx="21">
                  <c:v>7.2004826204819534E-21</c:v>
                </c:pt>
                <c:pt idx="22">
                  <c:v>3.272946645673615E-22</c:v>
                </c:pt>
                <c:pt idx="23">
                  <c:v>1.4230202807276587E-23</c:v>
                </c:pt>
                <c:pt idx="24">
                  <c:v>5.9292511696985787E-25</c:v>
                </c:pt>
                <c:pt idx="25">
                  <c:v>2.3717004678794316E-26</c:v>
                </c:pt>
                <c:pt idx="26">
                  <c:v>9.1219248764593492E-28</c:v>
                </c:pt>
                <c:pt idx="27">
                  <c:v>3.378490694984945E-29</c:v>
                </c:pt>
                <c:pt idx="28">
                  <c:v>1.2066038196374805E-30</c:v>
                </c:pt>
                <c:pt idx="29">
                  <c:v>4.1607028263361394E-32</c:v>
                </c:pt>
                <c:pt idx="30">
                  <c:v>1.3869009421120461E-33</c:v>
                </c:pt>
                <c:pt idx="31">
                  <c:v>4.4738740068130522E-35</c:v>
                </c:pt>
                <c:pt idx="32">
                  <c:v>1.3980856271290788E-36</c:v>
                </c:pt>
                <c:pt idx="33">
                  <c:v>4.2366231125123593E-38</c:v>
                </c:pt>
                <c:pt idx="34">
                  <c:v>1.2460656213271651E-39</c:v>
                </c:pt>
                <c:pt idx="35">
                  <c:v>3.5601874895061857E-41</c:v>
                </c:pt>
                <c:pt idx="36">
                  <c:v>9.8894096930727339E-43</c:v>
                </c:pt>
                <c:pt idx="37">
                  <c:v>2.6728134305601991E-44</c:v>
                </c:pt>
                <c:pt idx="38">
                  <c:v>7.0337195541057882E-46</c:v>
                </c:pt>
                <c:pt idx="39">
                  <c:v>1.803517834386099E-47</c:v>
                </c:pt>
                <c:pt idx="40">
                  <c:v>4.5087945859652467E-49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3-45F9-9CF1-7AA19862A3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Poisson!$C$2:$C$42</c:f>
              <c:numCache>
                <c:formatCode>General</c:formatCode>
                <c:ptCount val="41"/>
                <c:pt idx="0">
                  <c:v>6.737946999085467E-3</c:v>
                </c:pt>
                <c:pt idx="1">
                  <c:v>3.3689734995427337E-2</c:v>
                </c:pt>
                <c:pt idx="2">
                  <c:v>8.4224337488568335E-2</c:v>
                </c:pt>
                <c:pt idx="3">
                  <c:v>0.14037389581428056</c:v>
                </c:pt>
                <c:pt idx="4">
                  <c:v>0.17546736976785071</c:v>
                </c:pt>
                <c:pt idx="5">
                  <c:v>0.17546736976785071</c:v>
                </c:pt>
                <c:pt idx="6">
                  <c:v>0.14622280813987559</c:v>
                </c:pt>
                <c:pt idx="7">
                  <c:v>0.104444862957054</c:v>
                </c:pt>
                <c:pt idx="8">
                  <c:v>6.5278039348158748E-2</c:v>
                </c:pt>
                <c:pt idx="9">
                  <c:v>3.6265577415643749E-2</c:v>
                </c:pt>
                <c:pt idx="10">
                  <c:v>1.8132788707821871E-2</c:v>
                </c:pt>
                <c:pt idx="11">
                  <c:v>8.2421766853735794E-3</c:v>
                </c:pt>
                <c:pt idx="12">
                  <c:v>3.4342402855723248E-3</c:v>
                </c:pt>
                <c:pt idx="13">
                  <c:v>1.3208616482970478E-3</c:v>
                </c:pt>
                <c:pt idx="14">
                  <c:v>4.7173630296323143E-4</c:v>
                </c:pt>
                <c:pt idx="15">
                  <c:v>1.5724543432107713E-4</c:v>
                </c:pt>
                <c:pt idx="16">
                  <c:v>4.9139198225336602E-5</c:v>
                </c:pt>
                <c:pt idx="17">
                  <c:v>1.4452705360393119E-5</c:v>
                </c:pt>
                <c:pt idx="18">
                  <c:v>4.0146403778869772E-6</c:v>
                </c:pt>
                <c:pt idx="19">
                  <c:v>1.0564843099702573E-6</c:v>
                </c:pt>
                <c:pt idx="20">
                  <c:v>2.6412107749256427E-7</c:v>
                </c:pt>
                <c:pt idx="21">
                  <c:v>6.2885970831562931E-8</c:v>
                </c:pt>
                <c:pt idx="22">
                  <c:v>1.4292266098082485E-8</c:v>
                </c:pt>
                <c:pt idx="23">
                  <c:v>3.1070143691483657E-9</c:v>
                </c:pt>
                <c:pt idx="24">
                  <c:v>6.4729466023924289E-10</c:v>
                </c:pt>
                <c:pt idx="25">
                  <c:v>1.2945893204784861E-10</c:v>
                </c:pt>
                <c:pt idx="26">
                  <c:v>2.4895948470740111E-11</c:v>
                </c:pt>
                <c:pt idx="27">
                  <c:v>4.6103608279148357E-12</c:v>
                </c:pt>
                <c:pt idx="28">
                  <c:v>8.232787192705065E-13</c:v>
                </c:pt>
                <c:pt idx="29">
                  <c:v>1.4194460677077695E-13</c:v>
                </c:pt>
                <c:pt idx="30">
                  <c:v>2.3657434461796156E-14</c:v>
                </c:pt>
                <c:pt idx="31">
                  <c:v>3.815715235773574E-15</c:v>
                </c:pt>
                <c:pt idx="32">
                  <c:v>5.9620550558962087E-16</c:v>
                </c:pt>
                <c:pt idx="33">
                  <c:v>9.0334167513578916E-17</c:v>
                </c:pt>
                <c:pt idx="34">
                  <c:v>1.3284436399055728E-17</c:v>
                </c:pt>
                <c:pt idx="35">
                  <c:v>1.8977766284365324E-18</c:v>
                </c:pt>
                <c:pt idx="36">
                  <c:v>2.6358008728285164E-19</c:v>
                </c:pt>
                <c:pt idx="37">
                  <c:v>3.5618930713898881E-20</c:v>
                </c:pt>
                <c:pt idx="38">
                  <c:v>4.6867014097235371E-21</c:v>
                </c:pt>
                <c:pt idx="39">
                  <c:v>6.00859155092761E-22</c:v>
                </c:pt>
                <c:pt idx="40">
                  <c:v>7.5107394386595113E-23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3-45F9-9CF1-7AA19862A3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Poisson!$D$2:$D$42</c:f>
              <c:numCache>
                <c:formatCode>General</c:formatCode>
                <c:ptCount val="41"/>
                <c:pt idx="0">
                  <c:v>4.5399929762484854E-5</c:v>
                </c:pt>
                <c:pt idx="1">
                  <c:v>4.5399929762484856E-4</c:v>
                </c:pt>
                <c:pt idx="2">
                  <c:v>2.2699964881242427E-3</c:v>
                </c:pt>
                <c:pt idx="3">
                  <c:v>7.5666549604141422E-3</c:v>
                </c:pt>
                <c:pt idx="4">
                  <c:v>1.8916637401035354E-2</c:v>
                </c:pt>
                <c:pt idx="5">
                  <c:v>3.7833274802070709E-2</c:v>
                </c:pt>
                <c:pt idx="6">
                  <c:v>6.3055458003451179E-2</c:v>
                </c:pt>
                <c:pt idx="7">
                  <c:v>9.0079225719215991E-2</c:v>
                </c:pt>
                <c:pt idx="8">
                  <c:v>0.11259903214901998</c:v>
                </c:pt>
                <c:pt idx="9">
                  <c:v>0.1251100357211333</c:v>
                </c:pt>
                <c:pt idx="10">
                  <c:v>0.1251100357211333</c:v>
                </c:pt>
                <c:pt idx="11">
                  <c:v>0.11373639611012118</c:v>
                </c:pt>
                <c:pt idx="12">
                  <c:v>9.4780330091767659E-2</c:v>
                </c:pt>
                <c:pt idx="13">
                  <c:v>7.2907946224436665E-2</c:v>
                </c:pt>
                <c:pt idx="14">
                  <c:v>5.2077104446026187E-2</c:v>
                </c:pt>
                <c:pt idx="15">
                  <c:v>3.4718069630684127E-2</c:v>
                </c:pt>
                <c:pt idx="16">
                  <c:v>2.1698793519177577E-2</c:v>
                </c:pt>
                <c:pt idx="17">
                  <c:v>1.2763996187751515E-2</c:v>
                </c:pt>
                <c:pt idx="18">
                  <c:v>7.091108993195286E-3</c:v>
                </c:pt>
                <c:pt idx="19">
                  <c:v>3.7321626279975192E-3</c:v>
                </c:pt>
                <c:pt idx="20">
                  <c:v>1.8660813139987594E-3</c:v>
                </c:pt>
                <c:pt idx="21">
                  <c:v>8.8861014952321886E-4</c:v>
                </c:pt>
                <c:pt idx="22">
                  <c:v>4.0391370432873584E-4</c:v>
                </c:pt>
                <c:pt idx="23">
                  <c:v>1.7561465405597208E-4</c:v>
                </c:pt>
                <c:pt idx="24">
                  <c:v>7.3172772523321717E-5</c:v>
                </c:pt>
                <c:pt idx="25">
                  <c:v>2.9269109009328691E-5</c:v>
                </c:pt>
                <c:pt idx="26">
                  <c:v>1.1257349618972569E-5</c:v>
                </c:pt>
                <c:pt idx="27">
                  <c:v>4.1693887477676187E-6</c:v>
                </c:pt>
                <c:pt idx="28">
                  <c:v>1.4890674099170069E-6</c:v>
                </c:pt>
                <c:pt idx="29">
                  <c:v>5.1347152066103686E-7</c:v>
                </c:pt>
                <c:pt idx="30">
                  <c:v>1.7115717355367894E-7</c:v>
                </c:pt>
                <c:pt idx="31">
                  <c:v>5.5211991468928681E-8</c:v>
                </c:pt>
                <c:pt idx="32">
                  <c:v>1.7253747334040217E-8</c:v>
                </c:pt>
                <c:pt idx="33">
                  <c:v>5.2284082830424873E-9</c:v>
                </c:pt>
                <c:pt idx="34">
                  <c:v>1.5377671420713207E-9</c:v>
                </c:pt>
                <c:pt idx="35">
                  <c:v>4.3936204059180586E-10</c:v>
                </c:pt>
                <c:pt idx="36">
                  <c:v>1.2204501127550158E-10</c:v>
                </c:pt>
                <c:pt idx="37">
                  <c:v>3.2985138182568007E-11</c:v>
                </c:pt>
                <c:pt idx="38">
                  <c:v>8.6802995217284233E-12</c:v>
                </c:pt>
                <c:pt idx="39">
                  <c:v>2.2257178260842107E-12</c:v>
                </c:pt>
                <c:pt idx="40">
                  <c:v>5.5642945652105258E-13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3-45F9-9CF1-7AA19862A37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Poisson!$E$2:$E$42</c:f>
              <c:numCache>
                <c:formatCode>General</c:formatCode>
                <c:ptCount val="41"/>
                <c:pt idx="0">
                  <c:v>2.0611536224385579E-9</c:v>
                </c:pt>
                <c:pt idx="1">
                  <c:v>4.1223072448771159E-8</c:v>
                </c:pt>
                <c:pt idx="2">
                  <c:v>4.1223072448771158E-7</c:v>
                </c:pt>
                <c:pt idx="3">
                  <c:v>2.7482048299180773E-6</c:v>
                </c:pt>
                <c:pt idx="4">
                  <c:v>1.3741024149590386E-5</c:v>
                </c:pt>
                <c:pt idx="5">
                  <c:v>5.4964096598361543E-5</c:v>
                </c:pt>
                <c:pt idx="6">
                  <c:v>1.832136553278718E-4</c:v>
                </c:pt>
                <c:pt idx="7">
                  <c:v>5.2346758665106237E-4</c:v>
                </c:pt>
                <c:pt idx="8">
                  <c:v>1.3086689666276558E-3</c:v>
                </c:pt>
                <c:pt idx="9">
                  <c:v>2.9081532591725685E-3</c:v>
                </c:pt>
                <c:pt idx="10">
                  <c:v>5.8163065183451362E-3</c:v>
                </c:pt>
                <c:pt idx="11">
                  <c:v>1.0575102760627522E-2</c:v>
                </c:pt>
                <c:pt idx="12">
                  <c:v>1.7625171267712535E-2</c:v>
                </c:pt>
                <c:pt idx="13">
                  <c:v>2.7115648104173131E-2</c:v>
                </c:pt>
                <c:pt idx="14">
                  <c:v>3.8736640148818759E-2</c:v>
                </c:pt>
                <c:pt idx="15">
                  <c:v>5.1648853531758347E-2</c:v>
                </c:pt>
                <c:pt idx="16">
                  <c:v>6.4561066914697929E-2</c:v>
                </c:pt>
                <c:pt idx="17">
                  <c:v>7.595419637023286E-2</c:v>
                </c:pt>
                <c:pt idx="18">
                  <c:v>8.4393551522480958E-2</c:v>
                </c:pt>
                <c:pt idx="19">
                  <c:v>8.8835317392085222E-2</c:v>
                </c:pt>
                <c:pt idx="20">
                  <c:v>8.8835317392085208E-2</c:v>
                </c:pt>
                <c:pt idx="21">
                  <c:v>8.4605064182938311E-2</c:v>
                </c:pt>
                <c:pt idx="22">
                  <c:v>7.6913694711762098E-2</c:v>
                </c:pt>
                <c:pt idx="23">
                  <c:v>6.6881473662401811E-2</c:v>
                </c:pt>
                <c:pt idx="24">
                  <c:v>5.5734561385334849E-2</c:v>
                </c:pt>
                <c:pt idx="25">
                  <c:v>4.4587649108267888E-2</c:v>
                </c:pt>
                <c:pt idx="26">
                  <c:v>3.4298191621744523E-2</c:v>
                </c:pt>
                <c:pt idx="27">
                  <c:v>2.5406067867958907E-2</c:v>
                </c:pt>
                <c:pt idx="28">
                  <c:v>1.8147191334256366E-2</c:v>
                </c:pt>
                <c:pt idx="29">
                  <c:v>1.2515304368452664E-2</c:v>
                </c:pt>
                <c:pt idx="30">
                  <c:v>8.3435362456351081E-3</c:v>
                </c:pt>
                <c:pt idx="31">
                  <c:v>5.3829266100871662E-3</c:v>
                </c:pt>
                <c:pt idx="32">
                  <c:v>3.3643291313044795E-3</c:v>
                </c:pt>
                <c:pt idx="33">
                  <c:v>2.0389873523057444E-3</c:v>
                </c:pt>
                <c:pt idx="34">
                  <c:v>1.1994043248857325E-3</c:v>
                </c:pt>
                <c:pt idx="35">
                  <c:v>6.8537389993470431E-4</c:v>
                </c:pt>
                <c:pt idx="36">
                  <c:v>3.8076327774150227E-4</c:v>
                </c:pt>
                <c:pt idx="37">
                  <c:v>2.0581798796837967E-4</c:v>
                </c:pt>
                <c:pt idx="38">
                  <c:v>1.0832525682546299E-4</c:v>
                </c:pt>
                <c:pt idx="39">
                  <c:v>5.5551413756647675E-5</c:v>
                </c:pt>
                <c:pt idx="40">
                  <c:v>2.7775706878323827E-5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B3-45F9-9CF1-7AA19862A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noMultiLvlLbl val="0"/>
      </c:catAx>
      <c:valAx>
        <c:axId val="10306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74506737466132"/>
          <c:y val="5.6772935230229984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exp!$B$2:$B$56</c:f>
              <c:numCache>
                <c:formatCode>General</c:formatCode>
                <c:ptCount val="55"/>
                <c:pt idx="0">
                  <c:v>2</c:v>
                </c:pt>
                <c:pt idx="1">
                  <c:v>1.6374615061559636</c:v>
                </c:pt>
                <c:pt idx="2">
                  <c:v>1.3406400920712787</c:v>
                </c:pt>
                <c:pt idx="3">
                  <c:v>1.0976232721880528</c:v>
                </c:pt>
                <c:pt idx="4">
                  <c:v>0.89865792823444313</c:v>
                </c:pt>
                <c:pt idx="5">
                  <c:v>0.73575888234288467</c:v>
                </c:pt>
                <c:pt idx="6">
                  <c:v>0.60238842382440427</c:v>
                </c:pt>
                <c:pt idx="7">
                  <c:v>0.49319392788321298</c:v>
                </c:pt>
                <c:pt idx="8">
                  <c:v>0.40379303598931088</c:v>
                </c:pt>
                <c:pt idx="9">
                  <c:v>0.33059777644317312</c:v>
                </c:pt>
                <c:pt idx="10">
                  <c:v>0.27067056647322546</c:v>
                </c:pt>
                <c:pt idx="11">
                  <c:v>0.22160631672466782</c:v>
                </c:pt>
                <c:pt idx="12">
                  <c:v>0.18143590657882502</c:v>
                </c:pt>
                <c:pt idx="13">
                  <c:v>0.14854715642866775</c:v>
                </c:pt>
                <c:pt idx="14">
                  <c:v>0.1216201252504359</c:v>
                </c:pt>
                <c:pt idx="15">
                  <c:v>9.9574136735727847E-2</c:v>
                </c:pt>
                <c:pt idx="16">
                  <c:v>8.1524407956732381E-2</c:v>
                </c:pt>
                <c:pt idx="17">
                  <c:v>6.6746539920652104E-2</c:v>
                </c:pt>
                <c:pt idx="18">
                  <c:v>5.4647444894585069E-2</c:v>
                </c:pt>
                <c:pt idx="19">
                  <c:v>4.474154371233114E-2</c:v>
                </c:pt>
                <c:pt idx="20">
                  <c:v>3.663127777746833E-2</c:v>
                </c:pt>
                <c:pt idx="21">
                  <c:v>2.9991153640955382E-2</c:v>
                </c:pt>
                <c:pt idx="22">
                  <c:v>2.4554679806136851E-2</c:v>
                </c:pt>
                <c:pt idx="23">
                  <c:v>2.0103671489267134E-2</c:v>
                </c:pt>
                <c:pt idx="24">
                  <c:v>1.6459494098040033E-2</c:v>
                </c:pt>
                <c:pt idx="25">
                  <c:v>1.347589399817091E-2</c:v>
                </c:pt>
                <c:pt idx="26">
                  <c:v>1.1033128841521524E-2</c:v>
                </c:pt>
                <c:pt idx="27">
                  <c:v>9.0331618852253163E-3</c:v>
                </c:pt>
                <c:pt idx="28">
                  <c:v>7.395727432965845E-3</c:v>
                </c:pt>
                <c:pt idx="29">
                  <c:v>6.0551094907516142E-3</c:v>
                </c:pt>
                <c:pt idx="30">
                  <c:v>4.957504353332704E-3</c:v>
                </c:pt>
                <c:pt idx="31">
                  <c:v>4.0588612725914568E-3</c:v>
                </c:pt>
                <c:pt idx="32">
                  <c:v>3.3231145463478592E-3</c:v>
                </c:pt>
                <c:pt idx="33">
                  <c:v>2.7207360750957782E-3</c:v>
                </c:pt>
                <c:pt idx="34">
                  <c:v>2.2275502956895987E-3</c:v>
                </c:pt>
                <c:pt idx="35">
                  <c:v>1.823763931109026E-3</c:v>
                </c:pt>
                <c:pt idx="36">
                  <c:v>1.4931716167533532E-3</c:v>
                </c:pt>
                <c:pt idx="37">
                  <c:v>1.2225055222591403E-3</c:v>
                </c:pt>
                <c:pt idx="38">
                  <c:v>1.0009028668812173E-3</c:v>
                </c:pt>
                <c:pt idx="39">
                  <c:v>8.1946995795956993E-4</c:v>
                </c:pt>
                <c:pt idx="40">
                  <c:v>6.7092525580502132E-4</c:v>
                </c:pt>
                <c:pt idx="41">
                  <c:v>5.4930713994428312E-4</c:v>
                </c:pt>
                <c:pt idx="42">
                  <c:v>4.4973464835769558E-4</c:v>
                </c:pt>
                <c:pt idx="43">
                  <c:v>3.6821158733515774E-4</c:v>
                </c:pt>
                <c:pt idx="44">
                  <c:v>3.0146615019095301E-4</c:v>
                </c:pt>
                <c:pt idx="45">
                  <c:v>2.4681960817335912E-4</c:v>
                </c:pt>
                <c:pt idx="46">
                  <c:v>2.0207880367418684E-4</c:v>
                </c:pt>
                <c:pt idx="47">
                  <c:v>1.6544813111326476E-4</c:v>
                </c:pt>
                <c:pt idx="48">
                  <c:v>1.3545747298170804E-4</c:v>
                </c:pt>
                <c:pt idx="49">
                  <c:v>1.1090319886435428E-4</c:v>
                </c:pt>
                <c:pt idx="50">
                  <c:v>9.079985952497002E-5</c:v>
                </c:pt>
                <c:pt idx="51">
                  <c:v>7.4340637368253726E-5</c:v>
                </c:pt>
                <c:pt idx="52">
                  <c:v>6.0864966016807574E-5</c:v>
                </c:pt>
                <c:pt idx="53">
                  <c:v>4.9832019463006673E-5</c:v>
                </c:pt>
                <c:pt idx="54">
                  <c:v>4.0799006822344136E-5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D-4158-AC75-1A0D98CFAF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exp!$C$2:$C$56</c:f>
              <c:numCache>
                <c:formatCode>General</c:formatCode>
                <c:ptCount val="55"/>
                <c:pt idx="0">
                  <c:v>1</c:v>
                </c:pt>
                <c:pt idx="1">
                  <c:v>0.90483741803595952</c:v>
                </c:pt>
                <c:pt idx="2">
                  <c:v>0.81873075307798182</c:v>
                </c:pt>
                <c:pt idx="3">
                  <c:v>0.74081822068171788</c:v>
                </c:pt>
                <c:pt idx="4">
                  <c:v>0.67032004603563933</c:v>
                </c:pt>
                <c:pt idx="5">
                  <c:v>0.60653065971263342</c:v>
                </c:pt>
                <c:pt idx="6">
                  <c:v>0.54881163609402639</c:v>
                </c:pt>
                <c:pt idx="7">
                  <c:v>0.49658530379140953</c:v>
                </c:pt>
                <c:pt idx="8">
                  <c:v>0.44932896411722162</c:v>
                </c:pt>
                <c:pt idx="9">
                  <c:v>0.40656965974059917</c:v>
                </c:pt>
                <c:pt idx="10">
                  <c:v>0.36787944117144239</c:v>
                </c:pt>
                <c:pt idx="11">
                  <c:v>0.33287108369807961</c:v>
                </c:pt>
                <c:pt idx="12">
                  <c:v>0.30119421191220214</c:v>
                </c:pt>
                <c:pt idx="13">
                  <c:v>0.27253179303401259</c:v>
                </c:pt>
                <c:pt idx="14">
                  <c:v>0.24659696394160643</c:v>
                </c:pt>
                <c:pt idx="15">
                  <c:v>0.22313016014842979</c:v>
                </c:pt>
                <c:pt idx="16">
                  <c:v>0.20189651799465536</c:v>
                </c:pt>
                <c:pt idx="17">
                  <c:v>0.18268352405273458</c:v>
                </c:pt>
                <c:pt idx="18">
                  <c:v>0.16529888822158645</c:v>
                </c:pt>
                <c:pt idx="19">
                  <c:v>0.14956861922263498</c:v>
                </c:pt>
                <c:pt idx="20">
                  <c:v>0.13533528323661262</c:v>
                </c:pt>
                <c:pt idx="21">
                  <c:v>0.12245642825298185</c:v>
                </c:pt>
                <c:pt idx="22">
                  <c:v>0.11080315836233381</c:v>
                </c:pt>
                <c:pt idx="23">
                  <c:v>0.10025884372280366</c:v>
                </c:pt>
                <c:pt idx="24">
                  <c:v>9.0717953289412429E-2</c:v>
                </c:pt>
                <c:pt idx="25">
                  <c:v>8.2084998623898717E-2</c:v>
                </c:pt>
                <c:pt idx="26">
                  <c:v>7.4273578214333807E-2</c:v>
                </c:pt>
                <c:pt idx="27">
                  <c:v>6.7205512739749687E-2</c:v>
                </c:pt>
                <c:pt idx="28">
                  <c:v>6.0810062625217896E-2</c:v>
                </c:pt>
                <c:pt idx="29">
                  <c:v>5.5023220056407161E-2</c:v>
                </c:pt>
                <c:pt idx="30">
                  <c:v>4.9787068367863875E-2</c:v>
                </c:pt>
                <c:pt idx="31">
                  <c:v>4.5049202393557745E-2</c:v>
                </c:pt>
                <c:pt idx="32">
                  <c:v>4.0762203978366156E-2</c:v>
                </c:pt>
                <c:pt idx="33">
                  <c:v>3.6883167401239945E-2</c:v>
                </c:pt>
                <c:pt idx="34">
                  <c:v>3.3373269960326024E-2</c:v>
                </c:pt>
                <c:pt idx="35">
                  <c:v>3.0197383422318449E-2</c:v>
                </c:pt>
                <c:pt idx="36">
                  <c:v>2.732372244729251E-2</c:v>
                </c:pt>
                <c:pt idx="37">
                  <c:v>2.4723526470339343E-2</c:v>
                </c:pt>
                <c:pt idx="38">
                  <c:v>2.2370771856165549E-2</c:v>
                </c:pt>
                <c:pt idx="39">
                  <c:v>2.0241911445804346E-2</c:v>
                </c:pt>
                <c:pt idx="40">
                  <c:v>1.8315638888734147E-2</c:v>
                </c:pt>
                <c:pt idx="41">
                  <c:v>1.6572675401761224E-2</c:v>
                </c:pt>
                <c:pt idx="42">
                  <c:v>1.4995576820477691E-2</c:v>
                </c:pt>
                <c:pt idx="43">
                  <c:v>1.3568559012200922E-2</c:v>
                </c:pt>
                <c:pt idx="44">
                  <c:v>1.2277339903068436E-2</c:v>
                </c:pt>
                <c:pt idx="45">
                  <c:v>1.1108996538242306E-2</c:v>
                </c:pt>
                <c:pt idx="46">
                  <c:v>1.0051835744633586E-2</c:v>
                </c:pt>
                <c:pt idx="47">
                  <c:v>9.0952771016958242E-3</c:v>
                </c:pt>
                <c:pt idx="48">
                  <c:v>8.2297470490200371E-3</c:v>
                </c:pt>
                <c:pt idx="49">
                  <c:v>7.4465830709243511E-3</c:v>
                </c:pt>
                <c:pt idx="50">
                  <c:v>6.7379469990854791E-3</c:v>
                </c:pt>
                <c:pt idx="51">
                  <c:v>6.0967465655156492E-3</c:v>
                </c:pt>
                <c:pt idx="52">
                  <c:v>5.5165644207607863E-3</c:v>
                </c:pt>
                <c:pt idx="53">
                  <c:v>4.99159390691023E-3</c:v>
                </c:pt>
                <c:pt idx="54">
                  <c:v>4.5165809426126824E-3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D-4158-AC75-1A0D98CFAF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exp!$D$2:$D$56</c:f>
              <c:numCache>
                <c:formatCode>General</c:formatCode>
                <c:ptCount val="55"/>
                <c:pt idx="0">
                  <c:v>0.5</c:v>
                </c:pt>
                <c:pt idx="1">
                  <c:v>0.47561471225035701</c:v>
                </c:pt>
                <c:pt idx="2">
                  <c:v>0.45241870901797976</c:v>
                </c:pt>
                <c:pt idx="3">
                  <c:v>0.4303539882125289</c:v>
                </c:pt>
                <c:pt idx="4">
                  <c:v>0.40936537653899091</c:v>
                </c:pt>
                <c:pt idx="5">
                  <c:v>0.38940039153570244</c:v>
                </c:pt>
                <c:pt idx="6">
                  <c:v>0.37040911034085894</c:v>
                </c:pt>
                <c:pt idx="7">
                  <c:v>0.35234404485935672</c:v>
                </c:pt>
                <c:pt idx="8">
                  <c:v>0.33516002301781966</c:v>
                </c:pt>
                <c:pt idx="9">
                  <c:v>0.31881407581088667</c:v>
                </c:pt>
                <c:pt idx="10">
                  <c:v>0.30326532985631671</c:v>
                </c:pt>
                <c:pt idx="11">
                  <c:v>0.28847490519024338</c:v>
                </c:pt>
                <c:pt idx="12">
                  <c:v>0.27440581804701319</c:v>
                </c:pt>
                <c:pt idx="13">
                  <c:v>0.26102288838050802</c:v>
                </c:pt>
                <c:pt idx="14">
                  <c:v>0.24829265189570474</c:v>
                </c:pt>
                <c:pt idx="15">
                  <c:v>0.23618327637050732</c:v>
                </c:pt>
                <c:pt idx="16">
                  <c:v>0.22466448205861075</c:v>
                </c:pt>
                <c:pt idx="17">
                  <c:v>0.2137074659743633</c:v>
                </c:pt>
                <c:pt idx="18">
                  <c:v>0.2032848298702995</c:v>
                </c:pt>
                <c:pt idx="19">
                  <c:v>0.19337051172725056</c:v>
                </c:pt>
                <c:pt idx="20">
                  <c:v>0.18393972058572111</c:v>
                </c:pt>
                <c:pt idx="21">
                  <c:v>0.17496887455557764</c:v>
                </c:pt>
                <c:pt idx="22">
                  <c:v>0.16643554184903972</c:v>
                </c:pt>
                <c:pt idx="23">
                  <c:v>0.15831838468952655</c:v>
                </c:pt>
                <c:pt idx="24">
                  <c:v>0.15059710595610099</c:v>
                </c:pt>
                <c:pt idx="25">
                  <c:v>0.14325239843009499</c:v>
                </c:pt>
                <c:pt idx="26">
                  <c:v>0.13626589651700624</c:v>
                </c:pt>
                <c:pt idx="27">
                  <c:v>0.1296201303229457</c:v>
                </c:pt>
                <c:pt idx="28">
                  <c:v>0.12329848197080316</c:v>
                </c:pt>
                <c:pt idx="29">
                  <c:v>0.11728514404689876</c:v>
                </c:pt>
                <c:pt idx="30">
                  <c:v>0.11156508007421484</c:v>
                </c:pt>
                <c:pt idx="31">
                  <c:v>0.10612398691337145</c:v>
                </c:pt>
                <c:pt idx="32">
                  <c:v>0.10094825899732762</c:v>
                </c:pt>
                <c:pt idx="33">
                  <c:v>9.6024954310376984E-2</c:v>
                </c:pt>
                <c:pt idx="34">
                  <c:v>9.1341762026367249E-2</c:v>
                </c:pt>
                <c:pt idx="35">
                  <c:v>8.6886971725222487E-2</c:v>
                </c:pt>
                <c:pt idx="36">
                  <c:v>8.2649444110793197E-2</c:v>
                </c:pt>
                <c:pt idx="37">
                  <c:v>7.8618583156813734E-2</c:v>
                </c:pt>
                <c:pt idx="38">
                  <c:v>7.4784309611317448E-2</c:v>
                </c:pt>
                <c:pt idx="39">
                  <c:v>7.1137035793256712E-2</c:v>
                </c:pt>
                <c:pt idx="40">
                  <c:v>6.7667641618306282E-2</c:v>
                </c:pt>
                <c:pt idx="41">
                  <c:v>6.4367451793902061E-2</c:v>
                </c:pt>
                <c:pt idx="42">
                  <c:v>6.1228214126490925E-2</c:v>
                </c:pt>
                <c:pt idx="43">
                  <c:v>5.8242078886748455E-2</c:v>
                </c:pt>
                <c:pt idx="44">
                  <c:v>5.5401579181166935E-2</c:v>
                </c:pt>
                <c:pt idx="45">
                  <c:v>5.2699612280932166E-2</c:v>
                </c:pt>
                <c:pt idx="46">
                  <c:v>5.0129421861401874E-2</c:v>
                </c:pt>
                <c:pt idx="47">
                  <c:v>4.7684581107774827E-2</c:v>
                </c:pt>
                <c:pt idx="48">
                  <c:v>4.5358976644706277E-2</c:v>
                </c:pt>
                <c:pt idx="49">
                  <c:v>4.3146793249685289E-2</c:v>
                </c:pt>
                <c:pt idx="50">
                  <c:v>4.1042499311949435E-2</c:v>
                </c:pt>
                <c:pt idx="51">
                  <c:v>3.9040833000576619E-2</c:v>
                </c:pt>
                <c:pt idx="52">
                  <c:v>3.7136789107166987E-2</c:v>
                </c:pt>
                <c:pt idx="53">
                  <c:v>3.5325606530214847E-2</c:v>
                </c:pt>
                <c:pt idx="54">
                  <c:v>3.3602756369874934E-2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D-4158-AC75-1A0D98CFAF1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exp!$E$2:$E$56</c:f>
              <c:numCache>
                <c:formatCode>General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2D-4158-AC75-1A0D98CFA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03069950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74506737466132"/>
          <c:y val="5.6772935230229984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exp!$F$2:$F$56</c:f>
              <c:numCache>
                <c:formatCode>General</c:formatCode>
                <c:ptCount val="55"/>
                <c:pt idx="0">
                  <c:v>0</c:v>
                </c:pt>
                <c:pt idx="1">
                  <c:v>0.18126924692201818</c:v>
                </c:pt>
                <c:pt idx="2">
                  <c:v>0.32967995396436067</c:v>
                </c:pt>
                <c:pt idx="3">
                  <c:v>0.45118836390597361</c:v>
                </c:pt>
                <c:pt idx="4">
                  <c:v>0.55067103588277844</c:v>
                </c:pt>
                <c:pt idx="5">
                  <c:v>0.63212055882855767</c:v>
                </c:pt>
                <c:pt idx="6">
                  <c:v>0.69880578808779781</c:v>
                </c:pt>
                <c:pt idx="7">
                  <c:v>0.75340303605839354</c:v>
                </c:pt>
                <c:pt idx="8">
                  <c:v>0.79810348200534453</c:v>
                </c:pt>
                <c:pt idx="9">
                  <c:v>0.83470111177841344</c:v>
                </c:pt>
                <c:pt idx="10">
                  <c:v>0.8646647167633873</c:v>
                </c:pt>
                <c:pt idx="11">
                  <c:v>0.8891968416376661</c:v>
                </c:pt>
                <c:pt idx="12">
                  <c:v>0.90928204671058754</c:v>
                </c:pt>
                <c:pt idx="13">
                  <c:v>0.92572642178566611</c:v>
                </c:pt>
                <c:pt idx="14">
                  <c:v>0.93918993737478207</c:v>
                </c:pt>
                <c:pt idx="15">
                  <c:v>0.95021293163213605</c:v>
                </c:pt>
                <c:pt idx="16">
                  <c:v>0.95923779602163384</c:v>
                </c:pt>
                <c:pt idx="17">
                  <c:v>0.96662673003967392</c:v>
                </c:pt>
                <c:pt idx="18">
                  <c:v>0.97267627755270747</c:v>
                </c:pt>
                <c:pt idx="19">
                  <c:v>0.97762922814383446</c:v>
                </c:pt>
                <c:pt idx="20">
                  <c:v>0.98168436111126578</c:v>
                </c:pt>
                <c:pt idx="21">
                  <c:v>0.9850044231795223</c:v>
                </c:pt>
                <c:pt idx="22">
                  <c:v>0.98772266009693155</c:v>
                </c:pt>
                <c:pt idx="23">
                  <c:v>0.98994816425536647</c:v>
                </c:pt>
                <c:pt idx="24">
                  <c:v>0.99177025295097998</c:v>
                </c:pt>
                <c:pt idx="25">
                  <c:v>0.99326205300091452</c:v>
                </c:pt>
                <c:pt idx="26">
                  <c:v>0.99448343557923924</c:v>
                </c:pt>
                <c:pt idx="27">
                  <c:v>0.99548341905738735</c:v>
                </c:pt>
                <c:pt idx="28">
                  <c:v>0.99630213628351705</c:v>
                </c:pt>
                <c:pt idx="29">
                  <c:v>0.99697244525462414</c:v>
                </c:pt>
                <c:pt idx="30">
                  <c:v>0.99752124782333362</c:v>
                </c:pt>
                <c:pt idx="31">
                  <c:v>0.99797056936370432</c:v>
                </c:pt>
                <c:pt idx="32">
                  <c:v>0.99833844272682604</c:v>
                </c:pt>
                <c:pt idx="33">
                  <c:v>0.99863963196245209</c:v>
                </c:pt>
                <c:pt idx="34">
                  <c:v>0.99888622485215517</c:v>
                </c:pt>
                <c:pt idx="35">
                  <c:v>0.99908811803444553</c:v>
                </c:pt>
                <c:pt idx="36">
                  <c:v>0.99925341419162328</c:v>
                </c:pt>
                <c:pt idx="37">
                  <c:v>0.99938874723887039</c:v>
                </c:pt>
                <c:pt idx="38">
                  <c:v>0.99949954856655943</c:v>
                </c:pt>
                <c:pt idx="39">
                  <c:v>0.99959026502102022</c:v>
                </c:pt>
                <c:pt idx="40">
                  <c:v>0.99966453737209748</c:v>
                </c:pt>
                <c:pt idx="41">
                  <c:v>0.99972534643002786</c:v>
                </c:pt>
                <c:pt idx="42">
                  <c:v>0.99977513267582119</c:v>
                </c:pt>
                <c:pt idx="43">
                  <c:v>0.99981589420633243</c:v>
                </c:pt>
                <c:pt idx="44">
                  <c:v>0.9998492669249045</c:v>
                </c:pt>
                <c:pt idx="45">
                  <c:v>0.99987659019591335</c:v>
                </c:pt>
                <c:pt idx="46">
                  <c:v>0.99989896059816286</c:v>
                </c:pt>
                <c:pt idx="47">
                  <c:v>0.99991727593444335</c:v>
                </c:pt>
                <c:pt idx="48">
                  <c:v>0.99993227126350914</c:v>
                </c:pt>
                <c:pt idx="49">
                  <c:v>0.99994454840056779</c:v>
                </c:pt>
                <c:pt idx="50">
                  <c:v>0.99995460007023751</c:v>
                </c:pt>
                <c:pt idx="51">
                  <c:v>0.99996282968131589</c:v>
                </c:pt>
                <c:pt idx="52">
                  <c:v>0.99996956751699162</c:v>
                </c:pt>
                <c:pt idx="53">
                  <c:v>0.99997508399026847</c:v>
                </c:pt>
                <c:pt idx="54">
                  <c:v>0.99997960049658885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0-4340-A93F-C1E206503E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exp!$G$2:$G$56</c:f>
              <c:numCache>
                <c:formatCode>General</c:formatCode>
                <c:ptCount val="55"/>
                <c:pt idx="0">
                  <c:v>0</c:v>
                </c:pt>
                <c:pt idx="1">
                  <c:v>9.5162581964040482E-2</c:v>
                </c:pt>
                <c:pt idx="2">
                  <c:v>0.18126924692201818</c:v>
                </c:pt>
                <c:pt idx="3">
                  <c:v>0.25918177931828212</c:v>
                </c:pt>
                <c:pt idx="4">
                  <c:v>0.32967995396436067</c:v>
                </c:pt>
                <c:pt idx="5">
                  <c:v>0.39346934028736658</c:v>
                </c:pt>
                <c:pt idx="6">
                  <c:v>0.45118836390597361</c:v>
                </c:pt>
                <c:pt idx="7">
                  <c:v>0.50341469620859047</c:v>
                </c:pt>
                <c:pt idx="8">
                  <c:v>0.55067103588277844</c:v>
                </c:pt>
                <c:pt idx="9">
                  <c:v>0.59343034025940078</c:v>
                </c:pt>
                <c:pt idx="10">
                  <c:v>0.63212055882855767</c:v>
                </c:pt>
                <c:pt idx="11">
                  <c:v>0.66712891630192039</c:v>
                </c:pt>
                <c:pt idx="12">
                  <c:v>0.69880578808779781</c:v>
                </c:pt>
                <c:pt idx="13">
                  <c:v>0.72746820696598746</c:v>
                </c:pt>
                <c:pt idx="14">
                  <c:v>0.75340303605839354</c:v>
                </c:pt>
                <c:pt idx="15">
                  <c:v>0.77686983985157021</c:v>
                </c:pt>
                <c:pt idx="16">
                  <c:v>0.79810348200534464</c:v>
                </c:pt>
                <c:pt idx="17">
                  <c:v>0.81731647594726542</c:v>
                </c:pt>
                <c:pt idx="18">
                  <c:v>0.83470111177841355</c:v>
                </c:pt>
                <c:pt idx="19">
                  <c:v>0.85043138077736502</c:v>
                </c:pt>
                <c:pt idx="20">
                  <c:v>0.86466471676338741</c:v>
                </c:pt>
                <c:pt idx="21">
                  <c:v>0.87754357174701814</c:v>
                </c:pt>
                <c:pt idx="22">
                  <c:v>0.88919684163766621</c:v>
                </c:pt>
                <c:pt idx="23">
                  <c:v>0.89974115627719631</c:v>
                </c:pt>
                <c:pt idx="24">
                  <c:v>0.90928204671058754</c:v>
                </c:pt>
                <c:pt idx="25">
                  <c:v>0.91791500137610127</c:v>
                </c:pt>
                <c:pt idx="26">
                  <c:v>0.92572642178566622</c:v>
                </c:pt>
                <c:pt idx="27">
                  <c:v>0.93279448726025027</c:v>
                </c:pt>
                <c:pt idx="28">
                  <c:v>0.93918993737478207</c:v>
                </c:pt>
                <c:pt idx="29">
                  <c:v>0.94497677994359286</c:v>
                </c:pt>
                <c:pt idx="30">
                  <c:v>0.95021293163213616</c:v>
                </c:pt>
                <c:pt idx="31">
                  <c:v>0.9549507976064423</c:v>
                </c:pt>
                <c:pt idx="32">
                  <c:v>0.95923779602163384</c:v>
                </c:pt>
                <c:pt idx="33">
                  <c:v>0.96311683259876002</c:v>
                </c:pt>
                <c:pt idx="34">
                  <c:v>0.96662673003967403</c:v>
                </c:pt>
                <c:pt idx="35">
                  <c:v>0.96980261657768152</c:v>
                </c:pt>
                <c:pt idx="36">
                  <c:v>0.97267627755270747</c:v>
                </c:pt>
                <c:pt idx="37">
                  <c:v>0.97527647352966063</c:v>
                </c:pt>
                <c:pt idx="38">
                  <c:v>0.97762922814383446</c:v>
                </c:pt>
                <c:pt idx="39">
                  <c:v>0.97975808855419566</c:v>
                </c:pt>
                <c:pt idx="40">
                  <c:v>0.98168436111126589</c:v>
                </c:pt>
                <c:pt idx="41">
                  <c:v>0.98342732459823878</c:v>
                </c:pt>
                <c:pt idx="42">
                  <c:v>0.9850044231795223</c:v>
                </c:pt>
                <c:pt idx="43">
                  <c:v>0.98643144098779911</c:v>
                </c:pt>
                <c:pt idx="44">
                  <c:v>0.98772266009693155</c:v>
                </c:pt>
                <c:pt idx="45">
                  <c:v>0.98889100346175773</c:v>
                </c:pt>
                <c:pt idx="46">
                  <c:v>0.98994816425536647</c:v>
                </c:pt>
                <c:pt idx="47">
                  <c:v>0.99090472289830422</c:v>
                </c:pt>
                <c:pt idx="48">
                  <c:v>0.99177025295097998</c:v>
                </c:pt>
                <c:pt idx="49">
                  <c:v>0.99255341692907562</c:v>
                </c:pt>
                <c:pt idx="50">
                  <c:v>0.99326205300091452</c:v>
                </c:pt>
                <c:pt idx="51">
                  <c:v>0.99390325343448438</c:v>
                </c:pt>
                <c:pt idx="52">
                  <c:v>0.99448343557923924</c:v>
                </c:pt>
                <c:pt idx="53">
                  <c:v>0.99500840609308971</c:v>
                </c:pt>
                <c:pt idx="54">
                  <c:v>0.99548341905738735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0-4340-A93F-C1E206503E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exp!$H$2:$H$56</c:f>
              <c:numCache>
                <c:formatCode>General</c:formatCode>
                <c:ptCount val="55"/>
                <c:pt idx="0">
                  <c:v>0</c:v>
                </c:pt>
                <c:pt idx="1">
                  <c:v>4.8770575499285984E-2</c:v>
                </c:pt>
                <c:pt idx="2">
                  <c:v>9.5162581964040482E-2</c:v>
                </c:pt>
                <c:pt idx="3">
                  <c:v>0.13929202357494219</c:v>
                </c:pt>
                <c:pt idx="4">
                  <c:v>0.18126924692201818</c:v>
                </c:pt>
                <c:pt idx="5">
                  <c:v>0.22119921692859512</c:v>
                </c:pt>
                <c:pt idx="6">
                  <c:v>0.25918177931828212</c:v>
                </c:pt>
                <c:pt idx="7">
                  <c:v>0.29531191028128656</c:v>
                </c:pt>
                <c:pt idx="8">
                  <c:v>0.32967995396436067</c:v>
                </c:pt>
                <c:pt idx="9">
                  <c:v>0.36237184837822667</c:v>
                </c:pt>
                <c:pt idx="10">
                  <c:v>0.39346934028736658</c:v>
                </c:pt>
                <c:pt idx="11">
                  <c:v>0.42305018961951324</c:v>
                </c:pt>
                <c:pt idx="12">
                  <c:v>0.45118836390597361</c:v>
                </c:pt>
                <c:pt idx="13">
                  <c:v>0.47795422323898396</c:v>
                </c:pt>
                <c:pt idx="14">
                  <c:v>0.50341469620859058</c:v>
                </c:pt>
                <c:pt idx="15">
                  <c:v>0.52763344725898542</c:v>
                </c:pt>
                <c:pt idx="16">
                  <c:v>0.55067103588277844</c:v>
                </c:pt>
                <c:pt idx="17">
                  <c:v>0.5725850680512734</c:v>
                </c:pt>
                <c:pt idx="18">
                  <c:v>0.593430340259401</c:v>
                </c:pt>
                <c:pt idx="19">
                  <c:v>0.61325897654549888</c:v>
                </c:pt>
                <c:pt idx="20">
                  <c:v>0.63212055882855778</c:v>
                </c:pt>
                <c:pt idx="21">
                  <c:v>0.65006225088884473</c:v>
                </c:pt>
                <c:pt idx="22">
                  <c:v>0.6671289163019205</c:v>
                </c:pt>
                <c:pt idx="23">
                  <c:v>0.68336323062094695</c:v>
                </c:pt>
                <c:pt idx="24">
                  <c:v>0.69880578808779803</c:v>
                </c:pt>
                <c:pt idx="25">
                  <c:v>0.71349520313981007</c:v>
                </c:pt>
                <c:pt idx="26">
                  <c:v>0.72746820696598746</c:v>
                </c:pt>
                <c:pt idx="27">
                  <c:v>0.74075973935410855</c:v>
                </c:pt>
                <c:pt idx="28">
                  <c:v>0.75340303605839365</c:v>
                </c:pt>
                <c:pt idx="29">
                  <c:v>0.76542971190620246</c:v>
                </c:pt>
                <c:pt idx="30">
                  <c:v>0.77686983985157032</c:v>
                </c:pt>
                <c:pt idx="31">
                  <c:v>0.78775202617325712</c:v>
                </c:pt>
                <c:pt idx="32">
                  <c:v>0.79810348200534476</c:v>
                </c:pt>
                <c:pt idx="33">
                  <c:v>0.807950091379246</c:v>
                </c:pt>
                <c:pt idx="34">
                  <c:v>0.81731647594726553</c:v>
                </c:pt>
                <c:pt idx="35">
                  <c:v>0.82622605654955505</c:v>
                </c:pt>
                <c:pt idx="36">
                  <c:v>0.83470111177841355</c:v>
                </c:pt>
                <c:pt idx="37">
                  <c:v>0.8427628336863725</c:v>
                </c:pt>
                <c:pt idx="38">
                  <c:v>0.85043138077736513</c:v>
                </c:pt>
                <c:pt idx="39">
                  <c:v>0.8577259284134866</c:v>
                </c:pt>
                <c:pt idx="40">
                  <c:v>0.86466471676338741</c:v>
                </c:pt>
                <c:pt idx="41">
                  <c:v>0.87126509641219585</c:v>
                </c:pt>
                <c:pt idx="42">
                  <c:v>0.87754357174701814</c:v>
                </c:pt>
                <c:pt idx="43">
                  <c:v>0.88351584222650303</c:v>
                </c:pt>
                <c:pt idx="44">
                  <c:v>0.8891968416376661</c:v>
                </c:pt>
                <c:pt idx="45">
                  <c:v>0.89460077543813565</c:v>
                </c:pt>
                <c:pt idx="46">
                  <c:v>0.8997411562771962</c:v>
                </c:pt>
                <c:pt idx="47">
                  <c:v>0.9046308377844503</c:v>
                </c:pt>
                <c:pt idx="48">
                  <c:v>0.90928204671058743</c:v>
                </c:pt>
                <c:pt idx="49">
                  <c:v>0.91370641350062942</c:v>
                </c:pt>
                <c:pt idx="50">
                  <c:v>0.91791500137610116</c:v>
                </c:pt>
                <c:pt idx="51">
                  <c:v>0.92191833399884682</c:v>
                </c:pt>
                <c:pt idx="52">
                  <c:v>0.925726421785666</c:v>
                </c:pt>
                <c:pt idx="53">
                  <c:v>0.92934878693957035</c:v>
                </c:pt>
                <c:pt idx="54">
                  <c:v>0.93279448726025016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B0-4340-A93F-C1E206503EC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exp!$I$2:$I$56</c:f>
              <c:numCache>
                <c:formatCode>General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B0-4340-A93F-C1E206503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0306995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'Gauss accumurate'!$A$11:$A$91</c:f>
              <c:numCache>
                <c:formatCode>General</c:formatCode>
                <c:ptCount val="81"/>
                <c:pt idx="0">
                  <c:v>0.99999999999999989</c:v>
                </c:pt>
                <c:pt idx="1">
                  <c:v>1.0999999999999999</c:v>
                </c:pt>
                <c:pt idx="2">
                  <c:v>1.2</c:v>
                </c:pt>
                <c:pt idx="3">
                  <c:v>1.3</c:v>
                </c:pt>
                <c:pt idx="4">
                  <c:v>1.4000000000000001</c:v>
                </c:pt>
                <c:pt idx="5">
                  <c:v>1.5000000000000002</c:v>
                </c:pt>
                <c:pt idx="6">
                  <c:v>1.6000000000000003</c:v>
                </c:pt>
                <c:pt idx="7">
                  <c:v>1.7000000000000004</c:v>
                </c:pt>
                <c:pt idx="8">
                  <c:v>1.8000000000000005</c:v>
                </c:pt>
                <c:pt idx="9">
                  <c:v>1.9000000000000006</c:v>
                </c:pt>
                <c:pt idx="10">
                  <c:v>2.0000000000000004</c:v>
                </c:pt>
                <c:pt idx="11">
                  <c:v>2.1000000000000005</c:v>
                </c:pt>
                <c:pt idx="12">
                  <c:v>2.2000000000000006</c:v>
                </c:pt>
                <c:pt idx="13">
                  <c:v>2.3000000000000007</c:v>
                </c:pt>
                <c:pt idx="14">
                  <c:v>2.4000000000000008</c:v>
                </c:pt>
                <c:pt idx="15">
                  <c:v>2.5000000000000009</c:v>
                </c:pt>
                <c:pt idx="16">
                  <c:v>2.600000000000001</c:v>
                </c:pt>
                <c:pt idx="17">
                  <c:v>2.7000000000000011</c:v>
                </c:pt>
                <c:pt idx="18">
                  <c:v>2.8000000000000012</c:v>
                </c:pt>
                <c:pt idx="19">
                  <c:v>2.9000000000000012</c:v>
                </c:pt>
                <c:pt idx="20">
                  <c:v>3.0000000000000013</c:v>
                </c:pt>
                <c:pt idx="21">
                  <c:v>3.1000000000000014</c:v>
                </c:pt>
                <c:pt idx="22">
                  <c:v>3.2000000000000015</c:v>
                </c:pt>
                <c:pt idx="23">
                  <c:v>3.3000000000000016</c:v>
                </c:pt>
                <c:pt idx="24">
                  <c:v>3.4000000000000017</c:v>
                </c:pt>
                <c:pt idx="25">
                  <c:v>3.5000000000000018</c:v>
                </c:pt>
                <c:pt idx="26">
                  <c:v>3.6000000000000019</c:v>
                </c:pt>
                <c:pt idx="27">
                  <c:v>3.700000000000002</c:v>
                </c:pt>
                <c:pt idx="28">
                  <c:v>3.800000000000002</c:v>
                </c:pt>
                <c:pt idx="29">
                  <c:v>3.9000000000000021</c:v>
                </c:pt>
                <c:pt idx="30">
                  <c:v>4.0000000000000018</c:v>
                </c:pt>
                <c:pt idx="31">
                  <c:v>4.1000000000000014</c:v>
                </c:pt>
                <c:pt idx="32">
                  <c:v>4.2000000000000011</c:v>
                </c:pt>
                <c:pt idx="33">
                  <c:v>4.3000000000000007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4.6999999999999993</c:v>
                </c:pt>
                <c:pt idx="38">
                  <c:v>4.7999999999999989</c:v>
                </c:pt>
                <c:pt idx="39">
                  <c:v>4.8999999999999986</c:v>
                </c:pt>
                <c:pt idx="40">
                  <c:v>4.9999999999999982</c:v>
                </c:pt>
                <c:pt idx="41">
                  <c:v>5.0999999999999979</c:v>
                </c:pt>
                <c:pt idx="42">
                  <c:v>5.1999999999999975</c:v>
                </c:pt>
                <c:pt idx="43">
                  <c:v>5.2999999999999972</c:v>
                </c:pt>
                <c:pt idx="44">
                  <c:v>5.3999999999999968</c:v>
                </c:pt>
                <c:pt idx="45">
                  <c:v>5.4999999999999964</c:v>
                </c:pt>
                <c:pt idx="46">
                  <c:v>5.5999999999999961</c:v>
                </c:pt>
                <c:pt idx="47">
                  <c:v>5.6999999999999957</c:v>
                </c:pt>
                <c:pt idx="48">
                  <c:v>5.7999999999999954</c:v>
                </c:pt>
                <c:pt idx="49">
                  <c:v>5.899999999999995</c:v>
                </c:pt>
                <c:pt idx="50">
                  <c:v>5.9999999999999947</c:v>
                </c:pt>
                <c:pt idx="51">
                  <c:v>6.0999999999999943</c:v>
                </c:pt>
                <c:pt idx="52">
                  <c:v>6.199999999999994</c:v>
                </c:pt>
                <c:pt idx="53">
                  <c:v>6.2999999999999936</c:v>
                </c:pt>
                <c:pt idx="54">
                  <c:v>6.3999999999999932</c:v>
                </c:pt>
                <c:pt idx="55">
                  <c:v>6.4999999999999929</c:v>
                </c:pt>
                <c:pt idx="56">
                  <c:v>6.5999999999999925</c:v>
                </c:pt>
                <c:pt idx="57">
                  <c:v>6.6999999999999922</c:v>
                </c:pt>
                <c:pt idx="58">
                  <c:v>6.7999999999999918</c:v>
                </c:pt>
                <c:pt idx="59">
                  <c:v>6.8999999999999915</c:v>
                </c:pt>
                <c:pt idx="60">
                  <c:v>6.9999999999999911</c:v>
                </c:pt>
                <c:pt idx="61">
                  <c:v>7.0999999999999908</c:v>
                </c:pt>
                <c:pt idx="62">
                  <c:v>7.1999999999999904</c:v>
                </c:pt>
                <c:pt idx="63">
                  <c:v>7.2999999999999901</c:v>
                </c:pt>
                <c:pt idx="64">
                  <c:v>7.3999999999999897</c:v>
                </c:pt>
                <c:pt idx="65">
                  <c:v>7.4999999999999893</c:v>
                </c:pt>
                <c:pt idx="66">
                  <c:v>7.599999999999989</c:v>
                </c:pt>
                <c:pt idx="67">
                  <c:v>7.6999999999999886</c:v>
                </c:pt>
                <c:pt idx="68">
                  <c:v>7.7999999999999883</c:v>
                </c:pt>
                <c:pt idx="69">
                  <c:v>7.8999999999999879</c:v>
                </c:pt>
                <c:pt idx="70">
                  <c:v>7.9999999999999876</c:v>
                </c:pt>
                <c:pt idx="71">
                  <c:v>8.0999999999999872</c:v>
                </c:pt>
                <c:pt idx="72">
                  <c:v>8.1999999999999869</c:v>
                </c:pt>
                <c:pt idx="73">
                  <c:v>8.2999999999999865</c:v>
                </c:pt>
                <c:pt idx="74">
                  <c:v>8.3999999999999861</c:v>
                </c:pt>
                <c:pt idx="75">
                  <c:v>8.4999999999999858</c:v>
                </c:pt>
                <c:pt idx="76">
                  <c:v>8.5999999999999854</c:v>
                </c:pt>
                <c:pt idx="77">
                  <c:v>8.6999999999999851</c:v>
                </c:pt>
                <c:pt idx="78">
                  <c:v>8.7999999999999847</c:v>
                </c:pt>
                <c:pt idx="79">
                  <c:v>8.8999999999999844</c:v>
                </c:pt>
                <c:pt idx="80">
                  <c:v>8.999999999999984</c:v>
                </c:pt>
              </c:numCache>
            </c:numRef>
          </c:cat>
          <c:val>
            <c:numRef>
              <c:f>'Gauss accumurate'!$B$11:$B$91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1.9865547139277237E-4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6.1190193011377298E-4</c:v>
                </c:pt>
                <c:pt idx="5">
                  <c:v>8.7268269504576015E-4</c:v>
                </c:pt>
                <c:pt idx="6">
                  <c:v>1.232219168473021E-3</c:v>
                </c:pt>
                <c:pt idx="7">
                  <c:v>1.7225689390536812E-3</c:v>
                </c:pt>
                <c:pt idx="8">
                  <c:v>2.3840882014648486E-3</c:v>
                </c:pt>
                <c:pt idx="9">
                  <c:v>3.2668190561999247E-3</c:v>
                </c:pt>
                <c:pt idx="10">
                  <c:v>4.4318484119380153E-3</c:v>
                </c:pt>
                <c:pt idx="11">
                  <c:v>5.9525324197758642E-3</c:v>
                </c:pt>
                <c:pt idx="12">
                  <c:v>7.9154515829799772E-3</c:v>
                </c:pt>
                <c:pt idx="13">
                  <c:v>1.0420934814422614E-2</c:v>
                </c:pt>
                <c:pt idx="14">
                  <c:v>1.3582969233685644E-2</c:v>
                </c:pt>
                <c:pt idx="15">
                  <c:v>1.7528300493568578E-2</c:v>
                </c:pt>
                <c:pt idx="16">
                  <c:v>2.2394530294842948E-2</c:v>
                </c:pt>
                <c:pt idx="17">
                  <c:v>2.8327037741601249E-2</c:v>
                </c:pt>
                <c:pt idx="18">
                  <c:v>3.5474592846231535E-2</c:v>
                </c:pt>
                <c:pt idx="19">
                  <c:v>4.3983595980427309E-2</c:v>
                </c:pt>
                <c:pt idx="20">
                  <c:v>5.3990966513188202E-2</c:v>
                </c:pt>
                <c:pt idx="21">
                  <c:v>6.5615814774676776E-2</c:v>
                </c:pt>
                <c:pt idx="22">
                  <c:v>7.8950158300894385E-2</c:v>
                </c:pt>
                <c:pt idx="23">
                  <c:v>9.4049077376887197E-2</c:v>
                </c:pt>
                <c:pt idx="24">
                  <c:v>0.11092083467945585</c:v>
                </c:pt>
                <c:pt idx="25">
                  <c:v>0.12951759566589208</c:v>
                </c:pt>
                <c:pt idx="26">
                  <c:v>0.14972746563574524</c:v>
                </c:pt>
                <c:pt idx="27">
                  <c:v>0.1713685920478078</c:v>
                </c:pt>
                <c:pt idx="28">
                  <c:v>0.19418605498321342</c:v>
                </c:pt>
                <c:pt idx="29">
                  <c:v>0.21785217703255108</c:v>
                </c:pt>
                <c:pt idx="30">
                  <c:v>0.24197072451914381</c:v>
                </c:pt>
                <c:pt idx="31">
                  <c:v>0.26608524989875521</c:v>
                </c:pt>
                <c:pt idx="32">
                  <c:v>0.28969155276148301</c:v>
                </c:pt>
                <c:pt idx="33">
                  <c:v>0.31225393336676144</c:v>
                </c:pt>
                <c:pt idx="34">
                  <c:v>0.33322460289179973</c:v>
                </c:pt>
                <c:pt idx="35">
                  <c:v>0.35206532676429952</c:v>
                </c:pt>
                <c:pt idx="36">
                  <c:v>0.36827014030332328</c:v>
                </c:pt>
                <c:pt idx="37">
                  <c:v>0.38138781546052403</c:v>
                </c:pt>
                <c:pt idx="38">
                  <c:v>0.39104269397545582</c:v>
                </c:pt>
                <c:pt idx="39">
                  <c:v>0.39695254747701175</c:v>
                </c:pt>
                <c:pt idx="40">
                  <c:v>0.3989422804014327</c:v>
                </c:pt>
                <c:pt idx="41">
                  <c:v>0.39695254747701186</c:v>
                </c:pt>
                <c:pt idx="42">
                  <c:v>0.3910426939754561</c:v>
                </c:pt>
                <c:pt idx="43">
                  <c:v>0.38138781546052442</c:v>
                </c:pt>
                <c:pt idx="44">
                  <c:v>0.36827014030332383</c:v>
                </c:pt>
                <c:pt idx="45">
                  <c:v>0.35206532676430013</c:v>
                </c:pt>
                <c:pt idx="46">
                  <c:v>0.33322460289180045</c:v>
                </c:pt>
                <c:pt idx="47">
                  <c:v>0.31225393336676222</c:v>
                </c:pt>
                <c:pt idx="48">
                  <c:v>0.28969155276148384</c:v>
                </c:pt>
                <c:pt idx="49">
                  <c:v>0.26608524989875604</c:v>
                </c:pt>
                <c:pt idx="50">
                  <c:v>0.24197072451914464</c:v>
                </c:pt>
                <c:pt idx="51">
                  <c:v>0.21785217703255191</c:v>
                </c:pt>
                <c:pt idx="52">
                  <c:v>0.19418605498321437</c:v>
                </c:pt>
                <c:pt idx="53">
                  <c:v>0.1713685920478088</c:v>
                </c:pt>
                <c:pt idx="54">
                  <c:v>0.14972746563574627</c:v>
                </c:pt>
                <c:pt idx="55">
                  <c:v>0.1295175956658931</c:v>
                </c:pt>
                <c:pt idx="56">
                  <c:v>0.11092083467945689</c:v>
                </c:pt>
                <c:pt idx="57">
                  <c:v>9.4049077376888182E-2</c:v>
                </c:pt>
                <c:pt idx="58">
                  <c:v>7.8950158300895329E-2</c:v>
                </c:pt>
                <c:pt idx="59">
                  <c:v>6.5615814774677664E-2</c:v>
                </c:pt>
                <c:pt idx="60">
                  <c:v>5.3990966513189013E-2</c:v>
                </c:pt>
                <c:pt idx="61">
                  <c:v>4.3983595980428052E-2</c:v>
                </c:pt>
                <c:pt idx="62">
                  <c:v>3.5474592846232181E-2</c:v>
                </c:pt>
                <c:pt idx="63">
                  <c:v>2.8327037741601828E-2</c:v>
                </c:pt>
                <c:pt idx="64">
                  <c:v>2.2394530294843448E-2</c:v>
                </c:pt>
                <c:pt idx="65">
                  <c:v>1.7528300493569005E-2</c:v>
                </c:pt>
                <c:pt idx="66">
                  <c:v>1.3582969233686007E-2</c:v>
                </c:pt>
                <c:pt idx="67">
                  <c:v>1.0420934814422914E-2</c:v>
                </c:pt>
                <c:pt idx="68">
                  <c:v>7.9154515829802236E-3</c:v>
                </c:pt>
                <c:pt idx="69">
                  <c:v>5.9525324197760654E-3</c:v>
                </c:pt>
                <c:pt idx="70">
                  <c:v>4.4318484119381723E-3</c:v>
                </c:pt>
                <c:pt idx="71">
                  <c:v>3.2668190562000492E-3</c:v>
                </c:pt>
                <c:pt idx="72">
                  <c:v>2.3840882014649419E-3</c:v>
                </c:pt>
                <c:pt idx="73">
                  <c:v>1.7225689390537563E-3</c:v>
                </c:pt>
                <c:pt idx="74">
                  <c:v>1.2322191684730767E-3</c:v>
                </c:pt>
                <c:pt idx="75">
                  <c:v>8.7268269504580352E-4</c:v>
                </c:pt>
                <c:pt idx="76">
                  <c:v>6.1190193011380453E-4</c:v>
                </c:pt>
                <c:pt idx="77">
                  <c:v>4.2478027055077523E-4</c:v>
                </c:pt>
                <c:pt idx="78">
                  <c:v>2.9194692579147713E-4</c:v>
                </c:pt>
                <c:pt idx="79">
                  <c:v>1.986554713927847E-4</c:v>
                </c:pt>
                <c:pt idx="80">
                  <c:v>1.3383022576489391E-4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0-45C0-9864-8BA1286ECE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'Gauss accumurate'!$A$11:$A$91</c:f>
              <c:numCache>
                <c:formatCode>General</c:formatCode>
                <c:ptCount val="81"/>
                <c:pt idx="0">
                  <c:v>0.99999999999999989</c:v>
                </c:pt>
                <c:pt idx="1">
                  <c:v>1.0999999999999999</c:v>
                </c:pt>
                <c:pt idx="2">
                  <c:v>1.2</c:v>
                </c:pt>
                <c:pt idx="3">
                  <c:v>1.3</c:v>
                </c:pt>
                <c:pt idx="4">
                  <c:v>1.4000000000000001</c:v>
                </c:pt>
                <c:pt idx="5">
                  <c:v>1.5000000000000002</c:v>
                </c:pt>
                <c:pt idx="6">
                  <c:v>1.6000000000000003</c:v>
                </c:pt>
                <c:pt idx="7">
                  <c:v>1.7000000000000004</c:v>
                </c:pt>
                <c:pt idx="8">
                  <c:v>1.8000000000000005</c:v>
                </c:pt>
                <c:pt idx="9">
                  <c:v>1.9000000000000006</c:v>
                </c:pt>
                <c:pt idx="10">
                  <c:v>2.0000000000000004</c:v>
                </c:pt>
                <c:pt idx="11">
                  <c:v>2.1000000000000005</c:v>
                </c:pt>
                <c:pt idx="12">
                  <c:v>2.2000000000000006</c:v>
                </c:pt>
                <c:pt idx="13">
                  <c:v>2.3000000000000007</c:v>
                </c:pt>
                <c:pt idx="14">
                  <c:v>2.4000000000000008</c:v>
                </c:pt>
                <c:pt idx="15">
                  <c:v>2.5000000000000009</c:v>
                </c:pt>
                <c:pt idx="16">
                  <c:v>2.600000000000001</c:v>
                </c:pt>
                <c:pt idx="17">
                  <c:v>2.7000000000000011</c:v>
                </c:pt>
                <c:pt idx="18">
                  <c:v>2.8000000000000012</c:v>
                </c:pt>
                <c:pt idx="19">
                  <c:v>2.9000000000000012</c:v>
                </c:pt>
                <c:pt idx="20">
                  <c:v>3.0000000000000013</c:v>
                </c:pt>
                <c:pt idx="21">
                  <c:v>3.1000000000000014</c:v>
                </c:pt>
                <c:pt idx="22">
                  <c:v>3.2000000000000015</c:v>
                </c:pt>
                <c:pt idx="23">
                  <c:v>3.3000000000000016</c:v>
                </c:pt>
                <c:pt idx="24">
                  <c:v>3.4000000000000017</c:v>
                </c:pt>
                <c:pt idx="25">
                  <c:v>3.5000000000000018</c:v>
                </c:pt>
                <c:pt idx="26">
                  <c:v>3.6000000000000019</c:v>
                </c:pt>
                <c:pt idx="27">
                  <c:v>3.700000000000002</c:v>
                </c:pt>
                <c:pt idx="28">
                  <c:v>3.800000000000002</c:v>
                </c:pt>
                <c:pt idx="29">
                  <c:v>3.9000000000000021</c:v>
                </c:pt>
                <c:pt idx="30">
                  <c:v>4.0000000000000018</c:v>
                </c:pt>
                <c:pt idx="31">
                  <c:v>4.1000000000000014</c:v>
                </c:pt>
                <c:pt idx="32">
                  <c:v>4.2000000000000011</c:v>
                </c:pt>
                <c:pt idx="33">
                  <c:v>4.3000000000000007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4.6999999999999993</c:v>
                </c:pt>
                <c:pt idx="38">
                  <c:v>4.7999999999999989</c:v>
                </c:pt>
                <c:pt idx="39">
                  <c:v>4.8999999999999986</c:v>
                </c:pt>
                <c:pt idx="40">
                  <c:v>4.9999999999999982</c:v>
                </c:pt>
                <c:pt idx="41">
                  <c:v>5.0999999999999979</c:v>
                </c:pt>
                <c:pt idx="42">
                  <c:v>5.1999999999999975</c:v>
                </c:pt>
                <c:pt idx="43">
                  <c:v>5.2999999999999972</c:v>
                </c:pt>
                <c:pt idx="44">
                  <c:v>5.3999999999999968</c:v>
                </c:pt>
                <c:pt idx="45">
                  <c:v>5.4999999999999964</c:v>
                </c:pt>
                <c:pt idx="46">
                  <c:v>5.5999999999999961</c:v>
                </c:pt>
                <c:pt idx="47">
                  <c:v>5.6999999999999957</c:v>
                </c:pt>
                <c:pt idx="48">
                  <c:v>5.7999999999999954</c:v>
                </c:pt>
                <c:pt idx="49">
                  <c:v>5.899999999999995</c:v>
                </c:pt>
                <c:pt idx="50">
                  <c:v>5.9999999999999947</c:v>
                </c:pt>
                <c:pt idx="51">
                  <c:v>6.0999999999999943</c:v>
                </c:pt>
                <c:pt idx="52">
                  <c:v>6.199999999999994</c:v>
                </c:pt>
                <c:pt idx="53">
                  <c:v>6.2999999999999936</c:v>
                </c:pt>
                <c:pt idx="54">
                  <c:v>6.3999999999999932</c:v>
                </c:pt>
                <c:pt idx="55">
                  <c:v>6.4999999999999929</c:v>
                </c:pt>
                <c:pt idx="56">
                  <c:v>6.5999999999999925</c:v>
                </c:pt>
                <c:pt idx="57">
                  <c:v>6.6999999999999922</c:v>
                </c:pt>
                <c:pt idx="58">
                  <c:v>6.7999999999999918</c:v>
                </c:pt>
                <c:pt idx="59">
                  <c:v>6.8999999999999915</c:v>
                </c:pt>
                <c:pt idx="60">
                  <c:v>6.9999999999999911</c:v>
                </c:pt>
                <c:pt idx="61">
                  <c:v>7.0999999999999908</c:v>
                </c:pt>
                <c:pt idx="62">
                  <c:v>7.1999999999999904</c:v>
                </c:pt>
                <c:pt idx="63">
                  <c:v>7.2999999999999901</c:v>
                </c:pt>
                <c:pt idx="64">
                  <c:v>7.3999999999999897</c:v>
                </c:pt>
                <c:pt idx="65">
                  <c:v>7.4999999999999893</c:v>
                </c:pt>
                <c:pt idx="66">
                  <c:v>7.599999999999989</c:v>
                </c:pt>
                <c:pt idx="67">
                  <c:v>7.6999999999999886</c:v>
                </c:pt>
                <c:pt idx="68">
                  <c:v>7.7999999999999883</c:v>
                </c:pt>
                <c:pt idx="69">
                  <c:v>7.8999999999999879</c:v>
                </c:pt>
                <c:pt idx="70">
                  <c:v>7.9999999999999876</c:v>
                </c:pt>
                <c:pt idx="71">
                  <c:v>8.0999999999999872</c:v>
                </c:pt>
                <c:pt idx="72">
                  <c:v>8.1999999999999869</c:v>
                </c:pt>
                <c:pt idx="73">
                  <c:v>8.2999999999999865</c:v>
                </c:pt>
                <c:pt idx="74">
                  <c:v>8.3999999999999861</c:v>
                </c:pt>
                <c:pt idx="75">
                  <c:v>8.4999999999999858</c:v>
                </c:pt>
                <c:pt idx="76">
                  <c:v>8.5999999999999854</c:v>
                </c:pt>
                <c:pt idx="77">
                  <c:v>8.6999999999999851</c:v>
                </c:pt>
                <c:pt idx="78">
                  <c:v>8.7999999999999847</c:v>
                </c:pt>
                <c:pt idx="79">
                  <c:v>8.8999999999999844</c:v>
                </c:pt>
                <c:pt idx="80">
                  <c:v>8.999999999999984</c:v>
                </c:pt>
              </c:numCache>
            </c:numRef>
          </c:cat>
          <c:val>
            <c:numRef>
              <c:f>'Gauss accumurate'!$C$11:$C$91</c:f>
              <c:numCache>
                <c:formatCode>General</c:formatCode>
                <c:ptCount val="81"/>
                <c:pt idx="0">
                  <c:v>2.5206379066873243E-5</c:v>
                </c:pt>
                <c:pt idx="1">
                  <c:v>3.8589401643361777E-5</c:v>
                </c:pt>
                <c:pt idx="2">
                  <c:v>5.8454948782639036E-5</c:v>
                </c:pt>
                <c:pt idx="3">
                  <c:v>8.7649641361785093E-5</c:v>
                </c:pt>
                <c:pt idx="4">
                  <c:v>1.3012766841686028E-4</c:v>
                </c:pt>
                <c:pt idx="5">
                  <c:v>1.9131786142823765E-4</c:v>
                </c:pt>
                <c:pt idx="6">
                  <c:v>2.7858613093281374E-4</c:v>
                </c:pt>
                <c:pt idx="7">
                  <c:v>4.0180804778011594E-4</c:v>
                </c:pt>
                <c:pt idx="8">
                  <c:v>5.7406494168548415E-4</c:v>
                </c:pt>
                <c:pt idx="9">
                  <c:v>8.1247376183196923E-4</c:v>
                </c:pt>
                <c:pt idx="10">
                  <c:v>1.1391556674519613E-3</c:v>
                </c:pt>
                <c:pt idx="11">
                  <c:v>1.5823405086457633E-3</c:v>
                </c:pt>
                <c:pt idx="12">
                  <c:v>2.1775937506233502E-3</c:v>
                </c:pt>
                <c:pt idx="13">
                  <c:v>2.9691389089213484E-3</c:v>
                </c:pt>
                <c:pt idx="14">
                  <c:v>4.0112323903636112E-3</c:v>
                </c:pt>
                <c:pt idx="15">
                  <c:v>5.369529313732177E-3</c:v>
                </c:pt>
                <c:pt idx="16">
                  <c:v>7.1223593630890362E-3</c:v>
                </c:pt>
                <c:pt idx="17">
                  <c:v>9.3618123925733321E-3</c:v>
                </c:pt>
                <c:pt idx="18">
                  <c:v>1.2194516166733459E-2</c:v>
                </c:pt>
                <c:pt idx="19">
                  <c:v>1.5741975451356617E-2</c:v>
                </c:pt>
                <c:pt idx="20">
                  <c:v>2.0140335049399351E-2</c:v>
                </c:pt>
                <c:pt idx="21">
                  <c:v>2.5539431700718176E-2</c:v>
                </c:pt>
                <c:pt idx="22">
                  <c:v>3.210101317818586E-2</c:v>
                </c:pt>
                <c:pt idx="23">
                  <c:v>3.9996029008275306E-2</c:v>
                </c:pt>
                <c:pt idx="24">
                  <c:v>4.9400936745964033E-2</c:v>
                </c:pt>
                <c:pt idx="25">
                  <c:v>6.0493020213909628E-2</c:v>
                </c:pt>
                <c:pt idx="26">
                  <c:v>7.3444779780498848E-2</c:v>
                </c:pt>
                <c:pt idx="27">
                  <c:v>8.8417526344073377E-2</c:v>
                </c:pt>
                <c:pt idx="28">
                  <c:v>0.10555438554885417</c:v>
                </c:pt>
                <c:pt idx="29">
                  <c:v>0.12497299104717553</c:v>
                </c:pt>
                <c:pt idx="30">
                  <c:v>0.14675820875043055</c:v>
                </c:pt>
                <c:pt idx="31">
                  <c:v>0.17095528120234485</c:v>
                </c:pt>
                <c:pt idx="32">
                  <c:v>0.19756380619222028</c:v>
                </c:pt>
                <c:pt idx="33">
                  <c:v>0.22653296146836849</c:v>
                </c:pt>
                <c:pt idx="34">
                  <c:v>0.2577583548050445</c:v>
                </c:pt>
                <c:pt idx="35">
                  <c:v>0.29108081509422434</c:v>
                </c:pt>
                <c:pt idx="36">
                  <c:v>0.32628734777065416</c:v>
                </c:pt>
                <c:pt idx="37">
                  <c:v>0.36311436180098633</c:v>
                </c:pt>
                <c:pt idx="38">
                  <c:v>0.4012531433470386</c:v>
                </c:pt>
                <c:pt idx="39">
                  <c:v>0.44035741274458406</c:v>
                </c:pt>
                <c:pt idx="40">
                  <c:v>0.48005266749228509</c:v>
                </c:pt>
                <c:pt idx="41">
                  <c:v>0.51994689553242823</c:v>
                </c:pt>
                <c:pt idx="42">
                  <c:v>0.55964215028012931</c:v>
                </c:pt>
                <c:pt idx="43">
                  <c:v>0.59874641967767483</c:v>
                </c:pt>
                <c:pt idx="44">
                  <c:v>0.63688520122372716</c:v>
                </c:pt>
                <c:pt idx="45">
                  <c:v>0.67371221525405944</c:v>
                </c:pt>
                <c:pt idx="46">
                  <c:v>0.70891874793048937</c:v>
                </c:pt>
                <c:pt idx="47">
                  <c:v>0.74224120821966932</c:v>
                </c:pt>
                <c:pt idx="48">
                  <c:v>0.77346660155634539</c:v>
                </c:pt>
                <c:pt idx="49">
                  <c:v>0.80243575683249369</c:v>
                </c:pt>
                <c:pt idx="50">
                  <c:v>0.82904428182236922</c:v>
                </c:pt>
                <c:pt idx="51">
                  <c:v>0.8532413542742836</c:v>
                </c:pt>
                <c:pt idx="52">
                  <c:v>0.87502657197753875</c:v>
                </c:pt>
                <c:pt idx="53">
                  <c:v>0.89444517747586016</c:v>
                </c:pt>
                <c:pt idx="54">
                  <c:v>0.91158203668064097</c:v>
                </c:pt>
                <c:pt idx="55">
                  <c:v>0.92655478324421559</c:v>
                </c:pt>
                <c:pt idx="56">
                  <c:v>0.93950654281080481</c:v>
                </c:pt>
                <c:pt idx="57">
                  <c:v>0.95059862627875047</c:v>
                </c:pt>
                <c:pt idx="58">
                  <c:v>0.96000353401643923</c:v>
                </c:pt>
                <c:pt idx="59">
                  <c:v>0.96789854984652879</c:v>
                </c:pt>
                <c:pt idx="60">
                  <c:v>0.97446013132399656</c:v>
                </c:pt>
                <c:pt idx="61">
                  <c:v>0.97985922797531544</c:v>
                </c:pt>
                <c:pt idx="62">
                  <c:v>0.98425758757335824</c:v>
                </c:pt>
                <c:pt idx="63">
                  <c:v>0.98780504685798143</c:v>
                </c:pt>
                <c:pt idx="64">
                  <c:v>0.99063775063214166</c:v>
                </c:pt>
                <c:pt idx="65">
                  <c:v>0.99287720366162602</c:v>
                </c:pt>
                <c:pt idx="66">
                  <c:v>0.99463003371098291</c:v>
                </c:pt>
                <c:pt idx="67">
                  <c:v>0.99598833063435155</c:v>
                </c:pt>
                <c:pt idx="68">
                  <c:v>0.99703042411579379</c:v>
                </c:pt>
                <c:pt idx="69">
                  <c:v>0.99782196927409184</c:v>
                </c:pt>
                <c:pt idx="70">
                  <c:v>0.99841722251606946</c:v>
                </c:pt>
                <c:pt idx="71">
                  <c:v>0.99886040735726322</c:v>
                </c:pt>
                <c:pt idx="72">
                  <c:v>0.99918708926288324</c:v>
                </c:pt>
                <c:pt idx="73">
                  <c:v>0.99942549808302972</c:v>
                </c:pt>
                <c:pt idx="74">
                  <c:v>0.99959775497693504</c:v>
                </c:pt>
                <c:pt idx="75">
                  <c:v>0.99972097689378236</c:v>
                </c:pt>
                <c:pt idx="76">
                  <c:v>0.99980824516328692</c:v>
                </c:pt>
                <c:pt idx="77">
                  <c:v>0.99986943535629835</c:v>
                </c:pt>
                <c:pt idx="78">
                  <c:v>0.99991191338335339</c:v>
                </c:pt>
                <c:pt idx="79">
                  <c:v>0.99994110807593251</c:v>
                </c:pt>
                <c:pt idx="80">
                  <c:v>0.99996097362307179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0-45C0-9864-8BA1286EC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279679"/>
        <c:axId val="489280159"/>
      </c:lineChart>
      <c:catAx>
        <c:axId val="4892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headEnd w="lg" len="lg"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80159"/>
        <c:crossesAt val="0"/>
        <c:auto val="1"/>
        <c:lblAlgn val="ctr"/>
        <c:lblOffset val="100"/>
        <c:tickLblSkip val="10"/>
        <c:noMultiLvlLbl val="0"/>
      </c:catAx>
      <c:valAx>
        <c:axId val="489280159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  <a:headEnd type="none"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79679"/>
        <c:crosses val="autoZero"/>
        <c:crossBetween val="between"/>
      </c:valAx>
      <c:spPr>
        <a:noFill/>
        <a:ln cap="sq">
          <a:solidFill>
            <a:schemeClr val="bg1"/>
          </a:solidFill>
          <a:prstDash val="solid"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30248586132275"/>
          <c:y val="2.8987492151144347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beta2!$A$3:$A$57</c:f>
              <c:numCache>
                <c:formatCode>General</c:formatCode>
                <c:ptCount val="5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</c:v>
                </c:pt>
              </c:numCache>
            </c:numRef>
          </c:cat>
          <c:val>
            <c:numRef>
              <c:f>beta2!$B$3:$B$57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4-4622-A25B-2B1D3B56981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beta2!$A$3:$A$57</c:f>
              <c:numCache>
                <c:formatCode>General</c:formatCode>
                <c:ptCount val="5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</c:v>
                </c:pt>
              </c:numCache>
            </c:numRef>
          </c:cat>
          <c:val>
            <c:numRef>
              <c:f>beta2!$C$3:$C$57</c:f>
              <c:numCache>
                <c:formatCode>General</c:formatCode>
                <c:ptCount val="55"/>
                <c:pt idx="0">
                  <c:v>0</c:v>
                </c:pt>
                <c:pt idx="1">
                  <c:v>9.2974710528000173E-5</c:v>
                </c:pt>
                <c:pt idx="2">
                  <c:v>1.3698261319679992E-3</c:v>
                </c:pt>
                <c:pt idx="3">
                  <c:v>6.3746591086080041E-3</c:v>
                </c:pt>
                <c:pt idx="4">
                  <c:v>1.8486377054207984E-2</c:v>
                </c:pt>
                <c:pt idx="5">
                  <c:v>4.1334300000000039E-2</c:v>
                </c:pt>
                <c:pt idx="6">
                  <c:v>7.8342282805248048E-2</c:v>
                </c:pt>
                <c:pt idx="7">
                  <c:v>0.13238735248972805</c:v>
                </c:pt>
                <c:pt idx="8">
                  <c:v>0.20555953392844808</c:v>
                </c:pt>
                <c:pt idx="9">
                  <c:v>0.29901018342988805</c:v>
                </c:pt>
                <c:pt idx="10">
                  <c:v>0.4128768000000001</c:v>
                </c:pt>
                <c:pt idx="11">
                  <c:v>0.54627293437516811</c:v>
                </c:pt>
                <c:pt idx="12">
                  <c:v>0.6973324661882877</c:v>
                </c:pt>
                <c:pt idx="13">
                  <c:v>0.86329816991308794</c:v>
                </c:pt>
                <c:pt idx="14">
                  <c:v>1.0406451405127684</c:v>
                </c:pt>
                <c:pt idx="15">
                  <c:v>1.2252303000000002</c:v>
                </c:pt>
                <c:pt idx="16">
                  <c:v>1.4124598563962885</c:v>
                </c:pt>
                <c:pt idx="17">
                  <c:v>1.5974672368596492</c:v>
                </c:pt>
                <c:pt idx="18">
                  <c:v>1.775294667030529</c:v>
                </c:pt>
                <c:pt idx="19">
                  <c:v>1.9410722189268492</c:v>
                </c:pt>
                <c:pt idx="20">
                  <c:v>2.0901888000000013</c:v>
                </c:pt>
                <c:pt idx="21">
                  <c:v>2.2184502062446092</c:v>
                </c:pt>
                <c:pt idx="22">
                  <c:v>2.3222200125358095</c:v>
                </c:pt>
                <c:pt idx="23">
                  <c:v>2.3985397236487689</c:v>
                </c:pt>
                <c:pt idx="24">
                  <c:v>2.4452252596961292</c:v>
                </c:pt>
                <c:pt idx="25">
                  <c:v>2.4609375000000009</c:v>
                </c:pt>
                <c:pt idx="26">
                  <c:v>2.4452252596961284</c:v>
                </c:pt>
                <c:pt idx="27">
                  <c:v>2.398539723648768</c:v>
                </c:pt>
                <c:pt idx="28">
                  <c:v>2.3222200125358077</c:v>
                </c:pt>
                <c:pt idx="29">
                  <c:v>2.2184502062446079</c:v>
                </c:pt>
                <c:pt idx="30">
                  <c:v>2.0901887999999995</c:v>
                </c:pt>
                <c:pt idx="31">
                  <c:v>1.9410722189268466</c:v>
                </c:pt>
                <c:pt idx="32">
                  <c:v>1.7752946670305263</c:v>
                </c:pt>
                <c:pt idx="33">
                  <c:v>1.5974672368596461</c:v>
                </c:pt>
                <c:pt idx="34">
                  <c:v>1.4124598563962858</c:v>
                </c:pt>
                <c:pt idx="35">
                  <c:v>1.2252302999999978</c:v>
                </c:pt>
                <c:pt idx="36">
                  <c:v>1.0406451405127659</c:v>
                </c:pt>
                <c:pt idx="37">
                  <c:v>0.86329816991308539</c:v>
                </c:pt>
                <c:pt idx="38">
                  <c:v>0.69733246618828548</c:v>
                </c:pt>
                <c:pt idx="39">
                  <c:v>0.54627293437516544</c:v>
                </c:pt>
                <c:pt idx="40">
                  <c:v>0.41287679999999782</c:v>
                </c:pt>
                <c:pt idx="41">
                  <c:v>0.29901018342988595</c:v>
                </c:pt>
                <c:pt idx="42">
                  <c:v>0.20555953392844625</c:v>
                </c:pt>
                <c:pt idx="43">
                  <c:v>0.13238735248972669</c:v>
                </c:pt>
                <c:pt idx="44">
                  <c:v>7.8342282805247049E-2</c:v>
                </c:pt>
                <c:pt idx="45">
                  <c:v>4.133429999999938E-2</c:v>
                </c:pt>
                <c:pt idx="46">
                  <c:v>1.8486377054207592E-2</c:v>
                </c:pt>
                <c:pt idx="47">
                  <c:v>6.3746591086078002E-3</c:v>
                </c:pt>
                <c:pt idx="48">
                  <c:v>1.369826131967932E-3</c:v>
                </c:pt>
                <c:pt idx="49">
                  <c:v>9.2974710527990104E-5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4-4622-A25B-2B1D3B56981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beta2!$A$3:$A$57</c:f>
              <c:numCache>
                <c:formatCode>General</c:formatCode>
                <c:ptCount val="5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</c:v>
                </c:pt>
              </c:numCache>
            </c:numRef>
          </c:cat>
          <c:val>
            <c:numRef>
              <c:f>beta2!$D$3:$D$57</c:f>
              <c:numCache>
                <c:formatCode>General</c:formatCode>
                <c:ptCount val="55"/>
                <c:pt idx="0">
                  <c:v>0</c:v>
                </c:pt>
                <c:pt idx="1">
                  <c:v>3.9434214794270252E-10</c:v>
                </c:pt>
                <c:pt idx="2">
                  <c:v>1.6770637618550841E-7</c:v>
                </c:pt>
                <c:pt idx="3">
                  <c:v>5.3343375191968447E-6</c:v>
                </c:pt>
                <c:pt idx="4">
                  <c:v>5.854217916345192E-5</c:v>
                </c:pt>
                <c:pt idx="5">
                  <c:v>3.5789129932842039E-4</c:v>
                </c:pt>
                <c:pt idx="6">
                  <c:v>1.5084948062614387E-3</c:v>
                </c:pt>
                <c:pt idx="7">
                  <c:v>4.9114184546453889E-3</c:v>
                </c:pt>
                <c:pt idx="8">
                  <c:v>1.3217885148406617E-2</c:v>
                </c:pt>
                <c:pt idx="9">
                  <c:v>3.0714664288755637E-2</c:v>
                </c:pt>
                <c:pt idx="10">
                  <c:v>6.3481678219181992E-2</c:v>
                </c:pt>
                <c:pt idx="11">
                  <c:v>0.11918568780402208</c:v>
                </c:pt>
                <c:pt idx="12">
                  <c:v>0.20643914960541052</c:v>
                </c:pt>
                <c:pt idx="13">
                  <c:v>0.33374453640685042</c:v>
                </c:pt>
                <c:pt idx="14">
                  <c:v>0.50813990893767003</c:v>
                </c:pt>
                <c:pt idx="15">
                  <c:v>0.73374002143059647</c:v>
                </c:pt>
                <c:pt idx="16">
                  <c:v>1.0104121844661154</c:v>
                </c:pt>
                <c:pt idx="17">
                  <c:v>1.3328283710874409</c:v>
                </c:pt>
                <c:pt idx="18">
                  <c:v>1.6900938764591977</c:v>
                </c:pt>
                <c:pt idx="19">
                  <c:v>2.066075227521869</c:v>
                </c:pt>
                <c:pt idx="20">
                  <c:v>2.4404489695081275</c:v>
                </c:pt>
                <c:pt idx="21">
                  <c:v>2.790384887196788</c:v>
                </c:pt>
                <c:pt idx="22">
                  <c:v>3.0926792955045044</c:v>
                </c:pt>
                <c:pt idx="23">
                  <c:v>3.3260814413016986</c:v>
                </c:pt>
                <c:pt idx="24">
                  <c:v>3.473519845912755</c:v>
                </c:pt>
                <c:pt idx="25">
                  <c:v>3.5239410400390607</c:v>
                </c:pt>
                <c:pt idx="26">
                  <c:v>3.4735198459127532</c:v>
                </c:pt>
                <c:pt idx="27">
                  <c:v>3.3260814413016959</c:v>
                </c:pt>
                <c:pt idx="28">
                  <c:v>3.0926792955045008</c:v>
                </c:pt>
                <c:pt idx="29">
                  <c:v>2.7903848871967827</c:v>
                </c:pt>
                <c:pt idx="30">
                  <c:v>2.4404489695081226</c:v>
                </c:pt>
                <c:pt idx="31">
                  <c:v>2.0660752275218646</c:v>
                </c:pt>
                <c:pt idx="32">
                  <c:v>1.6900938764591928</c:v>
                </c:pt>
                <c:pt idx="33">
                  <c:v>1.332828371087436</c:v>
                </c:pt>
                <c:pt idx="34">
                  <c:v>1.0104121844661098</c:v>
                </c:pt>
                <c:pt idx="35">
                  <c:v>0.73374002143059247</c:v>
                </c:pt>
                <c:pt idx="36">
                  <c:v>0.50813990893766747</c:v>
                </c:pt>
                <c:pt idx="37">
                  <c:v>0.33374453640684892</c:v>
                </c:pt>
                <c:pt idx="38">
                  <c:v>0.20643914960540868</c:v>
                </c:pt>
                <c:pt idx="39">
                  <c:v>0.11918568780402071</c:v>
                </c:pt>
                <c:pt idx="40">
                  <c:v>6.3481678219181326E-2</c:v>
                </c:pt>
                <c:pt idx="41">
                  <c:v>3.0714664288755144E-2</c:v>
                </c:pt>
                <c:pt idx="42">
                  <c:v>1.3217885148406324E-2</c:v>
                </c:pt>
                <c:pt idx="43">
                  <c:v>4.9114184546452761E-3</c:v>
                </c:pt>
                <c:pt idx="44">
                  <c:v>1.5084948062613903E-3</c:v>
                </c:pt>
                <c:pt idx="45">
                  <c:v>3.578912993284064E-4</c:v>
                </c:pt>
                <c:pt idx="46">
                  <c:v>5.8542179163449216E-5</c:v>
                </c:pt>
                <c:pt idx="47">
                  <c:v>5.3343375191964754E-6</c:v>
                </c:pt>
                <c:pt idx="48">
                  <c:v>1.6770637618548997E-7</c:v>
                </c:pt>
                <c:pt idx="49">
                  <c:v>3.9434214794260724E-10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74-4622-A25B-2B1D3B56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0306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78054590751213"/>
          <c:y val="2.8987492151144347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beta2!$A$3:$A$58</c:f>
              <c:numCache>
                <c:formatCode>General</c:formatCode>
                <c:ptCount val="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</c:v>
                </c:pt>
              </c:numCache>
            </c:numRef>
          </c:cat>
          <c:val>
            <c:numRef>
              <c:f>beta2!$E$3:$E$58</c:f>
              <c:numCache>
                <c:formatCode>General</c:formatCode>
                <c:ptCount val="56"/>
                <c:pt idx="0">
                  <c:v>0</c:v>
                </c:pt>
                <c:pt idx="1">
                  <c:v>1.1264000000000044E-16</c:v>
                </c:pt>
                <c:pt idx="2">
                  <c:v>1.1534336000000012E-13</c:v>
                </c:pt>
                <c:pt idx="3">
                  <c:v>6.6512793600000097E-12</c:v>
                </c:pt>
                <c:pt idx="4">
                  <c:v>1.1811160063999981E-10</c:v>
                </c:pt>
                <c:pt idx="5">
                  <c:v>1.1000000000000036E-9</c:v>
                </c:pt>
                <c:pt idx="6">
                  <c:v>6.8109100646399918E-9</c:v>
                </c:pt>
                <c:pt idx="7">
                  <c:v>3.1818012047360052E-8</c:v>
                </c:pt>
                <c:pt idx="8">
                  <c:v>1.2094627905535991E-7</c:v>
                </c:pt>
                <c:pt idx="9">
                  <c:v>3.9275139492863975E-7</c:v>
                </c:pt>
                <c:pt idx="10">
                  <c:v>1.1264000000000008E-6</c:v>
                </c:pt>
                <c:pt idx="11">
                  <c:v>2.9215915070566338E-6</c:v>
                </c:pt>
                <c:pt idx="12">
                  <c:v>6.9743719061913583E-6</c:v>
                </c:pt>
                <c:pt idx="13">
                  <c:v>1.5528380521871351E-5</c:v>
                </c:pt>
                <c:pt idx="14">
                  <c:v>3.2581644336496605E-5</c:v>
                </c:pt>
                <c:pt idx="15">
                  <c:v>6.4953899999999954E-5</c:v>
                </c:pt>
                <c:pt idx="16">
                  <c:v>1.2384898975268866E-4</c:v>
                </c:pt>
                <c:pt idx="17">
                  <c:v>2.2708155294657599E-4</c:v>
                </c:pt>
                <c:pt idx="18">
                  <c:v>4.0217742840692819E-4</c:v>
                </c:pt>
                <c:pt idx="19">
                  <c:v>6.9060330327870589E-4</c:v>
                </c:pt>
                <c:pt idx="20">
                  <c:v>1.1534336000000017E-3</c:v>
                </c:pt>
                <c:pt idx="21">
                  <c:v>1.8788217933845663E-3</c:v>
                </c:pt>
                <c:pt idx="22">
                  <c:v>2.9917097032260065E-3</c:v>
                </c:pt>
                <c:pt idx="23">
                  <c:v>4.6662822231054403E-3</c:v>
                </c:pt>
                <c:pt idx="24">
                  <c:v>7.1417568319399761E-3</c:v>
                </c:pt>
                <c:pt idx="25">
                  <c:v>1.0742187500000029E-2</c:v>
                </c:pt>
                <c:pt idx="26">
                  <c:v>1.5901061654396319E-2</c:v>
                </c:pt>
                <c:pt idx="27">
                  <c:v>2.319157711914132E-2</c:v>
                </c:pt>
                <c:pt idx="28">
                  <c:v>3.3363603800572676E-2</c:v>
                </c:pt>
                <c:pt idx="29">
                  <c:v>4.7388462758934789E-2</c:v>
                </c:pt>
                <c:pt idx="30">
                  <c:v>6.6512793600000189E-2</c:v>
                </c:pt>
                <c:pt idx="31">
                  <c:v>9.2322930245517798E-2</c:v>
                </c:pt>
                <c:pt idx="32">
                  <c:v>0.12682136550675363</c:v>
                </c:pt>
                <c:pt idx="33">
                  <c:v>0.17251705690018818</c:v>
                </c:pt>
                <c:pt idx="34">
                  <c:v>0.23253151021729404</c:v>
                </c:pt>
                <c:pt idx="35">
                  <c:v>0.31072277390000136</c:v>
                </c:pt>
                <c:pt idx="36">
                  <c:v>0.41182968668869535</c:v>
                </c:pt>
                <c:pt idx="37">
                  <c:v>0.541638943709149</c:v>
                </c:pt>
                <c:pt idx="38">
                  <c:v>0.70717778255739672</c:v>
                </c:pt>
                <c:pt idx="39">
                  <c:v>0.91693534143598621</c:v>
                </c:pt>
                <c:pt idx="40">
                  <c:v>1.1811160064000055</c:v>
                </c:pt>
                <c:pt idx="41">
                  <c:v>1.511928344695574</c:v>
                </c:pt>
                <c:pt idx="42">
                  <c:v>1.9239135164257994</c:v>
                </c:pt>
                <c:pt idx="43">
                  <c:v>2.4343173677683505</c:v>
                </c:pt>
                <c:pt idx="44">
                  <c:v>3.0635107361034395</c:v>
                </c:pt>
                <c:pt idx="45">
                  <c:v>3.8354628411000204</c:v>
                </c:pt>
                <c:pt idx="46">
                  <c:v>4.7782729964599788</c:v>
                </c:pt>
                <c:pt idx="47">
                  <c:v>5.9247662550439282</c:v>
                </c:pt>
                <c:pt idx="48">
                  <c:v>7.3131589959065515</c:v>
                </c:pt>
                <c:pt idx="49">
                  <c:v>8.9878008757630656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9-4D93-8BB1-19AF756625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beta2!$A$3:$A$58</c:f>
              <c:numCache>
                <c:formatCode>General</c:formatCode>
                <c:ptCount val="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</c:v>
                </c:pt>
              </c:numCache>
            </c:numRef>
          </c:cat>
          <c:val>
            <c:numRef>
              <c:f>beta2!$F$3:$F$58</c:f>
              <c:numCache>
                <c:formatCode>General</c:formatCode>
                <c:ptCount val="56"/>
                <c:pt idx="0">
                  <c:v>0</c:v>
                </c:pt>
                <c:pt idx="1">
                  <c:v>5.5193600000000093E-14</c:v>
                </c:pt>
                <c:pt idx="2">
                  <c:v>2.7682406400000053E-11</c:v>
                </c:pt>
                <c:pt idx="3">
                  <c:v>1.0420337664000022E-9</c:v>
                </c:pt>
                <c:pt idx="4">
                  <c:v>1.358283407359992E-8</c:v>
                </c:pt>
                <c:pt idx="5">
                  <c:v>9.899999999999996E-8</c:v>
                </c:pt>
                <c:pt idx="6">
                  <c:v>4.9946673807360132E-7</c:v>
                </c:pt>
                <c:pt idx="7">
                  <c:v>1.9545350257663975E-6</c:v>
                </c:pt>
                <c:pt idx="8">
                  <c:v>6.3496796504063997E-6</c:v>
                </c:pt>
                <c:pt idx="9">
                  <c:v>1.7892007991193584E-5</c:v>
                </c:pt>
                <c:pt idx="10">
                  <c:v>4.5055999999999929E-5</c:v>
                </c:pt>
                <c:pt idx="11">
                  <c:v>1.0358369888655339E-4</c:v>
                </c:pt>
                <c:pt idx="12">
                  <c:v>2.2085511036272628E-4</c:v>
                </c:pt>
                <c:pt idx="13">
                  <c:v>4.4196159946864578E-4</c:v>
                </c:pt>
                <c:pt idx="14">
                  <c:v>8.3781371150991422E-4</c:v>
                </c:pt>
                <c:pt idx="15">
                  <c:v>1.5155909999999991E-3</c:v>
                </c:pt>
                <c:pt idx="16">
                  <c:v>2.6317910322446389E-3</c:v>
                </c:pt>
                <c:pt idx="17">
                  <c:v>4.4080536748452815E-3</c:v>
                </c:pt>
                <c:pt idx="18">
                  <c:v>7.1498209494565068E-3</c:v>
                </c:pt>
                <c:pt idx="19">
                  <c:v>1.1267738106126258E-2</c:v>
                </c:pt>
                <c:pt idx="20">
                  <c:v>1.7301504000000033E-2</c:v>
                </c:pt>
                <c:pt idx="21">
                  <c:v>2.5945634289596356E-2</c:v>
                </c:pt>
                <c:pt idx="22">
                  <c:v>3.8076305313785579E-2</c:v>
                </c:pt>
                <c:pt idx="23">
                  <c:v>5.477809566254209E-2</c:v>
                </c:pt>
                <c:pt idx="24">
                  <c:v>7.7369032346016497E-2</c:v>
                </c:pt>
                <c:pt idx="25">
                  <c:v>0.10742187500000022</c:v>
                </c:pt>
                <c:pt idx="26">
                  <c:v>0.14677903065596579</c:v>
                </c:pt>
                <c:pt idx="27">
                  <c:v>0.19755787916305556</c:v>
                </c:pt>
                <c:pt idx="28">
                  <c:v>0.26214260129021344</c:v>
                </c:pt>
                <c:pt idx="29">
                  <c:v>0.34315783377159653</c:v>
                </c:pt>
                <c:pt idx="30">
                  <c:v>0.44341862400000087</c:v>
                </c:pt>
                <c:pt idx="31">
                  <c:v>0.56585021763381782</c:v>
                </c:pt>
                <c:pt idx="32">
                  <c:v>0.71337018097548832</c:v>
                </c:pt>
                <c:pt idx="33">
                  <c:v>0.88872423251612043</c:v>
                </c:pt>
                <c:pt idx="34">
                  <c:v>1.0942659304343239</c:v>
                </c:pt>
                <c:pt idx="35">
                  <c:v>1.3316690310000032</c:v>
                </c:pt>
                <c:pt idx="36">
                  <c:v>1.601559892678257</c:v>
                </c:pt>
                <c:pt idx="37">
                  <c:v>1.903055748167277</c:v>
                </c:pt>
                <c:pt idx="38">
                  <c:v>2.2331929975496698</c:v>
                </c:pt>
                <c:pt idx="39">
                  <c:v>2.5862278861014936</c:v>
                </c:pt>
                <c:pt idx="40">
                  <c:v>2.9527900160000078</c:v>
                </c:pt>
                <c:pt idx="41">
                  <c:v>3.3188670981122264</c:v>
                </c:pt>
                <c:pt idx="42">
                  <c:v>3.6645971741443688</c:v>
                </c:pt>
                <c:pt idx="43">
                  <c:v>3.9628422265996259</c:v>
                </c:pt>
                <c:pt idx="44">
                  <c:v>4.1775146401410366</c:v>
                </c:pt>
                <c:pt idx="45">
                  <c:v>4.2616253789999998</c:v>
                </c:pt>
                <c:pt idx="46">
                  <c:v>4.1550199969216939</c:v>
                </c:pt>
                <c:pt idx="47">
                  <c:v>3.7817656947088576</c:v>
                </c:pt>
                <c:pt idx="48">
                  <c:v>3.0471495816276888</c:v>
                </c:pt>
                <c:pt idx="49">
                  <c:v>1.8342450766862899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9-4D93-8BB1-19AF756625A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beta2!$A$3:$A$58</c:f>
              <c:numCache>
                <c:formatCode>General</c:formatCode>
                <c:ptCount val="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</c:v>
                </c:pt>
              </c:numCache>
            </c:numRef>
          </c:cat>
          <c:val>
            <c:numRef>
              <c:f>beta2!$G$3:$G$58</c:f>
              <c:numCache>
                <c:formatCode>General</c:formatCode>
                <c:ptCount val="56"/>
                <c:pt idx="0">
                  <c:v>0</c:v>
                </c:pt>
                <c:pt idx="1">
                  <c:v>1.2170188799999978E-11</c:v>
                </c:pt>
                <c:pt idx="2">
                  <c:v>2.9896998911999937E-9</c:v>
                </c:pt>
                <c:pt idx="3">
                  <c:v>7.3463380531200119E-8</c:v>
                </c:pt>
                <c:pt idx="4">
                  <c:v>7.0291166330879818E-7</c:v>
                </c:pt>
                <c:pt idx="5">
                  <c:v>4.0095000000000071E-6</c:v>
                </c:pt>
                <c:pt idx="6">
                  <c:v>1.6482402356428824E-5</c:v>
                </c:pt>
                <c:pt idx="7">
                  <c:v>5.4028932497971376E-5</c:v>
                </c:pt>
                <c:pt idx="8">
                  <c:v>1.5001118174085159E-4</c:v>
                </c:pt>
                <c:pt idx="9">
                  <c:v>3.6678616381946919E-4</c:v>
                </c:pt>
                <c:pt idx="10">
                  <c:v>8.1100800000000162E-4</c:v>
                </c:pt>
                <c:pt idx="11">
                  <c:v>1.6526308322354706E-3</c:v>
                </c:pt>
                <c:pt idx="12">
                  <c:v>3.1471853226688554E-3</c:v>
                </c:pt>
                <c:pt idx="13">
                  <c:v>5.6605081778099671E-3</c:v>
                </c:pt>
                <c:pt idx="14">
                  <c:v>9.69470151890044E-3</c:v>
                </c:pt>
                <c:pt idx="15">
                  <c:v>1.5913705500000014E-2</c:v>
                </c:pt>
                <c:pt idx="16">
                  <c:v>2.5166501745839329E-2</c:v>
                </c:pt>
                <c:pt idx="17">
                  <c:v>3.8505645336148565E-2</c:v>
                </c:pt>
                <c:pt idx="18">
                  <c:v>5.7198567595652033E-2</c:v>
                </c:pt>
                <c:pt idx="19">
                  <c:v>8.2728919252874372E-2</c:v>
                </c:pt>
                <c:pt idx="20">
                  <c:v>0.11678515200000029</c:v>
                </c:pt>
                <c:pt idx="21">
                  <c:v>0.16123358451392028</c:v>
                </c:pt>
                <c:pt idx="22">
                  <c:v>0.21807338497895359</c:v>
                </c:pt>
                <c:pt idx="23">
                  <c:v>0.28937124447821122</c:v>
                </c:pt>
                <c:pt idx="24">
                  <c:v>0.3771740326868302</c:v>
                </c:pt>
                <c:pt idx="25">
                  <c:v>0.48339843750000072</c:v>
                </c:pt>
                <c:pt idx="26">
                  <c:v>0.60969751195555066</c:v>
                </c:pt>
                <c:pt idx="27">
                  <c:v>0.75730520345837959</c:v>
                </c:pt>
                <c:pt idx="28">
                  <c:v>0.926861340276112</c:v>
                </c:pt>
                <c:pt idx="29">
                  <c:v>1.1182212169453742</c:v>
                </c:pt>
                <c:pt idx="30">
                  <c:v>1.3302558720000026</c:v>
                </c:pt>
                <c:pt idx="31">
                  <c:v>1.560651406699723</c:v>
                </c:pt>
                <c:pt idx="32">
                  <c:v>1.8057182705942039</c:v>
                </c:pt>
                <c:pt idx="33">
                  <c:v>2.0602243571964585</c:v>
                </c:pt>
                <c:pt idx="34">
                  <c:v>2.3172690291550366</c:v>
                </c:pt>
                <c:pt idx="35">
                  <c:v>2.5682188455000041</c:v>
                </c:pt>
                <c:pt idx="36">
                  <c:v>2.8027298121869468</c:v>
                </c:pt>
                <c:pt idx="37">
                  <c:v>3.008885439669879</c:v>
                </c:pt>
                <c:pt idx="38">
                  <c:v>3.1734847859916311</c:v>
                </c:pt>
                <c:pt idx="39">
                  <c:v>3.2825200092826594</c:v>
                </c:pt>
                <c:pt idx="40">
                  <c:v>3.3218887680000013</c:v>
                </c:pt>
                <c:pt idx="41">
                  <c:v>3.27839310911085</c:v>
                </c:pt>
                <c:pt idx="42">
                  <c:v>3.1410832921237364</c:v>
                </c:pt>
                <c:pt idx="43">
                  <c:v>2.9030123287880882</c:v>
                </c:pt>
                <c:pt idx="44">
                  <c:v>2.5634748928138067</c:v>
                </c:pt>
                <c:pt idx="45">
                  <c:v>2.1308126894999901</c:v>
                </c:pt>
                <c:pt idx="46">
                  <c:v>1.6258773900997832</c:v>
                </c:pt>
                <c:pt idx="47">
                  <c:v>1.0862518484801942</c:v>
                </c:pt>
                <c:pt idx="48">
                  <c:v>0.57134054655518418</c:v>
                </c:pt>
                <c:pt idx="49">
                  <c:v>0.16845107847118523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9-4D93-8BB1-19AF7566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03069950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574674</xdr:colOff>
      <xdr:row>17</xdr:row>
      <xdr:rowOff>79374</xdr:rowOff>
    </xdr:from>
    <xdr:to>
      <xdr:col>16</xdr:col>
      <xdr:colOff>641350</xdr:colOff>
      <xdr:row>40</xdr:row>
      <xdr:rowOff>19049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BF47088-5493-174F-2116-FBB91CC51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593724</xdr:colOff>
      <xdr:row>41</xdr:row>
      <xdr:rowOff>41274</xdr:rowOff>
    </xdr:from>
    <xdr:to>
      <xdr:col>16</xdr:col>
      <xdr:colOff>641349</xdr:colOff>
      <xdr:row>62</xdr:row>
      <xdr:rowOff>50799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2FF91C5-80E5-B6B4-E648-E905BA006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596900</xdr:colOff>
      <xdr:row>63</xdr:row>
      <xdr:rowOff>95250</xdr:rowOff>
    </xdr:from>
    <xdr:to>
      <xdr:col>16</xdr:col>
      <xdr:colOff>644525</xdr:colOff>
      <xdr:row>84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324AA73-6ABB-4E94-8353-8A39FF798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0.35483</cdr:x>
      <cdr:y>0.5951</cdr:y>
    </cdr:from>
    <cdr:to>
      <cdr:x>0.65235</cdr:x>
      <cdr:y>0.72187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463437" y="2194024"/>
          <a:ext cx="1227069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=9,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3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0.45481</cdr:x>
      <cdr:y>0.44241</cdr:y>
    </cdr:from>
    <cdr:to>
      <cdr:x>0.75233</cdr:x>
      <cdr:y>0.56918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B180FC7-A07A-9D3F-7F2E-8DCA3C666E3E}"/>
            </a:ext>
          </a:extLst>
        </cdr:cNvPr>
        <cdr:cNvSpPr txBox="1"/>
      </cdr:nvSpPr>
      <cdr:spPr>
        <a:xfrm xmlns:a="http://schemas.openxmlformats.org/drawingml/2006/main">
          <a:off x="1875784" y="1631070"/>
          <a:ext cx="1227069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=10,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2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0.52594</cdr:x>
      <cdr:y>0.09367</cdr:y>
    </cdr:from>
    <cdr:to>
      <cdr:x>0.92486</cdr:x>
      <cdr:y>0.22044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117AF4C-5E0E-B067-519A-07F2EF9089C3}"/>
            </a:ext>
          </a:extLst>
        </cdr:cNvPr>
        <cdr:cNvSpPr txBox="1"/>
      </cdr:nvSpPr>
      <cdr:spPr>
        <a:xfrm xmlns:a="http://schemas.openxmlformats.org/drawingml/2006/main">
          <a:off x="2169152" y="345334"/>
          <a:ext cx="1645276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=11,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1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98425</xdr:colOff>
      <xdr:row>2</xdr:row>
      <xdr:rowOff>22224</xdr:rowOff>
    </xdr:from>
    <xdr:to>
      <xdr:col>12</xdr:col>
      <xdr:colOff>565150</xdr:colOff>
      <xdr:row>37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9F794D-1EA5-8932-AD67-6FC65B1F8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0.1963</cdr:x>
      <cdr:y>0.13005</cdr:y>
    </cdr:from>
    <cdr:to>
      <cdr:x>0.41801</cdr:x>
      <cdr:y>0.25178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402B2A0-7B4E-9896-1D73-F4D4FE8044A8}"/>
            </a:ext>
          </a:extLst>
        </cdr:cNvPr>
        <cdr:cNvSpPr txBox="1"/>
      </cdr:nvSpPr>
      <cdr:spPr>
        <a:xfrm xmlns:a="http://schemas.openxmlformats.org/drawingml/2006/main">
          <a:off x="809625" y="727975"/>
          <a:ext cx="914400" cy="681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=1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0.28022</cdr:x>
      <cdr:y>0.48974</cdr:y>
    </cdr:from>
    <cdr:to>
      <cdr:x>0.50192</cdr:x>
      <cdr:y>0.61146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155700" y="2197100"/>
          <a:ext cx="914400" cy="546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=5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0.36644</cdr:x>
      <cdr:y>0.58599</cdr:y>
    </cdr:from>
    <cdr:to>
      <cdr:x>0.58814</cdr:x>
      <cdr:y>0.70771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511300" y="2628900"/>
          <a:ext cx="914400" cy="546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=10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0.57121</cdr:x>
      <cdr:y>0.66808</cdr:y>
    </cdr:from>
    <cdr:to>
      <cdr:x>0.79292</cdr:x>
      <cdr:y>0.78981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7F7D2D8C-E915-D688-1E71-512D4895F6C6}"/>
            </a:ext>
          </a:extLst>
        </cdr:cNvPr>
        <cdr:cNvSpPr txBox="1"/>
      </cdr:nvSpPr>
      <cdr:spPr>
        <a:xfrm xmlns:a="http://schemas.openxmlformats.org/drawingml/2006/main">
          <a:off x="2355850" y="2997200"/>
          <a:ext cx="914400" cy="546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=20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147955</xdr:colOff>
      <xdr:row>8</xdr:row>
      <xdr:rowOff>11430</xdr:rowOff>
    </xdr:from>
    <xdr:to>
      <xdr:col>18</xdr:col>
      <xdr:colOff>5080</xdr:colOff>
      <xdr:row>37</xdr:row>
      <xdr:rowOff>52070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B94A52-BCD8-4A02-9E21-B64585360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140970</xdr:colOff>
      <xdr:row>38</xdr:row>
      <xdr:rowOff>3810</xdr:rowOff>
    </xdr:from>
    <xdr:to>
      <xdr:col>17</xdr:col>
      <xdr:colOff>607695</xdr:colOff>
      <xdr:row>56</xdr:row>
      <xdr:rowOff>121920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54B5740-2233-4426-BA94-17B4DA18B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0.13718</cdr:x>
      <cdr:y>0.10031</cdr:y>
    </cdr:from>
    <cdr:to>
      <cdr:x>0.29977</cdr:x>
      <cdr:y>0.2663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402B2A0-7B4E-9896-1D73-F4D4FE8044A8}"/>
            </a:ext>
          </a:extLst>
        </cdr:cNvPr>
        <cdr:cNvSpPr txBox="1"/>
      </cdr:nvSpPr>
      <cdr:spPr>
        <a:xfrm xmlns:a="http://schemas.openxmlformats.org/drawingml/2006/main" rot="5152238">
          <a:off x="443845" y="674487"/>
          <a:ext cx="914404" cy="670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 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 0.5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0.12687</cdr:x>
      <cdr:y>0.59046</cdr:y>
    </cdr:from>
    <cdr:to>
      <cdr:x>0.28945</cdr:x>
      <cdr:y>0.75644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 rot="4596126">
          <a:off x="479189" y="2742886"/>
          <a:ext cx="758649" cy="670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 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=1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0.16875</cdr:x>
      <cdr:y>0.74283</cdr:y>
    </cdr:from>
    <cdr:to>
      <cdr:x>0.39045</cdr:x>
      <cdr:y>0.86455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 rot="2109341">
          <a:off x="695974" y="3395269"/>
          <a:ext cx="914362" cy="556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 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=2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0.18799</cdr:x>
      <cdr:y>0.16403</cdr:y>
    </cdr:from>
    <cdr:to>
      <cdr:x>0.35058</cdr:x>
      <cdr:y>0.33002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402B2A0-7B4E-9896-1D73-F4D4FE8044A8}"/>
            </a:ext>
          </a:extLst>
        </cdr:cNvPr>
        <cdr:cNvSpPr txBox="1"/>
      </cdr:nvSpPr>
      <cdr:spPr>
        <a:xfrm xmlns:a="http://schemas.openxmlformats.org/drawingml/2006/main" rot="17856439">
          <a:off x="867445" y="388467"/>
          <a:ext cx="486333" cy="6705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 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=0.5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0.39308</cdr:x>
      <cdr:y>0.1716</cdr:y>
    </cdr:from>
    <cdr:to>
      <cdr:x>0.51099</cdr:x>
      <cdr:y>0.40046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 rot="19489952">
          <a:off x="1621203" y="502782"/>
          <a:ext cx="486303" cy="670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 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=1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0.44404</cdr:x>
      <cdr:y>0.25368</cdr:y>
    </cdr:from>
    <cdr:to>
      <cdr:x>0.66574</cdr:x>
      <cdr:y>0.3754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 rot="19346794">
          <a:off x="1831355" y="743260"/>
          <a:ext cx="914362" cy="3566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 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=2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741680</xdr:colOff>
      <xdr:row>3</xdr:row>
      <xdr:rowOff>121920</xdr:rowOff>
    </xdr:from>
    <xdr:to>
      <xdr:col>9</xdr:col>
      <xdr:colOff>789305</xdr:colOff>
      <xdr:row>24</xdr:row>
      <xdr:rowOff>131445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201FE3A-3D7F-4882-ADC1-C6A9B5309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441325</xdr:colOff>
      <xdr:row>8</xdr:row>
      <xdr:rowOff>45720</xdr:rowOff>
    </xdr:from>
    <xdr:to>
      <xdr:col>16</xdr:col>
      <xdr:colOff>298450</xdr:colOff>
      <xdr:row>32</xdr:row>
      <xdr:rowOff>59690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484D4F-0051-4052-AB83-86B7000D0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605790</xdr:colOff>
      <xdr:row>32</xdr:row>
      <xdr:rowOff>91440</xdr:rowOff>
    </xdr:from>
    <xdr:to>
      <xdr:col>16</xdr:col>
      <xdr:colOff>462915</xdr:colOff>
      <xdr:row>56</xdr:row>
      <xdr:rowOff>29210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9424826-2F1A-4D3F-9DC8-13A342455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0.40287</cdr:x>
      <cdr:y>0.66338</cdr:y>
    </cdr:from>
    <cdr:to>
      <cdr:x>0.70038</cdr:x>
      <cdr:y>0.79015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661565" y="2496324"/>
          <a:ext cx="1227050" cy="4770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1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0.404</cdr:x>
      <cdr:y>0.26892</cdr:y>
    </cdr:from>
    <cdr:to>
      <cdr:x>0.70152</cdr:x>
      <cdr:y>0.39569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B180FC7-A07A-9D3F-7F2E-8DCA3C666E3E}"/>
            </a:ext>
          </a:extLst>
        </cdr:cNvPr>
        <cdr:cNvSpPr txBox="1"/>
      </cdr:nvSpPr>
      <cdr:spPr>
        <a:xfrm xmlns:a="http://schemas.openxmlformats.org/drawingml/2006/main">
          <a:off x="1666240" y="1011939"/>
          <a:ext cx="1227050" cy="477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=5,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5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0.3846</cdr:x>
      <cdr:y>0.05172</cdr:y>
    </cdr:from>
    <cdr:to>
      <cdr:x>0.78353</cdr:x>
      <cdr:y>0.17849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117AF4C-5E0E-B067-519A-07F2EF9089C3}"/>
            </a:ext>
          </a:extLst>
        </cdr:cNvPr>
        <cdr:cNvSpPr txBox="1"/>
      </cdr:nvSpPr>
      <cdr:spPr>
        <a:xfrm xmlns:a="http://schemas.openxmlformats.org/drawingml/2006/main">
          <a:off x="1586229" y="194619"/>
          <a:ext cx="1645285" cy="4770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=10,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10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"/>
  <sheetViews>
    <sheetView zoomScaleNormal="100" workbookViewId="0">
      <selection activeCell="Q40" sqref="Q40"/>
    </sheetView>
  </sheetViews>
  <sheetFormatPr defaultColWidth="11.5546875" defaultRowHeight="12.3"/>
  <cols>
    <col min="5" max="5" width="12.71875" bestFit="1" customWidth="1"/>
    <col min="8" max="8" width="12.71875" bestFit="1" customWidth="1"/>
  </cols>
  <sheetData>
    <row r="1" spans="1:8">
      <c r="A1">
        <v>0</v>
      </c>
      <c r="B1">
        <f>FACT(6)/ (2^6 * FACT(6-A1)*FACT(A1))</f>
        <v>1.5625E-2</v>
      </c>
      <c r="D1">
        <v>0</v>
      </c>
      <c r="E1">
        <f>FACT(100)/ (2^100 * FACT(100-D1)*FACT(D1))</f>
        <v>7.8886090522101181E-31</v>
      </c>
      <c r="G1">
        <v>0</v>
      </c>
      <c r="H1">
        <f>1/SQRT(2*PI())*EXP(-((G1-5)^2)/(2*1))</f>
        <v>1.4867195147342977E-6</v>
      </c>
    </row>
    <row r="2" spans="1:8">
      <c r="A2">
        <v>1</v>
      </c>
      <c r="B2">
        <f t="shared" ref="B2:B7" si="0">FACT(6)/ (2^6 * FACT(6-A2)*FACT(A2))</f>
        <v>9.375E-2</v>
      </c>
      <c r="D2">
        <f>D1+1</f>
        <v>1</v>
      </c>
      <c r="E2">
        <f t="shared" ref="E2:E65" si="1">FACT(100)/ (2^100 * FACT(100-D2)*FACT(D2))</f>
        <v>7.8886090522101203E-29</v>
      </c>
      <c r="G2">
        <f>0.1+G1</f>
        <v>0.1</v>
      </c>
      <c r="H2">
        <f t="shared" ref="H2:H65" si="2">1/SQRT(2*PI())*EXP(-((G2-5)^2)/(2*1))</f>
        <v>2.4389607458933522E-6</v>
      </c>
    </row>
    <row r="3" spans="1:8">
      <c r="A3">
        <v>2</v>
      </c>
      <c r="B3">
        <f t="shared" si="0"/>
        <v>0.234375</v>
      </c>
      <c r="D3">
        <f t="shared" ref="D3:D66" si="3">D2+1</f>
        <v>2</v>
      </c>
      <c r="E3">
        <f t="shared" si="1"/>
        <v>3.9048614808440092E-27</v>
      </c>
      <c r="G3">
        <f t="shared" ref="G3:G66" si="4">0.1+G2</f>
        <v>0.2</v>
      </c>
      <c r="H3">
        <f t="shared" si="2"/>
        <v>3.9612990910320753E-6</v>
      </c>
    </row>
    <row r="4" spans="1:8">
      <c r="A4">
        <v>3</v>
      </c>
      <c r="B4">
        <f t="shared" si="0"/>
        <v>0.3125</v>
      </c>
      <c r="D4">
        <f t="shared" si="3"/>
        <v>3</v>
      </c>
      <c r="E4">
        <f t="shared" si="1"/>
        <v>1.2755880837423761E-25</v>
      </c>
      <c r="G4">
        <f t="shared" si="4"/>
        <v>0.30000000000000004</v>
      </c>
      <c r="H4">
        <f t="shared" si="2"/>
        <v>6.3698251788670899E-6</v>
      </c>
    </row>
    <row r="5" spans="1:8">
      <c r="A5">
        <v>4</v>
      </c>
      <c r="B5">
        <f t="shared" si="0"/>
        <v>0.234375</v>
      </c>
      <c r="D5">
        <f t="shared" si="3"/>
        <v>4</v>
      </c>
      <c r="E5">
        <f t="shared" si="1"/>
        <v>3.0933011030752646E-24</v>
      </c>
      <c r="G5">
        <f t="shared" si="4"/>
        <v>0.4</v>
      </c>
      <c r="H5">
        <f t="shared" si="2"/>
        <v>1.0140852065486758E-5</v>
      </c>
    </row>
    <row r="6" spans="1:8">
      <c r="A6">
        <v>5</v>
      </c>
      <c r="B6">
        <f t="shared" si="0"/>
        <v>9.375E-2</v>
      </c>
      <c r="D6">
        <f t="shared" si="3"/>
        <v>5</v>
      </c>
      <c r="E6">
        <f t="shared" si="1"/>
        <v>5.9391381179045042E-23</v>
      </c>
      <c r="G6">
        <f t="shared" si="4"/>
        <v>0.5</v>
      </c>
      <c r="H6">
        <f t="shared" si="2"/>
        <v>1.5983741106905475E-5</v>
      </c>
    </row>
    <row r="7" spans="1:8">
      <c r="A7">
        <v>6</v>
      </c>
      <c r="B7">
        <f t="shared" si="0"/>
        <v>1.5625E-2</v>
      </c>
      <c r="D7">
        <f t="shared" si="3"/>
        <v>6</v>
      </c>
      <c r="E7">
        <f t="shared" si="1"/>
        <v>9.4036353533488022E-22</v>
      </c>
      <c r="G7">
        <f t="shared" si="4"/>
        <v>0.6</v>
      </c>
      <c r="H7">
        <f t="shared" si="2"/>
        <v>2.4942471290053535E-5</v>
      </c>
    </row>
    <row r="8" spans="1:8">
      <c r="D8">
        <f t="shared" si="3"/>
        <v>7</v>
      </c>
      <c r="E8">
        <f t="shared" si="1"/>
        <v>1.2627738903068391E-20</v>
      </c>
      <c r="G8">
        <f t="shared" si="4"/>
        <v>0.7</v>
      </c>
      <c r="H8">
        <f t="shared" si="2"/>
        <v>3.8535196742087129E-5</v>
      </c>
    </row>
    <row r="9" spans="1:8">
      <c r="D9">
        <f t="shared" si="3"/>
        <v>8</v>
      </c>
      <c r="E9">
        <f t="shared" si="1"/>
        <v>1.4679746474817001E-19</v>
      </c>
      <c r="G9">
        <f t="shared" si="4"/>
        <v>0.79999999999999993</v>
      </c>
      <c r="H9">
        <f t="shared" si="2"/>
        <v>5.8943067756539855E-5</v>
      </c>
    </row>
    <row r="10" spans="1:8">
      <c r="D10">
        <f t="shared" si="3"/>
        <v>9</v>
      </c>
      <c r="E10">
        <f t="shared" si="1"/>
        <v>1.5005963063146263E-18</v>
      </c>
      <c r="G10">
        <f t="shared" si="4"/>
        <v>0.89999999999999991</v>
      </c>
      <c r="H10">
        <f t="shared" si="2"/>
        <v>8.9261657177132928E-5</v>
      </c>
    </row>
    <row r="11" spans="1:8">
      <c r="A11">
        <v>0</v>
      </c>
      <c r="B11">
        <f xml:space="preserve"> (1/3)^A11 *(2/3)^(6-A11) * FACT(6)/ (FACT(6-A11)*FACT(A11))</f>
        <v>8.77914951989026E-2</v>
      </c>
      <c r="D11">
        <f t="shared" si="3"/>
        <v>10</v>
      </c>
      <c r="E11">
        <f t="shared" si="1"/>
        <v>1.3655426387463112E-17</v>
      </c>
      <c r="G11">
        <f t="shared" si="4"/>
        <v>0.99999999999999989</v>
      </c>
      <c r="H11">
        <f t="shared" si="2"/>
        <v>1.3383022576488537E-4</v>
      </c>
    </row>
    <row r="12" spans="1:8">
      <c r="A12">
        <v>1</v>
      </c>
      <c r="B12">
        <f t="shared" ref="B12:B17" si="5" xml:space="preserve"> (1/3)^A12 *(2/3)^(6-A12) * FACT(6)/ (FACT(6-A12)*FACT(A12))</f>
        <v>0.26337448559670773</v>
      </c>
      <c r="D12">
        <f t="shared" si="3"/>
        <v>11</v>
      </c>
      <c r="E12">
        <f t="shared" si="1"/>
        <v>1.1172621589742536E-16</v>
      </c>
      <c r="G12">
        <f t="shared" si="4"/>
        <v>1.0999999999999999</v>
      </c>
      <c r="H12">
        <f t="shared" si="2"/>
        <v>1.9865547139277237E-4</v>
      </c>
    </row>
    <row r="13" spans="1:8">
      <c r="A13">
        <v>2</v>
      </c>
      <c r="B13">
        <f t="shared" si="5"/>
        <v>0.32921810699588477</v>
      </c>
      <c r="D13">
        <f t="shared" si="3"/>
        <v>12</v>
      </c>
      <c r="E13">
        <f t="shared" si="1"/>
        <v>8.2863610123923846E-16</v>
      </c>
      <c r="G13">
        <f t="shared" si="4"/>
        <v>1.2</v>
      </c>
      <c r="H13">
        <f t="shared" si="2"/>
        <v>2.9194692579146027E-4</v>
      </c>
    </row>
    <row r="14" spans="1:8">
      <c r="A14">
        <v>3</v>
      </c>
      <c r="B14">
        <f t="shared" si="5"/>
        <v>0.21947873799725651</v>
      </c>
      <c r="D14">
        <f t="shared" si="3"/>
        <v>13</v>
      </c>
      <c r="E14">
        <f t="shared" si="1"/>
        <v>5.6092289930040762E-15</v>
      </c>
      <c r="G14">
        <f t="shared" si="4"/>
        <v>1.3</v>
      </c>
      <c r="H14">
        <f t="shared" si="2"/>
        <v>4.2478027055075143E-4</v>
      </c>
    </row>
    <row r="15" spans="1:8">
      <c r="A15">
        <v>4</v>
      </c>
      <c r="B15">
        <f t="shared" si="5"/>
        <v>8.2304526748971193E-2</v>
      </c>
      <c r="D15">
        <f t="shared" si="3"/>
        <v>14</v>
      </c>
      <c r="E15">
        <f t="shared" si="1"/>
        <v>3.4857351599382441E-14</v>
      </c>
      <c r="G15">
        <f t="shared" si="4"/>
        <v>1.4000000000000001</v>
      </c>
      <c r="H15">
        <f t="shared" si="2"/>
        <v>6.1190193011377298E-4</v>
      </c>
    </row>
    <row r="16" spans="1:8">
      <c r="A16">
        <v>5</v>
      </c>
      <c r="B16">
        <f t="shared" si="5"/>
        <v>1.6460905349794233E-2</v>
      </c>
      <c r="D16">
        <f t="shared" si="3"/>
        <v>15</v>
      </c>
      <c r="E16">
        <f t="shared" si="1"/>
        <v>1.9984881583645953E-13</v>
      </c>
      <c r="G16">
        <f t="shared" si="4"/>
        <v>1.5000000000000002</v>
      </c>
      <c r="H16">
        <f t="shared" si="2"/>
        <v>8.7268269504576015E-4</v>
      </c>
    </row>
    <row r="17" spans="1:8">
      <c r="A17">
        <v>6</v>
      </c>
      <c r="B17">
        <f t="shared" si="5"/>
        <v>1.3717421124828531E-3</v>
      </c>
      <c r="D17">
        <f t="shared" si="3"/>
        <v>16</v>
      </c>
      <c r="E17">
        <f t="shared" si="1"/>
        <v>1.0616968341311906E-12</v>
      </c>
      <c r="G17">
        <f t="shared" si="4"/>
        <v>1.6000000000000003</v>
      </c>
      <c r="H17">
        <f t="shared" si="2"/>
        <v>1.232219168473021E-3</v>
      </c>
    </row>
    <row r="18" spans="1:8">
      <c r="D18">
        <f t="shared" si="3"/>
        <v>17</v>
      </c>
      <c r="E18">
        <f t="shared" si="1"/>
        <v>5.2460314157070592E-12</v>
      </c>
      <c r="G18">
        <f t="shared" si="4"/>
        <v>1.7000000000000004</v>
      </c>
      <c r="H18">
        <f t="shared" si="2"/>
        <v>1.7225689390536812E-3</v>
      </c>
    </row>
    <row r="19" spans="1:8">
      <c r="B19">
        <f>SUM(B11:B17)</f>
        <v>0.99999999999999978</v>
      </c>
      <c r="D19">
        <f t="shared" si="3"/>
        <v>18</v>
      </c>
      <c r="E19">
        <f t="shared" si="1"/>
        <v>2.419003375020477E-11</v>
      </c>
      <c r="G19">
        <f t="shared" si="4"/>
        <v>1.8000000000000005</v>
      </c>
      <c r="H19">
        <f t="shared" si="2"/>
        <v>2.3840882014648486E-3</v>
      </c>
    </row>
    <row r="20" spans="1:8">
      <c r="D20">
        <f t="shared" si="3"/>
        <v>19</v>
      </c>
      <c r="E20">
        <f t="shared" si="1"/>
        <v>1.0439909302719956E-10</v>
      </c>
      <c r="G20">
        <f t="shared" si="4"/>
        <v>1.9000000000000006</v>
      </c>
      <c r="H20">
        <f t="shared" si="2"/>
        <v>3.2668190561999247E-3</v>
      </c>
    </row>
    <row r="21" spans="1:8">
      <c r="D21">
        <f t="shared" si="3"/>
        <v>20</v>
      </c>
      <c r="E21">
        <f t="shared" si="1"/>
        <v>4.2281632676015831E-10</v>
      </c>
      <c r="G21">
        <f t="shared" si="4"/>
        <v>2.0000000000000004</v>
      </c>
      <c r="H21">
        <f t="shared" si="2"/>
        <v>4.4318484119380153E-3</v>
      </c>
    </row>
    <row r="22" spans="1:8">
      <c r="D22">
        <f t="shared" si="3"/>
        <v>21</v>
      </c>
      <c r="E22">
        <f t="shared" si="1"/>
        <v>1.6107288638482212E-9</v>
      </c>
      <c r="G22">
        <f t="shared" si="4"/>
        <v>2.1000000000000005</v>
      </c>
      <c r="H22">
        <f t="shared" si="2"/>
        <v>5.9525324197758642E-3</v>
      </c>
    </row>
    <row r="23" spans="1:8">
      <c r="D23">
        <f t="shared" si="3"/>
        <v>22</v>
      </c>
      <c r="E23">
        <f t="shared" si="1"/>
        <v>5.7839809201822536E-9</v>
      </c>
      <c r="G23">
        <f t="shared" si="4"/>
        <v>2.2000000000000006</v>
      </c>
      <c r="H23">
        <f t="shared" si="2"/>
        <v>7.9154515829799772E-3</v>
      </c>
    </row>
    <row r="24" spans="1:8">
      <c r="D24">
        <f t="shared" si="3"/>
        <v>23</v>
      </c>
      <c r="E24">
        <f t="shared" si="1"/>
        <v>1.9615239642357197E-8</v>
      </c>
      <c r="G24">
        <f t="shared" si="4"/>
        <v>2.3000000000000007</v>
      </c>
      <c r="H24">
        <f t="shared" si="2"/>
        <v>1.0420934814422614E-2</v>
      </c>
    </row>
    <row r="25" spans="1:8">
      <c r="D25">
        <f t="shared" si="3"/>
        <v>24</v>
      </c>
      <c r="E25">
        <f t="shared" si="1"/>
        <v>6.2932227185896005E-8</v>
      </c>
      <c r="G25">
        <f t="shared" si="4"/>
        <v>2.4000000000000008</v>
      </c>
      <c r="H25">
        <f t="shared" si="2"/>
        <v>1.3582969233685644E-2</v>
      </c>
    </row>
    <row r="26" spans="1:8">
      <c r="D26">
        <f t="shared" si="3"/>
        <v>25</v>
      </c>
      <c r="E26">
        <f t="shared" si="1"/>
        <v>1.9131397064512389E-7</v>
      </c>
      <c r="G26">
        <f t="shared" si="4"/>
        <v>2.5000000000000009</v>
      </c>
      <c r="H26">
        <f t="shared" si="2"/>
        <v>1.7528300493568578E-2</v>
      </c>
    </row>
    <row r="27" spans="1:8">
      <c r="D27">
        <f t="shared" si="3"/>
        <v>26</v>
      </c>
      <c r="E27">
        <f t="shared" si="1"/>
        <v>5.5186722301478037E-7</v>
      </c>
      <c r="G27">
        <f t="shared" si="4"/>
        <v>2.600000000000001</v>
      </c>
      <c r="H27">
        <f t="shared" si="2"/>
        <v>2.2394530294842948E-2</v>
      </c>
    </row>
    <row r="28" spans="1:8">
      <c r="D28">
        <f t="shared" si="3"/>
        <v>27</v>
      </c>
      <c r="E28">
        <f t="shared" si="1"/>
        <v>1.5125249815960645E-6</v>
      </c>
      <c r="G28">
        <f t="shared" si="4"/>
        <v>2.7000000000000011</v>
      </c>
      <c r="H28">
        <f t="shared" si="2"/>
        <v>2.8327037741601249E-2</v>
      </c>
    </row>
    <row r="29" spans="1:8">
      <c r="D29">
        <f t="shared" si="3"/>
        <v>28</v>
      </c>
      <c r="E29">
        <f t="shared" si="1"/>
        <v>3.9433687020183116E-6</v>
      </c>
      <c r="G29">
        <f t="shared" si="4"/>
        <v>2.8000000000000012</v>
      </c>
      <c r="H29">
        <f t="shared" si="2"/>
        <v>3.5474592846231535E-2</v>
      </c>
    </row>
    <row r="30" spans="1:8">
      <c r="D30">
        <f t="shared" si="3"/>
        <v>29</v>
      </c>
      <c r="E30">
        <f t="shared" si="1"/>
        <v>9.7904326394937421E-6</v>
      </c>
      <c r="G30">
        <f t="shared" si="4"/>
        <v>2.9000000000000012</v>
      </c>
      <c r="H30">
        <f t="shared" si="2"/>
        <v>4.3983595980427309E-2</v>
      </c>
    </row>
    <row r="31" spans="1:8">
      <c r="D31">
        <f t="shared" si="3"/>
        <v>30</v>
      </c>
      <c r="E31">
        <f t="shared" si="1"/>
        <v>2.3170690580135184E-5</v>
      </c>
      <c r="G31">
        <f t="shared" si="4"/>
        <v>3.0000000000000013</v>
      </c>
      <c r="H31">
        <f t="shared" si="2"/>
        <v>5.3990966513188202E-2</v>
      </c>
    </row>
    <row r="32" spans="1:8">
      <c r="D32">
        <f t="shared" si="3"/>
        <v>31</v>
      </c>
      <c r="E32">
        <f t="shared" si="1"/>
        <v>5.23209142132085E-5</v>
      </c>
      <c r="G32">
        <f t="shared" si="4"/>
        <v>3.1000000000000014</v>
      </c>
      <c r="H32">
        <f t="shared" si="2"/>
        <v>6.5615814774676776E-2</v>
      </c>
    </row>
    <row r="33" spans="4:8">
      <c r="D33">
        <f t="shared" si="3"/>
        <v>32</v>
      </c>
      <c r="E33">
        <f t="shared" si="1"/>
        <v>1.1281697127223083E-4</v>
      </c>
      <c r="G33">
        <f t="shared" si="4"/>
        <v>3.2000000000000015</v>
      </c>
      <c r="H33">
        <f t="shared" si="2"/>
        <v>7.8950158300894385E-2</v>
      </c>
    </row>
    <row r="34" spans="4:8">
      <c r="D34">
        <f t="shared" si="3"/>
        <v>33</v>
      </c>
      <c r="E34">
        <f t="shared" si="1"/>
        <v>2.3247133474277841E-4</v>
      </c>
      <c r="G34">
        <f t="shared" si="4"/>
        <v>3.3000000000000016</v>
      </c>
      <c r="H34">
        <f t="shared" si="2"/>
        <v>9.4049077376887197E-2</v>
      </c>
    </row>
    <row r="35" spans="4:8">
      <c r="D35">
        <f t="shared" si="3"/>
        <v>34</v>
      </c>
      <c r="E35">
        <f t="shared" si="1"/>
        <v>4.581052772872402E-4</v>
      </c>
      <c r="G35">
        <f t="shared" si="4"/>
        <v>3.4000000000000017</v>
      </c>
      <c r="H35">
        <f t="shared" si="2"/>
        <v>0.11092083467945585</v>
      </c>
    </row>
    <row r="36" spans="4:8">
      <c r="D36">
        <f t="shared" si="3"/>
        <v>35</v>
      </c>
      <c r="E36">
        <f t="shared" si="1"/>
        <v>8.6385566574165296E-4</v>
      </c>
      <c r="G36">
        <f t="shared" si="4"/>
        <v>3.5000000000000018</v>
      </c>
      <c r="H36">
        <f t="shared" si="2"/>
        <v>0.12951759566589208</v>
      </c>
    </row>
    <row r="37" spans="4:8">
      <c r="D37">
        <f t="shared" si="3"/>
        <v>36</v>
      </c>
      <c r="E37">
        <f t="shared" si="1"/>
        <v>1.5597393964779844E-3</v>
      </c>
      <c r="G37">
        <f t="shared" si="4"/>
        <v>3.6000000000000019</v>
      </c>
      <c r="H37">
        <f t="shared" si="2"/>
        <v>0.14972746563574524</v>
      </c>
    </row>
    <row r="38" spans="4:8">
      <c r="D38">
        <f t="shared" si="3"/>
        <v>37</v>
      </c>
      <c r="E38">
        <f t="shared" si="1"/>
        <v>2.6979276047186767E-3</v>
      </c>
      <c r="G38">
        <f t="shared" si="4"/>
        <v>3.700000000000002</v>
      </c>
      <c r="H38">
        <f t="shared" si="2"/>
        <v>0.1713685920478078</v>
      </c>
    </row>
    <row r="39" spans="4:8">
      <c r="D39">
        <f t="shared" si="3"/>
        <v>38</v>
      </c>
      <c r="E39">
        <f t="shared" si="1"/>
        <v>4.4728799762441211E-3</v>
      </c>
      <c r="G39">
        <f t="shared" si="4"/>
        <v>3.800000000000002</v>
      </c>
      <c r="H39">
        <f t="shared" si="2"/>
        <v>0.19418605498321342</v>
      </c>
    </row>
    <row r="40" spans="4:8">
      <c r="D40">
        <f t="shared" si="3"/>
        <v>39</v>
      </c>
      <c r="E40">
        <f t="shared" si="1"/>
        <v>7.1107322699265523E-3</v>
      </c>
      <c r="G40">
        <f t="shared" si="4"/>
        <v>3.9000000000000021</v>
      </c>
      <c r="H40">
        <f t="shared" si="2"/>
        <v>0.21785217703255108</v>
      </c>
    </row>
    <row r="41" spans="4:8">
      <c r="D41">
        <f t="shared" si="3"/>
        <v>40</v>
      </c>
      <c r="E41">
        <f t="shared" si="1"/>
        <v>1.0843866711637987E-2</v>
      </c>
      <c r="G41">
        <f t="shared" si="4"/>
        <v>4.0000000000000018</v>
      </c>
      <c r="H41">
        <f t="shared" si="2"/>
        <v>0.24197072451914381</v>
      </c>
    </row>
    <row r="42" spans="4:8">
      <c r="D42">
        <f t="shared" si="3"/>
        <v>41</v>
      </c>
      <c r="E42">
        <f t="shared" si="1"/>
        <v>1.5869073236543407E-2</v>
      </c>
      <c r="G42">
        <f t="shared" si="4"/>
        <v>4.1000000000000014</v>
      </c>
      <c r="H42">
        <f t="shared" si="2"/>
        <v>0.26608524989875521</v>
      </c>
    </row>
    <row r="43" spans="4:8">
      <c r="D43">
        <f t="shared" si="3"/>
        <v>42</v>
      </c>
      <c r="E43">
        <f t="shared" si="1"/>
        <v>2.2292269546572867E-2</v>
      </c>
      <c r="G43">
        <f t="shared" si="4"/>
        <v>4.2000000000000011</v>
      </c>
      <c r="H43">
        <f t="shared" si="2"/>
        <v>0.28969155276148301</v>
      </c>
    </row>
    <row r="44" spans="4:8">
      <c r="D44">
        <f t="shared" si="3"/>
        <v>43</v>
      </c>
      <c r="E44">
        <f t="shared" si="1"/>
        <v>3.006864264421456E-2</v>
      </c>
      <c r="G44">
        <f t="shared" si="4"/>
        <v>4.3000000000000007</v>
      </c>
      <c r="H44">
        <f t="shared" si="2"/>
        <v>0.31225393336676144</v>
      </c>
    </row>
    <row r="45" spans="4:8">
      <c r="D45">
        <f t="shared" si="3"/>
        <v>44</v>
      </c>
      <c r="E45">
        <f t="shared" si="1"/>
        <v>3.8952559789096154E-2</v>
      </c>
      <c r="G45">
        <f t="shared" si="4"/>
        <v>4.4000000000000004</v>
      </c>
      <c r="H45">
        <f t="shared" si="2"/>
        <v>0.33322460289179973</v>
      </c>
    </row>
    <row r="46" spans="4:8">
      <c r="D46">
        <f t="shared" si="3"/>
        <v>45</v>
      </c>
      <c r="E46">
        <f t="shared" si="1"/>
        <v>4.8474296626430803E-2</v>
      </c>
      <c r="G46">
        <f t="shared" si="4"/>
        <v>4.5</v>
      </c>
      <c r="H46">
        <f t="shared" si="2"/>
        <v>0.35206532676429952</v>
      </c>
    </row>
    <row r="47" spans="4:8">
      <c r="D47">
        <f t="shared" si="3"/>
        <v>46</v>
      </c>
      <c r="E47">
        <f t="shared" si="1"/>
        <v>5.7958398140297678E-2</v>
      </c>
      <c r="G47">
        <f t="shared" si="4"/>
        <v>4.5999999999999996</v>
      </c>
      <c r="H47">
        <f t="shared" si="2"/>
        <v>0.36827014030332328</v>
      </c>
    </row>
    <row r="48" spans="4:8">
      <c r="D48">
        <f t="shared" si="3"/>
        <v>47</v>
      </c>
      <c r="E48">
        <f t="shared" si="1"/>
        <v>6.6590499990980281E-2</v>
      </c>
      <c r="G48">
        <f t="shared" si="4"/>
        <v>4.6999999999999993</v>
      </c>
      <c r="H48">
        <f t="shared" si="2"/>
        <v>0.38138781546052403</v>
      </c>
    </row>
    <row r="49" spans="4:8">
      <c r="D49">
        <f t="shared" si="3"/>
        <v>48</v>
      </c>
      <c r="E49">
        <f t="shared" si="1"/>
        <v>7.3527010406707408E-2</v>
      </c>
      <c r="G49">
        <f t="shared" si="4"/>
        <v>4.7999999999999989</v>
      </c>
      <c r="H49">
        <f t="shared" si="2"/>
        <v>0.39104269397545582</v>
      </c>
    </row>
    <row r="50" spans="4:8">
      <c r="D50">
        <f t="shared" si="3"/>
        <v>49</v>
      </c>
      <c r="E50">
        <f t="shared" si="1"/>
        <v>7.8028664105077236E-2</v>
      </c>
      <c r="G50">
        <f t="shared" si="4"/>
        <v>4.8999999999999986</v>
      </c>
      <c r="H50">
        <f t="shared" si="2"/>
        <v>0.39695254747701175</v>
      </c>
    </row>
    <row r="51" spans="4:8">
      <c r="D51">
        <f t="shared" si="3"/>
        <v>50</v>
      </c>
      <c r="E51">
        <f t="shared" si="1"/>
        <v>7.9589237387178796E-2</v>
      </c>
      <c r="G51">
        <f t="shared" si="4"/>
        <v>4.9999999999999982</v>
      </c>
      <c r="H51">
        <f t="shared" si="2"/>
        <v>0.3989422804014327</v>
      </c>
    </row>
    <row r="52" spans="4:8">
      <c r="D52">
        <f t="shared" si="3"/>
        <v>51</v>
      </c>
      <c r="E52">
        <f t="shared" si="1"/>
        <v>7.8028664105077236E-2</v>
      </c>
      <c r="G52">
        <f t="shared" si="4"/>
        <v>5.0999999999999979</v>
      </c>
      <c r="H52">
        <f t="shared" si="2"/>
        <v>0.39695254747701186</v>
      </c>
    </row>
    <row r="53" spans="4:8">
      <c r="D53">
        <f t="shared" si="3"/>
        <v>52</v>
      </c>
      <c r="E53">
        <f t="shared" si="1"/>
        <v>7.3527010406707408E-2</v>
      </c>
      <c r="G53">
        <f t="shared" si="4"/>
        <v>5.1999999999999975</v>
      </c>
      <c r="H53">
        <f t="shared" si="2"/>
        <v>0.3910426939754561</v>
      </c>
    </row>
    <row r="54" spans="4:8">
      <c r="D54">
        <f t="shared" si="3"/>
        <v>53</v>
      </c>
      <c r="E54">
        <f t="shared" si="1"/>
        <v>6.6590499990980281E-2</v>
      </c>
      <c r="G54">
        <f t="shared" si="4"/>
        <v>5.2999999999999972</v>
      </c>
      <c r="H54">
        <f t="shared" si="2"/>
        <v>0.38138781546052442</v>
      </c>
    </row>
    <row r="55" spans="4:8">
      <c r="D55">
        <f t="shared" si="3"/>
        <v>54</v>
      </c>
      <c r="E55">
        <f t="shared" si="1"/>
        <v>5.7958398140297678E-2</v>
      </c>
      <c r="G55">
        <f t="shared" si="4"/>
        <v>5.3999999999999968</v>
      </c>
      <c r="H55">
        <f t="shared" si="2"/>
        <v>0.36827014030332383</v>
      </c>
    </row>
    <row r="56" spans="4:8">
      <c r="D56">
        <f t="shared" si="3"/>
        <v>55</v>
      </c>
      <c r="E56">
        <f t="shared" si="1"/>
        <v>4.8474296626430803E-2</v>
      </c>
      <c r="G56">
        <f t="shared" si="4"/>
        <v>5.4999999999999964</v>
      </c>
      <c r="H56">
        <f t="shared" si="2"/>
        <v>0.35206532676430013</v>
      </c>
    </row>
    <row r="57" spans="4:8">
      <c r="D57">
        <f>D56+1</f>
        <v>56</v>
      </c>
      <c r="E57">
        <f t="shared" si="1"/>
        <v>3.8952559789096154E-2</v>
      </c>
      <c r="G57">
        <f t="shared" si="4"/>
        <v>5.5999999999999961</v>
      </c>
      <c r="H57">
        <f t="shared" si="2"/>
        <v>0.33322460289180045</v>
      </c>
    </row>
    <row r="58" spans="4:8">
      <c r="D58">
        <f t="shared" si="3"/>
        <v>57</v>
      </c>
      <c r="E58">
        <f t="shared" si="1"/>
        <v>3.006864264421456E-2</v>
      </c>
      <c r="G58">
        <f t="shared" si="4"/>
        <v>5.6999999999999957</v>
      </c>
      <c r="H58">
        <f t="shared" si="2"/>
        <v>0.31225393336676222</v>
      </c>
    </row>
    <row r="59" spans="4:8">
      <c r="D59">
        <f t="shared" si="3"/>
        <v>58</v>
      </c>
      <c r="E59">
        <f t="shared" si="1"/>
        <v>2.2292269546572867E-2</v>
      </c>
      <c r="G59">
        <f t="shared" si="4"/>
        <v>5.7999999999999954</v>
      </c>
      <c r="H59">
        <f t="shared" si="2"/>
        <v>0.28969155276148384</v>
      </c>
    </row>
    <row r="60" spans="4:8">
      <c r="D60">
        <f t="shared" si="3"/>
        <v>59</v>
      </c>
      <c r="E60">
        <f t="shared" si="1"/>
        <v>1.5869073236543407E-2</v>
      </c>
      <c r="G60">
        <f t="shared" si="4"/>
        <v>5.899999999999995</v>
      </c>
      <c r="H60">
        <f t="shared" si="2"/>
        <v>0.26608524989875604</v>
      </c>
    </row>
    <row r="61" spans="4:8">
      <c r="D61">
        <f t="shared" si="3"/>
        <v>60</v>
      </c>
      <c r="E61">
        <f t="shared" si="1"/>
        <v>1.0843866711637987E-2</v>
      </c>
      <c r="G61">
        <f t="shared" si="4"/>
        <v>5.9999999999999947</v>
      </c>
      <c r="H61">
        <f t="shared" si="2"/>
        <v>0.24197072451914464</v>
      </c>
    </row>
    <row r="62" spans="4:8">
      <c r="D62">
        <f t="shared" si="3"/>
        <v>61</v>
      </c>
      <c r="E62">
        <f t="shared" si="1"/>
        <v>7.1107322699265523E-3</v>
      </c>
      <c r="G62">
        <f t="shared" si="4"/>
        <v>6.0999999999999943</v>
      </c>
      <c r="H62">
        <f t="shared" si="2"/>
        <v>0.21785217703255191</v>
      </c>
    </row>
    <row r="63" spans="4:8">
      <c r="D63">
        <f t="shared" si="3"/>
        <v>62</v>
      </c>
      <c r="E63">
        <f t="shared" si="1"/>
        <v>4.4728799762441211E-3</v>
      </c>
      <c r="G63">
        <f t="shared" si="4"/>
        <v>6.199999999999994</v>
      </c>
      <c r="H63">
        <f t="shared" si="2"/>
        <v>0.19418605498321437</v>
      </c>
    </row>
    <row r="64" spans="4:8">
      <c r="D64">
        <f t="shared" si="3"/>
        <v>63</v>
      </c>
      <c r="E64">
        <f t="shared" si="1"/>
        <v>2.6979276047186767E-3</v>
      </c>
      <c r="G64">
        <f t="shared" si="4"/>
        <v>6.2999999999999936</v>
      </c>
      <c r="H64">
        <f t="shared" si="2"/>
        <v>0.1713685920478088</v>
      </c>
    </row>
    <row r="65" spans="4:8">
      <c r="D65">
        <f t="shared" si="3"/>
        <v>64</v>
      </c>
      <c r="E65">
        <f t="shared" si="1"/>
        <v>1.5597393964779844E-3</v>
      </c>
      <c r="G65">
        <f t="shared" si="4"/>
        <v>6.3999999999999932</v>
      </c>
      <c r="H65">
        <f t="shared" si="2"/>
        <v>0.14972746563574627</v>
      </c>
    </row>
    <row r="66" spans="4:8">
      <c r="D66">
        <f t="shared" si="3"/>
        <v>65</v>
      </c>
      <c r="E66">
        <f t="shared" ref="E66:E101" si="6">FACT(100)/ (2^100 * FACT(100-D66)*FACT(D66))</f>
        <v>8.6385566574165296E-4</v>
      </c>
      <c r="G66">
        <f t="shared" si="4"/>
        <v>6.4999999999999929</v>
      </c>
      <c r="H66">
        <f t="shared" ref="H66:H101" si="7">1/SQRT(2*PI())*EXP(-((G66-5)^2)/(2*1))</f>
        <v>0.1295175956658931</v>
      </c>
    </row>
    <row r="67" spans="4:8">
      <c r="D67">
        <f t="shared" ref="D67:D101" si="8">D66+1</f>
        <v>66</v>
      </c>
      <c r="E67">
        <f t="shared" si="6"/>
        <v>4.581052772872402E-4</v>
      </c>
      <c r="G67">
        <f t="shared" ref="G67:G101" si="9">0.1+G66</f>
        <v>6.5999999999999925</v>
      </c>
      <c r="H67">
        <f t="shared" si="7"/>
        <v>0.11092083467945689</v>
      </c>
    </row>
    <row r="68" spans="4:8">
      <c r="D68">
        <f t="shared" si="8"/>
        <v>67</v>
      </c>
      <c r="E68">
        <f t="shared" si="6"/>
        <v>2.3247133474277841E-4</v>
      </c>
      <c r="G68">
        <f t="shared" si="9"/>
        <v>6.6999999999999922</v>
      </c>
      <c r="H68">
        <f t="shared" si="7"/>
        <v>9.4049077376888182E-2</v>
      </c>
    </row>
    <row r="69" spans="4:8">
      <c r="D69">
        <f t="shared" si="8"/>
        <v>68</v>
      </c>
      <c r="E69">
        <f t="shared" si="6"/>
        <v>1.1281697127223083E-4</v>
      </c>
      <c r="G69">
        <f t="shared" si="9"/>
        <v>6.7999999999999918</v>
      </c>
      <c r="H69">
        <f t="shared" si="7"/>
        <v>7.8950158300895329E-2</v>
      </c>
    </row>
    <row r="70" spans="4:8">
      <c r="D70">
        <f t="shared" si="8"/>
        <v>69</v>
      </c>
      <c r="E70">
        <f t="shared" si="6"/>
        <v>5.23209142132085E-5</v>
      </c>
      <c r="G70">
        <f t="shared" si="9"/>
        <v>6.8999999999999915</v>
      </c>
      <c r="H70">
        <f t="shared" si="7"/>
        <v>6.5615814774677664E-2</v>
      </c>
    </row>
    <row r="71" spans="4:8">
      <c r="D71">
        <f t="shared" si="8"/>
        <v>70</v>
      </c>
      <c r="E71">
        <f t="shared" si="6"/>
        <v>2.3170690580135184E-5</v>
      </c>
      <c r="G71">
        <f t="shared" si="9"/>
        <v>6.9999999999999911</v>
      </c>
      <c r="H71">
        <f t="shared" si="7"/>
        <v>5.3990966513189013E-2</v>
      </c>
    </row>
    <row r="72" spans="4:8">
      <c r="D72">
        <f t="shared" si="8"/>
        <v>71</v>
      </c>
      <c r="E72">
        <f t="shared" si="6"/>
        <v>9.7904326394937421E-6</v>
      </c>
      <c r="G72">
        <f t="shared" si="9"/>
        <v>7.0999999999999908</v>
      </c>
      <c r="H72">
        <f t="shared" si="7"/>
        <v>4.3983595980428052E-2</v>
      </c>
    </row>
    <row r="73" spans="4:8">
      <c r="D73">
        <f t="shared" si="8"/>
        <v>72</v>
      </c>
      <c r="E73">
        <f t="shared" si="6"/>
        <v>3.9433687020183116E-6</v>
      </c>
      <c r="G73">
        <f t="shared" si="9"/>
        <v>7.1999999999999904</v>
      </c>
      <c r="H73">
        <f t="shared" si="7"/>
        <v>3.5474592846232181E-2</v>
      </c>
    </row>
    <row r="74" spans="4:8">
      <c r="D74">
        <f t="shared" si="8"/>
        <v>73</v>
      </c>
      <c r="E74">
        <f t="shared" si="6"/>
        <v>1.5125249815960645E-6</v>
      </c>
      <c r="G74">
        <f t="shared" si="9"/>
        <v>7.2999999999999901</v>
      </c>
      <c r="H74">
        <f t="shared" si="7"/>
        <v>2.8327037741601828E-2</v>
      </c>
    </row>
    <row r="75" spans="4:8">
      <c r="D75">
        <f t="shared" si="8"/>
        <v>74</v>
      </c>
      <c r="E75">
        <f t="shared" si="6"/>
        <v>5.5186722301478037E-7</v>
      </c>
      <c r="G75">
        <f t="shared" si="9"/>
        <v>7.3999999999999897</v>
      </c>
      <c r="H75">
        <f t="shared" si="7"/>
        <v>2.2394530294843448E-2</v>
      </c>
    </row>
    <row r="76" spans="4:8">
      <c r="D76">
        <f t="shared" si="8"/>
        <v>75</v>
      </c>
      <c r="E76">
        <f t="shared" si="6"/>
        <v>1.9131397064512389E-7</v>
      </c>
      <c r="G76">
        <f t="shared" si="9"/>
        <v>7.4999999999999893</v>
      </c>
      <c r="H76">
        <f t="shared" si="7"/>
        <v>1.7528300493569005E-2</v>
      </c>
    </row>
    <row r="77" spans="4:8">
      <c r="D77">
        <f t="shared" si="8"/>
        <v>76</v>
      </c>
      <c r="E77">
        <f t="shared" si="6"/>
        <v>6.2932227185896005E-8</v>
      </c>
      <c r="G77">
        <f t="shared" si="9"/>
        <v>7.599999999999989</v>
      </c>
      <c r="H77">
        <f t="shared" si="7"/>
        <v>1.3582969233686007E-2</v>
      </c>
    </row>
    <row r="78" spans="4:8">
      <c r="D78">
        <f t="shared" si="8"/>
        <v>77</v>
      </c>
      <c r="E78">
        <f t="shared" si="6"/>
        <v>1.9615239642357197E-8</v>
      </c>
      <c r="G78">
        <f t="shared" si="9"/>
        <v>7.6999999999999886</v>
      </c>
      <c r="H78">
        <f t="shared" si="7"/>
        <v>1.0420934814422914E-2</v>
      </c>
    </row>
    <row r="79" spans="4:8">
      <c r="D79">
        <f t="shared" si="8"/>
        <v>78</v>
      </c>
      <c r="E79">
        <f t="shared" si="6"/>
        <v>5.7839809201822536E-9</v>
      </c>
      <c r="G79">
        <f t="shared" si="9"/>
        <v>7.7999999999999883</v>
      </c>
      <c r="H79">
        <f t="shared" si="7"/>
        <v>7.9154515829802236E-3</v>
      </c>
    </row>
    <row r="80" spans="4:8">
      <c r="D80">
        <f t="shared" si="8"/>
        <v>79</v>
      </c>
      <c r="E80">
        <f t="shared" si="6"/>
        <v>1.6107288638482212E-9</v>
      </c>
      <c r="G80">
        <f t="shared" si="9"/>
        <v>7.8999999999999879</v>
      </c>
      <c r="H80">
        <f t="shared" si="7"/>
        <v>5.9525324197760654E-3</v>
      </c>
    </row>
    <row r="81" spans="4:8">
      <c r="D81">
        <f t="shared" si="8"/>
        <v>80</v>
      </c>
      <c r="E81">
        <f t="shared" si="6"/>
        <v>4.2281632676015831E-10</v>
      </c>
      <c r="G81">
        <f t="shared" si="9"/>
        <v>7.9999999999999876</v>
      </c>
      <c r="H81">
        <f t="shared" si="7"/>
        <v>4.4318484119381723E-3</v>
      </c>
    </row>
    <row r="82" spans="4:8">
      <c r="D82">
        <f t="shared" si="8"/>
        <v>81</v>
      </c>
      <c r="E82">
        <f t="shared" si="6"/>
        <v>1.0439909302719956E-10</v>
      </c>
      <c r="G82">
        <f t="shared" si="9"/>
        <v>8.0999999999999872</v>
      </c>
      <c r="H82">
        <f t="shared" si="7"/>
        <v>3.2668190562000492E-3</v>
      </c>
    </row>
    <row r="83" spans="4:8">
      <c r="D83">
        <f t="shared" si="8"/>
        <v>82</v>
      </c>
      <c r="E83">
        <f t="shared" si="6"/>
        <v>2.419003375020477E-11</v>
      </c>
      <c r="G83">
        <f t="shared" si="9"/>
        <v>8.1999999999999869</v>
      </c>
      <c r="H83">
        <f t="shared" si="7"/>
        <v>2.3840882014649419E-3</v>
      </c>
    </row>
    <row r="84" spans="4:8">
      <c r="D84">
        <f t="shared" si="8"/>
        <v>83</v>
      </c>
      <c r="E84">
        <f t="shared" si="6"/>
        <v>5.2460314157070592E-12</v>
      </c>
      <c r="G84">
        <f t="shared" si="9"/>
        <v>8.2999999999999865</v>
      </c>
      <c r="H84">
        <f t="shared" si="7"/>
        <v>1.7225689390537563E-3</v>
      </c>
    </row>
    <row r="85" spans="4:8">
      <c r="D85">
        <f t="shared" si="8"/>
        <v>84</v>
      </c>
      <c r="E85">
        <f t="shared" si="6"/>
        <v>1.0616968341311906E-12</v>
      </c>
      <c r="G85">
        <f t="shared" si="9"/>
        <v>8.3999999999999861</v>
      </c>
      <c r="H85">
        <f t="shared" si="7"/>
        <v>1.2322191684730767E-3</v>
      </c>
    </row>
    <row r="86" spans="4:8">
      <c r="D86">
        <f t="shared" si="8"/>
        <v>85</v>
      </c>
      <c r="E86">
        <f t="shared" si="6"/>
        <v>1.9984881583645953E-13</v>
      </c>
      <c r="G86">
        <f t="shared" si="9"/>
        <v>8.4999999999999858</v>
      </c>
      <c r="H86">
        <f t="shared" si="7"/>
        <v>8.7268269504580352E-4</v>
      </c>
    </row>
    <row r="87" spans="4:8">
      <c r="D87">
        <f t="shared" si="8"/>
        <v>86</v>
      </c>
      <c r="E87">
        <f t="shared" si="6"/>
        <v>3.4857351599382441E-14</v>
      </c>
      <c r="G87">
        <f t="shared" si="9"/>
        <v>8.5999999999999854</v>
      </c>
      <c r="H87">
        <f t="shared" si="7"/>
        <v>6.1190193011380453E-4</v>
      </c>
    </row>
    <row r="88" spans="4:8">
      <c r="D88">
        <f t="shared" si="8"/>
        <v>87</v>
      </c>
      <c r="E88">
        <f t="shared" si="6"/>
        <v>5.6092289930040762E-15</v>
      </c>
      <c r="G88">
        <f t="shared" si="9"/>
        <v>8.6999999999999851</v>
      </c>
      <c r="H88">
        <f t="shared" si="7"/>
        <v>4.2478027055077523E-4</v>
      </c>
    </row>
    <row r="89" spans="4:8">
      <c r="D89">
        <f t="shared" si="8"/>
        <v>88</v>
      </c>
      <c r="E89">
        <f t="shared" si="6"/>
        <v>8.2863610123923846E-16</v>
      </c>
      <c r="G89">
        <f t="shared" si="9"/>
        <v>8.7999999999999847</v>
      </c>
      <c r="H89">
        <f t="shared" si="7"/>
        <v>2.9194692579147713E-4</v>
      </c>
    </row>
    <row r="90" spans="4:8">
      <c r="D90">
        <f t="shared" si="8"/>
        <v>89</v>
      </c>
      <c r="E90">
        <f t="shared" si="6"/>
        <v>1.1172621589742536E-16</v>
      </c>
      <c r="G90">
        <f t="shared" si="9"/>
        <v>8.8999999999999844</v>
      </c>
      <c r="H90">
        <f t="shared" si="7"/>
        <v>1.986554713927847E-4</v>
      </c>
    </row>
    <row r="91" spans="4:8">
      <c r="D91">
        <f t="shared" si="8"/>
        <v>90</v>
      </c>
      <c r="E91">
        <f t="shared" si="6"/>
        <v>1.3655426387463112E-17</v>
      </c>
      <c r="G91">
        <f t="shared" si="9"/>
        <v>8.999999999999984</v>
      </c>
      <c r="H91">
        <f t="shared" si="7"/>
        <v>1.3383022576489391E-4</v>
      </c>
    </row>
    <row r="92" spans="4:8">
      <c r="D92">
        <f t="shared" si="8"/>
        <v>91</v>
      </c>
      <c r="E92">
        <f t="shared" si="6"/>
        <v>1.5005963063146263E-18</v>
      </c>
      <c r="G92">
        <f t="shared" si="9"/>
        <v>9.0999999999999837</v>
      </c>
      <c r="H92">
        <f t="shared" si="7"/>
        <v>8.9261657177138796E-5</v>
      </c>
    </row>
    <row r="93" spans="4:8">
      <c r="D93">
        <f t="shared" si="8"/>
        <v>92</v>
      </c>
      <c r="E93">
        <f t="shared" si="6"/>
        <v>1.4679746474817001E-19</v>
      </c>
      <c r="G93">
        <f t="shared" si="9"/>
        <v>9.1999999999999833</v>
      </c>
      <c r="H93">
        <f t="shared" si="7"/>
        <v>5.8943067756544036E-5</v>
      </c>
    </row>
    <row r="94" spans="4:8">
      <c r="D94">
        <f t="shared" si="8"/>
        <v>93</v>
      </c>
      <c r="E94">
        <f t="shared" si="6"/>
        <v>1.2627738903068391E-20</v>
      </c>
      <c r="G94">
        <f t="shared" si="9"/>
        <v>9.2999999999999829</v>
      </c>
      <c r="H94">
        <f t="shared" si="7"/>
        <v>3.8535196742089935E-5</v>
      </c>
    </row>
    <row r="95" spans="4:8">
      <c r="D95">
        <f t="shared" si="8"/>
        <v>94</v>
      </c>
      <c r="E95">
        <f t="shared" si="6"/>
        <v>9.4036353533488022E-22</v>
      </c>
      <c r="G95">
        <f t="shared" si="9"/>
        <v>9.3999999999999826</v>
      </c>
      <c r="H95">
        <f t="shared" si="7"/>
        <v>2.494247129005548E-5</v>
      </c>
    </row>
    <row r="96" spans="4:8">
      <c r="D96">
        <f t="shared" si="8"/>
        <v>95</v>
      </c>
      <c r="E96">
        <f t="shared" si="6"/>
        <v>5.9391381179045042E-23</v>
      </c>
      <c r="G96">
        <f t="shared" si="9"/>
        <v>9.4999999999999822</v>
      </c>
      <c r="H96">
        <f t="shared" si="7"/>
        <v>1.5983741106906752E-5</v>
      </c>
    </row>
    <row r="97" spans="4:8">
      <c r="D97">
        <f t="shared" si="8"/>
        <v>96</v>
      </c>
      <c r="E97">
        <f t="shared" si="6"/>
        <v>3.0933011030752646E-24</v>
      </c>
      <c r="G97">
        <f t="shared" si="9"/>
        <v>9.5999999999999819</v>
      </c>
      <c r="H97">
        <f t="shared" si="7"/>
        <v>1.0140852065487588E-5</v>
      </c>
    </row>
    <row r="98" spans="4:8">
      <c r="D98">
        <f t="shared" si="8"/>
        <v>97</v>
      </c>
      <c r="E98">
        <f t="shared" si="6"/>
        <v>1.2755880837423761E-25</v>
      </c>
      <c r="G98">
        <f t="shared" si="9"/>
        <v>9.6999999999999815</v>
      </c>
      <c r="H98">
        <f t="shared" si="7"/>
        <v>6.3698251788676566E-6</v>
      </c>
    </row>
    <row r="99" spans="4:8">
      <c r="D99">
        <f t="shared" si="8"/>
        <v>98</v>
      </c>
      <c r="E99">
        <f t="shared" si="6"/>
        <v>3.9048614808440092E-27</v>
      </c>
      <c r="G99">
        <f t="shared" si="9"/>
        <v>9.7999999999999812</v>
      </c>
      <c r="H99">
        <f t="shared" si="7"/>
        <v>3.9612990910324344E-6</v>
      </c>
    </row>
    <row r="100" spans="4:8">
      <c r="D100">
        <f t="shared" si="8"/>
        <v>99</v>
      </c>
      <c r="E100">
        <f t="shared" si="6"/>
        <v>7.8886090522101203E-29</v>
      </c>
      <c r="G100">
        <f t="shared" si="9"/>
        <v>9.8999999999999808</v>
      </c>
      <c r="H100">
        <f t="shared" si="7"/>
        <v>2.438960745893586E-6</v>
      </c>
    </row>
    <row r="101" spans="4:8">
      <c r="D101">
        <f t="shared" si="8"/>
        <v>100</v>
      </c>
      <c r="E101">
        <f t="shared" si="6"/>
        <v>7.8886090522101181E-31</v>
      </c>
      <c r="G101">
        <f t="shared" si="9"/>
        <v>9.9999999999999805</v>
      </c>
      <c r="H101">
        <f t="shared" si="7"/>
        <v>1.4867195147344432E-6</v>
      </c>
    </row>
    <row r="104" spans="4:8">
      <c r="E104">
        <f>SUM(E1:E101)</f>
        <v>1.0000000000000007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E8BB-E85C-4A4A-81C1-0874A8F6090C}">
  <dimension ref="A1:E50"/>
  <sheetViews>
    <sheetView workbookViewId="0">
      <selection activeCell="P17" sqref="P17"/>
    </sheetView>
  </sheetViews>
  <sheetFormatPr defaultRowHeight="12.3"/>
  <sheetData>
    <row r="1" spans="1:5">
      <c r="B1">
        <v>1</v>
      </c>
      <c r="C1">
        <v>5</v>
      </c>
      <c r="D1">
        <v>10</v>
      </c>
      <c r="E1">
        <v>20</v>
      </c>
    </row>
    <row r="2" spans="1:5">
      <c r="A2">
        <v>0</v>
      </c>
      <c r="B2">
        <f>POWER(B$1,$A2)*EXP(-B$1)/FACT($A2)</f>
        <v>0.36787944117144233</v>
      </c>
      <c r="C2">
        <f>POWER(C$1,$A2)*EXP(-C$1)/FACT($A2)</f>
        <v>6.737946999085467E-3</v>
      </c>
      <c r="D2">
        <f>POWER(D$1,$A2)*EXP(-D$1)/FACT($A2)</f>
        <v>4.5399929762484854E-5</v>
      </c>
      <c r="E2">
        <f>POWER(E$1,$A2)*EXP(-E$1)/FACT($A2)</f>
        <v>2.0611536224385579E-9</v>
      </c>
    </row>
    <row r="3" spans="1:5">
      <c r="A3">
        <f>A2+1</f>
        <v>1</v>
      </c>
      <c r="B3">
        <f t="shared" ref="B3:E23" si="0">POWER(B$1,$A3)*EXP(-B$1)/FACT($A3)</f>
        <v>0.36787944117144233</v>
      </c>
      <c r="C3">
        <f t="shared" si="0"/>
        <v>3.3689734995427337E-2</v>
      </c>
      <c r="D3">
        <f t="shared" si="0"/>
        <v>4.5399929762484856E-4</v>
      </c>
      <c r="E3">
        <f t="shared" si="0"/>
        <v>4.1223072448771159E-8</v>
      </c>
    </row>
    <row r="4" spans="1:5">
      <c r="A4">
        <f t="shared" ref="A4:A32" si="1">A3+1</f>
        <v>2</v>
      </c>
      <c r="B4">
        <f t="shared" si="0"/>
        <v>0.18393972058572117</v>
      </c>
      <c r="C4">
        <f t="shared" si="0"/>
        <v>8.4224337488568335E-2</v>
      </c>
      <c r="D4">
        <f t="shared" si="0"/>
        <v>2.2699964881242427E-3</v>
      </c>
      <c r="E4">
        <f t="shared" si="0"/>
        <v>4.1223072448771158E-7</v>
      </c>
    </row>
    <row r="5" spans="1:5">
      <c r="A5">
        <f t="shared" si="1"/>
        <v>3</v>
      </c>
      <c r="B5">
        <f t="shared" si="0"/>
        <v>6.1313240195240391E-2</v>
      </c>
      <c r="C5">
        <f t="shared" si="0"/>
        <v>0.14037389581428056</v>
      </c>
      <c r="D5">
        <f t="shared" si="0"/>
        <v>7.5666549604141422E-3</v>
      </c>
      <c r="E5">
        <f t="shared" si="0"/>
        <v>2.7482048299180773E-6</v>
      </c>
    </row>
    <row r="6" spans="1:5">
      <c r="A6">
        <f t="shared" si="1"/>
        <v>4</v>
      </c>
      <c r="B6">
        <f t="shared" si="0"/>
        <v>1.5328310048810098E-2</v>
      </c>
      <c r="C6">
        <f t="shared" si="0"/>
        <v>0.17546736976785071</v>
      </c>
      <c r="D6">
        <f t="shared" si="0"/>
        <v>1.8916637401035354E-2</v>
      </c>
      <c r="E6">
        <f t="shared" si="0"/>
        <v>1.3741024149590386E-5</v>
      </c>
    </row>
    <row r="7" spans="1:5">
      <c r="A7">
        <f t="shared" si="1"/>
        <v>5</v>
      </c>
      <c r="B7">
        <f t="shared" si="0"/>
        <v>3.0656620097620196E-3</v>
      </c>
      <c r="C7">
        <f t="shared" si="0"/>
        <v>0.17546736976785071</v>
      </c>
      <c r="D7">
        <f t="shared" si="0"/>
        <v>3.7833274802070709E-2</v>
      </c>
      <c r="E7">
        <f t="shared" si="0"/>
        <v>5.4964096598361543E-5</v>
      </c>
    </row>
    <row r="8" spans="1:5">
      <c r="A8">
        <f t="shared" si="1"/>
        <v>6</v>
      </c>
      <c r="B8">
        <f t="shared" si="0"/>
        <v>5.1094366829366989E-4</v>
      </c>
      <c r="C8">
        <f t="shared" si="0"/>
        <v>0.14622280813987559</v>
      </c>
      <c r="D8">
        <f t="shared" si="0"/>
        <v>6.3055458003451179E-2</v>
      </c>
      <c r="E8">
        <f t="shared" si="0"/>
        <v>1.832136553278718E-4</v>
      </c>
    </row>
    <row r="9" spans="1:5">
      <c r="A9">
        <f t="shared" si="1"/>
        <v>7</v>
      </c>
      <c r="B9">
        <f t="shared" si="0"/>
        <v>7.2991952613381413E-5</v>
      </c>
      <c r="C9">
        <f t="shared" si="0"/>
        <v>0.104444862957054</v>
      </c>
      <c r="D9">
        <f t="shared" si="0"/>
        <v>9.0079225719215991E-2</v>
      </c>
      <c r="E9">
        <f t="shared" si="0"/>
        <v>5.2346758665106237E-4</v>
      </c>
    </row>
    <row r="10" spans="1:5">
      <c r="A10">
        <f t="shared" si="1"/>
        <v>8</v>
      </c>
      <c r="B10">
        <f t="shared" si="0"/>
        <v>9.1239940766726766E-6</v>
      </c>
      <c r="C10">
        <f t="shared" si="0"/>
        <v>6.5278039348158748E-2</v>
      </c>
      <c r="D10">
        <f t="shared" si="0"/>
        <v>0.11259903214901998</v>
      </c>
      <c r="E10">
        <f t="shared" si="0"/>
        <v>1.3086689666276558E-3</v>
      </c>
    </row>
    <row r="11" spans="1:5">
      <c r="A11">
        <f t="shared" si="1"/>
        <v>9</v>
      </c>
      <c r="B11">
        <f t="shared" si="0"/>
        <v>1.0137771196302974E-6</v>
      </c>
      <c r="C11">
        <f t="shared" si="0"/>
        <v>3.6265577415643749E-2</v>
      </c>
      <c r="D11">
        <f t="shared" si="0"/>
        <v>0.1251100357211333</v>
      </c>
      <c r="E11">
        <f t="shared" si="0"/>
        <v>2.9081532591725685E-3</v>
      </c>
    </row>
    <row r="12" spans="1:5">
      <c r="A12">
        <f t="shared" si="1"/>
        <v>10</v>
      </c>
      <c r="B12">
        <f t="shared" si="0"/>
        <v>1.0137771196302975E-7</v>
      </c>
      <c r="C12">
        <f t="shared" si="0"/>
        <v>1.8132788707821871E-2</v>
      </c>
      <c r="D12">
        <f t="shared" si="0"/>
        <v>0.1251100357211333</v>
      </c>
      <c r="E12">
        <f t="shared" si="0"/>
        <v>5.8163065183451362E-3</v>
      </c>
    </row>
    <row r="13" spans="1:5">
      <c r="A13">
        <f t="shared" si="1"/>
        <v>11</v>
      </c>
      <c r="B13">
        <f t="shared" si="0"/>
        <v>9.2161556330027044E-9</v>
      </c>
      <c r="C13">
        <f t="shared" si="0"/>
        <v>8.2421766853735794E-3</v>
      </c>
      <c r="D13">
        <f t="shared" si="0"/>
        <v>0.11373639611012118</v>
      </c>
      <c r="E13">
        <f t="shared" si="0"/>
        <v>1.0575102760627522E-2</v>
      </c>
    </row>
    <row r="14" spans="1:5">
      <c r="A14">
        <f t="shared" si="1"/>
        <v>12</v>
      </c>
      <c r="B14">
        <f t="shared" si="0"/>
        <v>7.6801296941689197E-10</v>
      </c>
      <c r="C14">
        <f t="shared" si="0"/>
        <v>3.4342402855723248E-3</v>
      </c>
      <c r="D14">
        <f t="shared" si="0"/>
        <v>9.4780330091767659E-2</v>
      </c>
      <c r="E14">
        <f t="shared" si="0"/>
        <v>1.7625171267712535E-2</v>
      </c>
    </row>
    <row r="15" spans="1:5">
      <c r="A15">
        <f t="shared" si="1"/>
        <v>13</v>
      </c>
      <c r="B15">
        <f t="shared" si="0"/>
        <v>5.9077920724376311E-11</v>
      </c>
      <c r="C15">
        <f t="shared" si="0"/>
        <v>1.3208616482970478E-3</v>
      </c>
      <c r="D15">
        <f t="shared" si="0"/>
        <v>7.2907946224436665E-2</v>
      </c>
      <c r="E15">
        <f t="shared" si="0"/>
        <v>2.7115648104173131E-2</v>
      </c>
    </row>
    <row r="16" spans="1:5">
      <c r="A16">
        <f t="shared" si="1"/>
        <v>14</v>
      </c>
      <c r="B16">
        <f t="shared" si="0"/>
        <v>4.2198514803125934E-12</v>
      </c>
      <c r="C16">
        <f t="shared" si="0"/>
        <v>4.7173630296323143E-4</v>
      </c>
      <c r="D16">
        <f t="shared" si="0"/>
        <v>5.2077104446026187E-2</v>
      </c>
      <c r="E16">
        <f t="shared" si="0"/>
        <v>3.8736640148818759E-2</v>
      </c>
    </row>
    <row r="17" spans="1:5">
      <c r="A17">
        <f t="shared" si="1"/>
        <v>15</v>
      </c>
      <c r="B17">
        <f t="shared" si="0"/>
        <v>2.8132343202083955E-13</v>
      </c>
      <c r="C17">
        <f t="shared" si="0"/>
        <v>1.5724543432107713E-4</v>
      </c>
      <c r="D17">
        <f t="shared" si="0"/>
        <v>3.4718069630684127E-2</v>
      </c>
      <c r="E17">
        <f t="shared" si="0"/>
        <v>5.1648853531758347E-2</v>
      </c>
    </row>
    <row r="18" spans="1:5">
      <c r="A18">
        <f t="shared" si="1"/>
        <v>16</v>
      </c>
      <c r="B18">
        <f t="shared" si="0"/>
        <v>1.7582714501302472E-14</v>
      </c>
      <c r="C18">
        <f t="shared" si="0"/>
        <v>4.9139198225336602E-5</v>
      </c>
      <c r="D18">
        <f t="shared" si="0"/>
        <v>2.1698793519177577E-2</v>
      </c>
      <c r="E18">
        <f t="shared" si="0"/>
        <v>6.4561066914697929E-2</v>
      </c>
    </row>
    <row r="19" spans="1:5">
      <c r="A19">
        <f t="shared" si="1"/>
        <v>17</v>
      </c>
      <c r="B19">
        <f t="shared" si="0"/>
        <v>1.0342773236060278E-15</v>
      </c>
      <c r="C19">
        <f t="shared" si="0"/>
        <v>1.4452705360393119E-5</v>
      </c>
      <c r="D19">
        <f t="shared" si="0"/>
        <v>1.2763996187751515E-2</v>
      </c>
      <c r="E19">
        <f t="shared" si="0"/>
        <v>7.595419637023286E-2</v>
      </c>
    </row>
    <row r="20" spans="1:5">
      <c r="A20">
        <f t="shared" si="1"/>
        <v>18</v>
      </c>
      <c r="B20">
        <f t="shared" si="0"/>
        <v>5.7459851311445994E-17</v>
      </c>
      <c r="C20">
        <f t="shared" si="0"/>
        <v>4.0146403778869772E-6</v>
      </c>
      <c r="D20">
        <f t="shared" si="0"/>
        <v>7.091108993195286E-3</v>
      </c>
      <c r="E20">
        <f t="shared" si="0"/>
        <v>8.4393551522480958E-2</v>
      </c>
    </row>
    <row r="21" spans="1:5">
      <c r="A21">
        <f t="shared" si="1"/>
        <v>19</v>
      </c>
      <c r="B21">
        <f t="shared" si="0"/>
        <v>3.0242027006024205E-18</v>
      </c>
      <c r="C21">
        <f t="shared" si="0"/>
        <v>1.0564843099702573E-6</v>
      </c>
      <c r="D21">
        <f t="shared" si="0"/>
        <v>3.7321626279975192E-3</v>
      </c>
      <c r="E21">
        <f t="shared" si="0"/>
        <v>8.8835317392085222E-2</v>
      </c>
    </row>
    <row r="22" spans="1:5">
      <c r="A22">
        <f t="shared" si="1"/>
        <v>20</v>
      </c>
      <c r="B22">
        <f t="shared" si="0"/>
        <v>1.5121013503012103E-19</v>
      </c>
      <c r="C22">
        <f t="shared" si="0"/>
        <v>2.6412107749256427E-7</v>
      </c>
      <c r="D22">
        <f t="shared" si="0"/>
        <v>1.8660813139987594E-3</v>
      </c>
      <c r="E22">
        <f t="shared" si="0"/>
        <v>8.8835317392085208E-2</v>
      </c>
    </row>
    <row r="23" spans="1:5">
      <c r="A23">
        <f t="shared" si="1"/>
        <v>21</v>
      </c>
      <c r="B23">
        <f t="shared" si="0"/>
        <v>7.2004826204819534E-21</v>
      </c>
      <c r="C23">
        <f t="shared" si="0"/>
        <v>6.2885970831562931E-8</v>
      </c>
      <c r="D23">
        <f t="shared" si="0"/>
        <v>8.8861014952321886E-4</v>
      </c>
      <c r="E23">
        <f t="shared" ref="E23:E42" si="2">POWER(E$1,$A23)*EXP(-E$1)/FACT($A23)</f>
        <v>8.4605064182938311E-2</v>
      </c>
    </row>
    <row r="24" spans="1:5">
      <c r="A24">
        <f t="shared" si="1"/>
        <v>22</v>
      </c>
      <c r="B24">
        <f t="shared" ref="B24:D40" si="3">POWER(B$1,$A24)*EXP(-B$1)/FACT($A24)</f>
        <v>3.272946645673615E-22</v>
      </c>
      <c r="C24">
        <f t="shared" si="3"/>
        <v>1.4292266098082485E-8</v>
      </c>
      <c r="D24">
        <f t="shared" si="3"/>
        <v>4.0391370432873584E-4</v>
      </c>
      <c r="E24">
        <f t="shared" si="2"/>
        <v>7.6913694711762098E-2</v>
      </c>
    </row>
    <row r="25" spans="1:5">
      <c r="A25">
        <f t="shared" si="1"/>
        <v>23</v>
      </c>
      <c r="B25">
        <f t="shared" si="3"/>
        <v>1.4230202807276587E-23</v>
      </c>
      <c r="C25">
        <f t="shared" si="3"/>
        <v>3.1070143691483657E-9</v>
      </c>
      <c r="D25">
        <f t="shared" si="3"/>
        <v>1.7561465405597208E-4</v>
      </c>
      <c r="E25">
        <f t="shared" si="2"/>
        <v>6.6881473662401811E-2</v>
      </c>
    </row>
    <row r="26" spans="1:5">
      <c r="A26">
        <f t="shared" si="1"/>
        <v>24</v>
      </c>
      <c r="B26">
        <f t="shared" si="3"/>
        <v>5.9292511696985787E-25</v>
      </c>
      <c r="C26">
        <f t="shared" si="3"/>
        <v>6.4729466023924289E-10</v>
      </c>
      <c r="D26">
        <f t="shared" si="3"/>
        <v>7.3172772523321717E-5</v>
      </c>
      <c r="E26">
        <f t="shared" si="2"/>
        <v>5.5734561385334849E-2</v>
      </c>
    </row>
    <row r="27" spans="1:5">
      <c r="A27">
        <f t="shared" si="1"/>
        <v>25</v>
      </c>
      <c r="B27">
        <f t="shared" si="3"/>
        <v>2.3717004678794316E-26</v>
      </c>
      <c r="C27">
        <f t="shared" si="3"/>
        <v>1.2945893204784861E-10</v>
      </c>
      <c r="D27">
        <f t="shared" si="3"/>
        <v>2.9269109009328691E-5</v>
      </c>
      <c r="E27">
        <f t="shared" si="2"/>
        <v>4.4587649108267888E-2</v>
      </c>
    </row>
    <row r="28" spans="1:5">
      <c r="A28">
        <f t="shared" si="1"/>
        <v>26</v>
      </c>
      <c r="B28">
        <f t="shared" si="3"/>
        <v>9.1219248764593492E-28</v>
      </c>
      <c r="C28">
        <f t="shared" si="3"/>
        <v>2.4895948470740111E-11</v>
      </c>
      <c r="D28">
        <f t="shared" si="3"/>
        <v>1.1257349618972569E-5</v>
      </c>
      <c r="E28">
        <f t="shared" si="2"/>
        <v>3.4298191621744523E-2</v>
      </c>
    </row>
    <row r="29" spans="1:5">
      <c r="A29">
        <f t="shared" si="1"/>
        <v>27</v>
      </c>
      <c r="B29">
        <f t="shared" si="3"/>
        <v>3.378490694984945E-29</v>
      </c>
      <c r="C29">
        <f t="shared" si="3"/>
        <v>4.6103608279148357E-12</v>
      </c>
      <c r="D29">
        <f t="shared" si="3"/>
        <v>4.1693887477676187E-6</v>
      </c>
      <c r="E29">
        <f t="shared" si="2"/>
        <v>2.5406067867958907E-2</v>
      </c>
    </row>
    <row r="30" spans="1:5">
      <c r="A30">
        <f t="shared" si="1"/>
        <v>28</v>
      </c>
      <c r="B30">
        <f t="shared" si="3"/>
        <v>1.2066038196374805E-30</v>
      </c>
      <c r="C30">
        <f t="shared" si="3"/>
        <v>8.232787192705065E-13</v>
      </c>
      <c r="D30">
        <f t="shared" si="3"/>
        <v>1.4890674099170069E-6</v>
      </c>
      <c r="E30">
        <f t="shared" si="2"/>
        <v>1.8147191334256366E-2</v>
      </c>
    </row>
    <row r="31" spans="1:5">
      <c r="A31">
        <f t="shared" si="1"/>
        <v>29</v>
      </c>
      <c r="B31">
        <f t="shared" si="3"/>
        <v>4.1607028263361394E-32</v>
      </c>
      <c r="C31">
        <f t="shared" si="3"/>
        <v>1.4194460677077695E-13</v>
      </c>
      <c r="D31">
        <f t="shared" si="3"/>
        <v>5.1347152066103686E-7</v>
      </c>
      <c r="E31">
        <f t="shared" si="2"/>
        <v>1.2515304368452664E-2</v>
      </c>
    </row>
    <row r="32" spans="1:5">
      <c r="A32">
        <f t="shared" si="1"/>
        <v>30</v>
      </c>
      <c r="B32">
        <f t="shared" si="3"/>
        <v>1.3869009421120461E-33</v>
      </c>
      <c r="C32">
        <f t="shared" si="3"/>
        <v>2.3657434461796156E-14</v>
      </c>
      <c r="D32">
        <f t="shared" si="3"/>
        <v>1.7115717355367894E-7</v>
      </c>
      <c r="E32">
        <f t="shared" si="2"/>
        <v>8.3435362456351081E-3</v>
      </c>
    </row>
    <row r="33" spans="1:5">
      <c r="A33">
        <f t="shared" ref="A33:A39" si="4">A32+1</f>
        <v>31</v>
      </c>
      <c r="B33">
        <f t="shared" si="3"/>
        <v>4.4738740068130522E-35</v>
      </c>
      <c r="C33">
        <f t="shared" si="3"/>
        <v>3.815715235773574E-15</v>
      </c>
      <c r="D33">
        <f t="shared" si="3"/>
        <v>5.5211991468928681E-8</v>
      </c>
      <c r="E33">
        <f t="shared" si="2"/>
        <v>5.3829266100871662E-3</v>
      </c>
    </row>
    <row r="34" spans="1:5">
      <c r="A34">
        <f t="shared" si="4"/>
        <v>32</v>
      </c>
      <c r="B34">
        <f t="shared" si="3"/>
        <v>1.3980856271290788E-36</v>
      </c>
      <c r="C34">
        <f t="shared" si="3"/>
        <v>5.9620550558962087E-16</v>
      </c>
      <c r="D34">
        <f t="shared" si="3"/>
        <v>1.7253747334040217E-8</v>
      </c>
      <c r="E34">
        <f t="shared" si="2"/>
        <v>3.3643291313044795E-3</v>
      </c>
    </row>
    <row r="35" spans="1:5">
      <c r="A35">
        <f t="shared" si="4"/>
        <v>33</v>
      </c>
      <c r="B35">
        <f t="shared" si="3"/>
        <v>4.2366231125123593E-38</v>
      </c>
      <c r="C35">
        <f t="shared" si="3"/>
        <v>9.0334167513578916E-17</v>
      </c>
      <c r="D35">
        <f t="shared" si="3"/>
        <v>5.2284082830424873E-9</v>
      </c>
      <c r="E35">
        <f t="shared" si="2"/>
        <v>2.0389873523057444E-3</v>
      </c>
    </row>
    <row r="36" spans="1:5">
      <c r="A36">
        <f t="shared" si="4"/>
        <v>34</v>
      </c>
      <c r="B36">
        <f t="shared" si="3"/>
        <v>1.2460656213271651E-39</v>
      </c>
      <c r="C36">
        <f t="shared" si="3"/>
        <v>1.3284436399055728E-17</v>
      </c>
      <c r="D36">
        <f t="shared" si="3"/>
        <v>1.5377671420713207E-9</v>
      </c>
      <c r="E36">
        <f t="shared" si="2"/>
        <v>1.1994043248857325E-3</v>
      </c>
    </row>
    <row r="37" spans="1:5">
      <c r="A37">
        <f t="shared" si="4"/>
        <v>35</v>
      </c>
      <c r="B37">
        <f t="shared" si="3"/>
        <v>3.5601874895061857E-41</v>
      </c>
      <c r="C37">
        <f t="shared" si="3"/>
        <v>1.8977766284365324E-18</v>
      </c>
      <c r="D37">
        <f t="shared" si="3"/>
        <v>4.3936204059180586E-10</v>
      </c>
      <c r="E37">
        <f t="shared" si="2"/>
        <v>6.8537389993470431E-4</v>
      </c>
    </row>
    <row r="38" spans="1:5">
      <c r="A38">
        <f t="shared" si="4"/>
        <v>36</v>
      </c>
      <c r="B38">
        <f t="shared" si="3"/>
        <v>9.8894096930727339E-43</v>
      </c>
      <c r="C38">
        <f t="shared" si="3"/>
        <v>2.6358008728285164E-19</v>
      </c>
      <c r="D38">
        <f t="shared" si="3"/>
        <v>1.2204501127550158E-10</v>
      </c>
      <c r="E38">
        <f t="shared" si="2"/>
        <v>3.8076327774150227E-4</v>
      </c>
    </row>
    <row r="39" spans="1:5">
      <c r="A39">
        <f t="shared" si="4"/>
        <v>37</v>
      </c>
      <c r="B39">
        <f t="shared" si="3"/>
        <v>2.6728134305601991E-44</v>
      </c>
      <c r="C39">
        <f t="shared" si="3"/>
        <v>3.5618930713898881E-20</v>
      </c>
      <c r="D39">
        <f t="shared" si="3"/>
        <v>3.2985138182568007E-11</v>
      </c>
      <c r="E39">
        <f t="shared" si="2"/>
        <v>2.0581798796837967E-4</v>
      </c>
    </row>
    <row r="40" spans="1:5">
      <c r="A40">
        <f t="shared" ref="A40:A42" si="5">A39+1</f>
        <v>38</v>
      </c>
      <c r="B40">
        <f t="shared" si="3"/>
        <v>7.0337195541057882E-46</v>
      </c>
      <c r="C40">
        <f t="shared" si="3"/>
        <v>4.6867014097235371E-21</v>
      </c>
      <c r="D40">
        <f t="shared" si="3"/>
        <v>8.6802995217284233E-12</v>
      </c>
      <c r="E40">
        <f t="shared" si="2"/>
        <v>1.0832525682546299E-4</v>
      </c>
    </row>
    <row r="41" spans="1:5">
      <c r="A41">
        <f t="shared" si="5"/>
        <v>39</v>
      </c>
      <c r="B41">
        <f t="shared" ref="B41:D42" si="6">POWER(B$1,$A41)*EXP(-B$1)/FACT($A41)</f>
        <v>1.803517834386099E-47</v>
      </c>
      <c r="C41">
        <f t="shared" si="6"/>
        <v>6.00859155092761E-22</v>
      </c>
      <c r="D41">
        <f t="shared" si="6"/>
        <v>2.2257178260842107E-12</v>
      </c>
      <c r="E41">
        <f t="shared" si="2"/>
        <v>5.5551413756647675E-5</v>
      </c>
    </row>
    <row r="42" spans="1:5">
      <c r="A42">
        <f t="shared" si="5"/>
        <v>40</v>
      </c>
      <c r="B42">
        <f t="shared" si="6"/>
        <v>4.5087945859652467E-49</v>
      </c>
      <c r="C42">
        <f t="shared" si="6"/>
        <v>7.5107394386595113E-23</v>
      </c>
      <c r="D42">
        <f t="shared" si="6"/>
        <v>5.5642945652105258E-13</v>
      </c>
      <c r="E42">
        <f t="shared" si="2"/>
        <v>2.7775706878323827E-5</v>
      </c>
    </row>
    <row r="50" spans="2:5">
      <c r="B50">
        <f>SUM(B2:B42)</f>
        <v>1</v>
      </c>
      <c r="C50">
        <f t="shared" ref="C50:E50" si="7">SUM(C2:C42)</f>
        <v>1</v>
      </c>
      <c r="D50">
        <f t="shared" si="7"/>
        <v>0.99999999999982225</v>
      </c>
      <c r="E50">
        <f t="shared" si="7"/>
        <v>0.99997457368176612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1760-BF73-4855-89D3-4BDF32D044B0}">
  <dimension ref="A1:H71"/>
  <sheetViews>
    <sheetView workbookViewId="0">
      <selection activeCell="G7" sqref="G7"/>
    </sheetView>
  </sheetViews>
  <sheetFormatPr defaultRowHeight="12.3"/>
  <sheetData>
    <row r="1" spans="1:8">
      <c r="B1">
        <v>0.5</v>
      </c>
      <c r="C1">
        <v>1</v>
      </c>
      <c r="D1">
        <v>2</v>
      </c>
      <c r="F1">
        <v>0.5</v>
      </c>
      <c r="G1">
        <v>1</v>
      </c>
      <c r="H1">
        <v>2</v>
      </c>
    </row>
    <row r="2" spans="1:8">
      <c r="A2">
        <v>0</v>
      </c>
      <c r="B2">
        <f>1/B$1*EXP(-$A2/B$1)</f>
        <v>2</v>
      </c>
      <c r="C2">
        <f t="shared" ref="C2:D17" si="0">1/C$1*EXP(-$A2/C$1)</f>
        <v>1</v>
      </c>
      <c r="D2">
        <f t="shared" si="0"/>
        <v>0.5</v>
      </c>
      <c r="F2">
        <f>1-EXP(-$A2/F$1)</f>
        <v>0</v>
      </c>
      <c r="G2">
        <f t="shared" ref="G2:H2" si="1">1-EXP(-$A2/G$1)</f>
        <v>0</v>
      </c>
      <c r="H2">
        <f t="shared" si="1"/>
        <v>0</v>
      </c>
    </row>
    <row r="3" spans="1:8">
      <c r="A3">
        <f>A2+0.1</f>
        <v>0.1</v>
      </c>
      <c r="B3">
        <f t="shared" ref="B3:D43" si="2">1/B$1*EXP(-$A3/B$1)</f>
        <v>1.6374615061559636</v>
      </c>
      <c r="C3">
        <f t="shared" si="0"/>
        <v>0.90483741803595952</v>
      </c>
      <c r="D3">
        <f t="shared" si="0"/>
        <v>0.47561471225035701</v>
      </c>
      <c r="F3">
        <f t="shared" ref="F3:H56" si="3">1-EXP(-$A3/F$1)</f>
        <v>0.18126924692201818</v>
      </c>
      <c r="G3">
        <f t="shared" si="3"/>
        <v>9.5162581964040482E-2</v>
      </c>
      <c r="H3">
        <f t="shared" si="3"/>
        <v>4.8770575499285984E-2</v>
      </c>
    </row>
    <row r="4" spans="1:8">
      <c r="A4">
        <f t="shared" ref="A4:A42" si="4">A3+0.1</f>
        <v>0.2</v>
      </c>
      <c r="B4">
        <f t="shared" si="2"/>
        <v>1.3406400920712787</v>
      </c>
      <c r="C4">
        <f t="shared" si="0"/>
        <v>0.81873075307798182</v>
      </c>
      <c r="D4">
        <f t="shared" si="0"/>
        <v>0.45241870901797976</v>
      </c>
      <c r="F4">
        <f t="shared" si="3"/>
        <v>0.32967995396436067</v>
      </c>
      <c r="G4">
        <f t="shared" si="3"/>
        <v>0.18126924692201818</v>
      </c>
      <c r="H4">
        <f t="shared" si="3"/>
        <v>9.5162581964040482E-2</v>
      </c>
    </row>
    <row r="5" spans="1:8">
      <c r="A5">
        <f t="shared" si="4"/>
        <v>0.30000000000000004</v>
      </c>
      <c r="B5">
        <f t="shared" si="2"/>
        <v>1.0976232721880528</v>
      </c>
      <c r="C5">
        <f t="shared" si="0"/>
        <v>0.74081822068171788</v>
      </c>
      <c r="D5">
        <f t="shared" si="0"/>
        <v>0.4303539882125289</v>
      </c>
      <c r="F5">
        <f t="shared" si="3"/>
        <v>0.45118836390597361</v>
      </c>
      <c r="G5">
        <f t="shared" si="3"/>
        <v>0.25918177931828212</v>
      </c>
      <c r="H5">
        <f t="shared" si="3"/>
        <v>0.13929202357494219</v>
      </c>
    </row>
    <row r="6" spans="1:8">
      <c r="A6">
        <f t="shared" si="4"/>
        <v>0.4</v>
      </c>
      <c r="B6">
        <f t="shared" si="2"/>
        <v>0.89865792823444313</v>
      </c>
      <c r="C6">
        <f t="shared" si="0"/>
        <v>0.67032004603563933</v>
      </c>
      <c r="D6">
        <f t="shared" si="0"/>
        <v>0.40936537653899091</v>
      </c>
      <c r="F6">
        <f t="shared" si="3"/>
        <v>0.55067103588277844</v>
      </c>
      <c r="G6">
        <f t="shared" si="3"/>
        <v>0.32967995396436067</v>
      </c>
      <c r="H6">
        <f t="shared" si="3"/>
        <v>0.18126924692201818</v>
      </c>
    </row>
    <row r="7" spans="1:8">
      <c r="A7">
        <f t="shared" si="4"/>
        <v>0.5</v>
      </c>
      <c r="B7">
        <f t="shared" si="2"/>
        <v>0.73575888234288467</v>
      </c>
      <c r="C7">
        <f t="shared" si="0"/>
        <v>0.60653065971263342</v>
      </c>
      <c r="D7">
        <f t="shared" si="0"/>
        <v>0.38940039153570244</v>
      </c>
      <c r="F7">
        <f t="shared" si="3"/>
        <v>0.63212055882855767</v>
      </c>
      <c r="G7">
        <f t="shared" si="3"/>
        <v>0.39346934028736658</v>
      </c>
      <c r="H7">
        <f t="shared" si="3"/>
        <v>0.22119921692859512</v>
      </c>
    </row>
    <row r="8" spans="1:8">
      <c r="A8">
        <f t="shared" si="4"/>
        <v>0.6</v>
      </c>
      <c r="B8">
        <f t="shared" si="2"/>
        <v>0.60238842382440427</v>
      </c>
      <c r="C8">
        <f t="shared" si="0"/>
        <v>0.54881163609402639</v>
      </c>
      <c r="D8">
        <f t="shared" si="0"/>
        <v>0.37040911034085894</v>
      </c>
      <c r="F8">
        <f t="shared" si="3"/>
        <v>0.69880578808779781</v>
      </c>
      <c r="G8">
        <f t="shared" si="3"/>
        <v>0.45118836390597361</v>
      </c>
      <c r="H8">
        <f t="shared" si="3"/>
        <v>0.25918177931828212</v>
      </c>
    </row>
    <row r="9" spans="1:8">
      <c r="A9">
        <f t="shared" si="4"/>
        <v>0.7</v>
      </c>
      <c r="B9">
        <f t="shared" si="2"/>
        <v>0.49319392788321298</v>
      </c>
      <c r="C9">
        <f t="shared" si="0"/>
        <v>0.49658530379140953</v>
      </c>
      <c r="D9">
        <f t="shared" si="0"/>
        <v>0.35234404485935672</v>
      </c>
      <c r="F9">
        <f t="shared" si="3"/>
        <v>0.75340303605839354</v>
      </c>
      <c r="G9">
        <f t="shared" si="3"/>
        <v>0.50341469620859047</v>
      </c>
      <c r="H9">
        <f t="shared" si="3"/>
        <v>0.29531191028128656</v>
      </c>
    </row>
    <row r="10" spans="1:8">
      <c r="A10">
        <f t="shared" si="4"/>
        <v>0.79999999999999993</v>
      </c>
      <c r="B10">
        <f t="shared" si="2"/>
        <v>0.40379303598931088</v>
      </c>
      <c r="C10">
        <f t="shared" si="0"/>
        <v>0.44932896411722162</v>
      </c>
      <c r="D10">
        <f t="shared" si="0"/>
        <v>0.33516002301781966</v>
      </c>
      <c r="F10">
        <f t="shared" si="3"/>
        <v>0.79810348200534453</v>
      </c>
      <c r="G10">
        <f t="shared" si="3"/>
        <v>0.55067103588277844</v>
      </c>
      <c r="H10">
        <f t="shared" si="3"/>
        <v>0.32967995396436067</v>
      </c>
    </row>
    <row r="11" spans="1:8">
      <c r="A11">
        <f t="shared" si="4"/>
        <v>0.89999999999999991</v>
      </c>
      <c r="B11">
        <f t="shared" si="2"/>
        <v>0.33059777644317312</v>
      </c>
      <c r="C11">
        <f t="shared" si="0"/>
        <v>0.40656965974059917</v>
      </c>
      <c r="D11">
        <f t="shared" si="0"/>
        <v>0.31881407581088667</v>
      </c>
      <c r="F11">
        <f t="shared" si="3"/>
        <v>0.83470111177841344</v>
      </c>
      <c r="G11">
        <f t="shared" si="3"/>
        <v>0.59343034025940078</v>
      </c>
      <c r="H11">
        <f t="shared" si="3"/>
        <v>0.36237184837822667</v>
      </c>
    </row>
    <row r="12" spans="1:8">
      <c r="A12">
        <f t="shared" si="4"/>
        <v>0.99999999999999989</v>
      </c>
      <c r="B12">
        <f t="shared" si="2"/>
        <v>0.27067056647322546</v>
      </c>
      <c r="C12">
        <f t="shared" si="0"/>
        <v>0.36787944117144239</v>
      </c>
      <c r="D12">
        <f t="shared" si="0"/>
        <v>0.30326532985631671</v>
      </c>
      <c r="F12">
        <f t="shared" si="3"/>
        <v>0.8646647167633873</v>
      </c>
      <c r="G12">
        <f t="shared" si="3"/>
        <v>0.63212055882855767</v>
      </c>
      <c r="H12">
        <f t="shared" si="3"/>
        <v>0.39346934028736658</v>
      </c>
    </row>
    <row r="13" spans="1:8">
      <c r="A13">
        <f t="shared" si="4"/>
        <v>1.0999999999999999</v>
      </c>
      <c r="B13">
        <f t="shared" si="2"/>
        <v>0.22160631672466782</v>
      </c>
      <c r="C13">
        <f t="shared" si="0"/>
        <v>0.33287108369807961</v>
      </c>
      <c r="D13">
        <f t="shared" si="0"/>
        <v>0.28847490519024338</v>
      </c>
      <c r="F13">
        <f t="shared" si="3"/>
        <v>0.8891968416376661</v>
      </c>
      <c r="G13">
        <f t="shared" si="3"/>
        <v>0.66712891630192039</v>
      </c>
      <c r="H13">
        <f t="shared" si="3"/>
        <v>0.42305018961951324</v>
      </c>
    </row>
    <row r="14" spans="1:8">
      <c r="A14">
        <f t="shared" si="4"/>
        <v>1.2</v>
      </c>
      <c r="B14">
        <f t="shared" si="2"/>
        <v>0.18143590657882502</v>
      </c>
      <c r="C14">
        <f t="shared" si="0"/>
        <v>0.30119421191220214</v>
      </c>
      <c r="D14">
        <f t="shared" si="0"/>
        <v>0.27440581804701319</v>
      </c>
      <c r="F14">
        <f t="shared" si="3"/>
        <v>0.90928204671058754</v>
      </c>
      <c r="G14">
        <f t="shared" si="3"/>
        <v>0.69880578808779781</v>
      </c>
      <c r="H14">
        <f t="shared" si="3"/>
        <v>0.45118836390597361</v>
      </c>
    </row>
    <row r="15" spans="1:8">
      <c r="A15">
        <f t="shared" si="4"/>
        <v>1.3</v>
      </c>
      <c r="B15">
        <f t="shared" si="2"/>
        <v>0.14854715642866775</v>
      </c>
      <c r="C15">
        <f t="shared" si="0"/>
        <v>0.27253179303401259</v>
      </c>
      <c r="D15">
        <f t="shared" si="0"/>
        <v>0.26102288838050802</v>
      </c>
      <c r="F15">
        <f t="shared" si="3"/>
        <v>0.92572642178566611</v>
      </c>
      <c r="G15">
        <f t="shared" si="3"/>
        <v>0.72746820696598746</v>
      </c>
      <c r="H15">
        <f t="shared" si="3"/>
        <v>0.47795422323898396</v>
      </c>
    </row>
    <row r="16" spans="1:8">
      <c r="A16">
        <f t="shared" si="4"/>
        <v>1.4000000000000001</v>
      </c>
      <c r="B16">
        <f t="shared" si="2"/>
        <v>0.1216201252504359</v>
      </c>
      <c r="C16">
        <f t="shared" si="0"/>
        <v>0.24659696394160643</v>
      </c>
      <c r="D16">
        <f t="shared" si="0"/>
        <v>0.24829265189570474</v>
      </c>
      <c r="F16">
        <f t="shared" si="3"/>
        <v>0.93918993737478207</v>
      </c>
      <c r="G16">
        <f t="shared" si="3"/>
        <v>0.75340303605839354</v>
      </c>
      <c r="H16">
        <f t="shared" si="3"/>
        <v>0.50341469620859058</v>
      </c>
    </row>
    <row r="17" spans="1:8">
      <c r="A17">
        <f t="shared" si="4"/>
        <v>1.5000000000000002</v>
      </c>
      <c r="B17">
        <f t="shared" si="2"/>
        <v>9.9574136735727847E-2</v>
      </c>
      <c r="C17">
        <f t="shared" si="0"/>
        <v>0.22313016014842979</v>
      </c>
      <c r="D17">
        <f t="shared" si="0"/>
        <v>0.23618327637050732</v>
      </c>
      <c r="F17">
        <f t="shared" si="3"/>
        <v>0.95021293163213605</v>
      </c>
      <c r="G17">
        <f t="shared" si="3"/>
        <v>0.77686983985157021</v>
      </c>
      <c r="H17">
        <f t="shared" si="3"/>
        <v>0.52763344725898542</v>
      </c>
    </row>
    <row r="18" spans="1:8">
      <c r="A18">
        <f t="shared" si="4"/>
        <v>1.6000000000000003</v>
      </c>
      <c r="B18">
        <f t="shared" si="2"/>
        <v>8.1524407956732381E-2</v>
      </c>
      <c r="C18">
        <f t="shared" si="2"/>
        <v>0.20189651799465536</v>
      </c>
      <c r="D18">
        <f t="shared" si="2"/>
        <v>0.22466448205861075</v>
      </c>
      <c r="F18">
        <f t="shared" si="3"/>
        <v>0.95923779602163384</v>
      </c>
      <c r="G18">
        <f t="shared" si="3"/>
        <v>0.79810348200534464</v>
      </c>
      <c r="H18">
        <f t="shared" si="3"/>
        <v>0.55067103588277844</v>
      </c>
    </row>
    <row r="19" spans="1:8">
      <c r="A19">
        <f t="shared" si="4"/>
        <v>1.7000000000000004</v>
      </c>
      <c r="B19">
        <f t="shared" si="2"/>
        <v>6.6746539920652104E-2</v>
      </c>
      <c r="C19">
        <f t="shared" si="2"/>
        <v>0.18268352405273458</v>
      </c>
      <c r="D19">
        <f t="shared" si="2"/>
        <v>0.2137074659743633</v>
      </c>
      <c r="F19">
        <f t="shared" si="3"/>
        <v>0.96662673003967392</v>
      </c>
      <c r="G19">
        <f t="shared" si="3"/>
        <v>0.81731647594726542</v>
      </c>
      <c r="H19">
        <f t="shared" si="3"/>
        <v>0.5725850680512734</v>
      </c>
    </row>
    <row r="20" spans="1:8">
      <c r="A20">
        <f t="shared" si="4"/>
        <v>1.8000000000000005</v>
      </c>
      <c r="B20">
        <f t="shared" si="2"/>
        <v>5.4647444894585069E-2</v>
      </c>
      <c r="C20">
        <f t="shared" si="2"/>
        <v>0.16529888822158645</v>
      </c>
      <c r="D20">
        <f t="shared" si="2"/>
        <v>0.2032848298702995</v>
      </c>
      <c r="F20">
        <f t="shared" si="3"/>
        <v>0.97267627755270747</v>
      </c>
      <c r="G20">
        <f t="shared" si="3"/>
        <v>0.83470111177841355</v>
      </c>
      <c r="H20">
        <f t="shared" si="3"/>
        <v>0.593430340259401</v>
      </c>
    </row>
    <row r="21" spans="1:8">
      <c r="A21">
        <f t="shared" si="4"/>
        <v>1.9000000000000006</v>
      </c>
      <c r="B21">
        <f t="shared" si="2"/>
        <v>4.474154371233114E-2</v>
      </c>
      <c r="C21">
        <f t="shared" si="2"/>
        <v>0.14956861922263498</v>
      </c>
      <c r="D21">
        <f t="shared" si="2"/>
        <v>0.19337051172725056</v>
      </c>
      <c r="F21">
        <f t="shared" si="3"/>
        <v>0.97762922814383446</v>
      </c>
      <c r="G21">
        <f t="shared" si="3"/>
        <v>0.85043138077736502</v>
      </c>
      <c r="H21">
        <f t="shared" si="3"/>
        <v>0.61325897654549888</v>
      </c>
    </row>
    <row r="22" spans="1:8">
      <c r="A22">
        <f t="shared" si="4"/>
        <v>2.0000000000000004</v>
      </c>
      <c r="B22">
        <f t="shared" si="2"/>
        <v>3.663127777746833E-2</v>
      </c>
      <c r="C22">
        <f t="shared" si="2"/>
        <v>0.13533528323661262</v>
      </c>
      <c r="D22">
        <f t="shared" si="2"/>
        <v>0.18393972058572111</v>
      </c>
      <c r="F22">
        <f t="shared" si="3"/>
        <v>0.98168436111126578</v>
      </c>
      <c r="G22">
        <f t="shared" si="3"/>
        <v>0.86466471676338741</v>
      </c>
      <c r="H22">
        <f t="shared" si="3"/>
        <v>0.63212055882855778</v>
      </c>
    </row>
    <row r="23" spans="1:8">
      <c r="A23">
        <f t="shared" si="4"/>
        <v>2.1000000000000005</v>
      </c>
      <c r="B23">
        <f t="shared" si="2"/>
        <v>2.9991153640955382E-2</v>
      </c>
      <c r="C23">
        <f t="shared" si="2"/>
        <v>0.12245642825298185</v>
      </c>
      <c r="D23">
        <f t="shared" si="2"/>
        <v>0.17496887455557764</v>
      </c>
      <c r="F23">
        <f t="shared" si="3"/>
        <v>0.9850044231795223</v>
      </c>
      <c r="G23">
        <f t="shared" si="3"/>
        <v>0.87754357174701814</v>
      </c>
      <c r="H23">
        <f t="shared" si="3"/>
        <v>0.65006225088884473</v>
      </c>
    </row>
    <row r="24" spans="1:8">
      <c r="A24">
        <f t="shared" si="4"/>
        <v>2.2000000000000006</v>
      </c>
      <c r="B24">
        <f t="shared" si="2"/>
        <v>2.4554679806136851E-2</v>
      </c>
      <c r="C24">
        <f t="shared" si="2"/>
        <v>0.11080315836233381</v>
      </c>
      <c r="D24">
        <f t="shared" si="2"/>
        <v>0.16643554184903972</v>
      </c>
      <c r="F24">
        <f t="shared" si="3"/>
        <v>0.98772266009693155</v>
      </c>
      <c r="G24">
        <f t="shared" si="3"/>
        <v>0.88919684163766621</v>
      </c>
      <c r="H24">
        <f t="shared" si="3"/>
        <v>0.6671289163019205</v>
      </c>
    </row>
    <row r="25" spans="1:8">
      <c r="A25">
        <f t="shared" si="4"/>
        <v>2.3000000000000007</v>
      </c>
      <c r="B25">
        <f t="shared" si="2"/>
        <v>2.0103671489267134E-2</v>
      </c>
      <c r="C25">
        <f t="shared" si="2"/>
        <v>0.10025884372280366</v>
      </c>
      <c r="D25">
        <f t="shared" si="2"/>
        <v>0.15831838468952655</v>
      </c>
      <c r="F25">
        <f t="shared" si="3"/>
        <v>0.98994816425536647</v>
      </c>
      <c r="G25">
        <f t="shared" si="3"/>
        <v>0.89974115627719631</v>
      </c>
      <c r="H25">
        <f t="shared" si="3"/>
        <v>0.68336323062094695</v>
      </c>
    </row>
    <row r="26" spans="1:8">
      <c r="A26">
        <f t="shared" si="4"/>
        <v>2.4000000000000008</v>
      </c>
      <c r="B26">
        <f t="shared" si="2"/>
        <v>1.6459494098040033E-2</v>
      </c>
      <c r="C26">
        <f t="shared" si="2"/>
        <v>9.0717953289412429E-2</v>
      </c>
      <c r="D26">
        <f t="shared" si="2"/>
        <v>0.15059710595610099</v>
      </c>
      <c r="F26">
        <f t="shared" si="3"/>
        <v>0.99177025295097998</v>
      </c>
      <c r="G26">
        <f t="shared" si="3"/>
        <v>0.90928204671058754</v>
      </c>
      <c r="H26">
        <f t="shared" si="3"/>
        <v>0.69880578808779803</v>
      </c>
    </row>
    <row r="27" spans="1:8">
      <c r="A27">
        <f t="shared" si="4"/>
        <v>2.5000000000000009</v>
      </c>
      <c r="B27">
        <f t="shared" si="2"/>
        <v>1.347589399817091E-2</v>
      </c>
      <c r="C27">
        <f t="shared" si="2"/>
        <v>8.2084998623898717E-2</v>
      </c>
      <c r="D27">
        <f t="shared" si="2"/>
        <v>0.14325239843009499</v>
      </c>
      <c r="F27">
        <f t="shared" si="3"/>
        <v>0.99326205300091452</v>
      </c>
      <c r="G27">
        <f t="shared" si="3"/>
        <v>0.91791500137610127</v>
      </c>
      <c r="H27">
        <f t="shared" si="3"/>
        <v>0.71349520313981007</v>
      </c>
    </row>
    <row r="28" spans="1:8">
      <c r="A28">
        <f t="shared" si="4"/>
        <v>2.600000000000001</v>
      </c>
      <c r="B28">
        <f t="shared" si="2"/>
        <v>1.1033128841521524E-2</v>
      </c>
      <c r="C28">
        <f t="shared" si="2"/>
        <v>7.4273578214333807E-2</v>
      </c>
      <c r="D28">
        <f t="shared" si="2"/>
        <v>0.13626589651700624</v>
      </c>
      <c r="F28">
        <f t="shared" si="3"/>
        <v>0.99448343557923924</v>
      </c>
      <c r="G28">
        <f t="shared" si="3"/>
        <v>0.92572642178566622</v>
      </c>
      <c r="H28">
        <f t="shared" si="3"/>
        <v>0.72746820696598746</v>
      </c>
    </row>
    <row r="29" spans="1:8">
      <c r="A29">
        <f t="shared" si="4"/>
        <v>2.7000000000000011</v>
      </c>
      <c r="B29">
        <f t="shared" si="2"/>
        <v>9.0331618852253163E-3</v>
      </c>
      <c r="C29">
        <f t="shared" si="2"/>
        <v>6.7205512739749687E-2</v>
      </c>
      <c r="D29">
        <f t="shared" si="2"/>
        <v>0.1296201303229457</v>
      </c>
      <c r="F29">
        <f t="shared" si="3"/>
        <v>0.99548341905738735</v>
      </c>
      <c r="G29">
        <f t="shared" si="3"/>
        <v>0.93279448726025027</v>
      </c>
      <c r="H29">
        <f t="shared" si="3"/>
        <v>0.74075973935410855</v>
      </c>
    </row>
    <row r="30" spans="1:8">
      <c r="A30">
        <f t="shared" si="4"/>
        <v>2.8000000000000012</v>
      </c>
      <c r="B30">
        <f t="shared" si="2"/>
        <v>7.395727432965845E-3</v>
      </c>
      <c r="C30">
        <f t="shared" si="2"/>
        <v>6.0810062625217896E-2</v>
      </c>
      <c r="D30">
        <f t="shared" si="2"/>
        <v>0.12329848197080316</v>
      </c>
      <c r="F30">
        <f t="shared" si="3"/>
        <v>0.99630213628351705</v>
      </c>
      <c r="G30">
        <f t="shared" si="3"/>
        <v>0.93918993737478207</v>
      </c>
      <c r="H30">
        <f t="shared" si="3"/>
        <v>0.75340303605839365</v>
      </c>
    </row>
    <row r="31" spans="1:8">
      <c r="A31">
        <f t="shared" si="4"/>
        <v>2.9000000000000012</v>
      </c>
      <c r="B31">
        <f t="shared" si="2"/>
        <v>6.0551094907516142E-3</v>
      </c>
      <c r="C31">
        <f t="shared" si="2"/>
        <v>5.5023220056407161E-2</v>
      </c>
      <c r="D31">
        <f t="shared" si="2"/>
        <v>0.11728514404689876</v>
      </c>
      <c r="F31">
        <f t="shared" si="3"/>
        <v>0.99697244525462414</v>
      </c>
      <c r="G31">
        <f t="shared" si="3"/>
        <v>0.94497677994359286</v>
      </c>
      <c r="H31">
        <f t="shared" si="3"/>
        <v>0.76542971190620246</v>
      </c>
    </row>
    <row r="32" spans="1:8">
      <c r="A32">
        <f t="shared" si="4"/>
        <v>3.0000000000000013</v>
      </c>
      <c r="B32">
        <f t="shared" si="2"/>
        <v>4.957504353332704E-3</v>
      </c>
      <c r="C32">
        <f t="shared" si="2"/>
        <v>4.9787068367863875E-2</v>
      </c>
      <c r="D32">
        <f t="shared" si="2"/>
        <v>0.11156508007421484</v>
      </c>
      <c r="F32">
        <f t="shared" si="3"/>
        <v>0.99752124782333362</v>
      </c>
      <c r="G32">
        <f t="shared" si="3"/>
        <v>0.95021293163213616</v>
      </c>
      <c r="H32">
        <f t="shared" si="3"/>
        <v>0.77686983985157032</v>
      </c>
    </row>
    <row r="33" spans="1:8">
      <c r="A33">
        <f t="shared" si="4"/>
        <v>3.1000000000000014</v>
      </c>
      <c r="B33">
        <f t="shared" si="2"/>
        <v>4.0588612725914568E-3</v>
      </c>
      <c r="C33">
        <f t="shared" si="2"/>
        <v>4.5049202393557745E-2</v>
      </c>
      <c r="D33">
        <f t="shared" si="2"/>
        <v>0.10612398691337145</v>
      </c>
      <c r="F33">
        <f t="shared" si="3"/>
        <v>0.99797056936370432</v>
      </c>
      <c r="G33">
        <f t="shared" si="3"/>
        <v>0.9549507976064423</v>
      </c>
      <c r="H33">
        <f t="shared" si="3"/>
        <v>0.78775202617325712</v>
      </c>
    </row>
    <row r="34" spans="1:8">
      <c r="A34">
        <f t="shared" si="4"/>
        <v>3.2000000000000015</v>
      </c>
      <c r="B34">
        <f t="shared" si="2"/>
        <v>3.3231145463478592E-3</v>
      </c>
      <c r="C34">
        <f t="shared" si="2"/>
        <v>4.0762203978366156E-2</v>
      </c>
      <c r="D34">
        <f t="shared" si="2"/>
        <v>0.10094825899732762</v>
      </c>
      <c r="F34">
        <f t="shared" si="3"/>
        <v>0.99833844272682604</v>
      </c>
      <c r="G34">
        <f t="shared" si="3"/>
        <v>0.95923779602163384</v>
      </c>
      <c r="H34">
        <f t="shared" si="3"/>
        <v>0.79810348200534476</v>
      </c>
    </row>
    <row r="35" spans="1:8">
      <c r="A35">
        <f t="shared" si="4"/>
        <v>3.3000000000000016</v>
      </c>
      <c r="B35">
        <f t="shared" si="2"/>
        <v>2.7207360750957782E-3</v>
      </c>
      <c r="C35">
        <f t="shared" si="2"/>
        <v>3.6883167401239945E-2</v>
      </c>
      <c r="D35">
        <f t="shared" si="2"/>
        <v>9.6024954310376984E-2</v>
      </c>
      <c r="F35">
        <f t="shared" si="3"/>
        <v>0.99863963196245209</v>
      </c>
      <c r="G35">
        <f t="shared" si="3"/>
        <v>0.96311683259876002</v>
      </c>
      <c r="H35">
        <f t="shared" si="3"/>
        <v>0.807950091379246</v>
      </c>
    </row>
    <row r="36" spans="1:8">
      <c r="A36">
        <f t="shared" si="4"/>
        <v>3.4000000000000017</v>
      </c>
      <c r="B36">
        <f t="shared" si="2"/>
        <v>2.2275502956895987E-3</v>
      </c>
      <c r="C36">
        <f t="shared" si="2"/>
        <v>3.3373269960326024E-2</v>
      </c>
      <c r="D36">
        <f t="shared" si="2"/>
        <v>9.1341762026367249E-2</v>
      </c>
      <c r="F36">
        <f t="shared" si="3"/>
        <v>0.99888622485215517</v>
      </c>
      <c r="G36">
        <f t="shared" si="3"/>
        <v>0.96662673003967403</v>
      </c>
      <c r="H36">
        <f t="shared" si="3"/>
        <v>0.81731647594726553</v>
      </c>
    </row>
    <row r="37" spans="1:8">
      <c r="A37">
        <f t="shared" si="4"/>
        <v>3.5000000000000018</v>
      </c>
      <c r="B37">
        <f t="shared" si="2"/>
        <v>1.823763931109026E-3</v>
      </c>
      <c r="C37">
        <f t="shared" si="2"/>
        <v>3.0197383422318449E-2</v>
      </c>
      <c r="D37">
        <f t="shared" si="2"/>
        <v>8.6886971725222487E-2</v>
      </c>
      <c r="F37">
        <f t="shared" si="3"/>
        <v>0.99908811803444553</v>
      </c>
      <c r="G37">
        <f t="shared" si="3"/>
        <v>0.96980261657768152</v>
      </c>
      <c r="H37">
        <f t="shared" si="3"/>
        <v>0.82622605654955505</v>
      </c>
    </row>
    <row r="38" spans="1:8">
      <c r="A38">
        <f t="shared" si="4"/>
        <v>3.6000000000000019</v>
      </c>
      <c r="B38">
        <f t="shared" si="2"/>
        <v>1.4931716167533532E-3</v>
      </c>
      <c r="C38">
        <f t="shared" si="2"/>
        <v>2.732372244729251E-2</v>
      </c>
      <c r="D38">
        <f t="shared" si="2"/>
        <v>8.2649444110793197E-2</v>
      </c>
      <c r="F38">
        <f t="shared" si="3"/>
        <v>0.99925341419162328</v>
      </c>
      <c r="G38">
        <f t="shared" si="3"/>
        <v>0.97267627755270747</v>
      </c>
      <c r="H38">
        <f t="shared" si="3"/>
        <v>0.83470111177841355</v>
      </c>
    </row>
    <row r="39" spans="1:8">
      <c r="A39">
        <f t="shared" si="4"/>
        <v>3.700000000000002</v>
      </c>
      <c r="B39">
        <f t="shared" si="2"/>
        <v>1.2225055222591403E-3</v>
      </c>
      <c r="C39">
        <f t="shared" si="2"/>
        <v>2.4723526470339343E-2</v>
      </c>
      <c r="D39">
        <f t="shared" si="2"/>
        <v>7.8618583156813734E-2</v>
      </c>
      <c r="F39">
        <f t="shared" si="3"/>
        <v>0.99938874723887039</v>
      </c>
      <c r="G39">
        <f t="shared" si="3"/>
        <v>0.97527647352966063</v>
      </c>
      <c r="H39">
        <f t="shared" si="3"/>
        <v>0.8427628336863725</v>
      </c>
    </row>
    <row r="40" spans="1:8">
      <c r="A40">
        <f t="shared" si="4"/>
        <v>3.800000000000002</v>
      </c>
      <c r="B40">
        <f t="shared" si="2"/>
        <v>1.0009028668812173E-3</v>
      </c>
      <c r="C40">
        <f t="shared" si="2"/>
        <v>2.2370771856165549E-2</v>
      </c>
      <c r="D40">
        <f t="shared" si="2"/>
        <v>7.4784309611317448E-2</v>
      </c>
      <c r="F40">
        <f t="shared" si="3"/>
        <v>0.99949954856655943</v>
      </c>
      <c r="G40">
        <f t="shared" si="3"/>
        <v>0.97762922814383446</v>
      </c>
      <c r="H40">
        <f t="shared" si="3"/>
        <v>0.85043138077736513</v>
      </c>
    </row>
    <row r="41" spans="1:8">
      <c r="A41">
        <f t="shared" si="4"/>
        <v>3.9000000000000021</v>
      </c>
      <c r="B41">
        <f t="shared" si="2"/>
        <v>8.1946995795956993E-4</v>
      </c>
      <c r="C41">
        <f t="shared" si="2"/>
        <v>2.0241911445804346E-2</v>
      </c>
      <c r="D41">
        <f t="shared" si="2"/>
        <v>7.1137035793256712E-2</v>
      </c>
      <c r="F41">
        <f t="shared" si="3"/>
        <v>0.99959026502102022</v>
      </c>
      <c r="G41">
        <f t="shared" si="3"/>
        <v>0.97975808855419566</v>
      </c>
      <c r="H41">
        <f t="shared" si="3"/>
        <v>0.8577259284134866</v>
      </c>
    </row>
    <row r="42" spans="1:8">
      <c r="A42">
        <f t="shared" si="4"/>
        <v>4.0000000000000018</v>
      </c>
      <c r="B42">
        <f t="shared" si="2"/>
        <v>6.7092525580502132E-4</v>
      </c>
      <c r="C42">
        <f t="shared" si="2"/>
        <v>1.8315638888734147E-2</v>
      </c>
      <c r="D42">
        <f t="shared" si="2"/>
        <v>6.7667641618306282E-2</v>
      </c>
      <c r="F42">
        <f t="shared" si="3"/>
        <v>0.99966453737209748</v>
      </c>
      <c r="G42">
        <f t="shared" si="3"/>
        <v>0.98168436111126589</v>
      </c>
      <c r="H42">
        <f t="shared" si="3"/>
        <v>0.86466471676338741</v>
      </c>
    </row>
    <row r="43" spans="1:8">
      <c r="A43">
        <f t="shared" ref="A43:A56" si="5">A42+0.1</f>
        <v>4.1000000000000014</v>
      </c>
      <c r="B43">
        <f t="shared" si="2"/>
        <v>5.4930713994428312E-4</v>
      </c>
      <c r="C43">
        <f t="shared" si="2"/>
        <v>1.6572675401761224E-2</v>
      </c>
      <c r="D43">
        <f t="shared" si="2"/>
        <v>6.4367451793902061E-2</v>
      </c>
      <c r="F43">
        <f t="shared" si="3"/>
        <v>0.99972534643002786</v>
      </c>
      <c r="G43">
        <f t="shared" si="3"/>
        <v>0.98342732459823878</v>
      </c>
      <c r="H43">
        <f t="shared" si="3"/>
        <v>0.87126509641219585</v>
      </c>
    </row>
    <row r="44" spans="1:8">
      <c r="A44">
        <f t="shared" si="5"/>
        <v>4.2000000000000011</v>
      </c>
      <c r="B44">
        <f t="shared" ref="B44:D56" si="6">1/B$1*EXP(-$A44/B$1)</f>
        <v>4.4973464835769558E-4</v>
      </c>
      <c r="C44">
        <f t="shared" si="6"/>
        <v>1.4995576820477691E-2</v>
      </c>
      <c r="D44">
        <f t="shared" si="6"/>
        <v>6.1228214126490925E-2</v>
      </c>
      <c r="F44">
        <f t="shared" si="3"/>
        <v>0.99977513267582119</v>
      </c>
      <c r="G44">
        <f t="shared" si="3"/>
        <v>0.9850044231795223</v>
      </c>
      <c r="H44">
        <f t="shared" si="3"/>
        <v>0.87754357174701814</v>
      </c>
    </row>
    <row r="45" spans="1:8">
      <c r="A45">
        <f t="shared" si="5"/>
        <v>4.3000000000000007</v>
      </c>
      <c r="B45">
        <f t="shared" si="6"/>
        <v>3.6821158733515774E-4</v>
      </c>
      <c r="C45">
        <f t="shared" si="6"/>
        <v>1.3568559012200922E-2</v>
      </c>
      <c r="D45">
        <f t="shared" si="6"/>
        <v>5.8242078886748455E-2</v>
      </c>
      <c r="F45">
        <f t="shared" si="3"/>
        <v>0.99981589420633243</v>
      </c>
      <c r="G45">
        <f t="shared" si="3"/>
        <v>0.98643144098779911</v>
      </c>
      <c r="H45">
        <f t="shared" si="3"/>
        <v>0.88351584222650303</v>
      </c>
    </row>
    <row r="46" spans="1:8">
      <c r="A46">
        <f t="shared" si="5"/>
        <v>4.4000000000000004</v>
      </c>
      <c r="B46">
        <f t="shared" si="6"/>
        <v>3.0146615019095301E-4</v>
      </c>
      <c r="C46">
        <f t="shared" si="6"/>
        <v>1.2277339903068436E-2</v>
      </c>
      <c r="D46">
        <f t="shared" si="6"/>
        <v>5.5401579181166935E-2</v>
      </c>
      <c r="F46">
        <f t="shared" si="3"/>
        <v>0.9998492669249045</v>
      </c>
      <c r="G46">
        <f t="shared" si="3"/>
        <v>0.98772266009693155</v>
      </c>
      <c r="H46">
        <f t="shared" si="3"/>
        <v>0.8891968416376661</v>
      </c>
    </row>
    <row r="47" spans="1:8">
      <c r="A47">
        <f t="shared" si="5"/>
        <v>4.5</v>
      </c>
      <c r="B47">
        <f t="shared" si="6"/>
        <v>2.4681960817335912E-4</v>
      </c>
      <c r="C47">
        <f t="shared" si="6"/>
        <v>1.1108996538242306E-2</v>
      </c>
      <c r="D47">
        <f t="shared" si="6"/>
        <v>5.2699612280932166E-2</v>
      </c>
      <c r="F47">
        <f t="shared" si="3"/>
        <v>0.99987659019591335</v>
      </c>
      <c r="G47">
        <f t="shared" si="3"/>
        <v>0.98889100346175773</v>
      </c>
      <c r="H47">
        <f t="shared" si="3"/>
        <v>0.89460077543813565</v>
      </c>
    </row>
    <row r="48" spans="1:8">
      <c r="A48">
        <f t="shared" si="5"/>
        <v>4.5999999999999996</v>
      </c>
      <c r="B48">
        <f t="shared" si="6"/>
        <v>2.0207880367418684E-4</v>
      </c>
      <c r="C48">
        <f t="shared" si="6"/>
        <v>1.0051835744633586E-2</v>
      </c>
      <c r="D48">
        <f t="shared" si="6"/>
        <v>5.0129421861401874E-2</v>
      </c>
      <c r="F48">
        <f t="shared" si="3"/>
        <v>0.99989896059816286</v>
      </c>
      <c r="G48">
        <f t="shared" si="3"/>
        <v>0.98994816425536647</v>
      </c>
      <c r="H48">
        <f t="shared" si="3"/>
        <v>0.8997411562771962</v>
      </c>
    </row>
    <row r="49" spans="1:8">
      <c r="A49">
        <f t="shared" si="5"/>
        <v>4.6999999999999993</v>
      </c>
      <c r="B49">
        <f t="shared" si="6"/>
        <v>1.6544813111326476E-4</v>
      </c>
      <c r="C49">
        <f t="shared" si="6"/>
        <v>9.0952771016958242E-3</v>
      </c>
      <c r="D49">
        <f t="shared" si="6"/>
        <v>4.7684581107774827E-2</v>
      </c>
      <c r="F49">
        <f t="shared" si="3"/>
        <v>0.99991727593444335</v>
      </c>
      <c r="G49">
        <f t="shared" si="3"/>
        <v>0.99090472289830422</v>
      </c>
      <c r="H49">
        <f t="shared" si="3"/>
        <v>0.9046308377844503</v>
      </c>
    </row>
    <row r="50" spans="1:8">
      <c r="A50">
        <f t="shared" si="5"/>
        <v>4.7999999999999989</v>
      </c>
      <c r="B50">
        <f t="shared" si="6"/>
        <v>1.3545747298170804E-4</v>
      </c>
      <c r="C50">
        <f t="shared" si="6"/>
        <v>8.2297470490200371E-3</v>
      </c>
      <c r="D50">
        <f t="shared" si="6"/>
        <v>4.5358976644706277E-2</v>
      </c>
      <c r="F50">
        <f t="shared" si="3"/>
        <v>0.99993227126350914</v>
      </c>
      <c r="G50">
        <f t="shared" si="3"/>
        <v>0.99177025295097998</v>
      </c>
      <c r="H50">
        <f t="shared" si="3"/>
        <v>0.90928204671058743</v>
      </c>
    </row>
    <row r="51" spans="1:8">
      <c r="A51">
        <f t="shared" si="5"/>
        <v>4.8999999999999986</v>
      </c>
      <c r="B51">
        <f t="shared" si="6"/>
        <v>1.1090319886435428E-4</v>
      </c>
      <c r="C51">
        <f t="shared" si="6"/>
        <v>7.4465830709243511E-3</v>
      </c>
      <c r="D51">
        <f t="shared" si="6"/>
        <v>4.3146793249685289E-2</v>
      </c>
      <c r="F51">
        <f t="shared" si="3"/>
        <v>0.99994454840056779</v>
      </c>
      <c r="G51">
        <f t="shared" si="3"/>
        <v>0.99255341692907562</v>
      </c>
      <c r="H51">
        <f t="shared" si="3"/>
        <v>0.91370641350062942</v>
      </c>
    </row>
    <row r="52" spans="1:8">
      <c r="A52">
        <f t="shared" si="5"/>
        <v>4.9999999999999982</v>
      </c>
      <c r="B52">
        <f t="shared" si="6"/>
        <v>9.079985952497002E-5</v>
      </c>
      <c r="C52">
        <f t="shared" si="6"/>
        <v>6.7379469990854791E-3</v>
      </c>
      <c r="D52">
        <f t="shared" si="6"/>
        <v>4.1042499311949435E-2</v>
      </c>
      <c r="F52">
        <f t="shared" si="3"/>
        <v>0.99995460007023751</v>
      </c>
      <c r="G52">
        <f t="shared" si="3"/>
        <v>0.99326205300091452</v>
      </c>
      <c r="H52">
        <f t="shared" si="3"/>
        <v>0.91791500137610116</v>
      </c>
    </row>
    <row r="53" spans="1:8">
      <c r="A53">
        <f t="shared" si="5"/>
        <v>5.0999999999999979</v>
      </c>
      <c r="B53">
        <f t="shared" si="6"/>
        <v>7.4340637368253726E-5</v>
      </c>
      <c r="C53">
        <f t="shared" si="6"/>
        <v>6.0967465655156492E-3</v>
      </c>
      <c r="D53">
        <f t="shared" si="6"/>
        <v>3.9040833000576619E-2</v>
      </c>
      <c r="F53">
        <f t="shared" si="3"/>
        <v>0.99996282968131589</v>
      </c>
      <c r="G53">
        <f t="shared" si="3"/>
        <v>0.99390325343448438</v>
      </c>
      <c r="H53">
        <f t="shared" si="3"/>
        <v>0.92191833399884682</v>
      </c>
    </row>
    <row r="54" spans="1:8">
      <c r="A54">
        <f t="shared" si="5"/>
        <v>5.1999999999999975</v>
      </c>
      <c r="B54">
        <f t="shared" si="6"/>
        <v>6.0864966016807574E-5</v>
      </c>
      <c r="C54">
        <f t="shared" si="6"/>
        <v>5.5165644207607863E-3</v>
      </c>
      <c r="D54">
        <f t="shared" si="6"/>
        <v>3.7136789107166987E-2</v>
      </c>
      <c r="F54">
        <f t="shared" si="3"/>
        <v>0.99996956751699162</v>
      </c>
      <c r="G54">
        <f t="shared" si="3"/>
        <v>0.99448343557923924</v>
      </c>
      <c r="H54">
        <f t="shared" si="3"/>
        <v>0.925726421785666</v>
      </c>
    </row>
    <row r="55" spans="1:8">
      <c r="A55">
        <f t="shared" si="5"/>
        <v>5.2999999999999972</v>
      </c>
      <c r="B55">
        <f t="shared" si="6"/>
        <v>4.9832019463006673E-5</v>
      </c>
      <c r="C55">
        <f t="shared" si="6"/>
        <v>4.99159390691023E-3</v>
      </c>
      <c r="D55">
        <f t="shared" si="6"/>
        <v>3.5325606530214847E-2</v>
      </c>
      <c r="F55">
        <f t="shared" si="3"/>
        <v>0.99997508399026847</v>
      </c>
      <c r="G55">
        <f t="shared" si="3"/>
        <v>0.99500840609308971</v>
      </c>
      <c r="H55">
        <f t="shared" si="3"/>
        <v>0.92934878693957035</v>
      </c>
    </row>
    <row r="56" spans="1:8">
      <c r="A56">
        <f t="shared" si="5"/>
        <v>5.3999999999999968</v>
      </c>
      <c r="B56">
        <f t="shared" si="6"/>
        <v>4.0799006822344136E-5</v>
      </c>
      <c r="C56">
        <f t="shared" si="6"/>
        <v>4.5165809426126824E-3</v>
      </c>
      <c r="D56">
        <f t="shared" si="6"/>
        <v>3.3602756369874934E-2</v>
      </c>
      <c r="F56">
        <f t="shared" si="3"/>
        <v>0.99997960049658885</v>
      </c>
      <c r="G56">
        <f t="shared" si="3"/>
        <v>0.99548341905738735</v>
      </c>
      <c r="H56">
        <f t="shared" si="3"/>
        <v>0.93279448726025016</v>
      </c>
    </row>
    <row r="71" spans="2:4">
      <c r="B71">
        <f>SUM(B2:B42)</f>
        <v>11.030280793962904</v>
      </c>
      <c r="C71">
        <f t="shared" ref="C71:D71" si="7">SUM(C2:C42)</f>
        <v>10.334180770440325</v>
      </c>
      <c r="D71">
        <f t="shared" si="7"/>
        <v>8.9322822982163803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7DBF1-A09F-4920-A4B7-E3F6343CBB92}">
  <dimension ref="A1:C101"/>
  <sheetViews>
    <sheetView zoomScaleNormal="100" workbookViewId="0">
      <selection activeCell="E25" sqref="E25"/>
    </sheetView>
  </sheetViews>
  <sheetFormatPr defaultColWidth="11.5546875" defaultRowHeight="12.3"/>
  <cols>
    <col min="2" max="2" width="12.71875" bestFit="1" customWidth="1"/>
    <col min="3" max="3" width="12.38671875" bestFit="1" customWidth="1"/>
  </cols>
  <sheetData>
    <row r="1" spans="1:3">
      <c r="A1">
        <v>0</v>
      </c>
      <c r="B1">
        <f>1/SQRT(2*PI())*EXP(-((A1-5)^2)/(2*1))</f>
        <v>1.4867195147342977E-6</v>
      </c>
      <c r="C1">
        <v>0</v>
      </c>
    </row>
    <row r="2" spans="1:3">
      <c r="A2">
        <f>0.1+A1</f>
        <v>0.1</v>
      </c>
      <c r="B2">
        <f t="shared" ref="B2:B65" si="0">1/SQRT(2*PI())*EXP(-((A2-5)^2)/(2*1))</f>
        <v>2.4389607458933522E-6</v>
      </c>
      <c r="C2">
        <f>C1 +(A2-A1)*B1</f>
        <v>1.4867195147342977E-7</v>
      </c>
    </row>
    <row r="3" spans="1:3">
      <c r="A3">
        <f t="shared" ref="A3:A66" si="1">0.1+A2</f>
        <v>0.2</v>
      </c>
      <c r="B3">
        <f t="shared" si="0"/>
        <v>3.9612990910320753E-6</v>
      </c>
      <c r="C3">
        <f t="shared" ref="C3:C66" si="2">C2 +(A3-A2)*B2</f>
        <v>3.9256802606276505E-7</v>
      </c>
    </row>
    <row r="4" spans="1:3">
      <c r="A4">
        <f t="shared" si="1"/>
        <v>0.30000000000000004</v>
      </c>
      <c r="B4">
        <f t="shared" si="0"/>
        <v>6.3698251788670899E-6</v>
      </c>
      <c r="C4">
        <f t="shared" si="2"/>
        <v>7.8869793516597271E-7</v>
      </c>
    </row>
    <row r="5" spans="1:3">
      <c r="A5">
        <f t="shared" si="1"/>
        <v>0.4</v>
      </c>
      <c r="B5">
        <f t="shared" si="0"/>
        <v>1.0140852065486758E-5</v>
      </c>
      <c r="C5">
        <f t="shared" si="2"/>
        <v>1.4256804530526815E-6</v>
      </c>
    </row>
    <row r="6" spans="1:3">
      <c r="A6">
        <f t="shared" si="1"/>
        <v>0.5</v>
      </c>
      <c r="B6">
        <f t="shared" si="0"/>
        <v>1.5983741106905475E-5</v>
      </c>
      <c r="C6">
        <f t="shared" si="2"/>
        <v>2.4397656596013569E-6</v>
      </c>
    </row>
    <row r="7" spans="1:3">
      <c r="A7">
        <f t="shared" si="1"/>
        <v>0.6</v>
      </c>
      <c r="B7">
        <f t="shared" si="0"/>
        <v>2.4942471290053535E-5</v>
      </c>
      <c r="C7">
        <f t="shared" si="2"/>
        <v>4.0381397702919041E-6</v>
      </c>
    </row>
    <row r="8" spans="1:3">
      <c r="A8">
        <f t="shared" si="1"/>
        <v>0.7</v>
      </c>
      <c r="B8">
        <f t="shared" si="0"/>
        <v>3.8535196742087129E-5</v>
      </c>
      <c r="C8">
        <f t="shared" si="2"/>
        <v>6.5323868992972573E-6</v>
      </c>
    </row>
    <row r="9" spans="1:3">
      <c r="A9">
        <f t="shared" si="1"/>
        <v>0.79999999999999993</v>
      </c>
      <c r="B9">
        <f t="shared" si="0"/>
        <v>5.8943067756539855E-5</v>
      </c>
      <c r="C9">
        <f t="shared" si="2"/>
        <v>1.0385906573505969E-5</v>
      </c>
    </row>
    <row r="10" spans="1:3">
      <c r="A10">
        <f t="shared" si="1"/>
        <v>0.89999999999999991</v>
      </c>
      <c r="B10">
        <f t="shared" si="0"/>
        <v>8.9261657177132928E-5</v>
      </c>
      <c r="C10">
        <f t="shared" si="2"/>
        <v>1.6280213349159953E-5</v>
      </c>
    </row>
    <row r="11" spans="1:3">
      <c r="A11">
        <f t="shared" si="1"/>
        <v>0.99999999999999989</v>
      </c>
      <c r="B11">
        <f t="shared" si="0"/>
        <v>1.3383022576488537E-4</v>
      </c>
      <c r="C11">
        <f t="shared" si="2"/>
        <v>2.5206379066873243E-5</v>
      </c>
    </row>
    <row r="12" spans="1:3">
      <c r="A12">
        <f t="shared" si="1"/>
        <v>1.0999999999999999</v>
      </c>
      <c r="B12">
        <f t="shared" si="0"/>
        <v>1.9865547139277237E-4</v>
      </c>
      <c r="C12">
        <f t="shared" si="2"/>
        <v>3.8589401643361777E-5</v>
      </c>
    </row>
    <row r="13" spans="1:3">
      <c r="A13">
        <f t="shared" si="1"/>
        <v>1.2</v>
      </c>
      <c r="B13">
        <f t="shared" si="0"/>
        <v>2.9194692579146027E-4</v>
      </c>
      <c r="C13">
        <f t="shared" si="2"/>
        <v>5.8454948782639036E-5</v>
      </c>
    </row>
    <row r="14" spans="1:3">
      <c r="A14">
        <f t="shared" si="1"/>
        <v>1.3</v>
      </c>
      <c r="B14">
        <f t="shared" si="0"/>
        <v>4.2478027055075143E-4</v>
      </c>
      <c r="C14">
        <f t="shared" si="2"/>
        <v>8.7649641361785093E-5</v>
      </c>
    </row>
    <row r="15" spans="1:3">
      <c r="A15">
        <f t="shared" si="1"/>
        <v>1.4000000000000001</v>
      </c>
      <c r="B15">
        <f t="shared" si="0"/>
        <v>6.1190193011377298E-4</v>
      </c>
      <c r="C15">
        <f t="shared" si="2"/>
        <v>1.3012766841686028E-4</v>
      </c>
    </row>
    <row r="16" spans="1:3">
      <c r="A16">
        <f t="shared" si="1"/>
        <v>1.5000000000000002</v>
      </c>
      <c r="B16">
        <f t="shared" si="0"/>
        <v>8.7268269504576015E-4</v>
      </c>
      <c r="C16">
        <f t="shared" si="2"/>
        <v>1.9131786142823765E-4</v>
      </c>
    </row>
    <row r="17" spans="1:3">
      <c r="A17">
        <f t="shared" si="1"/>
        <v>1.6000000000000003</v>
      </c>
      <c r="B17">
        <f t="shared" si="0"/>
        <v>1.232219168473021E-3</v>
      </c>
      <c r="C17">
        <f t="shared" si="2"/>
        <v>2.7858613093281374E-4</v>
      </c>
    </row>
    <row r="18" spans="1:3">
      <c r="A18">
        <f t="shared" si="1"/>
        <v>1.7000000000000004</v>
      </c>
      <c r="B18">
        <f t="shared" si="0"/>
        <v>1.7225689390536812E-3</v>
      </c>
      <c r="C18">
        <f t="shared" si="2"/>
        <v>4.0180804778011594E-4</v>
      </c>
    </row>
    <row r="19" spans="1:3">
      <c r="A19">
        <f t="shared" si="1"/>
        <v>1.8000000000000005</v>
      </c>
      <c r="B19">
        <f t="shared" si="0"/>
        <v>2.3840882014648486E-3</v>
      </c>
      <c r="C19">
        <f t="shared" si="2"/>
        <v>5.7406494168548415E-4</v>
      </c>
    </row>
    <row r="20" spans="1:3">
      <c r="A20">
        <f t="shared" si="1"/>
        <v>1.9000000000000006</v>
      </c>
      <c r="B20">
        <f t="shared" si="0"/>
        <v>3.2668190561999247E-3</v>
      </c>
      <c r="C20">
        <f t="shared" si="2"/>
        <v>8.1247376183196923E-4</v>
      </c>
    </row>
    <row r="21" spans="1:3">
      <c r="A21">
        <f t="shared" si="1"/>
        <v>2.0000000000000004</v>
      </c>
      <c r="B21">
        <f t="shared" si="0"/>
        <v>4.4318484119380153E-3</v>
      </c>
      <c r="C21">
        <f t="shared" si="2"/>
        <v>1.1391556674519613E-3</v>
      </c>
    </row>
    <row r="22" spans="1:3">
      <c r="A22">
        <f t="shared" si="1"/>
        <v>2.1000000000000005</v>
      </c>
      <c r="B22">
        <f t="shared" si="0"/>
        <v>5.9525324197758642E-3</v>
      </c>
      <c r="C22">
        <f t="shared" si="2"/>
        <v>1.5823405086457633E-3</v>
      </c>
    </row>
    <row r="23" spans="1:3">
      <c r="A23">
        <f t="shared" si="1"/>
        <v>2.2000000000000006</v>
      </c>
      <c r="B23">
        <f t="shared" si="0"/>
        <v>7.9154515829799772E-3</v>
      </c>
      <c r="C23">
        <f t="shared" si="2"/>
        <v>2.1775937506233502E-3</v>
      </c>
    </row>
    <row r="24" spans="1:3">
      <c r="A24">
        <f t="shared" si="1"/>
        <v>2.3000000000000007</v>
      </c>
      <c r="B24">
        <f t="shared" si="0"/>
        <v>1.0420934814422614E-2</v>
      </c>
      <c r="C24">
        <f t="shared" si="2"/>
        <v>2.9691389089213484E-3</v>
      </c>
    </row>
    <row r="25" spans="1:3">
      <c r="A25">
        <f t="shared" si="1"/>
        <v>2.4000000000000008</v>
      </c>
      <c r="B25">
        <f t="shared" si="0"/>
        <v>1.3582969233685644E-2</v>
      </c>
      <c r="C25">
        <f t="shared" si="2"/>
        <v>4.0112323903636112E-3</v>
      </c>
    </row>
    <row r="26" spans="1:3">
      <c r="A26">
        <f t="shared" si="1"/>
        <v>2.5000000000000009</v>
      </c>
      <c r="B26">
        <f t="shared" si="0"/>
        <v>1.7528300493568578E-2</v>
      </c>
      <c r="C26">
        <f t="shared" si="2"/>
        <v>5.369529313732177E-3</v>
      </c>
    </row>
    <row r="27" spans="1:3">
      <c r="A27">
        <f t="shared" si="1"/>
        <v>2.600000000000001</v>
      </c>
      <c r="B27">
        <f t="shared" si="0"/>
        <v>2.2394530294842948E-2</v>
      </c>
      <c r="C27">
        <f t="shared" si="2"/>
        <v>7.1223593630890362E-3</v>
      </c>
    </row>
    <row r="28" spans="1:3">
      <c r="A28">
        <f t="shared" si="1"/>
        <v>2.7000000000000011</v>
      </c>
      <c r="B28">
        <f t="shared" si="0"/>
        <v>2.8327037741601249E-2</v>
      </c>
      <c r="C28">
        <f t="shared" si="2"/>
        <v>9.3618123925733321E-3</v>
      </c>
    </row>
    <row r="29" spans="1:3">
      <c r="A29">
        <f t="shared" si="1"/>
        <v>2.8000000000000012</v>
      </c>
      <c r="B29">
        <f t="shared" si="0"/>
        <v>3.5474592846231535E-2</v>
      </c>
      <c r="C29">
        <f t="shared" si="2"/>
        <v>1.2194516166733459E-2</v>
      </c>
    </row>
    <row r="30" spans="1:3">
      <c r="A30">
        <f t="shared" si="1"/>
        <v>2.9000000000000012</v>
      </c>
      <c r="B30">
        <f t="shared" si="0"/>
        <v>4.3983595980427309E-2</v>
      </c>
      <c r="C30">
        <f t="shared" si="2"/>
        <v>1.5741975451356617E-2</v>
      </c>
    </row>
    <row r="31" spans="1:3">
      <c r="A31">
        <f t="shared" si="1"/>
        <v>3.0000000000000013</v>
      </c>
      <c r="B31">
        <f t="shared" si="0"/>
        <v>5.3990966513188202E-2</v>
      </c>
      <c r="C31">
        <f t="shared" si="2"/>
        <v>2.0140335049399351E-2</v>
      </c>
    </row>
    <row r="32" spans="1:3">
      <c r="A32">
        <f t="shared" si="1"/>
        <v>3.1000000000000014</v>
      </c>
      <c r="B32">
        <f t="shared" si="0"/>
        <v>6.5615814774676776E-2</v>
      </c>
      <c r="C32">
        <f t="shared" si="2"/>
        <v>2.5539431700718176E-2</v>
      </c>
    </row>
    <row r="33" spans="1:3">
      <c r="A33">
        <f t="shared" si="1"/>
        <v>3.2000000000000015</v>
      </c>
      <c r="B33">
        <f t="shared" si="0"/>
        <v>7.8950158300894385E-2</v>
      </c>
      <c r="C33">
        <f t="shared" si="2"/>
        <v>3.210101317818586E-2</v>
      </c>
    </row>
    <row r="34" spans="1:3">
      <c r="A34">
        <f t="shared" si="1"/>
        <v>3.3000000000000016</v>
      </c>
      <c r="B34">
        <f t="shared" si="0"/>
        <v>9.4049077376887197E-2</v>
      </c>
      <c r="C34">
        <f t="shared" si="2"/>
        <v>3.9996029008275306E-2</v>
      </c>
    </row>
    <row r="35" spans="1:3">
      <c r="A35">
        <f t="shared" si="1"/>
        <v>3.4000000000000017</v>
      </c>
      <c r="B35">
        <f t="shared" si="0"/>
        <v>0.11092083467945585</v>
      </c>
      <c r="C35">
        <f t="shared" si="2"/>
        <v>4.9400936745964033E-2</v>
      </c>
    </row>
    <row r="36" spans="1:3">
      <c r="A36">
        <f t="shared" si="1"/>
        <v>3.5000000000000018</v>
      </c>
      <c r="B36">
        <f t="shared" si="0"/>
        <v>0.12951759566589208</v>
      </c>
      <c r="C36">
        <f t="shared" si="2"/>
        <v>6.0493020213909628E-2</v>
      </c>
    </row>
    <row r="37" spans="1:3">
      <c r="A37">
        <f t="shared" si="1"/>
        <v>3.6000000000000019</v>
      </c>
      <c r="B37">
        <f t="shared" si="0"/>
        <v>0.14972746563574524</v>
      </c>
      <c r="C37">
        <f t="shared" si="2"/>
        <v>7.3444779780498848E-2</v>
      </c>
    </row>
    <row r="38" spans="1:3">
      <c r="A38">
        <f t="shared" si="1"/>
        <v>3.700000000000002</v>
      </c>
      <c r="B38">
        <f t="shared" si="0"/>
        <v>0.1713685920478078</v>
      </c>
      <c r="C38">
        <f t="shared" si="2"/>
        <v>8.8417526344073377E-2</v>
      </c>
    </row>
    <row r="39" spans="1:3">
      <c r="A39">
        <f t="shared" si="1"/>
        <v>3.800000000000002</v>
      </c>
      <c r="B39">
        <f t="shared" si="0"/>
        <v>0.19418605498321342</v>
      </c>
      <c r="C39">
        <f t="shared" si="2"/>
        <v>0.10555438554885417</v>
      </c>
    </row>
    <row r="40" spans="1:3">
      <c r="A40">
        <f t="shared" si="1"/>
        <v>3.9000000000000021</v>
      </c>
      <c r="B40">
        <f t="shared" si="0"/>
        <v>0.21785217703255108</v>
      </c>
      <c r="C40">
        <f t="shared" si="2"/>
        <v>0.12497299104717553</v>
      </c>
    </row>
    <row r="41" spans="1:3">
      <c r="A41">
        <f t="shared" si="1"/>
        <v>4.0000000000000018</v>
      </c>
      <c r="B41">
        <f t="shared" si="0"/>
        <v>0.24197072451914381</v>
      </c>
      <c r="C41">
        <f t="shared" si="2"/>
        <v>0.14675820875043055</v>
      </c>
    </row>
    <row r="42" spans="1:3">
      <c r="A42">
        <f t="shared" si="1"/>
        <v>4.1000000000000014</v>
      </c>
      <c r="B42">
        <f t="shared" si="0"/>
        <v>0.26608524989875521</v>
      </c>
      <c r="C42">
        <f t="shared" si="2"/>
        <v>0.17095528120234485</v>
      </c>
    </row>
    <row r="43" spans="1:3">
      <c r="A43">
        <f t="shared" si="1"/>
        <v>4.2000000000000011</v>
      </c>
      <c r="B43">
        <f t="shared" si="0"/>
        <v>0.28969155276148301</v>
      </c>
      <c r="C43">
        <f t="shared" si="2"/>
        <v>0.19756380619222028</v>
      </c>
    </row>
    <row r="44" spans="1:3">
      <c r="A44">
        <f t="shared" si="1"/>
        <v>4.3000000000000007</v>
      </c>
      <c r="B44">
        <f t="shared" si="0"/>
        <v>0.31225393336676144</v>
      </c>
      <c r="C44">
        <f t="shared" si="2"/>
        <v>0.22653296146836849</v>
      </c>
    </row>
    <row r="45" spans="1:3">
      <c r="A45">
        <f t="shared" si="1"/>
        <v>4.4000000000000004</v>
      </c>
      <c r="B45">
        <f t="shared" si="0"/>
        <v>0.33322460289179973</v>
      </c>
      <c r="C45">
        <f t="shared" si="2"/>
        <v>0.2577583548050445</v>
      </c>
    </row>
    <row r="46" spans="1:3">
      <c r="A46">
        <f t="shared" si="1"/>
        <v>4.5</v>
      </c>
      <c r="B46">
        <f t="shared" si="0"/>
        <v>0.35206532676429952</v>
      </c>
      <c r="C46">
        <f t="shared" si="2"/>
        <v>0.29108081509422434</v>
      </c>
    </row>
    <row r="47" spans="1:3">
      <c r="A47">
        <f t="shared" si="1"/>
        <v>4.5999999999999996</v>
      </c>
      <c r="B47">
        <f t="shared" si="0"/>
        <v>0.36827014030332328</v>
      </c>
      <c r="C47">
        <f t="shared" si="2"/>
        <v>0.32628734777065416</v>
      </c>
    </row>
    <row r="48" spans="1:3">
      <c r="A48">
        <f t="shared" si="1"/>
        <v>4.6999999999999993</v>
      </c>
      <c r="B48">
        <f t="shared" si="0"/>
        <v>0.38138781546052403</v>
      </c>
      <c r="C48">
        <f t="shared" si="2"/>
        <v>0.36311436180098633</v>
      </c>
    </row>
    <row r="49" spans="1:3">
      <c r="A49">
        <f t="shared" si="1"/>
        <v>4.7999999999999989</v>
      </c>
      <c r="B49">
        <f t="shared" si="0"/>
        <v>0.39104269397545582</v>
      </c>
      <c r="C49">
        <f t="shared" si="2"/>
        <v>0.4012531433470386</v>
      </c>
    </row>
    <row r="50" spans="1:3">
      <c r="A50">
        <f t="shared" si="1"/>
        <v>4.8999999999999986</v>
      </c>
      <c r="B50">
        <f t="shared" si="0"/>
        <v>0.39695254747701175</v>
      </c>
      <c r="C50">
        <f t="shared" si="2"/>
        <v>0.44035741274458406</v>
      </c>
    </row>
    <row r="51" spans="1:3">
      <c r="A51">
        <f t="shared" si="1"/>
        <v>4.9999999999999982</v>
      </c>
      <c r="B51">
        <f t="shared" si="0"/>
        <v>0.3989422804014327</v>
      </c>
      <c r="C51">
        <f t="shared" si="2"/>
        <v>0.48005266749228509</v>
      </c>
    </row>
    <row r="52" spans="1:3">
      <c r="A52">
        <f t="shared" si="1"/>
        <v>5.0999999999999979</v>
      </c>
      <c r="B52">
        <f t="shared" si="0"/>
        <v>0.39695254747701186</v>
      </c>
      <c r="C52">
        <f t="shared" si="2"/>
        <v>0.51994689553242823</v>
      </c>
    </row>
    <row r="53" spans="1:3">
      <c r="A53">
        <f t="shared" si="1"/>
        <v>5.1999999999999975</v>
      </c>
      <c r="B53">
        <f t="shared" si="0"/>
        <v>0.3910426939754561</v>
      </c>
      <c r="C53">
        <f t="shared" si="2"/>
        <v>0.55964215028012931</v>
      </c>
    </row>
    <row r="54" spans="1:3">
      <c r="A54">
        <f t="shared" si="1"/>
        <v>5.2999999999999972</v>
      </c>
      <c r="B54">
        <f t="shared" si="0"/>
        <v>0.38138781546052442</v>
      </c>
      <c r="C54">
        <f t="shared" si="2"/>
        <v>0.59874641967767483</v>
      </c>
    </row>
    <row r="55" spans="1:3">
      <c r="A55">
        <f t="shared" si="1"/>
        <v>5.3999999999999968</v>
      </c>
      <c r="B55">
        <f t="shared" si="0"/>
        <v>0.36827014030332383</v>
      </c>
      <c r="C55">
        <f t="shared" si="2"/>
        <v>0.63688520122372716</v>
      </c>
    </row>
    <row r="56" spans="1:3">
      <c r="A56">
        <f t="shared" si="1"/>
        <v>5.4999999999999964</v>
      </c>
      <c r="B56">
        <f t="shared" si="0"/>
        <v>0.35206532676430013</v>
      </c>
      <c r="C56">
        <f t="shared" si="2"/>
        <v>0.67371221525405944</v>
      </c>
    </row>
    <row r="57" spans="1:3">
      <c r="A57">
        <f t="shared" si="1"/>
        <v>5.5999999999999961</v>
      </c>
      <c r="B57">
        <f t="shared" si="0"/>
        <v>0.33322460289180045</v>
      </c>
      <c r="C57">
        <f t="shared" si="2"/>
        <v>0.70891874793048937</v>
      </c>
    </row>
    <row r="58" spans="1:3">
      <c r="A58">
        <f t="shared" si="1"/>
        <v>5.6999999999999957</v>
      </c>
      <c r="B58">
        <f t="shared" si="0"/>
        <v>0.31225393336676222</v>
      </c>
      <c r="C58">
        <f t="shared" si="2"/>
        <v>0.74224120821966932</v>
      </c>
    </row>
    <row r="59" spans="1:3">
      <c r="A59">
        <f t="shared" si="1"/>
        <v>5.7999999999999954</v>
      </c>
      <c r="B59">
        <f t="shared" si="0"/>
        <v>0.28969155276148384</v>
      </c>
      <c r="C59">
        <f t="shared" si="2"/>
        <v>0.77346660155634539</v>
      </c>
    </row>
    <row r="60" spans="1:3">
      <c r="A60">
        <f t="shared" si="1"/>
        <v>5.899999999999995</v>
      </c>
      <c r="B60">
        <f t="shared" si="0"/>
        <v>0.26608524989875604</v>
      </c>
      <c r="C60">
        <f t="shared" si="2"/>
        <v>0.80243575683249369</v>
      </c>
    </row>
    <row r="61" spans="1:3">
      <c r="A61">
        <f t="shared" si="1"/>
        <v>5.9999999999999947</v>
      </c>
      <c r="B61">
        <f t="shared" si="0"/>
        <v>0.24197072451914464</v>
      </c>
      <c r="C61">
        <f t="shared" si="2"/>
        <v>0.82904428182236922</v>
      </c>
    </row>
    <row r="62" spans="1:3">
      <c r="A62">
        <f t="shared" si="1"/>
        <v>6.0999999999999943</v>
      </c>
      <c r="B62">
        <f t="shared" si="0"/>
        <v>0.21785217703255191</v>
      </c>
      <c r="C62">
        <f t="shared" si="2"/>
        <v>0.8532413542742836</v>
      </c>
    </row>
    <row r="63" spans="1:3">
      <c r="A63">
        <f t="shared" si="1"/>
        <v>6.199999999999994</v>
      </c>
      <c r="B63">
        <f t="shared" si="0"/>
        <v>0.19418605498321437</v>
      </c>
      <c r="C63">
        <f t="shared" si="2"/>
        <v>0.87502657197753875</v>
      </c>
    </row>
    <row r="64" spans="1:3">
      <c r="A64">
        <f t="shared" si="1"/>
        <v>6.2999999999999936</v>
      </c>
      <c r="B64">
        <f t="shared" si="0"/>
        <v>0.1713685920478088</v>
      </c>
      <c r="C64">
        <f t="shared" si="2"/>
        <v>0.89444517747586016</v>
      </c>
    </row>
    <row r="65" spans="1:3">
      <c r="A65">
        <f t="shared" si="1"/>
        <v>6.3999999999999932</v>
      </c>
      <c r="B65">
        <f t="shared" si="0"/>
        <v>0.14972746563574627</v>
      </c>
      <c r="C65">
        <f t="shared" si="2"/>
        <v>0.91158203668064097</v>
      </c>
    </row>
    <row r="66" spans="1:3">
      <c r="A66">
        <f t="shared" si="1"/>
        <v>6.4999999999999929</v>
      </c>
      <c r="B66">
        <f t="shared" ref="B66:B101" si="3">1/SQRT(2*PI())*EXP(-((A66-5)^2)/(2*1))</f>
        <v>0.1295175956658931</v>
      </c>
      <c r="C66">
        <f t="shared" si="2"/>
        <v>0.92655478324421559</v>
      </c>
    </row>
    <row r="67" spans="1:3">
      <c r="A67">
        <f t="shared" ref="A67:A101" si="4">0.1+A66</f>
        <v>6.5999999999999925</v>
      </c>
      <c r="B67">
        <f t="shared" si="3"/>
        <v>0.11092083467945689</v>
      </c>
      <c r="C67">
        <f t="shared" ref="C67:C101" si="5">C66 +(A67-A66)*B66</f>
        <v>0.93950654281080481</v>
      </c>
    </row>
    <row r="68" spans="1:3">
      <c r="A68">
        <f t="shared" si="4"/>
        <v>6.6999999999999922</v>
      </c>
      <c r="B68">
        <f t="shared" si="3"/>
        <v>9.4049077376888182E-2</v>
      </c>
      <c r="C68">
        <f t="shared" si="5"/>
        <v>0.95059862627875047</v>
      </c>
    </row>
    <row r="69" spans="1:3">
      <c r="A69">
        <f t="shared" si="4"/>
        <v>6.7999999999999918</v>
      </c>
      <c r="B69">
        <f t="shared" si="3"/>
        <v>7.8950158300895329E-2</v>
      </c>
      <c r="C69">
        <f t="shared" si="5"/>
        <v>0.96000353401643923</v>
      </c>
    </row>
    <row r="70" spans="1:3">
      <c r="A70">
        <f t="shared" si="4"/>
        <v>6.8999999999999915</v>
      </c>
      <c r="B70">
        <f t="shared" si="3"/>
        <v>6.5615814774677664E-2</v>
      </c>
      <c r="C70">
        <f t="shared" si="5"/>
        <v>0.96789854984652879</v>
      </c>
    </row>
    <row r="71" spans="1:3">
      <c r="A71">
        <f t="shared" si="4"/>
        <v>6.9999999999999911</v>
      </c>
      <c r="B71">
        <f t="shared" si="3"/>
        <v>5.3990966513189013E-2</v>
      </c>
      <c r="C71">
        <f t="shared" si="5"/>
        <v>0.97446013132399656</v>
      </c>
    </row>
    <row r="72" spans="1:3">
      <c r="A72">
        <f t="shared" si="4"/>
        <v>7.0999999999999908</v>
      </c>
      <c r="B72">
        <f t="shared" si="3"/>
        <v>4.3983595980428052E-2</v>
      </c>
      <c r="C72">
        <f t="shared" si="5"/>
        <v>0.97985922797531544</v>
      </c>
    </row>
    <row r="73" spans="1:3">
      <c r="A73">
        <f t="shared" si="4"/>
        <v>7.1999999999999904</v>
      </c>
      <c r="B73">
        <f t="shared" si="3"/>
        <v>3.5474592846232181E-2</v>
      </c>
      <c r="C73">
        <f t="shared" si="5"/>
        <v>0.98425758757335824</v>
      </c>
    </row>
    <row r="74" spans="1:3">
      <c r="A74">
        <f t="shared" si="4"/>
        <v>7.2999999999999901</v>
      </c>
      <c r="B74">
        <f t="shared" si="3"/>
        <v>2.8327037741601828E-2</v>
      </c>
      <c r="C74">
        <f t="shared" si="5"/>
        <v>0.98780504685798143</v>
      </c>
    </row>
    <row r="75" spans="1:3">
      <c r="A75">
        <f t="shared" si="4"/>
        <v>7.3999999999999897</v>
      </c>
      <c r="B75">
        <f t="shared" si="3"/>
        <v>2.2394530294843448E-2</v>
      </c>
      <c r="C75">
        <f t="shared" si="5"/>
        <v>0.99063775063214166</v>
      </c>
    </row>
    <row r="76" spans="1:3">
      <c r="A76">
        <f t="shared" si="4"/>
        <v>7.4999999999999893</v>
      </c>
      <c r="B76">
        <f t="shared" si="3"/>
        <v>1.7528300493569005E-2</v>
      </c>
      <c r="C76">
        <f t="shared" si="5"/>
        <v>0.99287720366162602</v>
      </c>
    </row>
    <row r="77" spans="1:3">
      <c r="A77">
        <f t="shared" si="4"/>
        <v>7.599999999999989</v>
      </c>
      <c r="B77">
        <f t="shared" si="3"/>
        <v>1.3582969233686007E-2</v>
      </c>
      <c r="C77">
        <f t="shared" si="5"/>
        <v>0.99463003371098291</v>
      </c>
    </row>
    <row r="78" spans="1:3">
      <c r="A78">
        <f t="shared" si="4"/>
        <v>7.6999999999999886</v>
      </c>
      <c r="B78">
        <f t="shared" si="3"/>
        <v>1.0420934814422914E-2</v>
      </c>
      <c r="C78">
        <f t="shared" si="5"/>
        <v>0.99598833063435155</v>
      </c>
    </row>
    <row r="79" spans="1:3">
      <c r="A79">
        <f t="shared" si="4"/>
        <v>7.7999999999999883</v>
      </c>
      <c r="B79">
        <f t="shared" si="3"/>
        <v>7.9154515829802236E-3</v>
      </c>
      <c r="C79">
        <f t="shared" si="5"/>
        <v>0.99703042411579379</v>
      </c>
    </row>
    <row r="80" spans="1:3">
      <c r="A80">
        <f t="shared" si="4"/>
        <v>7.8999999999999879</v>
      </c>
      <c r="B80">
        <f t="shared" si="3"/>
        <v>5.9525324197760654E-3</v>
      </c>
      <c r="C80">
        <f t="shared" si="5"/>
        <v>0.99782196927409184</v>
      </c>
    </row>
    <row r="81" spans="1:3">
      <c r="A81">
        <f t="shared" si="4"/>
        <v>7.9999999999999876</v>
      </c>
      <c r="B81">
        <f t="shared" si="3"/>
        <v>4.4318484119381723E-3</v>
      </c>
      <c r="C81">
        <f t="shared" si="5"/>
        <v>0.99841722251606946</v>
      </c>
    </row>
    <row r="82" spans="1:3">
      <c r="A82">
        <f t="shared" si="4"/>
        <v>8.0999999999999872</v>
      </c>
      <c r="B82">
        <f t="shared" si="3"/>
        <v>3.2668190562000492E-3</v>
      </c>
      <c r="C82">
        <f t="shared" si="5"/>
        <v>0.99886040735726322</v>
      </c>
    </row>
    <row r="83" spans="1:3">
      <c r="A83">
        <f t="shared" si="4"/>
        <v>8.1999999999999869</v>
      </c>
      <c r="B83">
        <f t="shared" si="3"/>
        <v>2.3840882014649419E-3</v>
      </c>
      <c r="C83">
        <f t="shared" si="5"/>
        <v>0.99918708926288324</v>
      </c>
    </row>
    <row r="84" spans="1:3">
      <c r="A84">
        <f t="shared" si="4"/>
        <v>8.2999999999999865</v>
      </c>
      <c r="B84">
        <f t="shared" si="3"/>
        <v>1.7225689390537563E-3</v>
      </c>
      <c r="C84">
        <f t="shared" si="5"/>
        <v>0.99942549808302972</v>
      </c>
    </row>
    <row r="85" spans="1:3">
      <c r="A85">
        <f t="shared" si="4"/>
        <v>8.3999999999999861</v>
      </c>
      <c r="B85">
        <f t="shared" si="3"/>
        <v>1.2322191684730767E-3</v>
      </c>
      <c r="C85">
        <f t="shared" si="5"/>
        <v>0.99959775497693504</v>
      </c>
    </row>
    <row r="86" spans="1:3">
      <c r="A86">
        <f t="shared" si="4"/>
        <v>8.4999999999999858</v>
      </c>
      <c r="B86">
        <f t="shared" si="3"/>
        <v>8.7268269504580352E-4</v>
      </c>
      <c r="C86">
        <f t="shared" si="5"/>
        <v>0.99972097689378236</v>
      </c>
    </row>
    <row r="87" spans="1:3">
      <c r="A87">
        <f t="shared" si="4"/>
        <v>8.5999999999999854</v>
      </c>
      <c r="B87">
        <f t="shared" si="3"/>
        <v>6.1190193011380453E-4</v>
      </c>
      <c r="C87">
        <f t="shared" si="5"/>
        <v>0.99980824516328692</v>
      </c>
    </row>
    <row r="88" spans="1:3">
      <c r="A88">
        <f t="shared" si="4"/>
        <v>8.6999999999999851</v>
      </c>
      <c r="B88">
        <f t="shared" si="3"/>
        <v>4.2478027055077523E-4</v>
      </c>
      <c r="C88">
        <f t="shared" si="5"/>
        <v>0.99986943535629835</v>
      </c>
    </row>
    <row r="89" spans="1:3">
      <c r="A89">
        <f t="shared" si="4"/>
        <v>8.7999999999999847</v>
      </c>
      <c r="B89">
        <f t="shared" si="3"/>
        <v>2.9194692579147713E-4</v>
      </c>
      <c r="C89">
        <f t="shared" si="5"/>
        <v>0.99991191338335339</v>
      </c>
    </row>
    <row r="90" spans="1:3">
      <c r="A90">
        <f t="shared" si="4"/>
        <v>8.8999999999999844</v>
      </c>
      <c r="B90">
        <f t="shared" si="3"/>
        <v>1.986554713927847E-4</v>
      </c>
      <c r="C90">
        <f t="shared" si="5"/>
        <v>0.99994110807593251</v>
      </c>
    </row>
    <row r="91" spans="1:3">
      <c r="A91">
        <f t="shared" si="4"/>
        <v>8.999999999999984</v>
      </c>
      <c r="B91">
        <f t="shared" si="3"/>
        <v>1.3383022576489391E-4</v>
      </c>
      <c r="C91">
        <f t="shared" si="5"/>
        <v>0.99996097362307179</v>
      </c>
    </row>
    <row r="92" spans="1:3">
      <c r="A92">
        <f t="shared" si="4"/>
        <v>9.0999999999999837</v>
      </c>
      <c r="B92">
        <f t="shared" si="3"/>
        <v>8.9261657177138796E-5</v>
      </c>
      <c r="C92">
        <f t="shared" si="5"/>
        <v>0.99997435664564827</v>
      </c>
    </row>
    <row r="93" spans="1:3">
      <c r="A93">
        <f t="shared" si="4"/>
        <v>9.1999999999999833</v>
      </c>
      <c r="B93">
        <f t="shared" si="3"/>
        <v>5.8943067756544036E-5</v>
      </c>
      <c r="C93">
        <f t="shared" si="5"/>
        <v>0.99998328281136595</v>
      </c>
    </row>
    <row r="94" spans="1:3">
      <c r="A94">
        <f t="shared" si="4"/>
        <v>9.2999999999999829</v>
      </c>
      <c r="B94">
        <f t="shared" si="3"/>
        <v>3.8535196742089935E-5</v>
      </c>
      <c r="C94">
        <f t="shared" si="5"/>
        <v>0.99998917711814161</v>
      </c>
    </row>
    <row r="95" spans="1:3">
      <c r="A95">
        <f t="shared" si="4"/>
        <v>9.3999999999999826</v>
      </c>
      <c r="B95">
        <f t="shared" si="3"/>
        <v>2.494247129005548E-5</v>
      </c>
      <c r="C95">
        <f t="shared" si="5"/>
        <v>0.99999303063781586</v>
      </c>
    </row>
    <row r="96" spans="1:3">
      <c r="A96">
        <f t="shared" si="4"/>
        <v>9.4999999999999822</v>
      </c>
      <c r="B96">
        <f t="shared" si="3"/>
        <v>1.5983741106906752E-5</v>
      </c>
      <c r="C96">
        <f t="shared" si="5"/>
        <v>0.99999552488494492</v>
      </c>
    </row>
    <row r="97" spans="1:3">
      <c r="A97">
        <f t="shared" si="4"/>
        <v>9.5999999999999819</v>
      </c>
      <c r="B97">
        <f t="shared" si="3"/>
        <v>1.0140852065487588E-5</v>
      </c>
      <c r="C97">
        <f t="shared" si="5"/>
        <v>0.99999712325905565</v>
      </c>
    </row>
    <row r="98" spans="1:3">
      <c r="A98">
        <f t="shared" si="4"/>
        <v>9.6999999999999815</v>
      </c>
      <c r="B98">
        <f t="shared" si="3"/>
        <v>6.3698251788676566E-6</v>
      </c>
      <c r="C98">
        <f t="shared" si="5"/>
        <v>0.99999813734426224</v>
      </c>
    </row>
    <row r="99" spans="1:3">
      <c r="A99">
        <f t="shared" si="4"/>
        <v>9.7999999999999812</v>
      </c>
      <c r="B99">
        <f t="shared" si="3"/>
        <v>3.9612990910324344E-6</v>
      </c>
      <c r="C99">
        <f t="shared" si="5"/>
        <v>0.99999877432678008</v>
      </c>
    </row>
    <row r="100" spans="1:3">
      <c r="A100">
        <f t="shared" si="4"/>
        <v>9.8999999999999808</v>
      </c>
      <c r="B100">
        <f t="shared" si="3"/>
        <v>2.438960745893586E-6</v>
      </c>
      <c r="C100">
        <f t="shared" si="5"/>
        <v>0.99999917045668918</v>
      </c>
    </row>
    <row r="101" spans="1:3">
      <c r="A101">
        <f t="shared" si="4"/>
        <v>9.9999999999999805</v>
      </c>
      <c r="B101">
        <f t="shared" si="3"/>
        <v>1.4867195147344432E-6</v>
      </c>
      <c r="C101">
        <f t="shared" si="5"/>
        <v>0.99999941435276374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55600-4BF3-4BDF-9DD7-DFAE8833B521}">
  <dimension ref="A1:G53"/>
  <sheetViews>
    <sheetView tabSelected="1" topLeftCell="H25" workbookViewId="0">
      <selection activeCell="U44" sqref="U44"/>
    </sheetView>
  </sheetViews>
  <sheetFormatPr defaultRowHeight="12.3"/>
  <sheetData>
    <row r="1" spans="1:7">
      <c r="A1" t="s">
        <v>1</v>
      </c>
      <c r="B1">
        <v>1</v>
      </c>
      <c r="C1">
        <v>5</v>
      </c>
      <c r="D1">
        <v>10</v>
      </c>
      <c r="E1">
        <v>11</v>
      </c>
      <c r="F1">
        <v>10</v>
      </c>
      <c r="G1">
        <v>9</v>
      </c>
    </row>
    <row r="2" spans="1:7">
      <c r="A2" t="s">
        <v>0</v>
      </c>
      <c r="B2">
        <v>1</v>
      </c>
      <c r="C2">
        <v>5</v>
      </c>
      <c r="D2">
        <v>10</v>
      </c>
      <c r="E2">
        <v>1</v>
      </c>
      <c r="F2">
        <v>2</v>
      </c>
      <c r="G2">
        <v>3</v>
      </c>
    </row>
    <row r="3" spans="1:7">
      <c r="A3">
        <v>0</v>
      </c>
      <c r="B3">
        <v>1</v>
      </c>
      <c r="C3">
        <f>_xlfn.BETA.DIST($A3,C$1, C$2, FALSE)</f>
        <v>0</v>
      </c>
      <c r="D3">
        <f>_xlfn.BETA.DIST($A3,D$1, D$2, FALSE)</f>
        <v>0</v>
      </c>
      <c r="E3">
        <v>0</v>
      </c>
      <c r="F3">
        <f>_xlfn.BETA.DIST($A3,F$1, F$2, FALSE)</f>
        <v>0</v>
      </c>
      <c r="G3">
        <f>_xlfn.BETA.DIST($A3,G$1, G$2, FALSE)</f>
        <v>0</v>
      </c>
    </row>
    <row r="4" spans="1:7">
      <c r="A4">
        <f>A3+0.02</f>
        <v>0.02</v>
      </c>
      <c r="B4">
        <f t="shared" ref="B4:G35" si="0">_xlfn.BETA.DIST($A4,B$1, B$2, FALSE)</f>
        <v>1</v>
      </c>
      <c r="C4">
        <f t="shared" si="0"/>
        <v>9.2974710528000173E-5</v>
      </c>
      <c r="D4">
        <f t="shared" si="0"/>
        <v>3.9434214794270252E-10</v>
      </c>
      <c r="E4">
        <f t="shared" si="0"/>
        <v>1.1264000000000044E-16</v>
      </c>
      <c r="F4">
        <f t="shared" si="0"/>
        <v>5.5193600000000093E-14</v>
      </c>
      <c r="G4">
        <f t="shared" si="0"/>
        <v>1.2170188799999978E-11</v>
      </c>
    </row>
    <row r="5" spans="1:7">
      <c r="A5">
        <f t="shared" ref="A5:A53" si="1">A4+0.02</f>
        <v>0.04</v>
      </c>
      <c r="B5">
        <f t="shared" si="0"/>
        <v>1</v>
      </c>
      <c r="C5">
        <f t="shared" si="0"/>
        <v>1.3698261319679992E-3</v>
      </c>
      <c r="D5">
        <f t="shared" si="0"/>
        <v>1.6770637618550841E-7</v>
      </c>
      <c r="E5">
        <f t="shared" si="0"/>
        <v>1.1534336000000012E-13</v>
      </c>
      <c r="F5">
        <f t="shared" si="0"/>
        <v>2.7682406400000053E-11</v>
      </c>
      <c r="G5">
        <f t="shared" si="0"/>
        <v>2.9896998911999937E-9</v>
      </c>
    </row>
    <row r="6" spans="1:7">
      <c r="A6">
        <f t="shared" si="1"/>
        <v>0.06</v>
      </c>
      <c r="B6">
        <f t="shared" si="0"/>
        <v>1</v>
      </c>
      <c r="C6">
        <f t="shared" si="0"/>
        <v>6.3746591086080041E-3</v>
      </c>
      <c r="D6">
        <f t="shared" si="0"/>
        <v>5.3343375191968447E-6</v>
      </c>
      <c r="E6">
        <f t="shared" si="0"/>
        <v>6.6512793600000097E-12</v>
      </c>
      <c r="F6">
        <f t="shared" si="0"/>
        <v>1.0420337664000022E-9</v>
      </c>
      <c r="G6">
        <f t="shared" si="0"/>
        <v>7.3463380531200119E-8</v>
      </c>
    </row>
    <row r="7" spans="1:7">
      <c r="A7">
        <f t="shared" si="1"/>
        <v>0.08</v>
      </c>
      <c r="B7">
        <f t="shared" si="0"/>
        <v>1</v>
      </c>
      <c r="C7">
        <f t="shared" si="0"/>
        <v>1.8486377054207984E-2</v>
      </c>
      <c r="D7">
        <f t="shared" si="0"/>
        <v>5.854217916345192E-5</v>
      </c>
      <c r="E7">
        <f t="shared" si="0"/>
        <v>1.1811160063999981E-10</v>
      </c>
      <c r="F7">
        <f t="shared" si="0"/>
        <v>1.358283407359992E-8</v>
      </c>
      <c r="G7">
        <f t="shared" si="0"/>
        <v>7.0291166330879818E-7</v>
      </c>
    </row>
    <row r="8" spans="1:7">
      <c r="A8">
        <f t="shared" si="1"/>
        <v>0.1</v>
      </c>
      <c r="B8">
        <f t="shared" si="0"/>
        <v>1</v>
      </c>
      <c r="C8">
        <f t="shared" si="0"/>
        <v>4.1334300000000039E-2</v>
      </c>
      <c r="D8">
        <f t="shared" si="0"/>
        <v>3.5789129932842039E-4</v>
      </c>
      <c r="E8">
        <f t="shared" si="0"/>
        <v>1.1000000000000036E-9</v>
      </c>
      <c r="F8">
        <f t="shared" si="0"/>
        <v>9.899999999999996E-8</v>
      </c>
      <c r="G8">
        <f t="shared" si="0"/>
        <v>4.0095000000000071E-6</v>
      </c>
    </row>
    <row r="9" spans="1:7">
      <c r="A9">
        <f t="shared" si="1"/>
        <v>0.12000000000000001</v>
      </c>
      <c r="B9">
        <f t="shared" si="0"/>
        <v>1</v>
      </c>
      <c r="C9">
        <f t="shared" si="0"/>
        <v>7.8342282805248048E-2</v>
      </c>
      <c r="D9">
        <f t="shared" si="0"/>
        <v>1.5084948062614387E-3</v>
      </c>
      <c r="E9">
        <f t="shared" si="0"/>
        <v>6.8109100646399918E-9</v>
      </c>
      <c r="F9">
        <f t="shared" si="0"/>
        <v>4.9946673807360132E-7</v>
      </c>
      <c r="G9">
        <f t="shared" si="0"/>
        <v>1.6482402356428824E-5</v>
      </c>
    </row>
    <row r="10" spans="1:7">
      <c r="A10">
        <f t="shared" si="1"/>
        <v>0.14000000000000001</v>
      </c>
      <c r="B10">
        <f t="shared" si="0"/>
        <v>1</v>
      </c>
      <c r="C10">
        <f t="shared" si="0"/>
        <v>0.13238735248972805</v>
      </c>
      <c r="D10">
        <f t="shared" si="0"/>
        <v>4.9114184546453889E-3</v>
      </c>
      <c r="E10">
        <f t="shared" si="0"/>
        <v>3.1818012047360052E-8</v>
      </c>
      <c r="F10">
        <f t="shared" si="0"/>
        <v>1.9545350257663975E-6</v>
      </c>
      <c r="G10">
        <f t="shared" si="0"/>
        <v>5.4028932497971376E-5</v>
      </c>
    </row>
    <row r="11" spans="1:7">
      <c r="A11">
        <f t="shared" si="1"/>
        <v>0.16</v>
      </c>
      <c r="B11">
        <f t="shared" si="0"/>
        <v>1</v>
      </c>
      <c r="C11">
        <f t="shared" si="0"/>
        <v>0.20555953392844808</v>
      </c>
      <c r="D11">
        <f t="shared" si="0"/>
        <v>1.3217885148406617E-2</v>
      </c>
      <c r="E11">
        <f t="shared" si="0"/>
        <v>1.2094627905535991E-7</v>
      </c>
      <c r="F11">
        <f t="shared" si="0"/>
        <v>6.3496796504063997E-6</v>
      </c>
      <c r="G11">
        <f t="shared" si="0"/>
        <v>1.5001118174085159E-4</v>
      </c>
    </row>
    <row r="12" spans="1:7">
      <c r="A12">
        <f t="shared" si="1"/>
        <v>0.18</v>
      </c>
      <c r="B12">
        <f t="shared" si="0"/>
        <v>1</v>
      </c>
      <c r="C12">
        <f t="shared" si="0"/>
        <v>0.29901018342988805</v>
      </c>
      <c r="D12">
        <f t="shared" si="0"/>
        <v>3.0714664288755637E-2</v>
      </c>
      <c r="E12">
        <f t="shared" si="0"/>
        <v>3.9275139492863975E-7</v>
      </c>
      <c r="F12">
        <f t="shared" si="0"/>
        <v>1.7892007991193584E-5</v>
      </c>
      <c r="G12">
        <f t="shared" si="0"/>
        <v>3.6678616381946919E-4</v>
      </c>
    </row>
    <row r="13" spans="1:7">
      <c r="A13">
        <f t="shared" si="1"/>
        <v>0.19999999999999998</v>
      </c>
      <c r="B13">
        <f t="shared" si="0"/>
        <v>1</v>
      </c>
      <c r="C13">
        <f t="shared" si="0"/>
        <v>0.4128768000000001</v>
      </c>
      <c r="D13">
        <f t="shared" si="0"/>
        <v>6.3481678219181992E-2</v>
      </c>
      <c r="E13">
        <f t="shared" si="0"/>
        <v>1.1264000000000008E-6</v>
      </c>
      <c r="F13">
        <f t="shared" si="0"/>
        <v>4.5055999999999929E-5</v>
      </c>
      <c r="G13">
        <f t="shared" si="0"/>
        <v>8.1100800000000162E-4</v>
      </c>
    </row>
    <row r="14" spans="1:7">
      <c r="A14">
        <f t="shared" si="1"/>
        <v>0.21999999999999997</v>
      </c>
      <c r="B14">
        <f t="shared" si="0"/>
        <v>1</v>
      </c>
      <c r="C14">
        <f t="shared" si="0"/>
        <v>0.54627293437516811</v>
      </c>
      <c r="D14">
        <f t="shared" si="0"/>
        <v>0.11918568780402208</v>
      </c>
      <c r="E14">
        <f t="shared" si="0"/>
        <v>2.9215915070566338E-6</v>
      </c>
      <c r="F14">
        <f t="shared" si="0"/>
        <v>1.0358369888655339E-4</v>
      </c>
      <c r="G14">
        <f t="shared" si="0"/>
        <v>1.6526308322354706E-3</v>
      </c>
    </row>
    <row r="15" spans="1:7">
      <c r="A15">
        <f t="shared" si="1"/>
        <v>0.23999999999999996</v>
      </c>
      <c r="B15">
        <f t="shared" si="0"/>
        <v>1</v>
      </c>
      <c r="C15">
        <f t="shared" si="0"/>
        <v>0.6973324661882877</v>
      </c>
      <c r="D15">
        <f t="shared" si="0"/>
        <v>0.20643914960541052</v>
      </c>
      <c r="E15">
        <f t="shared" si="0"/>
        <v>6.9743719061913583E-6</v>
      </c>
      <c r="F15">
        <f t="shared" si="0"/>
        <v>2.2085511036272628E-4</v>
      </c>
      <c r="G15">
        <f t="shared" si="0"/>
        <v>3.1471853226688554E-3</v>
      </c>
    </row>
    <row r="16" spans="1:7">
      <c r="A16">
        <f t="shared" si="1"/>
        <v>0.25999999999999995</v>
      </c>
      <c r="B16">
        <f t="shared" si="0"/>
        <v>1</v>
      </c>
      <c r="C16">
        <f t="shared" si="0"/>
        <v>0.86329816991308794</v>
      </c>
      <c r="D16">
        <f t="shared" si="0"/>
        <v>0.33374453640685042</v>
      </c>
      <c r="E16">
        <f t="shared" si="0"/>
        <v>1.5528380521871351E-5</v>
      </c>
      <c r="F16">
        <f t="shared" si="0"/>
        <v>4.4196159946864578E-4</v>
      </c>
      <c r="G16">
        <f t="shared" si="0"/>
        <v>5.6605081778099671E-3</v>
      </c>
    </row>
    <row r="17" spans="1:7">
      <c r="A17">
        <f t="shared" si="1"/>
        <v>0.27999999999999997</v>
      </c>
      <c r="B17">
        <f t="shared" si="0"/>
        <v>1</v>
      </c>
      <c r="C17">
        <f t="shared" si="0"/>
        <v>1.0406451405127684</v>
      </c>
      <c r="D17">
        <f t="shared" si="0"/>
        <v>0.50813990893767003</v>
      </c>
      <c r="E17">
        <f t="shared" si="0"/>
        <v>3.2581644336496605E-5</v>
      </c>
      <c r="F17">
        <f t="shared" si="0"/>
        <v>8.3781371150991422E-4</v>
      </c>
      <c r="G17">
        <f t="shared" si="0"/>
        <v>9.69470151890044E-3</v>
      </c>
    </row>
    <row r="18" spans="1:7">
      <c r="A18">
        <f t="shared" si="1"/>
        <v>0.3</v>
      </c>
      <c r="B18">
        <f t="shared" si="0"/>
        <v>1</v>
      </c>
      <c r="C18">
        <f t="shared" si="0"/>
        <v>1.2252303000000002</v>
      </c>
      <c r="D18">
        <f t="shared" si="0"/>
        <v>0.73374002143059647</v>
      </c>
      <c r="E18">
        <f t="shared" si="0"/>
        <v>6.4953899999999954E-5</v>
      </c>
      <c r="F18">
        <f t="shared" si="0"/>
        <v>1.5155909999999991E-3</v>
      </c>
      <c r="G18">
        <f t="shared" si="0"/>
        <v>1.5913705500000014E-2</v>
      </c>
    </row>
    <row r="19" spans="1:7">
      <c r="A19">
        <f t="shared" si="1"/>
        <v>0.32</v>
      </c>
      <c r="B19">
        <f t="shared" si="0"/>
        <v>1</v>
      </c>
      <c r="C19">
        <f t="shared" si="0"/>
        <v>1.4124598563962885</v>
      </c>
      <c r="D19">
        <f t="shared" si="0"/>
        <v>1.0104121844661154</v>
      </c>
      <c r="E19">
        <f t="shared" si="0"/>
        <v>1.2384898975268866E-4</v>
      </c>
      <c r="F19">
        <f t="shared" si="0"/>
        <v>2.6317910322446389E-3</v>
      </c>
      <c r="G19">
        <f t="shared" si="0"/>
        <v>2.5166501745839329E-2</v>
      </c>
    </row>
    <row r="20" spans="1:7">
      <c r="A20">
        <f t="shared" si="1"/>
        <v>0.34</v>
      </c>
      <c r="B20">
        <f t="shared" si="0"/>
        <v>1</v>
      </c>
      <c r="C20">
        <f t="shared" si="0"/>
        <v>1.5974672368596492</v>
      </c>
      <c r="D20">
        <f t="shared" si="0"/>
        <v>1.3328283710874409</v>
      </c>
      <c r="E20">
        <f t="shared" si="0"/>
        <v>2.2708155294657599E-4</v>
      </c>
      <c r="F20">
        <f t="shared" si="0"/>
        <v>4.4080536748452815E-3</v>
      </c>
      <c r="G20">
        <f t="shared" si="0"/>
        <v>3.8505645336148565E-2</v>
      </c>
    </row>
    <row r="21" spans="1:7">
      <c r="A21">
        <f t="shared" si="1"/>
        <v>0.36000000000000004</v>
      </c>
      <c r="B21">
        <f t="shared" si="0"/>
        <v>1</v>
      </c>
      <c r="C21">
        <f t="shared" si="0"/>
        <v>1.775294667030529</v>
      </c>
      <c r="D21">
        <f t="shared" si="0"/>
        <v>1.6900938764591977</v>
      </c>
      <c r="E21">
        <f t="shared" si="0"/>
        <v>4.0217742840692819E-4</v>
      </c>
      <c r="F21">
        <f t="shared" si="0"/>
        <v>7.1498209494565068E-3</v>
      </c>
      <c r="G21">
        <f t="shared" si="0"/>
        <v>5.7198567595652033E-2</v>
      </c>
    </row>
    <row r="22" spans="1:7">
      <c r="A22">
        <f t="shared" si="1"/>
        <v>0.38000000000000006</v>
      </c>
      <c r="B22">
        <f t="shared" si="0"/>
        <v>1</v>
      </c>
      <c r="C22">
        <f t="shared" si="0"/>
        <v>1.9410722189268492</v>
      </c>
      <c r="D22">
        <f t="shared" si="0"/>
        <v>2.066075227521869</v>
      </c>
      <c r="E22">
        <f t="shared" si="0"/>
        <v>6.9060330327870589E-4</v>
      </c>
      <c r="F22">
        <f t="shared" si="0"/>
        <v>1.1267738106126258E-2</v>
      </c>
      <c r="G22">
        <f t="shared" si="0"/>
        <v>8.2728919252874372E-2</v>
      </c>
    </row>
    <row r="23" spans="1:7">
      <c r="A23">
        <f t="shared" si="1"/>
        <v>0.40000000000000008</v>
      </c>
      <c r="B23">
        <f t="shared" si="0"/>
        <v>1</v>
      </c>
      <c r="C23">
        <f t="shared" si="0"/>
        <v>2.0901888000000013</v>
      </c>
      <c r="D23">
        <f t="shared" si="0"/>
        <v>2.4404489695081275</v>
      </c>
      <c r="E23">
        <f t="shared" si="0"/>
        <v>1.1534336000000017E-3</v>
      </c>
      <c r="F23">
        <f t="shared" si="0"/>
        <v>1.7301504000000033E-2</v>
      </c>
      <c r="G23">
        <f t="shared" si="0"/>
        <v>0.11678515200000029</v>
      </c>
    </row>
    <row r="24" spans="1:7">
      <c r="A24">
        <f t="shared" si="1"/>
        <v>0.4200000000000001</v>
      </c>
      <c r="B24">
        <f t="shared" si="0"/>
        <v>1</v>
      </c>
      <c r="C24">
        <f t="shared" si="0"/>
        <v>2.2184502062446092</v>
      </c>
      <c r="D24">
        <f t="shared" si="0"/>
        <v>2.790384887196788</v>
      </c>
      <c r="E24">
        <f t="shared" si="0"/>
        <v>1.8788217933845663E-3</v>
      </c>
      <c r="F24">
        <f t="shared" si="0"/>
        <v>2.5945634289596356E-2</v>
      </c>
      <c r="G24">
        <f t="shared" si="0"/>
        <v>0.16123358451392028</v>
      </c>
    </row>
    <row r="25" spans="1:7">
      <c r="A25">
        <f t="shared" si="1"/>
        <v>0.44000000000000011</v>
      </c>
      <c r="B25">
        <f t="shared" si="0"/>
        <v>1</v>
      </c>
      <c r="C25">
        <f t="shared" si="0"/>
        <v>2.3222200125358095</v>
      </c>
      <c r="D25">
        <f t="shared" si="0"/>
        <v>3.0926792955045044</v>
      </c>
      <c r="E25">
        <f t="shared" si="0"/>
        <v>2.9917097032260065E-3</v>
      </c>
      <c r="F25">
        <f t="shared" si="0"/>
        <v>3.8076305313785579E-2</v>
      </c>
      <c r="G25">
        <f t="shared" si="0"/>
        <v>0.21807338497895359</v>
      </c>
    </row>
    <row r="26" spans="1:7">
      <c r="A26">
        <f t="shared" si="1"/>
        <v>0.46000000000000013</v>
      </c>
      <c r="B26">
        <f t="shared" si="0"/>
        <v>1</v>
      </c>
      <c r="C26">
        <f t="shared" si="0"/>
        <v>2.3985397236487689</v>
      </c>
      <c r="D26">
        <f t="shared" si="0"/>
        <v>3.3260814413016986</v>
      </c>
      <c r="E26">
        <f t="shared" si="0"/>
        <v>4.6662822231054403E-3</v>
      </c>
      <c r="F26">
        <f t="shared" si="0"/>
        <v>5.477809566254209E-2</v>
      </c>
      <c r="G26">
        <f t="shared" si="0"/>
        <v>0.28937124447821122</v>
      </c>
    </row>
    <row r="27" spans="1:7">
      <c r="A27">
        <f t="shared" si="1"/>
        <v>0.48000000000000015</v>
      </c>
      <c r="B27">
        <f t="shared" si="0"/>
        <v>1</v>
      </c>
      <c r="C27">
        <f t="shared" si="0"/>
        <v>2.4452252596961292</v>
      </c>
      <c r="D27">
        <f t="shared" si="0"/>
        <v>3.473519845912755</v>
      </c>
      <c r="E27">
        <f t="shared" si="0"/>
        <v>7.1417568319399761E-3</v>
      </c>
      <c r="F27">
        <f t="shared" si="0"/>
        <v>7.7369032346016497E-2</v>
      </c>
      <c r="G27">
        <f t="shared" si="0"/>
        <v>0.3771740326868302</v>
      </c>
    </row>
    <row r="28" spans="1:7">
      <c r="A28">
        <f t="shared" si="1"/>
        <v>0.50000000000000011</v>
      </c>
      <c r="B28">
        <f t="shared" si="0"/>
        <v>1</v>
      </c>
      <c r="C28">
        <f t="shared" si="0"/>
        <v>2.4609375000000009</v>
      </c>
      <c r="D28">
        <f t="shared" si="0"/>
        <v>3.5239410400390607</v>
      </c>
      <c r="E28">
        <f t="shared" si="0"/>
        <v>1.0742187500000029E-2</v>
      </c>
      <c r="F28">
        <f t="shared" si="0"/>
        <v>0.10742187500000022</v>
      </c>
      <c r="G28">
        <f t="shared" si="0"/>
        <v>0.48339843750000072</v>
      </c>
    </row>
    <row r="29" spans="1:7">
      <c r="A29">
        <f t="shared" si="1"/>
        <v>0.52000000000000013</v>
      </c>
      <c r="B29">
        <f t="shared" si="0"/>
        <v>1</v>
      </c>
      <c r="C29">
        <f t="shared" si="0"/>
        <v>2.4452252596961284</v>
      </c>
      <c r="D29">
        <f t="shared" si="0"/>
        <v>3.4735198459127532</v>
      </c>
      <c r="E29">
        <f t="shared" si="0"/>
        <v>1.5901061654396319E-2</v>
      </c>
      <c r="F29">
        <f t="shared" si="0"/>
        <v>0.14677903065596579</v>
      </c>
      <c r="G29">
        <f t="shared" si="0"/>
        <v>0.60969751195555066</v>
      </c>
    </row>
    <row r="30" spans="1:7">
      <c r="A30">
        <f t="shared" si="1"/>
        <v>0.54000000000000015</v>
      </c>
      <c r="B30">
        <f t="shared" si="0"/>
        <v>1</v>
      </c>
      <c r="C30">
        <f t="shared" si="0"/>
        <v>2.398539723648768</v>
      </c>
      <c r="D30">
        <f t="shared" si="0"/>
        <v>3.3260814413016959</v>
      </c>
      <c r="E30">
        <f t="shared" si="0"/>
        <v>2.319157711914132E-2</v>
      </c>
      <c r="F30">
        <f t="shared" si="0"/>
        <v>0.19755787916305556</v>
      </c>
      <c r="G30">
        <f t="shared" si="0"/>
        <v>0.75730520345837959</v>
      </c>
    </row>
    <row r="31" spans="1:7">
      <c r="A31">
        <f t="shared" si="1"/>
        <v>0.56000000000000016</v>
      </c>
      <c r="B31">
        <f t="shared" si="0"/>
        <v>1</v>
      </c>
      <c r="C31">
        <f t="shared" si="0"/>
        <v>2.3222200125358077</v>
      </c>
      <c r="D31">
        <f t="shared" si="0"/>
        <v>3.0926792955045008</v>
      </c>
      <c r="E31">
        <f t="shared" si="0"/>
        <v>3.3363603800572676E-2</v>
      </c>
      <c r="F31">
        <f t="shared" si="0"/>
        <v>0.26214260129021344</v>
      </c>
      <c r="G31">
        <f t="shared" si="0"/>
        <v>0.926861340276112</v>
      </c>
    </row>
    <row r="32" spans="1:7">
      <c r="A32">
        <f t="shared" si="1"/>
        <v>0.58000000000000018</v>
      </c>
      <c r="B32">
        <f t="shared" si="0"/>
        <v>1</v>
      </c>
      <c r="C32">
        <f t="shared" si="0"/>
        <v>2.2184502062446079</v>
      </c>
      <c r="D32">
        <f t="shared" si="0"/>
        <v>2.7903848871967827</v>
      </c>
      <c r="E32">
        <f t="shared" si="0"/>
        <v>4.7388462758934789E-2</v>
      </c>
      <c r="F32">
        <f t="shared" si="0"/>
        <v>0.34315783377159653</v>
      </c>
      <c r="G32">
        <f t="shared" si="0"/>
        <v>1.1182212169453742</v>
      </c>
    </row>
    <row r="33" spans="1:7">
      <c r="A33">
        <f t="shared" si="1"/>
        <v>0.6000000000000002</v>
      </c>
      <c r="B33">
        <f t="shared" si="0"/>
        <v>1</v>
      </c>
      <c r="C33">
        <f t="shared" si="0"/>
        <v>2.0901887999999995</v>
      </c>
      <c r="D33">
        <f t="shared" si="0"/>
        <v>2.4404489695081226</v>
      </c>
      <c r="E33">
        <f t="shared" si="0"/>
        <v>6.6512793600000189E-2</v>
      </c>
      <c r="F33">
        <f t="shared" si="0"/>
        <v>0.44341862400000087</v>
      </c>
      <c r="G33">
        <f t="shared" si="0"/>
        <v>1.3302558720000026</v>
      </c>
    </row>
    <row r="34" spans="1:7">
      <c r="A34">
        <f t="shared" si="1"/>
        <v>0.62000000000000022</v>
      </c>
      <c r="B34">
        <f t="shared" si="0"/>
        <v>1</v>
      </c>
      <c r="C34">
        <f t="shared" si="0"/>
        <v>1.9410722189268466</v>
      </c>
      <c r="D34">
        <f t="shared" si="0"/>
        <v>2.0660752275218646</v>
      </c>
      <c r="E34">
        <f t="shared" si="0"/>
        <v>9.2322930245517798E-2</v>
      </c>
      <c r="F34">
        <f t="shared" si="0"/>
        <v>0.56585021763381782</v>
      </c>
      <c r="G34">
        <f t="shared" si="0"/>
        <v>1.560651406699723</v>
      </c>
    </row>
    <row r="35" spans="1:7">
      <c r="A35">
        <f t="shared" si="1"/>
        <v>0.64000000000000024</v>
      </c>
      <c r="B35">
        <f t="shared" si="0"/>
        <v>1</v>
      </c>
      <c r="C35">
        <f t="shared" si="0"/>
        <v>1.7752946670305263</v>
      </c>
      <c r="D35">
        <f t="shared" si="0"/>
        <v>1.6900938764591928</v>
      </c>
      <c r="E35">
        <f t="shared" si="0"/>
        <v>0.12682136550675363</v>
      </c>
      <c r="F35">
        <f t="shared" si="0"/>
        <v>0.71337018097548832</v>
      </c>
      <c r="G35">
        <f t="shared" si="0"/>
        <v>1.8057182705942039</v>
      </c>
    </row>
    <row r="36" spans="1:7">
      <c r="A36">
        <f t="shared" si="1"/>
        <v>0.66000000000000025</v>
      </c>
      <c r="B36">
        <f t="shared" ref="B36:G53" si="2">_xlfn.BETA.DIST($A36,B$1, B$2, FALSE)</f>
        <v>1</v>
      </c>
      <c r="C36">
        <f t="shared" si="2"/>
        <v>1.5974672368596461</v>
      </c>
      <c r="D36">
        <f t="shared" si="2"/>
        <v>1.332828371087436</v>
      </c>
      <c r="E36">
        <f t="shared" si="2"/>
        <v>0.17251705690018818</v>
      </c>
      <c r="F36">
        <f t="shared" si="2"/>
        <v>0.88872423251612043</v>
      </c>
      <c r="G36">
        <f t="shared" si="2"/>
        <v>2.0602243571964585</v>
      </c>
    </row>
    <row r="37" spans="1:7">
      <c r="A37">
        <f t="shared" si="1"/>
        <v>0.68000000000000027</v>
      </c>
      <c r="B37">
        <f t="shared" si="2"/>
        <v>1</v>
      </c>
      <c r="C37">
        <f t="shared" si="2"/>
        <v>1.4124598563962858</v>
      </c>
      <c r="D37">
        <f t="shared" si="2"/>
        <v>1.0104121844661098</v>
      </c>
      <c r="E37">
        <f t="shared" si="2"/>
        <v>0.23253151021729404</v>
      </c>
      <c r="F37">
        <f t="shared" si="2"/>
        <v>1.0942659304343239</v>
      </c>
      <c r="G37">
        <f t="shared" si="2"/>
        <v>2.3172690291550366</v>
      </c>
    </row>
    <row r="38" spans="1:7">
      <c r="A38">
        <f t="shared" si="1"/>
        <v>0.70000000000000029</v>
      </c>
      <c r="B38">
        <f t="shared" si="2"/>
        <v>1</v>
      </c>
      <c r="C38">
        <f t="shared" si="2"/>
        <v>1.2252302999999978</v>
      </c>
      <c r="D38">
        <f t="shared" si="2"/>
        <v>0.73374002143059247</v>
      </c>
      <c r="E38">
        <f t="shared" si="2"/>
        <v>0.31072277390000136</v>
      </c>
      <c r="F38">
        <f t="shared" si="2"/>
        <v>1.3316690310000032</v>
      </c>
      <c r="G38">
        <f t="shared" si="2"/>
        <v>2.5682188455000041</v>
      </c>
    </row>
    <row r="39" spans="1:7">
      <c r="A39">
        <f t="shared" si="1"/>
        <v>0.72000000000000031</v>
      </c>
      <c r="B39">
        <f t="shared" si="2"/>
        <v>1</v>
      </c>
      <c r="C39">
        <f t="shared" si="2"/>
        <v>1.0406451405127659</v>
      </c>
      <c r="D39">
        <f t="shared" si="2"/>
        <v>0.50813990893766747</v>
      </c>
      <c r="E39">
        <f t="shared" si="2"/>
        <v>0.41182968668869535</v>
      </c>
      <c r="F39">
        <f t="shared" si="2"/>
        <v>1.601559892678257</v>
      </c>
      <c r="G39">
        <f t="shared" si="2"/>
        <v>2.8027298121869468</v>
      </c>
    </row>
    <row r="40" spans="1:7">
      <c r="A40">
        <f t="shared" si="1"/>
        <v>0.74000000000000032</v>
      </c>
      <c r="B40">
        <f t="shared" si="2"/>
        <v>1</v>
      </c>
      <c r="C40">
        <f t="shared" si="2"/>
        <v>0.86329816991308539</v>
      </c>
      <c r="D40">
        <f t="shared" si="2"/>
        <v>0.33374453640684892</v>
      </c>
      <c r="E40">
        <f t="shared" si="2"/>
        <v>0.541638943709149</v>
      </c>
      <c r="F40">
        <f t="shared" si="2"/>
        <v>1.903055748167277</v>
      </c>
      <c r="G40">
        <f t="shared" si="2"/>
        <v>3.008885439669879</v>
      </c>
    </row>
    <row r="41" spans="1:7">
      <c r="A41">
        <f t="shared" si="1"/>
        <v>0.76000000000000034</v>
      </c>
      <c r="B41">
        <f t="shared" si="2"/>
        <v>1</v>
      </c>
      <c r="C41">
        <f t="shared" si="2"/>
        <v>0.69733246618828548</v>
      </c>
      <c r="D41">
        <f t="shared" si="2"/>
        <v>0.20643914960540868</v>
      </c>
      <c r="E41">
        <f t="shared" si="2"/>
        <v>0.70717778255739672</v>
      </c>
      <c r="F41">
        <f t="shared" si="2"/>
        <v>2.2331929975496698</v>
      </c>
      <c r="G41">
        <f t="shared" si="2"/>
        <v>3.1734847859916311</v>
      </c>
    </row>
    <row r="42" spans="1:7">
      <c r="A42">
        <f t="shared" si="1"/>
        <v>0.78000000000000036</v>
      </c>
      <c r="B42">
        <f t="shared" si="2"/>
        <v>1</v>
      </c>
      <c r="C42">
        <f t="shared" si="2"/>
        <v>0.54627293437516544</v>
      </c>
      <c r="D42">
        <f t="shared" si="2"/>
        <v>0.11918568780402071</v>
      </c>
      <c r="E42">
        <f t="shared" si="2"/>
        <v>0.91693534143598621</v>
      </c>
      <c r="F42">
        <f t="shared" si="2"/>
        <v>2.5862278861014936</v>
      </c>
      <c r="G42">
        <f t="shared" si="2"/>
        <v>3.2825200092826594</v>
      </c>
    </row>
    <row r="43" spans="1:7">
      <c r="A43">
        <f t="shared" si="1"/>
        <v>0.80000000000000038</v>
      </c>
      <c r="B43">
        <f t="shared" si="2"/>
        <v>1</v>
      </c>
      <c r="C43">
        <f t="shared" si="2"/>
        <v>0.41287679999999782</v>
      </c>
      <c r="D43">
        <f t="shared" si="2"/>
        <v>6.3481678219181326E-2</v>
      </c>
      <c r="E43">
        <f t="shared" si="2"/>
        <v>1.1811160064000055</v>
      </c>
      <c r="F43">
        <f t="shared" si="2"/>
        <v>2.9527900160000078</v>
      </c>
      <c r="G43">
        <f t="shared" si="2"/>
        <v>3.3218887680000013</v>
      </c>
    </row>
    <row r="44" spans="1:7">
      <c r="A44">
        <f t="shared" si="1"/>
        <v>0.8200000000000004</v>
      </c>
      <c r="B44">
        <f t="shared" si="2"/>
        <v>1</v>
      </c>
      <c r="C44">
        <f t="shared" si="2"/>
        <v>0.29901018342988595</v>
      </c>
      <c r="D44">
        <f t="shared" si="2"/>
        <v>3.0714664288755144E-2</v>
      </c>
      <c r="E44">
        <f t="shared" si="2"/>
        <v>1.511928344695574</v>
      </c>
      <c r="F44">
        <f t="shared" si="2"/>
        <v>3.3188670981122264</v>
      </c>
      <c r="G44">
        <f t="shared" si="2"/>
        <v>3.27839310911085</v>
      </c>
    </row>
    <row r="45" spans="1:7">
      <c r="A45">
        <f t="shared" si="1"/>
        <v>0.84000000000000041</v>
      </c>
      <c r="B45">
        <f t="shared" si="2"/>
        <v>1</v>
      </c>
      <c r="C45">
        <f t="shared" si="2"/>
        <v>0.20555953392844625</v>
      </c>
      <c r="D45">
        <f t="shared" si="2"/>
        <v>1.3217885148406324E-2</v>
      </c>
      <c r="E45">
        <f t="shared" si="2"/>
        <v>1.9239135164257994</v>
      </c>
      <c r="F45">
        <f t="shared" si="2"/>
        <v>3.6645971741443688</v>
      </c>
      <c r="G45">
        <f t="shared" si="2"/>
        <v>3.1410832921237364</v>
      </c>
    </row>
    <row r="46" spans="1:7">
      <c r="A46">
        <f t="shared" si="1"/>
        <v>0.86000000000000043</v>
      </c>
      <c r="B46">
        <f t="shared" si="2"/>
        <v>1</v>
      </c>
      <c r="C46">
        <f t="shared" si="2"/>
        <v>0.13238735248972669</v>
      </c>
      <c r="D46">
        <f t="shared" si="2"/>
        <v>4.9114184546452761E-3</v>
      </c>
      <c r="E46">
        <f t="shared" si="2"/>
        <v>2.4343173677683505</v>
      </c>
      <c r="F46">
        <f t="shared" si="2"/>
        <v>3.9628422265996259</v>
      </c>
      <c r="G46">
        <f t="shared" si="2"/>
        <v>2.9030123287880882</v>
      </c>
    </row>
    <row r="47" spans="1:7">
      <c r="A47">
        <f t="shared" si="1"/>
        <v>0.88000000000000045</v>
      </c>
      <c r="B47">
        <f t="shared" si="2"/>
        <v>1</v>
      </c>
      <c r="C47">
        <f t="shared" si="2"/>
        <v>7.8342282805247049E-2</v>
      </c>
      <c r="D47">
        <f t="shared" si="2"/>
        <v>1.5084948062613903E-3</v>
      </c>
      <c r="E47">
        <f t="shared" si="2"/>
        <v>3.0635107361034395</v>
      </c>
      <c r="F47">
        <f t="shared" si="2"/>
        <v>4.1775146401410366</v>
      </c>
      <c r="G47">
        <f t="shared" si="2"/>
        <v>2.5634748928138067</v>
      </c>
    </row>
    <row r="48" spans="1:7">
      <c r="A48">
        <f t="shared" si="1"/>
        <v>0.90000000000000047</v>
      </c>
      <c r="B48">
        <f t="shared" si="2"/>
        <v>1</v>
      </c>
      <c r="C48">
        <f t="shared" si="2"/>
        <v>4.133429999999938E-2</v>
      </c>
      <c r="D48">
        <f t="shared" si="2"/>
        <v>3.578912993284064E-4</v>
      </c>
      <c r="E48">
        <f t="shared" si="2"/>
        <v>3.8354628411000204</v>
      </c>
      <c r="F48">
        <f t="shared" si="2"/>
        <v>4.2616253789999998</v>
      </c>
      <c r="G48">
        <f t="shared" si="2"/>
        <v>2.1308126894999901</v>
      </c>
    </row>
    <row r="49" spans="1:7">
      <c r="A49">
        <f t="shared" si="1"/>
        <v>0.92000000000000048</v>
      </c>
      <c r="B49">
        <f t="shared" si="2"/>
        <v>1</v>
      </c>
      <c r="C49">
        <f t="shared" si="2"/>
        <v>1.8486377054207592E-2</v>
      </c>
      <c r="D49">
        <f t="shared" si="2"/>
        <v>5.8542179163449216E-5</v>
      </c>
      <c r="E49">
        <f t="shared" si="2"/>
        <v>4.7782729964599788</v>
      </c>
      <c r="F49">
        <f t="shared" si="2"/>
        <v>4.1550199969216939</v>
      </c>
      <c r="G49">
        <f t="shared" si="2"/>
        <v>1.6258773900997832</v>
      </c>
    </row>
    <row r="50" spans="1:7">
      <c r="A50">
        <f t="shared" si="1"/>
        <v>0.9400000000000005</v>
      </c>
      <c r="B50">
        <f t="shared" si="2"/>
        <v>1</v>
      </c>
      <c r="C50">
        <f t="shared" si="2"/>
        <v>6.3746591086078002E-3</v>
      </c>
      <c r="D50">
        <f t="shared" si="2"/>
        <v>5.3343375191964754E-6</v>
      </c>
      <c r="E50">
        <f t="shared" si="2"/>
        <v>5.9247662550439282</v>
      </c>
      <c r="F50">
        <f t="shared" si="2"/>
        <v>3.7817656947088576</v>
      </c>
      <c r="G50">
        <f t="shared" si="2"/>
        <v>1.0862518484801942</v>
      </c>
    </row>
    <row r="51" spans="1:7">
      <c r="A51">
        <f t="shared" si="1"/>
        <v>0.96000000000000052</v>
      </c>
      <c r="B51">
        <f t="shared" si="2"/>
        <v>1</v>
      </c>
      <c r="C51">
        <f t="shared" si="2"/>
        <v>1.369826131967932E-3</v>
      </c>
      <c r="D51">
        <f t="shared" si="2"/>
        <v>1.6770637618548997E-7</v>
      </c>
      <c r="E51">
        <f t="shared" si="2"/>
        <v>7.3131589959065515</v>
      </c>
      <c r="F51">
        <f t="shared" si="2"/>
        <v>3.0471495816276888</v>
      </c>
      <c r="G51">
        <f t="shared" si="2"/>
        <v>0.57134054655518418</v>
      </c>
    </row>
    <row r="52" spans="1:7">
      <c r="A52">
        <f t="shared" si="1"/>
        <v>0.98000000000000054</v>
      </c>
      <c r="B52">
        <f t="shared" si="2"/>
        <v>1</v>
      </c>
      <c r="C52">
        <f t="shared" si="2"/>
        <v>9.2974710527990104E-5</v>
      </c>
      <c r="D52">
        <f t="shared" si="2"/>
        <v>3.9434214794260724E-10</v>
      </c>
      <c r="E52">
        <f t="shared" si="2"/>
        <v>8.9878008757630656</v>
      </c>
      <c r="F52">
        <f t="shared" si="2"/>
        <v>1.8342450766862899</v>
      </c>
      <c r="G52">
        <f t="shared" si="2"/>
        <v>0.16845107847118523</v>
      </c>
    </row>
    <row r="53" spans="1:7">
      <c r="A53">
        <v>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EA8D3-D018-4120-88B0-322D3D743BCC}">
  <dimension ref="A1:D53"/>
  <sheetViews>
    <sheetView workbookViewId="0">
      <selection sqref="A1:D1048576"/>
    </sheetView>
  </sheetViews>
  <sheetFormatPr defaultRowHeight="12.3"/>
  <sheetData>
    <row r="1" spans="1:4">
      <c r="A1" t="s">
        <v>1</v>
      </c>
      <c r="B1">
        <v>1</v>
      </c>
      <c r="C1">
        <v>2</v>
      </c>
      <c r="D1">
        <v>3</v>
      </c>
    </row>
    <row r="2" spans="1:4">
      <c r="A2" t="s">
        <v>0</v>
      </c>
      <c r="B2">
        <v>1</v>
      </c>
      <c r="C2">
        <v>2</v>
      </c>
      <c r="D2">
        <v>3</v>
      </c>
    </row>
    <row r="3" spans="1:4">
      <c r="A3">
        <v>0</v>
      </c>
      <c r="B3">
        <v>1</v>
      </c>
      <c r="C3">
        <f>_xlfn.BETA.DIST($A3,C$1, C$2, FALSE)</f>
        <v>0</v>
      </c>
      <c r="D3">
        <f>_xlfn.BETA.DIST($A3,D$1, D$2, FALSE)</f>
        <v>0</v>
      </c>
    </row>
    <row r="4" spans="1:4">
      <c r="A4">
        <f>A3+0.02</f>
        <v>0.02</v>
      </c>
      <c r="B4">
        <f t="shared" ref="B4:D35" si="0">_xlfn.BETA.DIST($A4,B$1, B$2, FALSE)</f>
        <v>1</v>
      </c>
      <c r="C4">
        <f t="shared" si="0"/>
        <v>0.1176</v>
      </c>
      <c r="D4">
        <f t="shared" si="0"/>
        <v>1.1524800000000007E-2</v>
      </c>
    </row>
    <row r="5" spans="1:4">
      <c r="A5">
        <f t="shared" ref="A5:A53" si="1">A4+0.02</f>
        <v>0.04</v>
      </c>
      <c r="B5">
        <f t="shared" si="0"/>
        <v>1</v>
      </c>
      <c r="C5">
        <f t="shared" si="0"/>
        <v>0.23039999999999997</v>
      </c>
      <c r="D5">
        <f t="shared" si="0"/>
        <v>4.4236799999999979E-2</v>
      </c>
    </row>
    <row r="6" spans="1:4">
      <c r="A6">
        <f t="shared" si="1"/>
        <v>0.06</v>
      </c>
      <c r="B6">
        <f t="shared" si="0"/>
        <v>1</v>
      </c>
      <c r="C6">
        <f t="shared" si="0"/>
        <v>0.33840000000000003</v>
      </c>
      <c r="D6">
        <f t="shared" si="0"/>
        <v>9.5428800000000008E-2</v>
      </c>
    </row>
    <row r="7" spans="1:4">
      <c r="A7">
        <f t="shared" si="1"/>
        <v>0.08</v>
      </c>
      <c r="B7">
        <f t="shared" si="0"/>
        <v>1</v>
      </c>
      <c r="C7">
        <f t="shared" si="0"/>
        <v>0.44159999999999999</v>
      </c>
      <c r="D7">
        <f t="shared" si="0"/>
        <v>0.16250879999999995</v>
      </c>
    </row>
    <row r="8" spans="1:4">
      <c r="A8">
        <f t="shared" si="1"/>
        <v>0.1</v>
      </c>
      <c r="B8">
        <f t="shared" si="0"/>
        <v>1</v>
      </c>
      <c r="C8">
        <f t="shared" si="0"/>
        <v>0.54</v>
      </c>
      <c r="D8">
        <f t="shared" si="0"/>
        <v>0.24300000000000002</v>
      </c>
    </row>
    <row r="9" spans="1:4">
      <c r="A9">
        <f t="shared" si="1"/>
        <v>0.12000000000000001</v>
      </c>
      <c r="B9">
        <f t="shared" si="0"/>
        <v>1</v>
      </c>
      <c r="C9">
        <f t="shared" si="0"/>
        <v>0.63360000000000016</v>
      </c>
      <c r="D9">
        <f t="shared" si="0"/>
        <v>0.33454079999999997</v>
      </c>
    </row>
    <row r="10" spans="1:4">
      <c r="A10">
        <f t="shared" si="1"/>
        <v>0.14000000000000001</v>
      </c>
      <c r="B10">
        <f t="shared" si="0"/>
        <v>1</v>
      </c>
      <c r="C10">
        <f t="shared" si="0"/>
        <v>0.72240000000000004</v>
      </c>
      <c r="D10">
        <f t="shared" si="0"/>
        <v>0.43488479999999996</v>
      </c>
    </row>
    <row r="11" spans="1:4">
      <c r="A11">
        <f t="shared" si="1"/>
        <v>0.16</v>
      </c>
      <c r="B11">
        <f t="shared" si="0"/>
        <v>1</v>
      </c>
      <c r="C11">
        <f t="shared" si="0"/>
        <v>0.80640000000000012</v>
      </c>
      <c r="D11">
        <f t="shared" si="0"/>
        <v>0.54190079999999996</v>
      </c>
    </row>
    <row r="12" spans="1:4">
      <c r="A12">
        <f t="shared" si="1"/>
        <v>0.18</v>
      </c>
      <c r="B12">
        <f t="shared" si="0"/>
        <v>1</v>
      </c>
      <c r="C12">
        <f t="shared" si="0"/>
        <v>0.88560000000000005</v>
      </c>
      <c r="D12">
        <f t="shared" si="0"/>
        <v>0.65357279999999995</v>
      </c>
    </row>
    <row r="13" spans="1:4">
      <c r="A13">
        <f t="shared" si="1"/>
        <v>0.19999999999999998</v>
      </c>
      <c r="B13">
        <f t="shared" si="0"/>
        <v>1</v>
      </c>
      <c r="C13">
        <f t="shared" si="0"/>
        <v>0.96000000000000008</v>
      </c>
      <c r="D13">
        <f t="shared" si="0"/>
        <v>0.76800000000000002</v>
      </c>
    </row>
    <row r="14" spans="1:4">
      <c r="A14">
        <f t="shared" si="1"/>
        <v>0.21999999999999997</v>
      </c>
      <c r="B14">
        <f t="shared" si="0"/>
        <v>1</v>
      </c>
      <c r="C14">
        <f t="shared" si="0"/>
        <v>1.0295999999999998</v>
      </c>
      <c r="D14">
        <f t="shared" si="0"/>
        <v>0.88339679999999987</v>
      </c>
    </row>
    <row r="15" spans="1:4">
      <c r="A15">
        <f t="shared" si="1"/>
        <v>0.23999999999999996</v>
      </c>
      <c r="B15">
        <f t="shared" si="0"/>
        <v>1</v>
      </c>
      <c r="C15">
        <f t="shared" si="0"/>
        <v>1.0943999999999998</v>
      </c>
      <c r="D15">
        <f t="shared" si="0"/>
        <v>0.99809279999999956</v>
      </c>
    </row>
    <row r="16" spans="1:4">
      <c r="A16">
        <f t="shared" si="1"/>
        <v>0.25999999999999995</v>
      </c>
      <c r="B16">
        <f t="shared" si="0"/>
        <v>1</v>
      </c>
      <c r="C16">
        <f t="shared" si="0"/>
        <v>1.1544000000000001</v>
      </c>
      <c r="D16">
        <f t="shared" si="0"/>
        <v>1.1105327999999999</v>
      </c>
    </row>
    <row r="17" spans="1:4">
      <c r="A17">
        <f t="shared" si="1"/>
        <v>0.27999999999999997</v>
      </c>
      <c r="B17">
        <f t="shared" si="0"/>
        <v>1</v>
      </c>
      <c r="C17">
        <f t="shared" si="0"/>
        <v>1.2096</v>
      </c>
      <c r="D17">
        <f t="shared" si="0"/>
        <v>1.2192768</v>
      </c>
    </row>
    <row r="18" spans="1:4">
      <c r="A18">
        <f t="shared" si="1"/>
        <v>0.3</v>
      </c>
      <c r="B18">
        <f t="shared" si="0"/>
        <v>1</v>
      </c>
      <c r="C18">
        <f t="shared" si="0"/>
        <v>1.26</v>
      </c>
      <c r="D18">
        <f t="shared" si="0"/>
        <v>1.323</v>
      </c>
    </row>
    <row r="19" spans="1:4">
      <c r="A19">
        <f t="shared" si="1"/>
        <v>0.32</v>
      </c>
      <c r="B19">
        <f t="shared" si="0"/>
        <v>1</v>
      </c>
      <c r="C19">
        <f t="shared" si="0"/>
        <v>1.3056000000000001</v>
      </c>
      <c r="D19">
        <f t="shared" si="0"/>
        <v>1.4204927999999999</v>
      </c>
    </row>
    <row r="20" spans="1:4">
      <c r="A20">
        <f t="shared" si="1"/>
        <v>0.34</v>
      </c>
      <c r="B20">
        <f t="shared" si="0"/>
        <v>1</v>
      </c>
      <c r="C20">
        <f t="shared" si="0"/>
        <v>1.3464000000000003</v>
      </c>
      <c r="D20">
        <f t="shared" si="0"/>
        <v>1.5106608000000004</v>
      </c>
    </row>
    <row r="21" spans="1:4">
      <c r="A21">
        <f t="shared" si="1"/>
        <v>0.36000000000000004</v>
      </c>
      <c r="B21">
        <f t="shared" si="0"/>
        <v>1</v>
      </c>
      <c r="C21">
        <f t="shared" si="0"/>
        <v>1.3824000000000001</v>
      </c>
      <c r="D21">
        <f t="shared" si="0"/>
        <v>1.5925248000000003</v>
      </c>
    </row>
    <row r="22" spans="1:4">
      <c r="A22">
        <f t="shared" si="1"/>
        <v>0.38000000000000006</v>
      </c>
      <c r="B22">
        <f t="shared" si="0"/>
        <v>1</v>
      </c>
      <c r="C22">
        <f t="shared" si="0"/>
        <v>1.4136000000000002</v>
      </c>
      <c r="D22">
        <f t="shared" si="0"/>
        <v>1.6652208000000002</v>
      </c>
    </row>
    <row r="23" spans="1:4">
      <c r="A23">
        <f t="shared" si="1"/>
        <v>0.40000000000000008</v>
      </c>
      <c r="B23">
        <f t="shared" si="0"/>
        <v>1</v>
      </c>
      <c r="C23">
        <f t="shared" si="0"/>
        <v>1.4400000000000002</v>
      </c>
      <c r="D23">
        <f t="shared" si="0"/>
        <v>1.7280000000000002</v>
      </c>
    </row>
    <row r="24" spans="1:4">
      <c r="A24">
        <f t="shared" si="1"/>
        <v>0.4200000000000001</v>
      </c>
      <c r="B24">
        <f t="shared" si="0"/>
        <v>1</v>
      </c>
      <c r="C24">
        <f t="shared" si="0"/>
        <v>1.4616000000000002</v>
      </c>
      <c r="D24">
        <f t="shared" si="0"/>
        <v>1.7802288000000002</v>
      </c>
    </row>
    <row r="25" spans="1:4">
      <c r="A25">
        <f t="shared" si="1"/>
        <v>0.44000000000000011</v>
      </c>
      <c r="B25">
        <f t="shared" si="0"/>
        <v>1</v>
      </c>
      <c r="C25">
        <f t="shared" si="0"/>
        <v>1.4784000000000002</v>
      </c>
      <c r="D25">
        <f t="shared" si="0"/>
        <v>1.8213888</v>
      </c>
    </row>
    <row r="26" spans="1:4">
      <c r="A26">
        <f t="shared" si="1"/>
        <v>0.46000000000000013</v>
      </c>
      <c r="B26">
        <f t="shared" si="0"/>
        <v>1</v>
      </c>
      <c r="C26">
        <f t="shared" si="0"/>
        <v>1.4904000000000002</v>
      </c>
      <c r="D26">
        <f t="shared" si="0"/>
        <v>1.8510768000000002</v>
      </c>
    </row>
    <row r="27" spans="1:4">
      <c r="A27">
        <f t="shared" si="1"/>
        <v>0.48000000000000015</v>
      </c>
      <c r="B27">
        <f t="shared" si="0"/>
        <v>1</v>
      </c>
      <c r="C27">
        <f t="shared" si="0"/>
        <v>1.4976</v>
      </c>
      <c r="D27">
        <f t="shared" si="0"/>
        <v>1.8690048000000001</v>
      </c>
    </row>
    <row r="28" spans="1:4">
      <c r="A28">
        <f t="shared" si="1"/>
        <v>0.50000000000000011</v>
      </c>
      <c r="B28">
        <f t="shared" si="0"/>
        <v>1</v>
      </c>
      <c r="C28">
        <f t="shared" si="0"/>
        <v>1.5</v>
      </c>
      <c r="D28">
        <f t="shared" si="0"/>
        <v>1.875</v>
      </c>
    </row>
    <row r="29" spans="1:4">
      <c r="A29">
        <f t="shared" si="1"/>
        <v>0.52000000000000013</v>
      </c>
      <c r="B29">
        <f t="shared" si="0"/>
        <v>1</v>
      </c>
      <c r="C29">
        <f t="shared" si="0"/>
        <v>1.4976</v>
      </c>
      <c r="D29">
        <f t="shared" si="0"/>
        <v>1.8690047999999999</v>
      </c>
    </row>
    <row r="30" spans="1:4">
      <c r="A30">
        <f t="shared" si="1"/>
        <v>0.54000000000000015</v>
      </c>
      <c r="B30">
        <f t="shared" si="0"/>
        <v>1</v>
      </c>
      <c r="C30">
        <f t="shared" si="0"/>
        <v>1.4903999999999999</v>
      </c>
      <c r="D30">
        <f t="shared" si="0"/>
        <v>1.8510767999999997</v>
      </c>
    </row>
    <row r="31" spans="1:4">
      <c r="A31">
        <f t="shared" si="1"/>
        <v>0.56000000000000016</v>
      </c>
      <c r="B31">
        <f t="shared" si="0"/>
        <v>1</v>
      </c>
      <c r="C31">
        <f t="shared" si="0"/>
        <v>1.4783999999999999</v>
      </c>
      <c r="D31">
        <f t="shared" si="0"/>
        <v>1.8213887999999996</v>
      </c>
    </row>
    <row r="32" spans="1:4">
      <c r="A32">
        <f t="shared" si="1"/>
        <v>0.58000000000000018</v>
      </c>
      <c r="B32">
        <f t="shared" si="0"/>
        <v>1</v>
      </c>
      <c r="C32">
        <f t="shared" si="0"/>
        <v>1.4616</v>
      </c>
      <c r="D32">
        <f t="shared" si="0"/>
        <v>1.7802287999999993</v>
      </c>
    </row>
    <row r="33" spans="1:4">
      <c r="A33">
        <f t="shared" si="1"/>
        <v>0.6000000000000002</v>
      </c>
      <c r="B33">
        <f t="shared" si="0"/>
        <v>1</v>
      </c>
      <c r="C33">
        <f t="shared" si="0"/>
        <v>1.4399999999999997</v>
      </c>
      <c r="D33">
        <f t="shared" si="0"/>
        <v>1.7279999999999995</v>
      </c>
    </row>
    <row r="34" spans="1:4">
      <c r="A34">
        <f t="shared" si="1"/>
        <v>0.62000000000000022</v>
      </c>
      <c r="B34">
        <f t="shared" si="0"/>
        <v>1</v>
      </c>
      <c r="C34">
        <f t="shared" si="0"/>
        <v>1.4135999999999997</v>
      </c>
      <c r="D34">
        <f t="shared" si="0"/>
        <v>1.6652207999999991</v>
      </c>
    </row>
    <row r="35" spans="1:4">
      <c r="A35">
        <f t="shared" si="1"/>
        <v>0.64000000000000024</v>
      </c>
      <c r="B35">
        <f t="shared" si="0"/>
        <v>1</v>
      </c>
      <c r="C35">
        <f t="shared" si="0"/>
        <v>1.3823999999999996</v>
      </c>
      <c r="D35">
        <f t="shared" si="0"/>
        <v>1.592524799999999</v>
      </c>
    </row>
    <row r="36" spans="1:4">
      <c r="A36">
        <f t="shared" si="1"/>
        <v>0.66000000000000025</v>
      </c>
      <c r="B36">
        <f t="shared" ref="B36:D53" si="2">_xlfn.BETA.DIST($A36,B$1, B$2, FALSE)</f>
        <v>1</v>
      </c>
      <c r="C36">
        <f t="shared" si="2"/>
        <v>1.3463999999999998</v>
      </c>
      <c r="D36">
        <f t="shared" si="2"/>
        <v>1.510660799999999</v>
      </c>
    </row>
    <row r="37" spans="1:4">
      <c r="A37">
        <f t="shared" si="1"/>
        <v>0.68000000000000027</v>
      </c>
      <c r="B37">
        <f t="shared" si="2"/>
        <v>1</v>
      </c>
      <c r="C37">
        <f t="shared" si="2"/>
        <v>1.3055999999999994</v>
      </c>
      <c r="D37">
        <f t="shared" si="2"/>
        <v>1.4204927999999988</v>
      </c>
    </row>
    <row r="38" spans="1:4">
      <c r="A38">
        <f t="shared" si="1"/>
        <v>0.70000000000000029</v>
      </c>
      <c r="B38">
        <f t="shared" si="2"/>
        <v>1</v>
      </c>
      <c r="C38">
        <f t="shared" si="2"/>
        <v>1.2599999999999993</v>
      </c>
      <c r="D38">
        <f t="shared" si="2"/>
        <v>1.3229999999999986</v>
      </c>
    </row>
    <row r="39" spans="1:4">
      <c r="A39">
        <f t="shared" si="1"/>
        <v>0.72000000000000031</v>
      </c>
      <c r="B39">
        <f t="shared" si="2"/>
        <v>1</v>
      </c>
      <c r="C39">
        <f t="shared" si="2"/>
        <v>1.2095999999999993</v>
      </c>
      <c r="D39">
        <f t="shared" si="2"/>
        <v>1.2192767999999985</v>
      </c>
    </row>
    <row r="40" spans="1:4">
      <c r="A40">
        <f t="shared" si="1"/>
        <v>0.74000000000000032</v>
      </c>
      <c r="B40">
        <f t="shared" si="2"/>
        <v>1</v>
      </c>
      <c r="C40">
        <f t="shared" si="2"/>
        <v>1.1543999999999992</v>
      </c>
      <c r="D40">
        <f t="shared" si="2"/>
        <v>1.1105327999999981</v>
      </c>
    </row>
    <row r="41" spans="1:4">
      <c r="A41">
        <f t="shared" si="1"/>
        <v>0.76000000000000034</v>
      </c>
      <c r="B41">
        <f t="shared" si="2"/>
        <v>1</v>
      </c>
      <c r="C41">
        <f t="shared" si="2"/>
        <v>1.0943999999999992</v>
      </c>
      <c r="D41">
        <f t="shared" si="2"/>
        <v>0.99809279999999811</v>
      </c>
    </row>
    <row r="42" spans="1:4">
      <c r="A42">
        <f t="shared" si="1"/>
        <v>0.78000000000000036</v>
      </c>
      <c r="B42">
        <f t="shared" si="2"/>
        <v>1</v>
      </c>
      <c r="C42">
        <f t="shared" si="2"/>
        <v>1.0295999999999987</v>
      </c>
      <c r="D42">
        <f t="shared" si="2"/>
        <v>0.88339679999999776</v>
      </c>
    </row>
    <row r="43" spans="1:4">
      <c r="A43">
        <f t="shared" si="1"/>
        <v>0.80000000000000038</v>
      </c>
      <c r="B43">
        <f t="shared" si="2"/>
        <v>1</v>
      </c>
      <c r="C43">
        <f t="shared" si="2"/>
        <v>0.95999999999999863</v>
      </c>
      <c r="D43">
        <f t="shared" si="2"/>
        <v>0.76799999999999768</v>
      </c>
    </row>
    <row r="44" spans="1:4">
      <c r="A44">
        <f t="shared" si="1"/>
        <v>0.8200000000000004</v>
      </c>
      <c r="B44">
        <f t="shared" si="2"/>
        <v>1</v>
      </c>
      <c r="C44">
        <f t="shared" si="2"/>
        <v>0.8855999999999985</v>
      </c>
      <c r="D44">
        <f t="shared" si="2"/>
        <v>0.65357279999999773</v>
      </c>
    </row>
    <row r="45" spans="1:4">
      <c r="A45">
        <f t="shared" si="1"/>
        <v>0.84000000000000041</v>
      </c>
      <c r="B45">
        <f t="shared" si="2"/>
        <v>1</v>
      </c>
      <c r="C45">
        <f t="shared" si="2"/>
        <v>0.80639999999999823</v>
      </c>
      <c r="D45">
        <f t="shared" si="2"/>
        <v>0.54190079999999763</v>
      </c>
    </row>
    <row r="46" spans="1:4">
      <c r="A46">
        <f t="shared" si="1"/>
        <v>0.86000000000000043</v>
      </c>
      <c r="B46">
        <f t="shared" si="2"/>
        <v>1</v>
      </c>
      <c r="C46">
        <f t="shared" si="2"/>
        <v>0.72239999999999827</v>
      </c>
      <c r="D46">
        <f t="shared" si="2"/>
        <v>0.43488479999999785</v>
      </c>
    </row>
    <row r="47" spans="1:4">
      <c r="A47">
        <f t="shared" si="1"/>
        <v>0.88000000000000045</v>
      </c>
      <c r="B47">
        <f t="shared" si="2"/>
        <v>1</v>
      </c>
      <c r="C47">
        <f t="shared" si="2"/>
        <v>0.63359999999999805</v>
      </c>
      <c r="D47">
        <f t="shared" si="2"/>
        <v>0.33454079999999786</v>
      </c>
    </row>
    <row r="48" spans="1:4">
      <c r="A48">
        <f t="shared" si="1"/>
        <v>0.90000000000000047</v>
      </c>
      <c r="B48">
        <f t="shared" si="2"/>
        <v>1</v>
      </c>
      <c r="C48">
        <f t="shared" si="2"/>
        <v>0.53999999999999793</v>
      </c>
      <c r="D48">
        <f t="shared" si="2"/>
        <v>0.24299999999999808</v>
      </c>
    </row>
    <row r="49" spans="1:4">
      <c r="A49">
        <f t="shared" si="1"/>
        <v>0.92000000000000048</v>
      </c>
      <c r="B49">
        <f t="shared" si="2"/>
        <v>1</v>
      </c>
      <c r="C49">
        <f t="shared" si="2"/>
        <v>0.44159999999999755</v>
      </c>
      <c r="D49">
        <f t="shared" si="2"/>
        <v>0.16250879999999815</v>
      </c>
    </row>
    <row r="50" spans="1:4">
      <c r="A50">
        <f t="shared" si="1"/>
        <v>0.9400000000000005</v>
      </c>
      <c r="B50">
        <f t="shared" si="2"/>
        <v>1</v>
      </c>
      <c r="C50">
        <f t="shared" si="2"/>
        <v>0.33839999999999731</v>
      </c>
      <c r="D50">
        <f t="shared" si="2"/>
        <v>9.5428799999998482E-2</v>
      </c>
    </row>
    <row r="51" spans="1:4">
      <c r="A51">
        <f t="shared" si="1"/>
        <v>0.96000000000000052</v>
      </c>
      <c r="B51">
        <f t="shared" si="2"/>
        <v>1</v>
      </c>
      <c r="C51">
        <f t="shared" si="2"/>
        <v>0.23039999999999713</v>
      </c>
      <c r="D51">
        <f t="shared" si="2"/>
        <v>4.423679999999889E-2</v>
      </c>
    </row>
    <row r="52" spans="1:4">
      <c r="A52">
        <f t="shared" si="1"/>
        <v>0.98000000000000054</v>
      </c>
      <c r="B52">
        <f t="shared" si="2"/>
        <v>1</v>
      </c>
      <c r="C52">
        <f t="shared" si="2"/>
        <v>0.11759999999999687</v>
      </c>
      <c r="D52">
        <f t="shared" si="2"/>
        <v>1.1524799999999382E-2</v>
      </c>
    </row>
    <row r="53" spans="1:4">
      <c r="A53">
        <f t="shared" si="1"/>
        <v>1.0000000000000004</v>
      </c>
      <c r="B53">
        <v>1</v>
      </c>
      <c r="C53">
        <v>0</v>
      </c>
      <c r="D53">
        <v>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B81CA-0634-41EA-B035-7463B64104CD}">
  <dimension ref="A1"/>
  <sheetViews>
    <sheetView workbookViewId="0"/>
  </sheetViews>
  <sheetFormatPr defaultRowHeight="12.3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8CC3-A140-4375-8FAD-F0C84D612B4C}">
  <dimension ref="A1"/>
  <sheetViews>
    <sheetView workbookViewId="0"/>
  </sheetViews>
  <sheetFormatPr defaultRowHeight="12.3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Gauss</vt:lpstr>
      <vt:lpstr>Poisson</vt:lpstr>
      <vt:lpstr>exp</vt:lpstr>
      <vt:lpstr>Gauss accumurate</vt:lpstr>
      <vt:lpstr>beta2</vt:lpstr>
      <vt:lpstr>beta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上田　隆一</cp:lastModifiedBy>
  <cp:revision>1</cp:revision>
  <dcterms:created xsi:type="dcterms:W3CDTF">2025-02-21T08:45:20Z</dcterms:created>
  <dcterms:modified xsi:type="dcterms:W3CDTF">2025-03-07T07:59:58Z</dcterms:modified>
  <dc:language>ja-JP</dc:language>
</cp:coreProperties>
</file>