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\\wsl.localhost\Ubuntu-24.04\home\ueda\GIT\slides_marp\machine_learning_and_stats\misc\"/>
    </mc:Choice>
  </mc:AlternateContent>
  <xr:revisionPtr revIDLastSave="0" documentId="13_ncr:1_{9308C434-6DC3-4280-9924-A0C7B8515AA2}" xr6:coauthVersionLast="47" xr6:coauthVersionMax="47" xr10:uidLastSave="{00000000-0000-0000-0000-000000000000}"/>
  <bookViews>
    <workbookView xWindow="-110" yWindow="-110" windowWidth="29020" windowHeight="17500" tabRatio="500" xr2:uid="{00000000-000D-0000-FFFF-FFFF00000000}"/>
  </bookViews>
  <sheets>
    <sheet name="Poisson" sheetId="2" r:id="rId1"/>
    <sheet name="exp" sheetId="3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2" l="1"/>
  <c r="P2" i="2"/>
  <c r="O2" i="2"/>
  <c r="N2" i="2"/>
  <c r="Q1" i="2"/>
  <c r="P1" i="2"/>
  <c r="P6" i="2" s="1"/>
  <c r="O1" i="2"/>
  <c r="O5" i="2" s="1"/>
  <c r="N1" i="2"/>
  <c r="N5" i="2" s="1"/>
  <c r="U2" i="2"/>
  <c r="T2" i="2"/>
  <c r="S2" i="2"/>
  <c r="R2" i="2"/>
  <c r="M2" i="2"/>
  <c r="L2" i="2"/>
  <c r="U1" i="2"/>
  <c r="T1" i="2"/>
  <c r="S1" i="2"/>
  <c r="R1" i="2"/>
  <c r="M1" i="2"/>
  <c r="L1" i="2"/>
  <c r="K2" i="2"/>
  <c r="J2" i="2"/>
  <c r="K1" i="2"/>
  <c r="J1" i="2"/>
  <c r="I2" i="2"/>
  <c r="H2" i="2"/>
  <c r="G2" i="2"/>
  <c r="F2" i="2"/>
  <c r="I1" i="2"/>
  <c r="H1" i="2"/>
  <c r="G1" i="2"/>
  <c r="F1" i="2"/>
  <c r="E2" i="2"/>
  <c r="E1" i="2"/>
  <c r="D2" i="2"/>
  <c r="D1" i="2"/>
  <c r="D6" i="2" s="1"/>
  <c r="C2" i="2"/>
  <c r="C1" i="2"/>
  <c r="C5" i="2" s="1"/>
  <c r="B2" i="2"/>
  <c r="B1" i="2"/>
  <c r="B5" i="2" s="1"/>
  <c r="F5" i="3"/>
  <c r="A5" i="3"/>
  <c r="C5" i="3" s="1"/>
  <c r="H4" i="3"/>
  <c r="G4" i="3"/>
  <c r="F4" i="3"/>
  <c r="D4" i="3"/>
  <c r="A4" i="3"/>
  <c r="B4" i="3" s="1"/>
  <c r="H3" i="3"/>
  <c r="G3" i="3"/>
  <c r="F3" i="3"/>
  <c r="D3" i="3"/>
  <c r="C3" i="3"/>
  <c r="A3" i="3"/>
  <c r="B3" i="3" s="1"/>
  <c r="H2" i="3"/>
  <c r="G2" i="3"/>
  <c r="F2" i="3"/>
  <c r="D2" i="3"/>
  <c r="C2" i="3"/>
  <c r="B2" i="3"/>
  <c r="Q6" i="2" l="1"/>
  <c r="L6" i="2"/>
  <c r="M6" i="2"/>
  <c r="J6" i="2"/>
  <c r="P5" i="2"/>
  <c r="K6" i="2"/>
  <c r="Q5" i="2"/>
  <c r="T6" i="2"/>
  <c r="U6" i="2"/>
  <c r="N6" i="2"/>
  <c r="O6" i="2"/>
  <c r="R5" i="2"/>
  <c r="S6" i="2"/>
  <c r="S5" i="2"/>
  <c r="L5" i="2"/>
  <c r="T5" i="2"/>
  <c r="R6" i="2"/>
  <c r="M5" i="2"/>
  <c r="U5" i="2"/>
  <c r="J5" i="2"/>
  <c r="K5" i="2"/>
  <c r="E5" i="2"/>
  <c r="C6" i="2"/>
  <c r="H6" i="2"/>
  <c r="I6" i="2"/>
  <c r="F6" i="2"/>
  <c r="E6" i="2"/>
  <c r="G6" i="2"/>
  <c r="D5" i="2"/>
  <c r="I5" i="2"/>
  <c r="H5" i="2"/>
  <c r="G5" i="2"/>
  <c r="F5" i="2"/>
  <c r="B6" i="2"/>
  <c r="C4" i="3"/>
  <c r="D5" i="3"/>
  <c r="G5" i="3"/>
  <c r="H5" i="3"/>
  <c r="A6" i="3"/>
  <c r="B5" i="3"/>
  <c r="D6" i="3" l="1"/>
  <c r="C6" i="3"/>
  <c r="B6" i="3"/>
  <c r="A7" i="3"/>
  <c r="H6" i="3"/>
  <c r="G6" i="3"/>
  <c r="F6" i="3"/>
  <c r="F7" i="3" l="1"/>
  <c r="D7" i="3"/>
  <c r="C7" i="3"/>
  <c r="B7" i="3"/>
  <c r="A8" i="3"/>
  <c r="H7" i="3"/>
  <c r="G7" i="3"/>
  <c r="G8" i="3" l="1"/>
  <c r="F8" i="3"/>
  <c r="D8" i="3"/>
  <c r="C8" i="3"/>
  <c r="B8" i="3"/>
  <c r="A9" i="3"/>
  <c r="H8" i="3"/>
  <c r="H9" i="3" l="1"/>
  <c r="G9" i="3"/>
  <c r="F9" i="3"/>
  <c r="D9" i="3"/>
  <c r="C9" i="3"/>
  <c r="B9" i="3"/>
  <c r="A10" i="3"/>
  <c r="A11" i="3" l="1"/>
  <c r="H10" i="3"/>
  <c r="G10" i="3"/>
  <c r="F10" i="3"/>
  <c r="D10" i="3"/>
  <c r="C10" i="3"/>
  <c r="B10" i="3"/>
  <c r="A12" i="3" l="1"/>
  <c r="H11" i="3"/>
  <c r="G11" i="3"/>
  <c r="F11" i="3"/>
  <c r="D11" i="3"/>
  <c r="C11" i="3"/>
  <c r="B11" i="3"/>
  <c r="B12" i="3" l="1"/>
  <c r="A13" i="3"/>
  <c r="H12" i="3"/>
  <c r="G12" i="3"/>
  <c r="F12" i="3"/>
  <c r="D12" i="3"/>
  <c r="C12" i="3"/>
  <c r="C13" i="3" l="1"/>
  <c r="B13" i="3"/>
  <c r="A14" i="3"/>
  <c r="H13" i="3"/>
  <c r="G13" i="3"/>
  <c r="F13" i="3"/>
  <c r="D13" i="3"/>
  <c r="D14" i="3" l="1"/>
  <c r="C14" i="3"/>
  <c r="B14" i="3"/>
  <c r="A15" i="3"/>
  <c r="H14" i="3"/>
  <c r="G14" i="3"/>
  <c r="F14" i="3"/>
  <c r="F15" i="3" l="1"/>
  <c r="D15" i="3"/>
  <c r="C15" i="3"/>
  <c r="B15" i="3"/>
  <c r="A16" i="3"/>
  <c r="H15" i="3"/>
  <c r="G15" i="3"/>
  <c r="G16" i="3" l="1"/>
  <c r="F16" i="3"/>
  <c r="D16" i="3"/>
  <c r="C16" i="3"/>
  <c r="B16" i="3"/>
  <c r="A17" i="3"/>
  <c r="H16" i="3"/>
  <c r="H17" i="3" l="1"/>
  <c r="G17" i="3"/>
  <c r="F17" i="3"/>
  <c r="D17" i="3"/>
  <c r="C17" i="3"/>
  <c r="B17" i="3"/>
  <c r="A18" i="3"/>
  <c r="A19" i="3" l="1"/>
  <c r="H18" i="3"/>
  <c r="G18" i="3"/>
  <c r="F18" i="3"/>
  <c r="D18" i="3"/>
  <c r="C18" i="3"/>
  <c r="B18" i="3"/>
  <c r="A20" i="3" l="1"/>
  <c r="H19" i="3"/>
  <c r="G19" i="3"/>
  <c r="F19" i="3"/>
  <c r="D19" i="3"/>
  <c r="C19" i="3"/>
  <c r="B19" i="3"/>
  <c r="B20" i="3" l="1"/>
  <c r="A21" i="3"/>
  <c r="H20" i="3"/>
  <c r="G20" i="3"/>
  <c r="F20" i="3"/>
  <c r="D20" i="3"/>
  <c r="C20" i="3"/>
  <c r="C21" i="3" l="1"/>
  <c r="B21" i="3"/>
  <c r="A22" i="3"/>
  <c r="H21" i="3"/>
  <c r="G21" i="3"/>
  <c r="F21" i="3"/>
  <c r="D21" i="3"/>
  <c r="D22" i="3" l="1"/>
  <c r="C22" i="3"/>
  <c r="B22" i="3"/>
  <c r="A23" i="3"/>
  <c r="H22" i="3"/>
  <c r="G22" i="3"/>
  <c r="F22" i="3"/>
  <c r="F23" i="3" l="1"/>
  <c r="D23" i="3"/>
  <c r="C23" i="3"/>
  <c r="B23" i="3"/>
  <c r="A24" i="3"/>
  <c r="H23" i="3"/>
  <c r="G23" i="3"/>
  <c r="G24" i="3" l="1"/>
  <c r="F24" i="3"/>
  <c r="D24" i="3"/>
  <c r="C24" i="3"/>
  <c r="B24" i="3"/>
  <c r="A25" i="3"/>
  <c r="H24" i="3"/>
  <c r="H25" i="3" l="1"/>
  <c r="G25" i="3"/>
  <c r="F25" i="3"/>
  <c r="D25" i="3"/>
  <c r="C25" i="3"/>
  <c r="B25" i="3"/>
  <c r="A26" i="3"/>
  <c r="A27" i="3" l="1"/>
  <c r="H26" i="3"/>
  <c r="G26" i="3"/>
  <c r="F26" i="3"/>
  <c r="D26" i="3"/>
  <c r="C26" i="3"/>
  <c r="B26" i="3"/>
  <c r="A28" i="3" l="1"/>
  <c r="H27" i="3"/>
  <c r="G27" i="3"/>
  <c r="F27" i="3"/>
  <c r="D27" i="3"/>
  <c r="C27" i="3"/>
  <c r="B27" i="3"/>
  <c r="B28" i="3" l="1"/>
  <c r="A29" i="3"/>
  <c r="H28" i="3"/>
  <c r="G28" i="3"/>
  <c r="F28" i="3"/>
  <c r="D28" i="3"/>
  <c r="C28" i="3"/>
  <c r="C29" i="3" l="1"/>
  <c r="B29" i="3"/>
  <c r="A30" i="3"/>
  <c r="H29" i="3"/>
  <c r="G29" i="3"/>
  <c r="F29" i="3"/>
  <c r="D29" i="3"/>
  <c r="D30" i="3" l="1"/>
  <c r="C30" i="3"/>
  <c r="B30" i="3"/>
  <c r="A31" i="3"/>
  <c r="H30" i="3"/>
  <c r="G30" i="3"/>
  <c r="F30" i="3"/>
  <c r="F31" i="3" l="1"/>
  <c r="D31" i="3"/>
  <c r="C31" i="3"/>
  <c r="B31" i="3"/>
  <c r="A32" i="3"/>
  <c r="H31" i="3"/>
  <c r="G31" i="3"/>
  <c r="G32" i="3" l="1"/>
  <c r="F32" i="3"/>
  <c r="D32" i="3"/>
  <c r="C32" i="3"/>
  <c r="B32" i="3"/>
  <c r="A33" i="3"/>
  <c r="H32" i="3"/>
  <c r="H33" i="3" l="1"/>
  <c r="G33" i="3"/>
  <c r="F33" i="3"/>
  <c r="D33" i="3"/>
  <c r="C33" i="3"/>
  <c r="B33" i="3"/>
  <c r="A34" i="3"/>
  <c r="A35" i="3" l="1"/>
  <c r="H34" i="3"/>
  <c r="G34" i="3"/>
  <c r="F34" i="3"/>
  <c r="D34" i="3"/>
  <c r="C34" i="3"/>
  <c r="B34" i="3"/>
  <c r="A36" i="3" l="1"/>
  <c r="H35" i="3"/>
  <c r="G35" i="3"/>
  <c r="F35" i="3"/>
  <c r="D35" i="3"/>
  <c r="C35" i="3"/>
  <c r="B35" i="3"/>
  <c r="B36" i="3" l="1"/>
  <c r="A37" i="3"/>
  <c r="H36" i="3"/>
  <c r="G36" i="3"/>
  <c r="F36" i="3"/>
  <c r="D36" i="3"/>
  <c r="C36" i="3"/>
  <c r="C37" i="3" l="1"/>
  <c r="B37" i="3"/>
  <c r="A38" i="3"/>
  <c r="H37" i="3"/>
  <c r="G37" i="3"/>
  <c r="F37" i="3"/>
  <c r="D37" i="3"/>
  <c r="D38" i="3" l="1"/>
  <c r="C38" i="3"/>
  <c r="B38" i="3"/>
  <c r="A39" i="3"/>
  <c r="H38" i="3"/>
  <c r="G38" i="3"/>
  <c r="F38" i="3"/>
  <c r="F39" i="3" l="1"/>
  <c r="D39" i="3"/>
  <c r="C39" i="3"/>
  <c r="B39" i="3"/>
  <c r="A40" i="3"/>
  <c r="H39" i="3"/>
  <c r="G39" i="3"/>
  <c r="G40" i="3" l="1"/>
  <c r="F40" i="3"/>
  <c r="D40" i="3"/>
  <c r="C40" i="3"/>
  <c r="B40" i="3"/>
  <c r="A41" i="3"/>
  <c r="H40" i="3"/>
  <c r="H41" i="3" l="1"/>
  <c r="G41" i="3"/>
  <c r="F41" i="3"/>
  <c r="D41" i="3"/>
  <c r="C41" i="3"/>
  <c r="B41" i="3"/>
  <c r="A42" i="3"/>
  <c r="A43" i="3" l="1"/>
  <c r="H42" i="3"/>
  <c r="G42" i="3"/>
  <c r="F42" i="3"/>
  <c r="D42" i="3"/>
  <c r="D71" i="3" s="1"/>
  <c r="C42" i="3"/>
  <c r="C71" i="3" s="1"/>
  <c r="B42" i="3"/>
  <c r="B71" i="3" s="1"/>
  <c r="A44" i="3" l="1"/>
  <c r="H43" i="3"/>
  <c r="G43" i="3"/>
  <c r="F43" i="3"/>
  <c r="D43" i="3"/>
  <c r="C43" i="3"/>
  <c r="B43" i="3"/>
  <c r="B44" i="3" l="1"/>
  <c r="A45" i="3"/>
  <c r="H44" i="3"/>
  <c r="G44" i="3"/>
  <c r="F44" i="3"/>
  <c r="D44" i="3"/>
  <c r="C44" i="3"/>
  <c r="C45" i="3" l="1"/>
  <c r="B45" i="3"/>
  <c r="A46" i="3"/>
  <c r="H45" i="3"/>
  <c r="G45" i="3"/>
  <c r="F45" i="3"/>
  <c r="D45" i="3"/>
  <c r="D46" i="3" l="1"/>
  <c r="C46" i="3"/>
  <c r="B46" i="3"/>
  <c r="A47" i="3"/>
  <c r="H46" i="3"/>
  <c r="G46" i="3"/>
  <c r="F46" i="3"/>
  <c r="F47" i="3" l="1"/>
  <c r="D47" i="3"/>
  <c r="C47" i="3"/>
  <c r="B47" i="3"/>
  <c r="A48" i="3"/>
  <c r="H47" i="3"/>
  <c r="G47" i="3"/>
  <c r="G48" i="3" l="1"/>
  <c r="F48" i="3"/>
  <c r="D48" i="3"/>
  <c r="C48" i="3"/>
  <c r="B48" i="3"/>
  <c r="A49" i="3"/>
  <c r="H48" i="3"/>
  <c r="H49" i="3" l="1"/>
  <c r="G49" i="3"/>
  <c r="F49" i="3"/>
  <c r="D49" i="3"/>
  <c r="C49" i="3"/>
  <c r="B49" i="3"/>
  <c r="A50" i="3"/>
  <c r="A51" i="3" l="1"/>
  <c r="H50" i="3"/>
  <c r="G50" i="3"/>
  <c r="F50" i="3"/>
  <c r="D50" i="3"/>
  <c r="C50" i="3"/>
  <c r="B50" i="3"/>
  <c r="A52" i="3" l="1"/>
  <c r="H51" i="3"/>
  <c r="G51" i="3"/>
  <c r="F51" i="3"/>
  <c r="D51" i="3"/>
  <c r="C51" i="3"/>
  <c r="B51" i="3"/>
  <c r="B52" i="3" l="1"/>
  <c r="A53" i="3"/>
  <c r="H52" i="3"/>
  <c r="G52" i="3"/>
  <c r="F52" i="3"/>
  <c r="D52" i="3"/>
  <c r="C52" i="3"/>
  <c r="C53" i="3" l="1"/>
  <c r="B53" i="3"/>
  <c r="A54" i="3"/>
  <c r="H53" i="3"/>
  <c r="G53" i="3"/>
  <c r="F53" i="3"/>
  <c r="D53" i="3"/>
  <c r="D54" i="3" l="1"/>
  <c r="C54" i="3"/>
  <c r="B54" i="3"/>
  <c r="A55" i="3"/>
  <c r="H54" i="3"/>
  <c r="G54" i="3"/>
  <c r="F54" i="3"/>
  <c r="F55" i="3" l="1"/>
  <c r="D55" i="3"/>
  <c r="C55" i="3"/>
  <c r="B55" i="3"/>
  <c r="A56" i="3"/>
  <c r="H55" i="3"/>
  <c r="G55" i="3"/>
  <c r="G56" i="3" l="1"/>
  <c r="F56" i="3"/>
  <c r="D56" i="3"/>
  <c r="C56" i="3"/>
  <c r="B56" i="3"/>
  <c r="H56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Noto Sans CJK JP"/>
      <family val="2"/>
      <charset val="1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8A303"/>
      <rgbColor rgb="FF000080"/>
      <rgbColor rgb="FF808000"/>
      <rgbColor rgb="FF8E03A3"/>
      <rgbColor rgb="FF0369A3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A33E03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Poisson!$A$5:$A$6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Poisson!$B$5:$B$6</c:f>
              <c:numCache>
                <c:formatCode>General</c:formatCode>
                <c:ptCount val="2"/>
                <c:pt idx="0">
                  <c:v>-4.0613768040241638E-2</c:v>
                </c:pt>
                <c:pt idx="1">
                  <c:v>-0.80931421573717088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E2-4450-9DD5-DBF1F6FBE48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Poisson!$A$5:$A$6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Poisson!$C$5:$C$6</c:f>
              <c:numCache>
                <c:formatCode>General</c:formatCode>
                <c:ptCount val="2"/>
                <c:pt idx="0">
                  <c:v>1.4053261398888868</c:v>
                </c:pt>
                <c:pt idx="1">
                  <c:v>1.1696413411193634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E2-4450-9DD5-DBF1F6FBE48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Poisson!$A$5:$A$6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Poisson!$D$5:$D$6</c:f>
              <c:numCache>
                <c:formatCode>General</c:formatCode>
                <c:ptCount val="2"/>
                <c:pt idx="0">
                  <c:v>0.27178681129817051</c:v>
                </c:pt>
                <c:pt idx="1">
                  <c:v>0.77601686526930358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E2-4450-9DD5-DBF1F6FBE48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Poisson!$A$5:$A$6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Poisson!$E$5:$E$6</c:f>
              <c:numCache>
                <c:formatCode>General</c:formatCode>
                <c:ptCount val="2"/>
                <c:pt idx="0">
                  <c:v>1.2231772927183577</c:v>
                </c:pt>
                <c:pt idx="1">
                  <c:v>1.1733606454103436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E2-4450-9DD5-DBF1F6FBE48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Poisson!$A$5:$A$6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Poisson!$F$5:$F$6</c:f>
              <c:numCache>
                <c:formatCode>General</c:formatCode>
                <c:ptCount val="2"/>
                <c:pt idx="0">
                  <c:v>-1.2805957481276442</c:v>
                </c:pt>
                <c:pt idx="1">
                  <c:v>0.38219467312014554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0E2-4450-9DD5-DBF1F6FBE48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Poisson!$A$5:$A$6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Poisson!$G$5:$G$6</c:f>
              <c:numCache>
                <c:formatCode>General</c:formatCode>
                <c:ptCount val="2"/>
                <c:pt idx="0">
                  <c:v>0.19416212260672694</c:v>
                </c:pt>
                <c:pt idx="1">
                  <c:v>-1.1642163475575025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0E2-4450-9DD5-DBF1F6FBE48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Poisson!$A$5:$A$6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Poisson!$H$5:$H$6</c:f>
              <c:numCache>
                <c:formatCode>General</c:formatCode>
                <c:ptCount val="2"/>
                <c:pt idx="0">
                  <c:v>0.29187461233509104</c:v>
                </c:pt>
                <c:pt idx="1">
                  <c:v>-0.42506158809308836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0E2-4450-9DD5-DBF1F6FBE48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Poisson!$A$5:$A$6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Poisson!$I$5:$I$6</c:f>
              <c:numCache>
                <c:formatCode>General</c:formatCode>
                <c:ptCount val="2"/>
                <c:pt idx="0">
                  <c:v>-0.15784242807955096</c:v>
                </c:pt>
                <c:pt idx="1">
                  <c:v>1.2467741981169391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0E2-4450-9DD5-DBF1F6FBE48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Poisson!$A$5:$A$6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Poisson!$J$5:$J$6</c:f>
              <c:numCache>
                <c:formatCode>General</c:formatCode>
                <c:ptCount val="2"/>
                <c:pt idx="0">
                  <c:v>-0.66963496144491597</c:v>
                </c:pt>
                <c:pt idx="1">
                  <c:v>-2.3052482473555562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0E2-4450-9DD5-DBF1F6FBE48F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Poisson!$A$5:$A$6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Poisson!$K$5:$K$6</c:f>
              <c:numCache>
                <c:formatCode>General</c:formatCode>
                <c:ptCount val="2"/>
                <c:pt idx="0">
                  <c:v>-0.4568080139949533</c:v>
                </c:pt>
                <c:pt idx="1">
                  <c:v>-1.3305872058139583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0E2-4450-9DD5-DBF1F6FBE48F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Poisson!$A$5:$A$6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Poisson!$L$5:$L$6</c:f>
              <c:numCache>
                <c:formatCode>General</c:formatCode>
                <c:ptCount val="2"/>
                <c:pt idx="0">
                  <c:v>1.3266839720385644</c:v>
                </c:pt>
                <c:pt idx="1">
                  <c:v>1.5462510088569648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0E2-4450-9DD5-DBF1F6FBE48F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Poisson!$A$5:$A$6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Poisson!$M$5:$M$6</c:f>
              <c:numCache>
                <c:formatCode>General</c:formatCode>
                <c:ptCount val="2"/>
                <c:pt idx="0">
                  <c:v>-6.0729139969094348E-2</c:v>
                </c:pt>
                <c:pt idx="1">
                  <c:v>0.56599123263702822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0E2-4450-9DD5-DBF1F6FBE48F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Poisson!$A$5:$A$6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Poisson!$N$5:$N$6</c:f>
              <c:numCache>
                <c:formatCode>General</c:formatCode>
                <c:ptCount val="2"/>
                <c:pt idx="0">
                  <c:v>-0.64272544216014982</c:v>
                </c:pt>
                <c:pt idx="1">
                  <c:v>-2.0738737789637742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0E2-4450-9DD5-DBF1F6FBE48F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Poisson!$A$5:$A$6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Poisson!$O$5:$O$6</c:f>
              <c:numCache>
                <c:formatCode>General</c:formatCode>
                <c:ptCount val="2"/>
                <c:pt idx="0">
                  <c:v>0.69603221166673546</c:v>
                </c:pt>
                <c:pt idx="1">
                  <c:v>0.29957548820447411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0E2-4450-9DD5-DBF1F6FBE48F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Poisson!$A$5:$A$6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Poisson!$P$5:$P$6</c:f>
              <c:numCache>
                <c:formatCode>General</c:formatCode>
                <c:ptCount val="2"/>
                <c:pt idx="0">
                  <c:v>-1.1804154533458471</c:v>
                </c:pt>
                <c:pt idx="1">
                  <c:v>-1.6511298017812308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0E2-4450-9DD5-DBF1F6FBE48F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Poisson!$A$5:$A$6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Poisson!$Q$5:$Q$6</c:f>
              <c:numCache>
                <c:formatCode>General</c:formatCode>
                <c:ptCount val="2"/>
                <c:pt idx="0">
                  <c:v>2.9275819882069953E-2</c:v>
                </c:pt>
                <c:pt idx="1">
                  <c:v>0.63739719886385693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0E2-4450-9DD5-DBF1F6FBE48F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Poisson!$A$5:$A$6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Poisson!$R$5:$R$6</c:f>
              <c:numCache>
                <c:formatCode>General</c:formatCode>
                <c:ptCount val="2"/>
                <c:pt idx="0">
                  <c:v>-1.156259399192205</c:v>
                </c:pt>
                <c:pt idx="1">
                  <c:v>-1.3861648000890341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0E2-4450-9DD5-DBF1F6FBE48F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Poisson!$A$5:$A$6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Poisson!$S$5:$S$6</c:f>
              <c:numCache>
                <c:formatCode>General</c:formatCode>
                <c:ptCount val="2"/>
                <c:pt idx="0">
                  <c:v>0.52476347122333511</c:v>
                </c:pt>
                <c:pt idx="1">
                  <c:v>3.0853533494754615E-2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0E2-4450-9DD5-DBF1F6FBE48F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Poisson!$A$5:$A$6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Poisson!$T$5:$T$6</c:f>
              <c:numCache>
                <c:formatCode>General</c:formatCode>
                <c:ptCount val="2"/>
                <c:pt idx="0">
                  <c:v>-0.3203297349877019</c:v>
                </c:pt>
                <c:pt idx="1">
                  <c:v>0.26788919845309955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0E2-4450-9DD5-DBF1F6FBE48F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Poisson!$A$5:$A$6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Poisson!$U$5:$U$6</c:f>
              <c:numCache>
                <c:formatCode>General</c:formatCode>
                <c:ptCount val="2"/>
                <c:pt idx="0">
                  <c:v>-0.35956130137613052</c:v>
                </c:pt>
                <c:pt idx="1">
                  <c:v>-0.22862268630728444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0E2-4450-9DD5-DBF1F6FBE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020864"/>
        <c:axId val="853021344"/>
      </c:scatterChart>
      <c:valAx>
        <c:axId val="853020864"/>
        <c:scaling>
          <c:orientation val="minMax"/>
          <c:max val="1"/>
          <c:min val="-0.2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stealth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853021344"/>
        <c:crosses val="autoZero"/>
        <c:crossBetween val="midCat"/>
        <c:majorUnit val="0.25"/>
      </c:valAx>
      <c:valAx>
        <c:axId val="85302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headEnd w="lg" len="lg"/>
            <a:tailEnd type="stealth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ja-JP"/>
          </a:p>
        </c:txPr>
        <c:crossAx val="85302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88723570869225"/>
          <c:y val="5.6743885705060899E-2"/>
          <c:w val="0.78691377360132297"/>
          <c:h val="0.89506820566631695"/>
        </c:manualLayout>
      </c:layout>
      <c:lineChart>
        <c:grouping val="standard"/>
        <c:varyColors val="0"/>
        <c:ser>
          <c:idx val="0"/>
          <c:order val="0"/>
          <c:spPr>
            <a:ln w="28440" cap="rnd">
              <a:solidFill>
                <a:srgbClr val="18A30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exp!$B$2:$B$56</c:f>
              <c:numCache>
                <c:formatCode>General</c:formatCode>
                <c:ptCount val="55"/>
                <c:pt idx="0">
                  <c:v>2</c:v>
                </c:pt>
                <c:pt idx="1">
                  <c:v>1.6374615061559636</c:v>
                </c:pt>
                <c:pt idx="2">
                  <c:v>1.3406400920712787</c:v>
                </c:pt>
                <c:pt idx="3">
                  <c:v>1.0976232721880528</c:v>
                </c:pt>
                <c:pt idx="4">
                  <c:v>0.89865792823444313</c:v>
                </c:pt>
                <c:pt idx="5">
                  <c:v>0.73575888234288467</c:v>
                </c:pt>
                <c:pt idx="6">
                  <c:v>0.60238842382440427</c:v>
                </c:pt>
                <c:pt idx="7">
                  <c:v>0.49319392788321298</c:v>
                </c:pt>
                <c:pt idx="8">
                  <c:v>0.40379303598931088</c:v>
                </c:pt>
                <c:pt idx="9">
                  <c:v>0.33059777644317312</c:v>
                </c:pt>
                <c:pt idx="10">
                  <c:v>0.27067056647322546</c:v>
                </c:pt>
                <c:pt idx="11">
                  <c:v>0.22160631672466782</c:v>
                </c:pt>
                <c:pt idx="12">
                  <c:v>0.18143590657882502</c:v>
                </c:pt>
                <c:pt idx="13">
                  <c:v>0.14854715642866775</c:v>
                </c:pt>
                <c:pt idx="14">
                  <c:v>0.1216201252504359</c:v>
                </c:pt>
                <c:pt idx="15">
                  <c:v>9.9574136735727847E-2</c:v>
                </c:pt>
                <c:pt idx="16">
                  <c:v>8.1524407956732381E-2</c:v>
                </c:pt>
                <c:pt idx="17">
                  <c:v>6.6746539920652104E-2</c:v>
                </c:pt>
                <c:pt idx="18">
                  <c:v>5.4647444894585069E-2</c:v>
                </c:pt>
                <c:pt idx="19">
                  <c:v>4.474154371233114E-2</c:v>
                </c:pt>
                <c:pt idx="20">
                  <c:v>3.663127777746833E-2</c:v>
                </c:pt>
                <c:pt idx="21">
                  <c:v>2.9991153640955382E-2</c:v>
                </c:pt>
                <c:pt idx="22">
                  <c:v>2.4554679806136851E-2</c:v>
                </c:pt>
                <c:pt idx="23">
                  <c:v>2.0103671489267134E-2</c:v>
                </c:pt>
                <c:pt idx="24">
                  <c:v>1.6459494098040033E-2</c:v>
                </c:pt>
                <c:pt idx="25">
                  <c:v>1.347589399817091E-2</c:v>
                </c:pt>
                <c:pt idx="26">
                  <c:v>1.1033128841521524E-2</c:v>
                </c:pt>
                <c:pt idx="27">
                  <c:v>9.0331618852253163E-3</c:v>
                </c:pt>
                <c:pt idx="28">
                  <c:v>7.395727432965845E-3</c:v>
                </c:pt>
                <c:pt idx="29">
                  <c:v>6.0551094907516142E-3</c:v>
                </c:pt>
                <c:pt idx="30">
                  <c:v>4.957504353332704E-3</c:v>
                </c:pt>
                <c:pt idx="31">
                  <c:v>4.0588612725914568E-3</c:v>
                </c:pt>
                <c:pt idx="32">
                  <c:v>3.3231145463478592E-3</c:v>
                </c:pt>
                <c:pt idx="33">
                  <c:v>2.7207360750957782E-3</c:v>
                </c:pt>
                <c:pt idx="34">
                  <c:v>2.2275502956895987E-3</c:v>
                </c:pt>
                <c:pt idx="35">
                  <c:v>1.823763931109026E-3</c:v>
                </c:pt>
                <c:pt idx="36">
                  <c:v>1.4931716167533532E-3</c:v>
                </c:pt>
                <c:pt idx="37">
                  <c:v>1.2225055222591403E-3</c:v>
                </c:pt>
                <c:pt idx="38">
                  <c:v>1.0009028668812173E-3</c:v>
                </c:pt>
                <c:pt idx="39">
                  <c:v>8.1946995795956993E-4</c:v>
                </c:pt>
                <c:pt idx="40">
                  <c:v>6.7092525580502132E-4</c:v>
                </c:pt>
                <c:pt idx="41">
                  <c:v>5.4930713994428312E-4</c:v>
                </c:pt>
                <c:pt idx="42">
                  <c:v>4.4973464835769558E-4</c:v>
                </c:pt>
                <c:pt idx="43">
                  <c:v>3.6821158733515774E-4</c:v>
                </c:pt>
                <c:pt idx="44">
                  <c:v>3.0146615019095301E-4</c:v>
                </c:pt>
                <c:pt idx="45">
                  <c:v>2.4681960817335912E-4</c:v>
                </c:pt>
                <c:pt idx="46">
                  <c:v>2.0207880367418684E-4</c:v>
                </c:pt>
                <c:pt idx="47">
                  <c:v>1.6544813111326476E-4</c:v>
                </c:pt>
                <c:pt idx="48">
                  <c:v>1.3545747298170804E-4</c:v>
                </c:pt>
                <c:pt idx="49">
                  <c:v>1.1090319886435428E-4</c:v>
                </c:pt>
                <c:pt idx="50">
                  <c:v>9.079985952497002E-5</c:v>
                </c:pt>
                <c:pt idx="51">
                  <c:v>7.4340637368253726E-5</c:v>
                </c:pt>
                <c:pt idx="52">
                  <c:v>6.0864966016807574E-5</c:v>
                </c:pt>
                <c:pt idx="53">
                  <c:v>4.9832019463006673E-5</c:v>
                </c:pt>
                <c:pt idx="54">
                  <c:v>4.0799006822344136E-5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C-4A2E-8134-73AAF0E627A5}"/>
            </c:ext>
          </c:extLst>
        </c:ser>
        <c:ser>
          <c:idx val="1"/>
          <c:order val="1"/>
          <c:spPr>
            <a:ln w="28440" cap="rnd">
              <a:solidFill>
                <a:srgbClr val="0369A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exp!$C$2:$C$56</c:f>
              <c:numCache>
                <c:formatCode>General</c:formatCode>
                <c:ptCount val="55"/>
                <c:pt idx="0">
                  <c:v>1</c:v>
                </c:pt>
                <c:pt idx="1">
                  <c:v>0.90483741803595952</c:v>
                </c:pt>
                <c:pt idx="2">
                  <c:v>0.81873075307798182</c:v>
                </c:pt>
                <c:pt idx="3">
                  <c:v>0.74081822068171788</c:v>
                </c:pt>
                <c:pt idx="4">
                  <c:v>0.67032004603563933</c:v>
                </c:pt>
                <c:pt idx="5">
                  <c:v>0.60653065971263342</c:v>
                </c:pt>
                <c:pt idx="6">
                  <c:v>0.54881163609402639</c:v>
                </c:pt>
                <c:pt idx="7">
                  <c:v>0.49658530379140953</c:v>
                </c:pt>
                <c:pt idx="8">
                  <c:v>0.44932896411722162</c:v>
                </c:pt>
                <c:pt idx="9">
                  <c:v>0.40656965974059917</c:v>
                </c:pt>
                <c:pt idx="10">
                  <c:v>0.36787944117144239</c:v>
                </c:pt>
                <c:pt idx="11">
                  <c:v>0.33287108369807961</c:v>
                </c:pt>
                <c:pt idx="12">
                  <c:v>0.30119421191220214</c:v>
                </c:pt>
                <c:pt idx="13">
                  <c:v>0.27253179303401259</c:v>
                </c:pt>
                <c:pt idx="14">
                  <c:v>0.24659696394160643</c:v>
                </c:pt>
                <c:pt idx="15">
                  <c:v>0.22313016014842979</c:v>
                </c:pt>
                <c:pt idx="16">
                  <c:v>0.20189651799465536</c:v>
                </c:pt>
                <c:pt idx="17">
                  <c:v>0.18268352405273458</c:v>
                </c:pt>
                <c:pt idx="18">
                  <c:v>0.16529888822158645</c:v>
                </c:pt>
                <c:pt idx="19">
                  <c:v>0.14956861922263498</c:v>
                </c:pt>
                <c:pt idx="20">
                  <c:v>0.13533528323661262</c:v>
                </c:pt>
                <c:pt idx="21">
                  <c:v>0.12245642825298185</c:v>
                </c:pt>
                <c:pt idx="22">
                  <c:v>0.11080315836233381</c:v>
                </c:pt>
                <c:pt idx="23">
                  <c:v>0.10025884372280366</c:v>
                </c:pt>
                <c:pt idx="24">
                  <c:v>9.0717953289412429E-2</c:v>
                </c:pt>
                <c:pt idx="25">
                  <c:v>8.2084998623898717E-2</c:v>
                </c:pt>
                <c:pt idx="26">
                  <c:v>7.4273578214333807E-2</c:v>
                </c:pt>
                <c:pt idx="27">
                  <c:v>6.7205512739749687E-2</c:v>
                </c:pt>
                <c:pt idx="28">
                  <c:v>6.0810062625217896E-2</c:v>
                </c:pt>
                <c:pt idx="29">
                  <c:v>5.5023220056407161E-2</c:v>
                </c:pt>
                <c:pt idx="30">
                  <c:v>4.9787068367863875E-2</c:v>
                </c:pt>
                <c:pt idx="31">
                  <c:v>4.5049202393557745E-2</c:v>
                </c:pt>
                <c:pt idx="32">
                  <c:v>4.0762203978366156E-2</c:v>
                </c:pt>
                <c:pt idx="33">
                  <c:v>3.6883167401239945E-2</c:v>
                </c:pt>
                <c:pt idx="34">
                  <c:v>3.3373269960326024E-2</c:v>
                </c:pt>
                <c:pt idx="35">
                  <c:v>3.0197383422318449E-2</c:v>
                </c:pt>
                <c:pt idx="36">
                  <c:v>2.732372244729251E-2</c:v>
                </c:pt>
                <c:pt idx="37">
                  <c:v>2.4723526470339343E-2</c:v>
                </c:pt>
                <c:pt idx="38">
                  <c:v>2.2370771856165549E-2</c:v>
                </c:pt>
                <c:pt idx="39">
                  <c:v>2.0241911445804346E-2</c:v>
                </c:pt>
                <c:pt idx="40">
                  <c:v>1.8315638888734147E-2</c:v>
                </c:pt>
                <c:pt idx="41">
                  <c:v>1.6572675401761224E-2</c:v>
                </c:pt>
                <c:pt idx="42">
                  <c:v>1.4995576820477691E-2</c:v>
                </c:pt>
                <c:pt idx="43">
                  <c:v>1.3568559012200922E-2</c:v>
                </c:pt>
                <c:pt idx="44">
                  <c:v>1.2277339903068436E-2</c:v>
                </c:pt>
                <c:pt idx="45">
                  <c:v>1.1108996538242306E-2</c:v>
                </c:pt>
                <c:pt idx="46">
                  <c:v>1.0051835744633586E-2</c:v>
                </c:pt>
                <c:pt idx="47">
                  <c:v>9.0952771016958242E-3</c:v>
                </c:pt>
                <c:pt idx="48">
                  <c:v>8.2297470490200371E-3</c:v>
                </c:pt>
                <c:pt idx="49">
                  <c:v>7.4465830709243511E-3</c:v>
                </c:pt>
                <c:pt idx="50">
                  <c:v>6.7379469990854791E-3</c:v>
                </c:pt>
                <c:pt idx="51">
                  <c:v>6.0967465655156492E-3</c:v>
                </c:pt>
                <c:pt idx="52">
                  <c:v>5.5165644207607863E-3</c:v>
                </c:pt>
                <c:pt idx="53">
                  <c:v>4.99159390691023E-3</c:v>
                </c:pt>
                <c:pt idx="54">
                  <c:v>4.5165809426126824E-3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C-4A2E-8134-73AAF0E627A5}"/>
            </c:ext>
          </c:extLst>
        </c:ser>
        <c:ser>
          <c:idx val="2"/>
          <c:order val="2"/>
          <c:spPr>
            <a:ln w="28440" cap="rnd">
              <a:solidFill>
                <a:srgbClr val="A33E0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exp!$D$2:$D$56</c:f>
              <c:numCache>
                <c:formatCode>General</c:formatCode>
                <c:ptCount val="55"/>
                <c:pt idx="0">
                  <c:v>0.5</c:v>
                </c:pt>
                <c:pt idx="1">
                  <c:v>0.47561471225035701</c:v>
                </c:pt>
                <c:pt idx="2">
                  <c:v>0.45241870901797976</c:v>
                </c:pt>
                <c:pt idx="3">
                  <c:v>0.4303539882125289</c:v>
                </c:pt>
                <c:pt idx="4">
                  <c:v>0.40936537653899091</c:v>
                </c:pt>
                <c:pt idx="5">
                  <c:v>0.38940039153570244</c:v>
                </c:pt>
                <c:pt idx="6">
                  <c:v>0.37040911034085894</c:v>
                </c:pt>
                <c:pt idx="7">
                  <c:v>0.35234404485935672</c:v>
                </c:pt>
                <c:pt idx="8">
                  <c:v>0.33516002301781966</c:v>
                </c:pt>
                <c:pt idx="9">
                  <c:v>0.31881407581088667</c:v>
                </c:pt>
                <c:pt idx="10">
                  <c:v>0.30326532985631671</c:v>
                </c:pt>
                <c:pt idx="11">
                  <c:v>0.28847490519024338</c:v>
                </c:pt>
                <c:pt idx="12">
                  <c:v>0.27440581804701319</c:v>
                </c:pt>
                <c:pt idx="13">
                  <c:v>0.26102288838050802</c:v>
                </c:pt>
                <c:pt idx="14">
                  <c:v>0.24829265189570474</c:v>
                </c:pt>
                <c:pt idx="15">
                  <c:v>0.23618327637050732</c:v>
                </c:pt>
                <c:pt idx="16">
                  <c:v>0.22466448205861075</c:v>
                </c:pt>
                <c:pt idx="17">
                  <c:v>0.2137074659743633</c:v>
                </c:pt>
                <c:pt idx="18">
                  <c:v>0.2032848298702995</c:v>
                </c:pt>
                <c:pt idx="19">
                  <c:v>0.19337051172725056</c:v>
                </c:pt>
                <c:pt idx="20">
                  <c:v>0.18393972058572111</c:v>
                </c:pt>
                <c:pt idx="21">
                  <c:v>0.17496887455557764</c:v>
                </c:pt>
                <c:pt idx="22">
                  <c:v>0.16643554184903972</c:v>
                </c:pt>
                <c:pt idx="23">
                  <c:v>0.15831838468952655</c:v>
                </c:pt>
                <c:pt idx="24">
                  <c:v>0.15059710595610099</c:v>
                </c:pt>
                <c:pt idx="25">
                  <c:v>0.14325239843009499</c:v>
                </c:pt>
                <c:pt idx="26">
                  <c:v>0.13626589651700624</c:v>
                </c:pt>
                <c:pt idx="27">
                  <c:v>0.1296201303229457</c:v>
                </c:pt>
                <c:pt idx="28">
                  <c:v>0.12329848197080316</c:v>
                </c:pt>
                <c:pt idx="29">
                  <c:v>0.11728514404689876</c:v>
                </c:pt>
                <c:pt idx="30">
                  <c:v>0.11156508007421484</c:v>
                </c:pt>
                <c:pt idx="31">
                  <c:v>0.10612398691337145</c:v>
                </c:pt>
                <c:pt idx="32">
                  <c:v>0.10094825899732762</c:v>
                </c:pt>
                <c:pt idx="33">
                  <c:v>9.6024954310376984E-2</c:v>
                </c:pt>
                <c:pt idx="34">
                  <c:v>9.1341762026367249E-2</c:v>
                </c:pt>
                <c:pt idx="35">
                  <c:v>8.6886971725222487E-2</c:v>
                </c:pt>
                <c:pt idx="36">
                  <c:v>8.2649444110793197E-2</c:v>
                </c:pt>
                <c:pt idx="37">
                  <c:v>7.8618583156813734E-2</c:v>
                </c:pt>
                <c:pt idx="38">
                  <c:v>7.4784309611317448E-2</c:v>
                </c:pt>
                <c:pt idx="39">
                  <c:v>7.1137035793256712E-2</c:v>
                </c:pt>
                <c:pt idx="40">
                  <c:v>6.7667641618306282E-2</c:v>
                </c:pt>
                <c:pt idx="41">
                  <c:v>6.4367451793902061E-2</c:v>
                </c:pt>
                <c:pt idx="42">
                  <c:v>6.1228214126490925E-2</c:v>
                </c:pt>
                <c:pt idx="43">
                  <c:v>5.8242078886748455E-2</c:v>
                </c:pt>
                <c:pt idx="44">
                  <c:v>5.5401579181166935E-2</c:v>
                </c:pt>
                <c:pt idx="45">
                  <c:v>5.2699612280932166E-2</c:v>
                </c:pt>
                <c:pt idx="46">
                  <c:v>5.0129421861401874E-2</c:v>
                </c:pt>
                <c:pt idx="47">
                  <c:v>4.7684581107774827E-2</c:v>
                </c:pt>
                <c:pt idx="48">
                  <c:v>4.5358976644706277E-2</c:v>
                </c:pt>
                <c:pt idx="49">
                  <c:v>4.3146793249685289E-2</c:v>
                </c:pt>
                <c:pt idx="50">
                  <c:v>4.1042499311949435E-2</c:v>
                </c:pt>
                <c:pt idx="51">
                  <c:v>3.9040833000576619E-2</c:v>
                </c:pt>
                <c:pt idx="52">
                  <c:v>3.7136789107166987E-2</c:v>
                </c:pt>
                <c:pt idx="53">
                  <c:v>3.5325606530214847E-2</c:v>
                </c:pt>
                <c:pt idx="54">
                  <c:v>3.3602756369874934E-2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FC-4A2E-8134-73AAF0E627A5}"/>
            </c:ext>
          </c:extLst>
        </c:ser>
        <c:ser>
          <c:idx val="3"/>
          <c:order val="3"/>
          <c:spPr>
            <a:ln w="28440" cap="rnd">
              <a:solidFill>
                <a:srgbClr val="8E03A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exp!$E$2:$E$56</c:f>
              <c:numCache>
                <c:formatCode>General</c:formatCode>
                <c:ptCount val="5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FC-4A2E-8134-73AAF0E62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0868235"/>
        <c:axId val="37436555"/>
      </c:lineChart>
      <c:catAx>
        <c:axId val="5086823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800" b="0" u="none" strike="noStrik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  <a:endParaRPr lang="ja-JP"/>
          </a:p>
        </c:txPr>
        <c:crossAx val="37436555"/>
        <c:crosses val="autoZero"/>
        <c:auto val="1"/>
        <c:lblAlgn val="ctr"/>
        <c:lblOffset val="100"/>
        <c:noMultiLvlLbl val="0"/>
      </c:catAx>
      <c:valAx>
        <c:axId val="37436555"/>
        <c:scaling>
          <c:orientation val="minMax"/>
          <c:max val="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800" b="0" u="none" strike="noStrik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  <a:endParaRPr lang="ja-JP"/>
          </a:p>
        </c:txPr>
        <c:crossAx val="50868235"/>
        <c:crosses val="autoZero"/>
        <c:crossBetween val="between"/>
        <c:majorUnit val="0.5"/>
      </c:valAx>
      <c:spPr>
        <a:noFill/>
        <a:ln w="0">
          <a:noFill/>
        </a:ln>
      </c:spPr>
    </c:plotArea>
    <c:plotVisOnly val="1"/>
    <c:dispBlanksAs val="gap"/>
    <c:showDLblsOverMax val="1"/>
  </c:chart>
  <c:spPr>
    <a:noFill/>
    <a:ln w="9360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88718662952646"/>
          <c:y val="5.6743834927025699E-2"/>
          <c:w val="0.78690807799442897"/>
          <c:h val="0.89506794162053405"/>
        </c:manualLayout>
      </c:layout>
      <c:lineChart>
        <c:grouping val="standard"/>
        <c:varyColors val="0"/>
        <c:ser>
          <c:idx val="0"/>
          <c:order val="0"/>
          <c:spPr>
            <a:ln w="28440" cap="rnd">
              <a:solidFill>
                <a:srgbClr val="18A30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exp!$F$2:$F$56</c:f>
              <c:numCache>
                <c:formatCode>General</c:formatCode>
                <c:ptCount val="55"/>
                <c:pt idx="0">
                  <c:v>0</c:v>
                </c:pt>
                <c:pt idx="1">
                  <c:v>0.18126924692201818</c:v>
                </c:pt>
                <c:pt idx="2">
                  <c:v>0.32967995396436067</c:v>
                </c:pt>
                <c:pt idx="3">
                  <c:v>0.45118836390597361</c:v>
                </c:pt>
                <c:pt idx="4">
                  <c:v>0.55067103588277844</c:v>
                </c:pt>
                <c:pt idx="5">
                  <c:v>0.63212055882855767</c:v>
                </c:pt>
                <c:pt idx="6">
                  <c:v>0.69880578808779781</c:v>
                </c:pt>
                <c:pt idx="7">
                  <c:v>0.75340303605839354</c:v>
                </c:pt>
                <c:pt idx="8">
                  <c:v>0.79810348200534453</c:v>
                </c:pt>
                <c:pt idx="9">
                  <c:v>0.83470111177841344</c:v>
                </c:pt>
                <c:pt idx="10">
                  <c:v>0.8646647167633873</c:v>
                </c:pt>
                <c:pt idx="11">
                  <c:v>0.8891968416376661</c:v>
                </c:pt>
                <c:pt idx="12">
                  <c:v>0.90928204671058754</c:v>
                </c:pt>
                <c:pt idx="13">
                  <c:v>0.92572642178566611</c:v>
                </c:pt>
                <c:pt idx="14">
                  <c:v>0.93918993737478207</c:v>
                </c:pt>
                <c:pt idx="15">
                  <c:v>0.95021293163213605</c:v>
                </c:pt>
                <c:pt idx="16">
                  <c:v>0.95923779602163384</c:v>
                </c:pt>
                <c:pt idx="17">
                  <c:v>0.96662673003967392</c:v>
                </c:pt>
                <c:pt idx="18">
                  <c:v>0.97267627755270747</c:v>
                </c:pt>
                <c:pt idx="19">
                  <c:v>0.97762922814383446</c:v>
                </c:pt>
                <c:pt idx="20">
                  <c:v>0.98168436111126578</c:v>
                </c:pt>
                <c:pt idx="21">
                  <c:v>0.9850044231795223</c:v>
                </c:pt>
                <c:pt idx="22">
                  <c:v>0.98772266009693155</c:v>
                </c:pt>
                <c:pt idx="23">
                  <c:v>0.98994816425536647</c:v>
                </c:pt>
                <c:pt idx="24">
                  <c:v>0.99177025295097998</c:v>
                </c:pt>
                <c:pt idx="25">
                  <c:v>0.99326205300091452</c:v>
                </c:pt>
                <c:pt idx="26">
                  <c:v>0.99448343557923924</c:v>
                </c:pt>
                <c:pt idx="27">
                  <c:v>0.99548341905738735</c:v>
                </c:pt>
                <c:pt idx="28">
                  <c:v>0.99630213628351705</c:v>
                </c:pt>
                <c:pt idx="29">
                  <c:v>0.99697244525462414</c:v>
                </c:pt>
                <c:pt idx="30">
                  <c:v>0.99752124782333362</c:v>
                </c:pt>
                <c:pt idx="31">
                  <c:v>0.99797056936370432</c:v>
                </c:pt>
                <c:pt idx="32">
                  <c:v>0.99833844272682604</c:v>
                </c:pt>
                <c:pt idx="33">
                  <c:v>0.99863963196245209</c:v>
                </c:pt>
                <c:pt idx="34">
                  <c:v>0.99888622485215517</c:v>
                </c:pt>
                <c:pt idx="35">
                  <c:v>0.99908811803444553</c:v>
                </c:pt>
                <c:pt idx="36">
                  <c:v>0.99925341419162328</c:v>
                </c:pt>
                <c:pt idx="37">
                  <c:v>0.99938874723887039</c:v>
                </c:pt>
                <c:pt idx="38">
                  <c:v>0.99949954856655943</c:v>
                </c:pt>
                <c:pt idx="39">
                  <c:v>0.99959026502102022</c:v>
                </c:pt>
                <c:pt idx="40">
                  <c:v>0.99966453737209748</c:v>
                </c:pt>
                <c:pt idx="41">
                  <c:v>0.99972534643002786</c:v>
                </c:pt>
                <c:pt idx="42">
                  <c:v>0.99977513267582119</c:v>
                </c:pt>
                <c:pt idx="43">
                  <c:v>0.99981589420633243</c:v>
                </c:pt>
                <c:pt idx="44">
                  <c:v>0.9998492669249045</c:v>
                </c:pt>
                <c:pt idx="45">
                  <c:v>0.99987659019591335</c:v>
                </c:pt>
                <c:pt idx="46">
                  <c:v>0.99989896059816286</c:v>
                </c:pt>
                <c:pt idx="47">
                  <c:v>0.99991727593444335</c:v>
                </c:pt>
                <c:pt idx="48">
                  <c:v>0.99993227126350914</c:v>
                </c:pt>
                <c:pt idx="49">
                  <c:v>0.99994454840056779</c:v>
                </c:pt>
                <c:pt idx="50">
                  <c:v>0.99995460007023751</c:v>
                </c:pt>
                <c:pt idx="51">
                  <c:v>0.99996282968131589</c:v>
                </c:pt>
                <c:pt idx="52">
                  <c:v>0.99996956751699162</c:v>
                </c:pt>
                <c:pt idx="53">
                  <c:v>0.99997508399026847</c:v>
                </c:pt>
                <c:pt idx="54">
                  <c:v>0.99997960049658885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84-415E-9361-68A8C53B0CDE}"/>
            </c:ext>
          </c:extLst>
        </c:ser>
        <c:ser>
          <c:idx val="1"/>
          <c:order val="1"/>
          <c:spPr>
            <a:ln w="28440" cap="rnd">
              <a:solidFill>
                <a:srgbClr val="0369A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exp!$G$2:$G$56</c:f>
              <c:numCache>
                <c:formatCode>General</c:formatCode>
                <c:ptCount val="55"/>
                <c:pt idx="0">
                  <c:v>0</c:v>
                </c:pt>
                <c:pt idx="1">
                  <c:v>9.5162581964040482E-2</c:v>
                </c:pt>
                <c:pt idx="2">
                  <c:v>0.18126924692201818</c:v>
                </c:pt>
                <c:pt idx="3">
                  <c:v>0.25918177931828212</c:v>
                </c:pt>
                <c:pt idx="4">
                  <c:v>0.32967995396436067</c:v>
                </c:pt>
                <c:pt idx="5">
                  <c:v>0.39346934028736658</c:v>
                </c:pt>
                <c:pt idx="6">
                  <c:v>0.45118836390597361</c:v>
                </c:pt>
                <c:pt idx="7">
                  <c:v>0.50341469620859047</c:v>
                </c:pt>
                <c:pt idx="8">
                  <c:v>0.55067103588277844</c:v>
                </c:pt>
                <c:pt idx="9">
                  <c:v>0.59343034025940078</c:v>
                </c:pt>
                <c:pt idx="10">
                  <c:v>0.63212055882855767</c:v>
                </c:pt>
                <c:pt idx="11">
                  <c:v>0.66712891630192039</c:v>
                </c:pt>
                <c:pt idx="12">
                  <c:v>0.69880578808779781</c:v>
                </c:pt>
                <c:pt idx="13">
                  <c:v>0.72746820696598746</c:v>
                </c:pt>
                <c:pt idx="14">
                  <c:v>0.75340303605839354</c:v>
                </c:pt>
                <c:pt idx="15">
                  <c:v>0.77686983985157021</c:v>
                </c:pt>
                <c:pt idx="16">
                  <c:v>0.79810348200534464</c:v>
                </c:pt>
                <c:pt idx="17">
                  <c:v>0.81731647594726542</c:v>
                </c:pt>
                <c:pt idx="18">
                  <c:v>0.83470111177841355</c:v>
                </c:pt>
                <c:pt idx="19">
                  <c:v>0.85043138077736502</c:v>
                </c:pt>
                <c:pt idx="20">
                  <c:v>0.86466471676338741</c:v>
                </c:pt>
                <c:pt idx="21">
                  <c:v>0.87754357174701814</c:v>
                </c:pt>
                <c:pt idx="22">
                  <c:v>0.88919684163766621</c:v>
                </c:pt>
                <c:pt idx="23">
                  <c:v>0.89974115627719631</c:v>
                </c:pt>
                <c:pt idx="24">
                  <c:v>0.90928204671058754</c:v>
                </c:pt>
                <c:pt idx="25">
                  <c:v>0.91791500137610127</c:v>
                </c:pt>
                <c:pt idx="26">
                  <c:v>0.92572642178566622</c:v>
                </c:pt>
                <c:pt idx="27">
                  <c:v>0.93279448726025027</c:v>
                </c:pt>
                <c:pt idx="28">
                  <c:v>0.93918993737478207</c:v>
                </c:pt>
                <c:pt idx="29">
                  <c:v>0.94497677994359286</c:v>
                </c:pt>
                <c:pt idx="30">
                  <c:v>0.95021293163213616</c:v>
                </c:pt>
                <c:pt idx="31">
                  <c:v>0.9549507976064423</c:v>
                </c:pt>
                <c:pt idx="32">
                  <c:v>0.95923779602163384</c:v>
                </c:pt>
                <c:pt idx="33">
                  <c:v>0.96311683259876002</c:v>
                </c:pt>
                <c:pt idx="34">
                  <c:v>0.96662673003967403</c:v>
                </c:pt>
                <c:pt idx="35">
                  <c:v>0.96980261657768152</c:v>
                </c:pt>
                <c:pt idx="36">
                  <c:v>0.97267627755270747</c:v>
                </c:pt>
                <c:pt idx="37">
                  <c:v>0.97527647352966063</c:v>
                </c:pt>
                <c:pt idx="38">
                  <c:v>0.97762922814383446</c:v>
                </c:pt>
                <c:pt idx="39">
                  <c:v>0.97975808855419566</c:v>
                </c:pt>
                <c:pt idx="40">
                  <c:v>0.98168436111126589</c:v>
                </c:pt>
                <c:pt idx="41">
                  <c:v>0.98342732459823878</c:v>
                </c:pt>
                <c:pt idx="42">
                  <c:v>0.9850044231795223</c:v>
                </c:pt>
                <c:pt idx="43">
                  <c:v>0.98643144098779911</c:v>
                </c:pt>
                <c:pt idx="44">
                  <c:v>0.98772266009693155</c:v>
                </c:pt>
                <c:pt idx="45">
                  <c:v>0.98889100346175773</c:v>
                </c:pt>
                <c:pt idx="46">
                  <c:v>0.98994816425536647</c:v>
                </c:pt>
                <c:pt idx="47">
                  <c:v>0.99090472289830422</c:v>
                </c:pt>
                <c:pt idx="48">
                  <c:v>0.99177025295097998</c:v>
                </c:pt>
                <c:pt idx="49">
                  <c:v>0.99255341692907562</c:v>
                </c:pt>
                <c:pt idx="50">
                  <c:v>0.99326205300091452</c:v>
                </c:pt>
                <c:pt idx="51">
                  <c:v>0.99390325343448438</c:v>
                </c:pt>
                <c:pt idx="52">
                  <c:v>0.99448343557923924</c:v>
                </c:pt>
                <c:pt idx="53">
                  <c:v>0.99500840609308971</c:v>
                </c:pt>
                <c:pt idx="54">
                  <c:v>0.99548341905738735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84-415E-9361-68A8C53B0CDE}"/>
            </c:ext>
          </c:extLst>
        </c:ser>
        <c:ser>
          <c:idx val="2"/>
          <c:order val="2"/>
          <c:spPr>
            <a:ln w="28440" cap="rnd">
              <a:solidFill>
                <a:srgbClr val="A33E0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exp!$H$2:$H$56</c:f>
              <c:numCache>
                <c:formatCode>General</c:formatCode>
                <c:ptCount val="55"/>
                <c:pt idx="0">
                  <c:v>0</c:v>
                </c:pt>
                <c:pt idx="1">
                  <c:v>4.8770575499285984E-2</c:v>
                </c:pt>
                <c:pt idx="2">
                  <c:v>9.5162581964040482E-2</c:v>
                </c:pt>
                <c:pt idx="3">
                  <c:v>0.13929202357494219</c:v>
                </c:pt>
                <c:pt idx="4">
                  <c:v>0.18126924692201818</c:v>
                </c:pt>
                <c:pt idx="5">
                  <c:v>0.22119921692859512</c:v>
                </c:pt>
                <c:pt idx="6">
                  <c:v>0.25918177931828212</c:v>
                </c:pt>
                <c:pt idx="7">
                  <c:v>0.29531191028128656</c:v>
                </c:pt>
                <c:pt idx="8">
                  <c:v>0.32967995396436067</c:v>
                </c:pt>
                <c:pt idx="9">
                  <c:v>0.36237184837822667</c:v>
                </c:pt>
                <c:pt idx="10">
                  <c:v>0.39346934028736658</c:v>
                </c:pt>
                <c:pt idx="11">
                  <c:v>0.42305018961951324</c:v>
                </c:pt>
                <c:pt idx="12">
                  <c:v>0.45118836390597361</c:v>
                </c:pt>
                <c:pt idx="13">
                  <c:v>0.47795422323898396</c:v>
                </c:pt>
                <c:pt idx="14">
                  <c:v>0.50341469620859058</c:v>
                </c:pt>
                <c:pt idx="15">
                  <c:v>0.52763344725898542</c:v>
                </c:pt>
                <c:pt idx="16">
                  <c:v>0.55067103588277844</c:v>
                </c:pt>
                <c:pt idx="17">
                  <c:v>0.5725850680512734</c:v>
                </c:pt>
                <c:pt idx="18">
                  <c:v>0.593430340259401</c:v>
                </c:pt>
                <c:pt idx="19">
                  <c:v>0.61325897654549888</c:v>
                </c:pt>
                <c:pt idx="20">
                  <c:v>0.63212055882855778</c:v>
                </c:pt>
                <c:pt idx="21">
                  <c:v>0.65006225088884473</c:v>
                </c:pt>
                <c:pt idx="22">
                  <c:v>0.6671289163019205</c:v>
                </c:pt>
                <c:pt idx="23">
                  <c:v>0.68336323062094695</c:v>
                </c:pt>
                <c:pt idx="24">
                  <c:v>0.69880578808779803</c:v>
                </c:pt>
                <c:pt idx="25">
                  <c:v>0.71349520313981007</c:v>
                </c:pt>
                <c:pt idx="26">
                  <c:v>0.72746820696598746</c:v>
                </c:pt>
                <c:pt idx="27">
                  <c:v>0.74075973935410855</c:v>
                </c:pt>
                <c:pt idx="28">
                  <c:v>0.75340303605839365</c:v>
                </c:pt>
                <c:pt idx="29">
                  <c:v>0.76542971190620246</c:v>
                </c:pt>
                <c:pt idx="30">
                  <c:v>0.77686983985157032</c:v>
                </c:pt>
                <c:pt idx="31">
                  <c:v>0.78775202617325712</c:v>
                </c:pt>
                <c:pt idx="32">
                  <c:v>0.79810348200534476</c:v>
                </c:pt>
                <c:pt idx="33">
                  <c:v>0.807950091379246</c:v>
                </c:pt>
                <c:pt idx="34">
                  <c:v>0.81731647594726553</c:v>
                </c:pt>
                <c:pt idx="35">
                  <c:v>0.82622605654955505</c:v>
                </c:pt>
                <c:pt idx="36">
                  <c:v>0.83470111177841355</c:v>
                </c:pt>
                <c:pt idx="37">
                  <c:v>0.8427628336863725</c:v>
                </c:pt>
                <c:pt idx="38">
                  <c:v>0.85043138077736513</c:v>
                </c:pt>
                <c:pt idx="39">
                  <c:v>0.8577259284134866</c:v>
                </c:pt>
                <c:pt idx="40">
                  <c:v>0.86466471676338741</c:v>
                </c:pt>
                <c:pt idx="41">
                  <c:v>0.87126509641219585</c:v>
                </c:pt>
                <c:pt idx="42">
                  <c:v>0.87754357174701814</c:v>
                </c:pt>
                <c:pt idx="43">
                  <c:v>0.88351584222650303</c:v>
                </c:pt>
                <c:pt idx="44">
                  <c:v>0.8891968416376661</c:v>
                </c:pt>
                <c:pt idx="45">
                  <c:v>0.89460077543813565</c:v>
                </c:pt>
                <c:pt idx="46">
                  <c:v>0.8997411562771962</c:v>
                </c:pt>
                <c:pt idx="47">
                  <c:v>0.9046308377844503</c:v>
                </c:pt>
                <c:pt idx="48">
                  <c:v>0.90928204671058743</c:v>
                </c:pt>
                <c:pt idx="49">
                  <c:v>0.91370641350062942</c:v>
                </c:pt>
                <c:pt idx="50">
                  <c:v>0.91791500137610116</c:v>
                </c:pt>
                <c:pt idx="51">
                  <c:v>0.92191833399884682</c:v>
                </c:pt>
                <c:pt idx="52">
                  <c:v>0.925726421785666</c:v>
                </c:pt>
                <c:pt idx="53">
                  <c:v>0.92934878693957035</c:v>
                </c:pt>
                <c:pt idx="54">
                  <c:v>0.93279448726025016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84-415E-9361-68A8C53B0CDE}"/>
            </c:ext>
          </c:extLst>
        </c:ser>
        <c:ser>
          <c:idx val="3"/>
          <c:order val="3"/>
          <c:spPr>
            <a:ln w="28440" cap="rnd">
              <a:solidFill>
                <a:srgbClr val="8E03A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exp!$I$2:$I$56</c:f>
              <c:numCache>
                <c:formatCode>General</c:formatCode>
                <c:ptCount val="5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84-415E-9361-68A8C53B0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9092789"/>
        <c:axId val="89711129"/>
      </c:lineChart>
      <c:catAx>
        <c:axId val="7909278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800" b="0" u="none" strike="noStrik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  <a:endParaRPr lang="ja-JP"/>
          </a:p>
        </c:txPr>
        <c:crossAx val="89711129"/>
        <c:crosses val="autoZero"/>
        <c:auto val="1"/>
        <c:lblAlgn val="ctr"/>
        <c:lblOffset val="100"/>
        <c:noMultiLvlLbl val="0"/>
      </c:catAx>
      <c:valAx>
        <c:axId val="8971112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800" b="0" u="none" strike="noStrik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  <a:endParaRPr lang="ja-JP"/>
          </a:p>
        </c:txPr>
        <c:crossAx val="79092789"/>
        <c:crosses val="autoZero"/>
        <c:crossBetween val="between"/>
        <c:majorUnit val="0.5"/>
      </c:valAx>
      <c:spPr>
        <a:noFill/>
        <a:ln w="0">
          <a:noFill/>
        </a:ln>
      </c:spPr>
    </c:plotArea>
    <c:plotVisOnly val="1"/>
    <c:dispBlanksAs val="gap"/>
    <c:showDLblsOverMax val="1"/>
  </c:chart>
  <c:spPr>
    <a:noFill/>
    <a:ln w="9360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258233</xdr:colOff>
      <xdr:row>5</xdr:row>
      <xdr:rowOff>110067</xdr:rowOff>
    </xdr:from>
    <xdr:to>
      <xdr:col>16</xdr:col>
      <xdr:colOff>93133</xdr:colOff>
      <xdr:row>43</xdr:row>
      <xdr:rowOff>135467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57E5646-3C1A-2CB7-6077-B454821E6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147960</xdr:colOff>
      <xdr:row>7</xdr:row>
      <xdr:rowOff>106200</xdr:rowOff>
    </xdr:from>
    <xdr:to>
      <xdr:col>18</xdr:col>
      <xdr:colOff>4680</xdr:colOff>
      <xdr:row>35</xdr:row>
      <xdr:rowOff>67680</xdr:rowOff>
    </xdr:to>
    <xdr:graphicFrame macro="">
      <xdr:nvGraphicFramePr>
        <xdr:cNvPr id="8" name="グラフ 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141120</xdr:colOff>
      <xdr:row>36</xdr:row>
      <xdr:rowOff>11520</xdr:rowOff>
    </xdr:from>
    <xdr:to>
      <xdr:col>17</xdr:col>
      <xdr:colOff>607320</xdr:colOff>
      <xdr:row>53</xdr:row>
      <xdr:rowOff>141480</xdr:rowOff>
    </xdr:to>
    <xdr:graphicFrame macro="">
      <xdr:nvGraphicFramePr>
        <xdr:cNvPr id="12" name="グラフ 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0.1373</cdr:x>
      <cdr:y>0.10025</cdr:y>
    </cdr:from>
    <cdr:to>
      <cdr:x>0.29966</cdr:x>
      <cdr:y>0.26612</cdr:y>
    </cdr:to>
    <cdr:sp macro="" textlink="">
      <cdr:nvSpPr>
        <cdr:cNvPr id="9" name="テキスト ボックス 1"/>
        <cdr:cNvSpPr/>
      </cdr:nvSpPr>
      <cdr:spPr>
        <a:xfrm xmlns:a="http://schemas.openxmlformats.org/drawingml/2006/main" rot="5152200">
          <a:off x="533880" y="480960"/>
          <a:ext cx="739800" cy="671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en-US" sz="2400" b="0" i="1" u="none" strike="noStrike">
              <a:uFillTx/>
              <a:latin typeface="Times New Roman"/>
            </a:rPr>
            <a:t>t </a:t>
          </a:r>
          <a:r>
            <a:rPr lang="en-US" sz="2400" b="0" u="none" strike="noStrike">
              <a:uFillTx/>
              <a:latin typeface="Times New Roman"/>
            </a:rPr>
            <a:t>= 0.5</a:t>
          </a:r>
          <a:endParaRPr sz="2400" b="0" u="none" strike="noStrike">
            <a:uFillTx/>
            <a:latin typeface="Noto Serif CJK JP"/>
          </a:endParaRPr>
        </a:p>
      </cdr:txBody>
    </cdr:sp>
  </cdr:relSizeAnchor>
  <cdr:relSizeAnchor xmlns:cdr="http://schemas.openxmlformats.org/drawingml/2006/chartDrawing">
    <cdr:from>
      <cdr:x>0.12703</cdr:x>
      <cdr:y>0.59028</cdr:y>
    </cdr:from>
    <cdr:to>
      <cdr:x>0.28939</cdr:x>
      <cdr:y>0.75615</cdr:y>
    </cdr:to>
    <cdr:sp macro="" textlink="">
      <cdr:nvSpPr>
        <cdr:cNvPr id="10" name="テキスト ボックス 1"/>
        <cdr:cNvSpPr/>
      </cdr:nvSpPr>
      <cdr:spPr>
        <a:xfrm xmlns:a="http://schemas.openxmlformats.org/drawingml/2006/main" rot="4596600">
          <a:off x="491760" y="2666520"/>
          <a:ext cx="739800" cy="671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  <a:tabLst>
              <a:tab pos="0" algn="l"/>
            </a:tabLst>
          </a:pPr>
          <a:r>
            <a:rPr lang="en-US" sz="2400" b="0" i="1" u="none" strike="noStrike">
              <a:uFillTx/>
              <a:latin typeface="Times New Roman"/>
              <a:ea typeface="DejaVu Sans"/>
            </a:rPr>
            <a:t>t </a:t>
          </a:r>
          <a:r>
            <a:rPr lang="en-US" sz="2400" b="0" u="none" strike="noStrike">
              <a:uFillTx/>
              <a:latin typeface="Times New Roman"/>
              <a:ea typeface="DejaVu Sans"/>
            </a:rPr>
            <a:t>=1</a:t>
          </a:r>
          <a:endParaRPr sz="2400" b="0" u="none" strike="noStrike">
            <a:uFillTx/>
            <a:latin typeface="Noto Serif CJK JP"/>
          </a:endParaRPr>
        </a:p>
      </cdr:txBody>
    </cdr:sp>
  </cdr:relSizeAnchor>
  <cdr:relSizeAnchor xmlns:cdr="http://schemas.openxmlformats.org/drawingml/2006/chartDrawing">
    <cdr:from>
      <cdr:x>0.1688</cdr:x>
      <cdr:y>0.74267</cdr:y>
    </cdr:from>
    <cdr:to>
      <cdr:x>0.39041</cdr:x>
      <cdr:y>0.86423</cdr:y>
    </cdr:to>
    <cdr:sp macro="" textlink="">
      <cdr:nvSpPr>
        <cdr:cNvPr id="11" name="テキスト ボックス 1"/>
        <cdr:cNvSpPr/>
      </cdr:nvSpPr>
      <cdr:spPr>
        <a:xfrm xmlns:a="http://schemas.openxmlformats.org/drawingml/2006/main" rot="2110200">
          <a:off x="698400" y="3312000"/>
          <a:ext cx="916920" cy="5421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  <a:tabLst>
              <a:tab pos="0" algn="l"/>
            </a:tabLst>
          </a:pPr>
          <a:r>
            <a:rPr lang="en-US" sz="2400" b="0" i="1" u="none" strike="noStrike">
              <a:uFillTx/>
              <a:latin typeface="Times New Roman"/>
              <a:ea typeface="DejaVu Sans"/>
            </a:rPr>
            <a:t>t </a:t>
          </a:r>
          <a:r>
            <a:rPr lang="en-US" sz="2400" b="0" u="none" strike="noStrike">
              <a:uFillTx/>
              <a:latin typeface="Times New Roman"/>
              <a:ea typeface="DejaVu Sans"/>
            </a:rPr>
            <a:t>=2</a:t>
          </a:r>
          <a:endParaRPr sz="2400" b="0" u="none" strike="noStrike">
            <a:uFillTx/>
            <a:latin typeface="Noto Serif CJK JP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0.18794</cdr:x>
      <cdr:y>0.16394</cdr:y>
    </cdr:from>
    <cdr:to>
      <cdr:x>0.35037</cdr:x>
      <cdr:y>0.32977</cdr:y>
    </cdr:to>
    <cdr:sp macro="" textlink="">
      <cdr:nvSpPr>
        <cdr:cNvPr id="13" name="テキスト ボックス 1"/>
        <cdr:cNvSpPr/>
      </cdr:nvSpPr>
      <cdr:spPr>
        <a:xfrm xmlns:a="http://schemas.openxmlformats.org/drawingml/2006/main" rot="17856600">
          <a:off x="875880" y="370440"/>
          <a:ext cx="474480" cy="671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en-US" sz="2400" b="0" i="1" u="none" strike="noStrike">
              <a:uFillTx/>
              <a:latin typeface="Times New Roman"/>
            </a:rPr>
            <a:t>t </a:t>
          </a:r>
          <a:r>
            <a:rPr lang="en-US" sz="2400" b="0" u="none" strike="noStrike">
              <a:uFillTx/>
              <a:latin typeface="Times New Roman"/>
            </a:rPr>
            <a:t>=0.5</a:t>
          </a:r>
          <a:endParaRPr sz="2400" b="0" u="none" strike="noStrike">
            <a:uFillTx/>
            <a:latin typeface="Noto Serif CJK JP"/>
          </a:endParaRPr>
        </a:p>
      </cdr:txBody>
    </cdr:sp>
  </cdr:relSizeAnchor>
  <cdr:relSizeAnchor xmlns:cdr="http://schemas.openxmlformats.org/drawingml/2006/chartDrawing">
    <cdr:from>
      <cdr:x>0.39302</cdr:x>
      <cdr:y>0.17162</cdr:y>
    </cdr:from>
    <cdr:to>
      <cdr:x>0.51079</cdr:x>
      <cdr:y>0.40023</cdr:y>
    </cdr:to>
    <cdr:sp macro="" textlink="">
      <cdr:nvSpPr>
        <cdr:cNvPr id="14" name="テキスト ボックス 1"/>
        <cdr:cNvSpPr/>
      </cdr:nvSpPr>
      <cdr:spPr>
        <a:xfrm xmlns:a="http://schemas.openxmlformats.org/drawingml/2006/main" rot="19489800">
          <a:off x="1625040" y="490680"/>
          <a:ext cx="487080" cy="6541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  <a:tabLst>
              <a:tab pos="0" algn="l"/>
            </a:tabLst>
          </a:pPr>
          <a:r>
            <a:rPr lang="en-US" sz="2400" b="0" i="1" u="none" strike="noStrike">
              <a:uFillTx/>
              <a:latin typeface="Times New Roman"/>
              <a:ea typeface="DejaVu Sans"/>
            </a:rPr>
            <a:t>t </a:t>
          </a:r>
          <a:r>
            <a:rPr lang="en-US" sz="2400" b="0" u="none" strike="noStrike">
              <a:uFillTx/>
              <a:latin typeface="Times New Roman"/>
              <a:ea typeface="DejaVu Sans"/>
            </a:rPr>
            <a:t>=1</a:t>
          </a:r>
          <a:endParaRPr sz="2400" b="0" u="none" strike="noStrike">
            <a:uFillTx/>
            <a:latin typeface="Noto Serif CJK JP"/>
          </a:endParaRPr>
        </a:p>
      </cdr:txBody>
    </cdr:sp>
  </cdr:relSizeAnchor>
  <cdr:relSizeAnchor xmlns:cdr="http://schemas.openxmlformats.org/drawingml/2006/chartDrawing">
    <cdr:from>
      <cdr:x>0.44394</cdr:x>
      <cdr:y>0.25352</cdr:y>
    </cdr:from>
    <cdr:to>
      <cdr:x>0.66556</cdr:x>
      <cdr:y>0.37494</cdr:y>
    </cdr:to>
    <cdr:sp macro="" textlink="">
      <cdr:nvSpPr>
        <cdr:cNvPr id="15" name="テキスト ボックス 1"/>
        <cdr:cNvSpPr/>
      </cdr:nvSpPr>
      <cdr:spPr>
        <a:xfrm xmlns:a="http://schemas.openxmlformats.org/drawingml/2006/main" rot="19347600">
          <a:off x="1836000" y="725400"/>
          <a:ext cx="916560" cy="347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  <a:tabLst>
              <a:tab pos="0" algn="l"/>
            </a:tabLst>
          </a:pPr>
          <a:r>
            <a:rPr lang="en-US" sz="2400" b="0" i="1" u="none" strike="noStrike">
              <a:uFillTx/>
              <a:latin typeface="Times New Roman"/>
              <a:ea typeface="DejaVu Sans"/>
            </a:rPr>
            <a:t>t </a:t>
          </a:r>
          <a:r>
            <a:rPr lang="en-US" sz="2400" b="0" u="none" strike="noStrike">
              <a:uFillTx/>
              <a:latin typeface="Times New Roman"/>
              <a:ea typeface="DejaVu Sans"/>
            </a:rPr>
            <a:t>=2</a:t>
          </a:r>
          <a:endParaRPr sz="2400" b="0" u="none" strike="noStrike">
            <a:uFillTx/>
            <a:latin typeface="Noto Serif CJK JP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"/>
  <sheetViews>
    <sheetView tabSelected="1" topLeftCell="B12" zoomScale="150" zoomScaleNormal="150" workbookViewId="0">
      <selection activeCell="R33" sqref="R33"/>
    </sheetView>
  </sheetViews>
  <sheetFormatPr defaultColWidth="8.69921875" defaultRowHeight="12"/>
  <sheetData>
    <row r="1" spans="1:21">
      <c r="B1">
        <f ca="1">RAND()+RAND()+RAND()+RAND()+RAND()+RAND()+RAND()+RAND()+RAND()+RAND()+RAND()+RAND()-6</f>
        <v>-0.76870044769692925</v>
      </c>
      <c r="C1">
        <f ca="1">RAND()+RAND()+RAND()+RAND()+RAND()+RAND()+RAND()+RAND()+RAND()+RAND()+RAND()+RAND()-6</f>
        <v>-0.23568479876952342</v>
      </c>
      <c r="D1">
        <f ca="1">RAND()+RAND()+RAND()+RAND()+RAND()+RAND()+RAND()+RAND()+RAND()+RAND()+RAND()+RAND()-6</f>
        <v>0.50423005397113307</v>
      </c>
      <c r="E1">
        <f ca="1">RAND()+RAND()+RAND()+RAND()+RAND()+RAND()+RAND()+RAND()+RAND()+RAND()+RAND()+RAND()-6</f>
        <v>-4.9816647308014161E-2</v>
      </c>
      <c r="F1">
        <f ca="1">RAND()+RAND()+RAND()+RAND()+RAND()+RAND()+RAND()+RAND()+RAND()+RAND()+RAND()+RAND()-6</f>
        <v>1.6627904212477898</v>
      </c>
      <c r="G1">
        <f ca="1">RAND()+RAND()+RAND()+RAND()+RAND()+RAND()+RAND()+RAND()+RAND()+RAND()+RAND()+RAND()-6</f>
        <v>-1.3583784701642294</v>
      </c>
      <c r="H1">
        <f ca="1">RAND()+RAND()+RAND()+RAND()+RAND()+RAND()+RAND()+RAND()+RAND()+RAND()+RAND()+RAND()-6</f>
        <v>-0.7169362004281794</v>
      </c>
      <c r="I1">
        <f ca="1">RAND()+RAND()+RAND()+RAND()+RAND()+RAND()+RAND()+RAND()+RAND()+RAND()+RAND()+RAND()-6</f>
        <v>1.4046166261964901</v>
      </c>
      <c r="J1">
        <f ca="1">RAND()+RAND()+RAND()+RAND()+RAND()+RAND()+RAND()+RAND()+RAND()+RAND()+RAND()+RAND()-6</f>
        <v>-1.6356132859106403</v>
      </c>
      <c r="K1">
        <f ca="1">RAND()+RAND()+RAND()+RAND()+RAND()+RAND()+RAND()+RAND()+RAND()+RAND()+RAND()+RAND()-6</f>
        <v>-0.87377919181900499</v>
      </c>
      <c r="L1">
        <f ca="1">RAND()+RAND()+RAND()+RAND()+RAND()+RAND()+RAND()+RAND()+RAND()+RAND()+RAND()+RAND()-6</f>
        <v>0.2195670368184004</v>
      </c>
      <c r="M1">
        <f ca="1">RAND()+RAND()+RAND()+RAND()+RAND()+RAND()+RAND()+RAND()+RAND()+RAND()+RAND()+RAND()-6</f>
        <v>0.62672037260612257</v>
      </c>
      <c r="N1">
        <f ca="1">RAND()+RAND()+RAND()+RAND()+RAND()+RAND()+RAND()+RAND()+RAND()+RAND()+RAND()+RAND()-6</f>
        <v>-1.4311483368036244</v>
      </c>
      <c r="O1">
        <f ca="1">RAND()+RAND()+RAND()+RAND()+RAND()+RAND()+RAND()+RAND()+RAND()+RAND()+RAND()+RAND()-6</f>
        <v>-0.39645672346226135</v>
      </c>
      <c r="P1">
        <f ca="1">RAND()+RAND()+RAND()+RAND()+RAND()+RAND()+RAND()+RAND()+RAND()+RAND()+RAND()+RAND()-6</f>
        <v>-0.47071434843538373</v>
      </c>
      <c r="Q1">
        <f ca="1">RAND()+RAND()+RAND()+RAND()+RAND()+RAND()+RAND()+RAND()+RAND()+RAND()+RAND()+RAND()-6</f>
        <v>0.60812137898178698</v>
      </c>
      <c r="R1">
        <f ca="1">RAND()+RAND()+RAND()+RAND()+RAND()+RAND()+RAND()+RAND()+RAND()+RAND()+RAND()+RAND()-6</f>
        <v>-0.22990540089682909</v>
      </c>
      <c r="S1">
        <f ca="1">RAND()+RAND()+RAND()+RAND()+RAND()+RAND()+RAND()+RAND()+RAND()+RAND()+RAND()+RAND()-6</f>
        <v>-0.49390993772858049</v>
      </c>
      <c r="T1">
        <f ca="1">RAND()+RAND()+RAND()+RAND()+RAND()+RAND()+RAND()+RAND()+RAND()+RAND()+RAND()+RAND()-6</f>
        <v>0.58821893344080145</v>
      </c>
      <c r="U1">
        <f ca="1">RAND()+RAND()+RAND()+RAND()+RAND()+RAND()+RAND()+RAND()+RAND()+RAND()+RAND()+RAND()-6</f>
        <v>0.13093861506884608</v>
      </c>
    </row>
    <row r="2" spans="1:21">
      <c r="B2">
        <f t="shared" ref="B2:U2" ca="1" si="0">RAND()+RAND()+RAND()+RAND()+RAND()+RAND()+RAND()+RAND()+RAND()+RAND()+RAND()+RAND()-6</f>
        <v>-4.0613768040241638E-2</v>
      </c>
      <c r="C2">
        <f t="shared" ca="1" si="0"/>
        <v>1.4053261398888868</v>
      </c>
      <c r="D2">
        <f t="shared" ca="1" si="0"/>
        <v>0.27178681129817051</v>
      </c>
      <c r="E2">
        <f t="shared" ca="1" si="0"/>
        <v>1.2231772927183577</v>
      </c>
      <c r="F2">
        <f t="shared" ca="1" si="0"/>
        <v>-1.2805957481276442</v>
      </c>
      <c r="G2">
        <f t="shared" ca="1" si="0"/>
        <v>0.19416212260672694</v>
      </c>
      <c r="H2">
        <f t="shared" ca="1" si="0"/>
        <v>0.29187461233509104</v>
      </c>
      <c r="I2">
        <f t="shared" ca="1" si="0"/>
        <v>-0.15784242807955096</v>
      </c>
      <c r="J2">
        <f t="shared" ca="1" si="0"/>
        <v>-0.66963496144491597</v>
      </c>
      <c r="K2">
        <f t="shared" ca="1" si="0"/>
        <v>-0.4568080139949533</v>
      </c>
      <c r="L2">
        <f t="shared" ca="1" si="0"/>
        <v>1.3266839720385644</v>
      </c>
      <c r="M2">
        <f t="shared" ca="1" si="0"/>
        <v>-6.0729139969094348E-2</v>
      </c>
      <c r="N2">
        <f t="shared" ca="1" si="0"/>
        <v>-0.64272544216014982</v>
      </c>
      <c r="O2">
        <f t="shared" ca="1" si="0"/>
        <v>0.69603221166673546</v>
      </c>
      <c r="P2">
        <f t="shared" ca="1" si="0"/>
        <v>-1.1804154533458471</v>
      </c>
      <c r="Q2">
        <f t="shared" ca="1" si="0"/>
        <v>2.9275819882069953E-2</v>
      </c>
      <c r="R2">
        <f t="shared" ca="1" si="0"/>
        <v>-1.156259399192205</v>
      </c>
      <c r="S2">
        <f t="shared" ca="1" si="0"/>
        <v>0.52476347122333511</v>
      </c>
      <c r="T2">
        <f t="shared" ca="1" si="0"/>
        <v>-0.3203297349877019</v>
      </c>
      <c r="U2">
        <f t="shared" ca="1" si="0"/>
        <v>-0.35956130137613052</v>
      </c>
    </row>
    <row r="5" spans="1:21">
      <c r="A5">
        <v>0</v>
      </c>
      <c r="B5">
        <f ca="1">B$1*$A5 +B$2</f>
        <v>-4.0613768040241638E-2</v>
      </c>
      <c r="C5">
        <f t="shared" ref="C5:R6" ca="1" si="1">C$1*$A5 +C$2</f>
        <v>1.4053261398888868</v>
      </c>
      <c r="D5">
        <f t="shared" ca="1" si="1"/>
        <v>0.27178681129817051</v>
      </c>
      <c r="E5">
        <f t="shared" ca="1" si="1"/>
        <v>1.2231772927183577</v>
      </c>
      <c r="F5">
        <f t="shared" ca="1" si="1"/>
        <v>-1.2805957481276442</v>
      </c>
      <c r="G5">
        <f t="shared" ca="1" si="1"/>
        <v>0.19416212260672694</v>
      </c>
      <c r="H5">
        <f t="shared" ca="1" si="1"/>
        <v>0.29187461233509104</v>
      </c>
      <c r="I5">
        <f t="shared" ca="1" si="1"/>
        <v>-0.15784242807955096</v>
      </c>
      <c r="J5">
        <f t="shared" ca="1" si="1"/>
        <v>-0.66963496144491597</v>
      </c>
      <c r="K5">
        <f t="shared" ca="1" si="1"/>
        <v>-0.4568080139949533</v>
      </c>
      <c r="L5">
        <f ca="1">L$1*$A5 +L$2</f>
        <v>1.3266839720385644</v>
      </c>
      <c r="M5">
        <f t="shared" ca="1" si="1"/>
        <v>-6.0729139969094348E-2</v>
      </c>
      <c r="N5">
        <f t="shared" ca="1" si="1"/>
        <v>-0.64272544216014982</v>
      </c>
      <c r="O5">
        <f t="shared" ca="1" si="1"/>
        <v>0.69603221166673546</v>
      </c>
      <c r="P5">
        <f t="shared" ca="1" si="1"/>
        <v>-1.1804154533458471</v>
      </c>
      <c r="Q5">
        <f t="shared" ca="1" si="1"/>
        <v>2.9275819882069953E-2</v>
      </c>
      <c r="R5">
        <f t="shared" ca="1" si="1"/>
        <v>-1.156259399192205</v>
      </c>
      <c r="S5">
        <f t="shared" ref="M5:U6" ca="1" si="2">S$1*$A5 +S$2</f>
        <v>0.52476347122333511</v>
      </c>
      <c r="T5">
        <f t="shared" ca="1" si="2"/>
        <v>-0.3203297349877019</v>
      </c>
      <c r="U5">
        <f t="shared" ca="1" si="2"/>
        <v>-0.35956130137613052</v>
      </c>
    </row>
    <row r="6" spans="1:21">
      <c r="A6">
        <v>1</v>
      </c>
      <c r="B6">
        <f ca="1">B$1*$A6 +B$2</f>
        <v>-0.80931421573717088</v>
      </c>
      <c r="C6">
        <f t="shared" ca="1" si="1"/>
        <v>1.1696413411193634</v>
      </c>
      <c r="D6">
        <f t="shared" ca="1" si="1"/>
        <v>0.77601686526930358</v>
      </c>
      <c r="E6">
        <f t="shared" ca="1" si="1"/>
        <v>1.1733606454103436</v>
      </c>
      <c r="F6">
        <f t="shared" ca="1" si="1"/>
        <v>0.38219467312014554</v>
      </c>
      <c r="G6">
        <f t="shared" ca="1" si="1"/>
        <v>-1.1642163475575025</v>
      </c>
      <c r="H6">
        <f t="shared" ca="1" si="1"/>
        <v>-0.42506158809308836</v>
      </c>
      <c r="I6">
        <f t="shared" ca="1" si="1"/>
        <v>1.2467741981169391</v>
      </c>
      <c r="J6">
        <f t="shared" ca="1" si="1"/>
        <v>-2.3052482473555562</v>
      </c>
      <c r="K6">
        <f t="shared" ca="1" si="1"/>
        <v>-1.3305872058139583</v>
      </c>
      <c r="L6">
        <f ca="1">L$1*$A6 +L$2</f>
        <v>1.5462510088569648</v>
      </c>
      <c r="M6">
        <f t="shared" ca="1" si="2"/>
        <v>0.56599123263702822</v>
      </c>
      <c r="N6">
        <f t="shared" ca="1" si="2"/>
        <v>-2.0738737789637742</v>
      </c>
      <c r="O6">
        <f t="shared" ca="1" si="2"/>
        <v>0.29957548820447411</v>
      </c>
      <c r="P6">
        <f t="shared" ca="1" si="2"/>
        <v>-1.6511298017812308</v>
      </c>
      <c r="Q6">
        <f t="shared" ca="1" si="2"/>
        <v>0.63739719886385693</v>
      </c>
      <c r="R6">
        <f t="shared" ca="1" si="2"/>
        <v>-1.3861648000890341</v>
      </c>
      <c r="S6">
        <f t="shared" ca="1" si="2"/>
        <v>3.0853533494754615E-2</v>
      </c>
      <c r="T6">
        <f t="shared" ca="1" si="2"/>
        <v>0.26788919845309955</v>
      </c>
      <c r="U6">
        <f t="shared" ca="1" si="2"/>
        <v>-0.22862268630728444</v>
      </c>
    </row>
  </sheetData>
  <phoneticPr fontId="1"/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1"/>
  <sheetViews>
    <sheetView topLeftCell="A28" zoomScaleNormal="100" workbookViewId="0">
      <selection activeCell="G7" sqref="G7"/>
    </sheetView>
  </sheetViews>
  <sheetFormatPr defaultColWidth="8.69921875" defaultRowHeight="12"/>
  <sheetData>
    <row r="1" spans="1:8">
      <c r="B1">
        <v>0.5</v>
      </c>
      <c r="C1">
        <v>1</v>
      </c>
      <c r="D1">
        <v>2</v>
      </c>
      <c r="F1">
        <v>0.5</v>
      </c>
      <c r="G1">
        <v>1</v>
      </c>
      <c r="H1">
        <v>2</v>
      </c>
    </row>
    <row r="2" spans="1:8">
      <c r="A2">
        <v>0</v>
      </c>
      <c r="B2">
        <f t="shared" ref="B2:D21" si="0">1/B$1*EXP(-$A2/B$1)</f>
        <v>2</v>
      </c>
      <c r="C2">
        <f t="shared" si="0"/>
        <v>1</v>
      </c>
      <c r="D2">
        <f t="shared" si="0"/>
        <v>0.5</v>
      </c>
      <c r="F2">
        <f t="shared" ref="F2:H21" si="1">1-EXP(-$A2/F$1)</f>
        <v>0</v>
      </c>
      <c r="G2">
        <f t="shared" si="1"/>
        <v>0</v>
      </c>
      <c r="H2">
        <f t="shared" si="1"/>
        <v>0</v>
      </c>
    </row>
    <row r="3" spans="1:8">
      <c r="A3">
        <f t="shared" ref="A3:A34" si="2">A2+0.1</f>
        <v>0.1</v>
      </c>
      <c r="B3">
        <f t="shared" si="0"/>
        <v>1.6374615061559636</v>
      </c>
      <c r="C3">
        <f t="shared" si="0"/>
        <v>0.90483741803595952</v>
      </c>
      <c r="D3">
        <f t="shared" si="0"/>
        <v>0.47561471225035701</v>
      </c>
      <c r="F3">
        <f t="shared" si="1"/>
        <v>0.18126924692201818</v>
      </c>
      <c r="G3">
        <f t="shared" si="1"/>
        <v>9.5162581964040482E-2</v>
      </c>
      <c r="H3">
        <f t="shared" si="1"/>
        <v>4.8770575499285984E-2</v>
      </c>
    </row>
    <row r="4" spans="1:8">
      <c r="A4">
        <f t="shared" si="2"/>
        <v>0.2</v>
      </c>
      <c r="B4">
        <f t="shared" si="0"/>
        <v>1.3406400920712787</v>
      </c>
      <c r="C4">
        <f t="shared" si="0"/>
        <v>0.81873075307798182</v>
      </c>
      <c r="D4">
        <f t="shared" si="0"/>
        <v>0.45241870901797976</v>
      </c>
      <c r="F4">
        <f t="shared" si="1"/>
        <v>0.32967995396436067</v>
      </c>
      <c r="G4">
        <f t="shared" si="1"/>
        <v>0.18126924692201818</v>
      </c>
      <c r="H4">
        <f t="shared" si="1"/>
        <v>9.5162581964040482E-2</v>
      </c>
    </row>
    <row r="5" spans="1:8">
      <c r="A5">
        <f t="shared" si="2"/>
        <v>0.30000000000000004</v>
      </c>
      <c r="B5">
        <f t="shared" si="0"/>
        <v>1.0976232721880528</v>
      </c>
      <c r="C5">
        <f t="shared" si="0"/>
        <v>0.74081822068171788</v>
      </c>
      <c r="D5">
        <f t="shared" si="0"/>
        <v>0.4303539882125289</v>
      </c>
      <c r="F5">
        <f t="shared" si="1"/>
        <v>0.45118836390597361</v>
      </c>
      <c r="G5">
        <f t="shared" si="1"/>
        <v>0.25918177931828212</v>
      </c>
      <c r="H5">
        <f t="shared" si="1"/>
        <v>0.13929202357494219</v>
      </c>
    </row>
    <row r="6" spans="1:8">
      <c r="A6">
        <f t="shared" si="2"/>
        <v>0.4</v>
      </c>
      <c r="B6">
        <f t="shared" si="0"/>
        <v>0.89865792823444313</v>
      </c>
      <c r="C6">
        <f t="shared" si="0"/>
        <v>0.67032004603563933</v>
      </c>
      <c r="D6">
        <f t="shared" si="0"/>
        <v>0.40936537653899091</v>
      </c>
      <c r="F6">
        <f t="shared" si="1"/>
        <v>0.55067103588277844</v>
      </c>
      <c r="G6">
        <f t="shared" si="1"/>
        <v>0.32967995396436067</v>
      </c>
      <c r="H6">
        <f t="shared" si="1"/>
        <v>0.18126924692201818</v>
      </c>
    </row>
    <row r="7" spans="1:8">
      <c r="A7">
        <f t="shared" si="2"/>
        <v>0.5</v>
      </c>
      <c r="B7">
        <f t="shared" si="0"/>
        <v>0.73575888234288467</v>
      </c>
      <c r="C7">
        <f t="shared" si="0"/>
        <v>0.60653065971263342</v>
      </c>
      <c r="D7">
        <f t="shared" si="0"/>
        <v>0.38940039153570244</v>
      </c>
      <c r="F7">
        <f t="shared" si="1"/>
        <v>0.63212055882855767</v>
      </c>
      <c r="G7">
        <f t="shared" si="1"/>
        <v>0.39346934028736658</v>
      </c>
      <c r="H7">
        <f t="shared" si="1"/>
        <v>0.22119921692859512</v>
      </c>
    </row>
    <row r="8" spans="1:8">
      <c r="A8">
        <f t="shared" si="2"/>
        <v>0.6</v>
      </c>
      <c r="B8">
        <f t="shared" si="0"/>
        <v>0.60238842382440427</v>
      </c>
      <c r="C8">
        <f t="shared" si="0"/>
        <v>0.54881163609402639</v>
      </c>
      <c r="D8">
        <f t="shared" si="0"/>
        <v>0.37040911034085894</v>
      </c>
      <c r="F8">
        <f t="shared" si="1"/>
        <v>0.69880578808779781</v>
      </c>
      <c r="G8">
        <f t="shared" si="1"/>
        <v>0.45118836390597361</v>
      </c>
      <c r="H8">
        <f t="shared" si="1"/>
        <v>0.25918177931828212</v>
      </c>
    </row>
    <row r="9" spans="1:8">
      <c r="A9">
        <f t="shared" si="2"/>
        <v>0.7</v>
      </c>
      <c r="B9">
        <f t="shared" si="0"/>
        <v>0.49319392788321298</v>
      </c>
      <c r="C9">
        <f t="shared" si="0"/>
        <v>0.49658530379140953</v>
      </c>
      <c r="D9">
        <f t="shared" si="0"/>
        <v>0.35234404485935672</v>
      </c>
      <c r="F9">
        <f t="shared" si="1"/>
        <v>0.75340303605839354</v>
      </c>
      <c r="G9">
        <f t="shared" si="1"/>
        <v>0.50341469620859047</v>
      </c>
      <c r="H9">
        <f t="shared" si="1"/>
        <v>0.29531191028128656</v>
      </c>
    </row>
    <row r="10" spans="1:8">
      <c r="A10">
        <f t="shared" si="2"/>
        <v>0.79999999999999993</v>
      </c>
      <c r="B10">
        <f t="shared" si="0"/>
        <v>0.40379303598931088</v>
      </c>
      <c r="C10">
        <f t="shared" si="0"/>
        <v>0.44932896411722162</v>
      </c>
      <c r="D10">
        <f t="shared" si="0"/>
        <v>0.33516002301781966</v>
      </c>
      <c r="F10">
        <f t="shared" si="1"/>
        <v>0.79810348200534453</v>
      </c>
      <c r="G10">
        <f t="shared" si="1"/>
        <v>0.55067103588277844</v>
      </c>
      <c r="H10">
        <f t="shared" si="1"/>
        <v>0.32967995396436067</v>
      </c>
    </row>
    <row r="11" spans="1:8">
      <c r="A11">
        <f t="shared" si="2"/>
        <v>0.89999999999999991</v>
      </c>
      <c r="B11">
        <f t="shared" si="0"/>
        <v>0.33059777644317312</v>
      </c>
      <c r="C11">
        <f t="shared" si="0"/>
        <v>0.40656965974059917</v>
      </c>
      <c r="D11">
        <f t="shared" si="0"/>
        <v>0.31881407581088667</v>
      </c>
      <c r="F11">
        <f t="shared" si="1"/>
        <v>0.83470111177841344</v>
      </c>
      <c r="G11">
        <f t="shared" si="1"/>
        <v>0.59343034025940078</v>
      </c>
      <c r="H11">
        <f t="shared" si="1"/>
        <v>0.36237184837822667</v>
      </c>
    </row>
    <row r="12" spans="1:8">
      <c r="A12">
        <f t="shared" si="2"/>
        <v>0.99999999999999989</v>
      </c>
      <c r="B12">
        <f t="shared" si="0"/>
        <v>0.27067056647322546</v>
      </c>
      <c r="C12">
        <f t="shared" si="0"/>
        <v>0.36787944117144239</v>
      </c>
      <c r="D12">
        <f t="shared" si="0"/>
        <v>0.30326532985631671</v>
      </c>
      <c r="F12">
        <f t="shared" si="1"/>
        <v>0.8646647167633873</v>
      </c>
      <c r="G12">
        <f t="shared" si="1"/>
        <v>0.63212055882855767</v>
      </c>
      <c r="H12">
        <f t="shared" si="1"/>
        <v>0.39346934028736658</v>
      </c>
    </row>
    <row r="13" spans="1:8">
      <c r="A13">
        <f t="shared" si="2"/>
        <v>1.0999999999999999</v>
      </c>
      <c r="B13">
        <f t="shared" si="0"/>
        <v>0.22160631672466782</v>
      </c>
      <c r="C13">
        <f t="shared" si="0"/>
        <v>0.33287108369807961</v>
      </c>
      <c r="D13">
        <f t="shared" si="0"/>
        <v>0.28847490519024338</v>
      </c>
      <c r="F13">
        <f t="shared" si="1"/>
        <v>0.8891968416376661</v>
      </c>
      <c r="G13">
        <f t="shared" si="1"/>
        <v>0.66712891630192039</v>
      </c>
      <c r="H13">
        <f t="shared" si="1"/>
        <v>0.42305018961951324</v>
      </c>
    </row>
    <row r="14" spans="1:8">
      <c r="A14">
        <f t="shared" si="2"/>
        <v>1.2</v>
      </c>
      <c r="B14">
        <f t="shared" si="0"/>
        <v>0.18143590657882502</v>
      </c>
      <c r="C14">
        <f t="shared" si="0"/>
        <v>0.30119421191220214</v>
      </c>
      <c r="D14">
        <f t="shared" si="0"/>
        <v>0.27440581804701319</v>
      </c>
      <c r="F14">
        <f t="shared" si="1"/>
        <v>0.90928204671058754</v>
      </c>
      <c r="G14">
        <f t="shared" si="1"/>
        <v>0.69880578808779781</v>
      </c>
      <c r="H14">
        <f t="shared" si="1"/>
        <v>0.45118836390597361</v>
      </c>
    </row>
    <row r="15" spans="1:8">
      <c r="A15">
        <f t="shared" si="2"/>
        <v>1.3</v>
      </c>
      <c r="B15">
        <f t="shared" si="0"/>
        <v>0.14854715642866775</v>
      </c>
      <c r="C15">
        <f t="shared" si="0"/>
        <v>0.27253179303401259</v>
      </c>
      <c r="D15">
        <f t="shared" si="0"/>
        <v>0.26102288838050802</v>
      </c>
      <c r="F15">
        <f t="shared" si="1"/>
        <v>0.92572642178566611</v>
      </c>
      <c r="G15">
        <f t="shared" si="1"/>
        <v>0.72746820696598746</v>
      </c>
      <c r="H15">
        <f t="shared" si="1"/>
        <v>0.47795422323898396</v>
      </c>
    </row>
    <row r="16" spans="1:8">
      <c r="A16">
        <f t="shared" si="2"/>
        <v>1.4000000000000001</v>
      </c>
      <c r="B16">
        <f t="shared" si="0"/>
        <v>0.1216201252504359</v>
      </c>
      <c r="C16">
        <f t="shared" si="0"/>
        <v>0.24659696394160643</v>
      </c>
      <c r="D16">
        <f t="shared" si="0"/>
        <v>0.24829265189570474</v>
      </c>
      <c r="F16">
        <f t="shared" si="1"/>
        <v>0.93918993737478207</v>
      </c>
      <c r="G16">
        <f t="shared" si="1"/>
        <v>0.75340303605839354</v>
      </c>
      <c r="H16">
        <f t="shared" si="1"/>
        <v>0.50341469620859058</v>
      </c>
    </row>
    <row r="17" spans="1:8">
      <c r="A17">
        <f t="shared" si="2"/>
        <v>1.5000000000000002</v>
      </c>
      <c r="B17">
        <f t="shared" si="0"/>
        <v>9.9574136735727847E-2</v>
      </c>
      <c r="C17">
        <f t="shared" si="0"/>
        <v>0.22313016014842979</v>
      </c>
      <c r="D17">
        <f t="shared" si="0"/>
        <v>0.23618327637050732</v>
      </c>
      <c r="F17">
        <f t="shared" si="1"/>
        <v>0.95021293163213605</v>
      </c>
      <c r="G17">
        <f t="shared" si="1"/>
        <v>0.77686983985157021</v>
      </c>
      <c r="H17">
        <f t="shared" si="1"/>
        <v>0.52763344725898542</v>
      </c>
    </row>
    <row r="18" spans="1:8">
      <c r="A18">
        <f t="shared" si="2"/>
        <v>1.6000000000000003</v>
      </c>
      <c r="B18">
        <f t="shared" si="0"/>
        <v>8.1524407956732381E-2</v>
      </c>
      <c r="C18">
        <f t="shared" si="0"/>
        <v>0.20189651799465536</v>
      </c>
      <c r="D18">
        <f t="shared" si="0"/>
        <v>0.22466448205861075</v>
      </c>
      <c r="F18">
        <f t="shared" si="1"/>
        <v>0.95923779602163384</v>
      </c>
      <c r="G18">
        <f t="shared" si="1"/>
        <v>0.79810348200534464</v>
      </c>
      <c r="H18">
        <f t="shared" si="1"/>
        <v>0.55067103588277844</v>
      </c>
    </row>
    <row r="19" spans="1:8">
      <c r="A19">
        <f t="shared" si="2"/>
        <v>1.7000000000000004</v>
      </c>
      <c r="B19">
        <f t="shared" si="0"/>
        <v>6.6746539920652104E-2</v>
      </c>
      <c r="C19">
        <f t="shared" si="0"/>
        <v>0.18268352405273458</v>
      </c>
      <c r="D19">
        <f t="shared" si="0"/>
        <v>0.2137074659743633</v>
      </c>
      <c r="F19">
        <f t="shared" si="1"/>
        <v>0.96662673003967392</v>
      </c>
      <c r="G19">
        <f t="shared" si="1"/>
        <v>0.81731647594726542</v>
      </c>
      <c r="H19">
        <f t="shared" si="1"/>
        <v>0.5725850680512734</v>
      </c>
    </row>
    <row r="20" spans="1:8">
      <c r="A20">
        <f t="shared" si="2"/>
        <v>1.8000000000000005</v>
      </c>
      <c r="B20">
        <f t="shared" si="0"/>
        <v>5.4647444894585069E-2</v>
      </c>
      <c r="C20">
        <f t="shared" si="0"/>
        <v>0.16529888822158645</v>
      </c>
      <c r="D20">
        <f t="shared" si="0"/>
        <v>0.2032848298702995</v>
      </c>
      <c r="F20">
        <f t="shared" si="1"/>
        <v>0.97267627755270747</v>
      </c>
      <c r="G20">
        <f t="shared" si="1"/>
        <v>0.83470111177841355</v>
      </c>
      <c r="H20">
        <f t="shared" si="1"/>
        <v>0.593430340259401</v>
      </c>
    </row>
    <row r="21" spans="1:8">
      <c r="A21">
        <f t="shared" si="2"/>
        <v>1.9000000000000006</v>
      </c>
      <c r="B21">
        <f t="shared" si="0"/>
        <v>4.474154371233114E-2</v>
      </c>
      <c r="C21">
        <f t="shared" si="0"/>
        <v>0.14956861922263498</v>
      </c>
      <c r="D21">
        <f t="shared" si="0"/>
        <v>0.19337051172725056</v>
      </c>
      <c r="F21">
        <f t="shared" si="1"/>
        <v>0.97762922814383446</v>
      </c>
      <c r="G21">
        <f t="shared" si="1"/>
        <v>0.85043138077736502</v>
      </c>
      <c r="H21">
        <f t="shared" si="1"/>
        <v>0.61325897654549888</v>
      </c>
    </row>
    <row r="22" spans="1:8">
      <c r="A22">
        <f t="shared" si="2"/>
        <v>2.0000000000000004</v>
      </c>
      <c r="B22">
        <f t="shared" ref="B22:D41" si="3">1/B$1*EXP(-$A22/B$1)</f>
        <v>3.663127777746833E-2</v>
      </c>
      <c r="C22">
        <f t="shared" si="3"/>
        <v>0.13533528323661262</v>
      </c>
      <c r="D22">
        <f t="shared" si="3"/>
        <v>0.18393972058572111</v>
      </c>
      <c r="F22">
        <f t="shared" ref="F22:H41" si="4">1-EXP(-$A22/F$1)</f>
        <v>0.98168436111126578</v>
      </c>
      <c r="G22">
        <f t="shared" si="4"/>
        <v>0.86466471676338741</v>
      </c>
      <c r="H22">
        <f t="shared" si="4"/>
        <v>0.63212055882855778</v>
      </c>
    </row>
    <row r="23" spans="1:8">
      <c r="A23">
        <f t="shared" si="2"/>
        <v>2.1000000000000005</v>
      </c>
      <c r="B23">
        <f t="shared" si="3"/>
        <v>2.9991153640955382E-2</v>
      </c>
      <c r="C23">
        <f t="shared" si="3"/>
        <v>0.12245642825298185</v>
      </c>
      <c r="D23">
        <f t="shared" si="3"/>
        <v>0.17496887455557764</v>
      </c>
      <c r="F23">
        <f t="shared" si="4"/>
        <v>0.9850044231795223</v>
      </c>
      <c r="G23">
        <f t="shared" si="4"/>
        <v>0.87754357174701814</v>
      </c>
      <c r="H23">
        <f t="shared" si="4"/>
        <v>0.65006225088884473</v>
      </c>
    </row>
    <row r="24" spans="1:8">
      <c r="A24">
        <f t="shared" si="2"/>
        <v>2.2000000000000006</v>
      </c>
      <c r="B24">
        <f t="shared" si="3"/>
        <v>2.4554679806136851E-2</v>
      </c>
      <c r="C24">
        <f t="shared" si="3"/>
        <v>0.11080315836233381</v>
      </c>
      <c r="D24">
        <f t="shared" si="3"/>
        <v>0.16643554184903972</v>
      </c>
      <c r="F24">
        <f t="shared" si="4"/>
        <v>0.98772266009693155</v>
      </c>
      <c r="G24">
        <f t="shared" si="4"/>
        <v>0.88919684163766621</v>
      </c>
      <c r="H24">
        <f t="shared" si="4"/>
        <v>0.6671289163019205</v>
      </c>
    </row>
    <row r="25" spans="1:8">
      <c r="A25">
        <f t="shared" si="2"/>
        <v>2.3000000000000007</v>
      </c>
      <c r="B25">
        <f t="shared" si="3"/>
        <v>2.0103671489267134E-2</v>
      </c>
      <c r="C25">
        <f t="shared" si="3"/>
        <v>0.10025884372280366</v>
      </c>
      <c r="D25">
        <f t="shared" si="3"/>
        <v>0.15831838468952655</v>
      </c>
      <c r="F25">
        <f t="shared" si="4"/>
        <v>0.98994816425536647</v>
      </c>
      <c r="G25">
        <f t="shared" si="4"/>
        <v>0.89974115627719631</v>
      </c>
      <c r="H25">
        <f t="shared" si="4"/>
        <v>0.68336323062094695</v>
      </c>
    </row>
    <row r="26" spans="1:8">
      <c r="A26">
        <f t="shared" si="2"/>
        <v>2.4000000000000008</v>
      </c>
      <c r="B26">
        <f t="shared" si="3"/>
        <v>1.6459494098040033E-2</v>
      </c>
      <c r="C26">
        <f t="shared" si="3"/>
        <v>9.0717953289412429E-2</v>
      </c>
      <c r="D26">
        <f t="shared" si="3"/>
        <v>0.15059710595610099</v>
      </c>
      <c r="F26">
        <f t="shared" si="4"/>
        <v>0.99177025295097998</v>
      </c>
      <c r="G26">
        <f t="shared" si="4"/>
        <v>0.90928204671058754</v>
      </c>
      <c r="H26">
        <f t="shared" si="4"/>
        <v>0.69880578808779803</v>
      </c>
    </row>
    <row r="27" spans="1:8">
      <c r="A27">
        <f t="shared" si="2"/>
        <v>2.5000000000000009</v>
      </c>
      <c r="B27">
        <f t="shared" si="3"/>
        <v>1.347589399817091E-2</v>
      </c>
      <c r="C27">
        <f t="shared" si="3"/>
        <v>8.2084998623898717E-2</v>
      </c>
      <c r="D27">
        <f t="shared" si="3"/>
        <v>0.14325239843009499</v>
      </c>
      <c r="F27">
        <f t="shared" si="4"/>
        <v>0.99326205300091452</v>
      </c>
      <c r="G27">
        <f t="shared" si="4"/>
        <v>0.91791500137610127</v>
      </c>
      <c r="H27">
        <f t="shared" si="4"/>
        <v>0.71349520313981007</v>
      </c>
    </row>
    <row r="28" spans="1:8">
      <c r="A28">
        <f t="shared" si="2"/>
        <v>2.600000000000001</v>
      </c>
      <c r="B28">
        <f t="shared" si="3"/>
        <v>1.1033128841521524E-2</v>
      </c>
      <c r="C28">
        <f t="shared" si="3"/>
        <v>7.4273578214333807E-2</v>
      </c>
      <c r="D28">
        <f t="shared" si="3"/>
        <v>0.13626589651700624</v>
      </c>
      <c r="F28">
        <f t="shared" si="4"/>
        <v>0.99448343557923924</v>
      </c>
      <c r="G28">
        <f t="shared" si="4"/>
        <v>0.92572642178566622</v>
      </c>
      <c r="H28">
        <f t="shared" si="4"/>
        <v>0.72746820696598746</v>
      </c>
    </row>
    <row r="29" spans="1:8">
      <c r="A29">
        <f t="shared" si="2"/>
        <v>2.7000000000000011</v>
      </c>
      <c r="B29">
        <f t="shared" si="3"/>
        <v>9.0331618852253163E-3</v>
      </c>
      <c r="C29">
        <f t="shared" si="3"/>
        <v>6.7205512739749687E-2</v>
      </c>
      <c r="D29">
        <f t="shared" si="3"/>
        <v>0.1296201303229457</v>
      </c>
      <c r="F29">
        <f t="shared" si="4"/>
        <v>0.99548341905738735</v>
      </c>
      <c r="G29">
        <f t="shared" si="4"/>
        <v>0.93279448726025027</v>
      </c>
      <c r="H29">
        <f t="shared" si="4"/>
        <v>0.74075973935410855</v>
      </c>
    </row>
    <row r="30" spans="1:8">
      <c r="A30">
        <f t="shared" si="2"/>
        <v>2.8000000000000012</v>
      </c>
      <c r="B30">
        <f t="shared" si="3"/>
        <v>7.395727432965845E-3</v>
      </c>
      <c r="C30">
        <f t="shared" si="3"/>
        <v>6.0810062625217896E-2</v>
      </c>
      <c r="D30">
        <f t="shared" si="3"/>
        <v>0.12329848197080316</v>
      </c>
      <c r="F30">
        <f t="shared" si="4"/>
        <v>0.99630213628351705</v>
      </c>
      <c r="G30">
        <f t="shared" si="4"/>
        <v>0.93918993737478207</v>
      </c>
      <c r="H30">
        <f t="shared" si="4"/>
        <v>0.75340303605839365</v>
      </c>
    </row>
    <row r="31" spans="1:8">
      <c r="A31">
        <f t="shared" si="2"/>
        <v>2.9000000000000012</v>
      </c>
      <c r="B31">
        <f t="shared" si="3"/>
        <v>6.0551094907516142E-3</v>
      </c>
      <c r="C31">
        <f t="shared" si="3"/>
        <v>5.5023220056407161E-2</v>
      </c>
      <c r="D31">
        <f t="shared" si="3"/>
        <v>0.11728514404689876</v>
      </c>
      <c r="F31">
        <f t="shared" si="4"/>
        <v>0.99697244525462414</v>
      </c>
      <c r="G31">
        <f t="shared" si="4"/>
        <v>0.94497677994359286</v>
      </c>
      <c r="H31">
        <f t="shared" si="4"/>
        <v>0.76542971190620246</v>
      </c>
    </row>
    <row r="32" spans="1:8">
      <c r="A32">
        <f t="shared" si="2"/>
        <v>3.0000000000000013</v>
      </c>
      <c r="B32">
        <f t="shared" si="3"/>
        <v>4.957504353332704E-3</v>
      </c>
      <c r="C32">
        <f t="shared" si="3"/>
        <v>4.9787068367863875E-2</v>
      </c>
      <c r="D32">
        <f t="shared" si="3"/>
        <v>0.11156508007421484</v>
      </c>
      <c r="F32">
        <f t="shared" si="4"/>
        <v>0.99752124782333362</v>
      </c>
      <c r="G32">
        <f t="shared" si="4"/>
        <v>0.95021293163213616</v>
      </c>
      <c r="H32">
        <f t="shared" si="4"/>
        <v>0.77686983985157032</v>
      </c>
    </row>
    <row r="33" spans="1:8">
      <c r="A33">
        <f t="shared" si="2"/>
        <v>3.1000000000000014</v>
      </c>
      <c r="B33">
        <f t="shared" si="3"/>
        <v>4.0588612725914568E-3</v>
      </c>
      <c r="C33">
        <f t="shared" si="3"/>
        <v>4.5049202393557745E-2</v>
      </c>
      <c r="D33">
        <f t="shared" si="3"/>
        <v>0.10612398691337145</v>
      </c>
      <c r="F33">
        <f t="shared" si="4"/>
        <v>0.99797056936370432</v>
      </c>
      <c r="G33">
        <f t="shared" si="4"/>
        <v>0.9549507976064423</v>
      </c>
      <c r="H33">
        <f t="shared" si="4"/>
        <v>0.78775202617325712</v>
      </c>
    </row>
    <row r="34" spans="1:8">
      <c r="A34">
        <f t="shared" si="2"/>
        <v>3.2000000000000015</v>
      </c>
      <c r="B34">
        <f t="shared" si="3"/>
        <v>3.3231145463478592E-3</v>
      </c>
      <c r="C34">
        <f t="shared" si="3"/>
        <v>4.0762203978366156E-2</v>
      </c>
      <c r="D34">
        <f t="shared" si="3"/>
        <v>0.10094825899732762</v>
      </c>
      <c r="F34">
        <f t="shared" si="4"/>
        <v>0.99833844272682604</v>
      </c>
      <c r="G34">
        <f t="shared" si="4"/>
        <v>0.95923779602163384</v>
      </c>
      <c r="H34">
        <f t="shared" si="4"/>
        <v>0.79810348200534476</v>
      </c>
    </row>
    <row r="35" spans="1:8">
      <c r="A35">
        <f t="shared" ref="A35:A56" si="5">A34+0.1</f>
        <v>3.3000000000000016</v>
      </c>
      <c r="B35">
        <f t="shared" si="3"/>
        <v>2.7207360750957782E-3</v>
      </c>
      <c r="C35">
        <f t="shared" si="3"/>
        <v>3.6883167401239945E-2</v>
      </c>
      <c r="D35">
        <f t="shared" si="3"/>
        <v>9.6024954310376984E-2</v>
      </c>
      <c r="F35">
        <f t="shared" si="4"/>
        <v>0.99863963196245209</v>
      </c>
      <c r="G35">
        <f t="shared" si="4"/>
        <v>0.96311683259876002</v>
      </c>
      <c r="H35">
        <f t="shared" si="4"/>
        <v>0.807950091379246</v>
      </c>
    </row>
    <row r="36" spans="1:8">
      <c r="A36">
        <f t="shared" si="5"/>
        <v>3.4000000000000017</v>
      </c>
      <c r="B36">
        <f t="shared" si="3"/>
        <v>2.2275502956895987E-3</v>
      </c>
      <c r="C36">
        <f t="shared" si="3"/>
        <v>3.3373269960326024E-2</v>
      </c>
      <c r="D36">
        <f t="shared" si="3"/>
        <v>9.1341762026367249E-2</v>
      </c>
      <c r="F36">
        <f t="shared" si="4"/>
        <v>0.99888622485215517</v>
      </c>
      <c r="G36">
        <f t="shared" si="4"/>
        <v>0.96662673003967403</v>
      </c>
      <c r="H36">
        <f t="shared" si="4"/>
        <v>0.81731647594726553</v>
      </c>
    </row>
    <row r="37" spans="1:8">
      <c r="A37">
        <f t="shared" si="5"/>
        <v>3.5000000000000018</v>
      </c>
      <c r="B37">
        <f t="shared" si="3"/>
        <v>1.823763931109026E-3</v>
      </c>
      <c r="C37">
        <f t="shared" si="3"/>
        <v>3.0197383422318449E-2</v>
      </c>
      <c r="D37">
        <f t="shared" si="3"/>
        <v>8.6886971725222487E-2</v>
      </c>
      <c r="F37">
        <f t="shared" si="4"/>
        <v>0.99908811803444553</v>
      </c>
      <c r="G37">
        <f t="shared" si="4"/>
        <v>0.96980261657768152</v>
      </c>
      <c r="H37">
        <f t="shared" si="4"/>
        <v>0.82622605654955505</v>
      </c>
    </row>
    <row r="38" spans="1:8">
      <c r="A38">
        <f t="shared" si="5"/>
        <v>3.6000000000000019</v>
      </c>
      <c r="B38">
        <f t="shared" si="3"/>
        <v>1.4931716167533532E-3</v>
      </c>
      <c r="C38">
        <f t="shared" si="3"/>
        <v>2.732372244729251E-2</v>
      </c>
      <c r="D38">
        <f t="shared" si="3"/>
        <v>8.2649444110793197E-2</v>
      </c>
      <c r="F38">
        <f t="shared" si="4"/>
        <v>0.99925341419162328</v>
      </c>
      <c r="G38">
        <f t="shared" si="4"/>
        <v>0.97267627755270747</v>
      </c>
      <c r="H38">
        <f t="shared" si="4"/>
        <v>0.83470111177841355</v>
      </c>
    </row>
    <row r="39" spans="1:8">
      <c r="A39">
        <f t="shared" si="5"/>
        <v>3.700000000000002</v>
      </c>
      <c r="B39">
        <f t="shared" si="3"/>
        <v>1.2225055222591403E-3</v>
      </c>
      <c r="C39">
        <f t="shared" si="3"/>
        <v>2.4723526470339343E-2</v>
      </c>
      <c r="D39">
        <f t="shared" si="3"/>
        <v>7.8618583156813734E-2</v>
      </c>
      <c r="F39">
        <f t="shared" si="4"/>
        <v>0.99938874723887039</v>
      </c>
      <c r="G39">
        <f t="shared" si="4"/>
        <v>0.97527647352966063</v>
      </c>
      <c r="H39">
        <f t="shared" si="4"/>
        <v>0.8427628336863725</v>
      </c>
    </row>
    <row r="40" spans="1:8">
      <c r="A40">
        <f t="shared" si="5"/>
        <v>3.800000000000002</v>
      </c>
      <c r="B40">
        <f t="shared" si="3"/>
        <v>1.0009028668812173E-3</v>
      </c>
      <c r="C40">
        <f t="shared" si="3"/>
        <v>2.2370771856165549E-2</v>
      </c>
      <c r="D40">
        <f t="shared" si="3"/>
        <v>7.4784309611317448E-2</v>
      </c>
      <c r="F40">
        <f t="shared" si="4"/>
        <v>0.99949954856655943</v>
      </c>
      <c r="G40">
        <f t="shared" si="4"/>
        <v>0.97762922814383446</v>
      </c>
      <c r="H40">
        <f t="shared" si="4"/>
        <v>0.85043138077736513</v>
      </c>
    </row>
    <row r="41" spans="1:8">
      <c r="A41">
        <f t="shared" si="5"/>
        <v>3.9000000000000021</v>
      </c>
      <c r="B41">
        <f t="shared" si="3"/>
        <v>8.1946995795956993E-4</v>
      </c>
      <c r="C41">
        <f t="shared" si="3"/>
        <v>2.0241911445804346E-2</v>
      </c>
      <c r="D41">
        <f t="shared" si="3"/>
        <v>7.1137035793256712E-2</v>
      </c>
      <c r="F41">
        <f t="shared" si="4"/>
        <v>0.99959026502102022</v>
      </c>
      <c r="G41">
        <f t="shared" si="4"/>
        <v>0.97975808855419566</v>
      </c>
      <c r="H41">
        <f t="shared" si="4"/>
        <v>0.8577259284134866</v>
      </c>
    </row>
    <row r="42" spans="1:8">
      <c r="A42">
        <f t="shared" si="5"/>
        <v>4.0000000000000018</v>
      </c>
      <c r="B42">
        <f t="shared" ref="B42:D56" si="6">1/B$1*EXP(-$A42/B$1)</f>
        <v>6.7092525580502132E-4</v>
      </c>
      <c r="C42">
        <f t="shared" si="6"/>
        <v>1.8315638888734147E-2</v>
      </c>
      <c r="D42">
        <f t="shared" si="6"/>
        <v>6.7667641618306282E-2</v>
      </c>
      <c r="F42">
        <f t="shared" ref="F42:H56" si="7">1-EXP(-$A42/F$1)</f>
        <v>0.99966453737209748</v>
      </c>
      <c r="G42">
        <f t="shared" si="7"/>
        <v>0.98168436111126589</v>
      </c>
      <c r="H42">
        <f t="shared" si="7"/>
        <v>0.86466471676338741</v>
      </c>
    </row>
    <row r="43" spans="1:8">
      <c r="A43">
        <f t="shared" si="5"/>
        <v>4.1000000000000014</v>
      </c>
      <c r="B43">
        <f t="shared" si="6"/>
        <v>5.4930713994428312E-4</v>
      </c>
      <c r="C43">
        <f t="shared" si="6"/>
        <v>1.6572675401761224E-2</v>
      </c>
      <c r="D43">
        <f t="shared" si="6"/>
        <v>6.4367451793902061E-2</v>
      </c>
      <c r="F43">
        <f t="shared" si="7"/>
        <v>0.99972534643002786</v>
      </c>
      <c r="G43">
        <f t="shared" si="7"/>
        <v>0.98342732459823878</v>
      </c>
      <c r="H43">
        <f t="shared" si="7"/>
        <v>0.87126509641219585</v>
      </c>
    </row>
    <row r="44" spans="1:8">
      <c r="A44">
        <f t="shared" si="5"/>
        <v>4.2000000000000011</v>
      </c>
      <c r="B44">
        <f t="shared" si="6"/>
        <v>4.4973464835769558E-4</v>
      </c>
      <c r="C44">
        <f t="shared" si="6"/>
        <v>1.4995576820477691E-2</v>
      </c>
      <c r="D44">
        <f t="shared" si="6"/>
        <v>6.1228214126490925E-2</v>
      </c>
      <c r="F44">
        <f t="shared" si="7"/>
        <v>0.99977513267582119</v>
      </c>
      <c r="G44">
        <f t="shared" si="7"/>
        <v>0.9850044231795223</v>
      </c>
      <c r="H44">
        <f t="shared" si="7"/>
        <v>0.87754357174701814</v>
      </c>
    </row>
    <row r="45" spans="1:8">
      <c r="A45">
        <f t="shared" si="5"/>
        <v>4.3000000000000007</v>
      </c>
      <c r="B45">
        <f t="shared" si="6"/>
        <v>3.6821158733515774E-4</v>
      </c>
      <c r="C45">
        <f t="shared" si="6"/>
        <v>1.3568559012200922E-2</v>
      </c>
      <c r="D45">
        <f t="shared" si="6"/>
        <v>5.8242078886748455E-2</v>
      </c>
      <c r="F45">
        <f t="shared" si="7"/>
        <v>0.99981589420633243</v>
      </c>
      <c r="G45">
        <f t="shared" si="7"/>
        <v>0.98643144098779911</v>
      </c>
      <c r="H45">
        <f t="shared" si="7"/>
        <v>0.88351584222650303</v>
      </c>
    </row>
    <row r="46" spans="1:8">
      <c r="A46">
        <f t="shared" si="5"/>
        <v>4.4000000000000004</v>
      </c>
      <c r="B46">
        <f t="shared" si="6"/>
        <v>3.0146615019095301E-4</v>
      </c>
      <c r="C46">
        <f t="shared" si="6"/>
        <v>1.2277339903068436E-2</v>
      </c>
      <c r="D46">
        <f t="shared" si="6"/>
        <v>5.5401579181166935E-2</v>
      </c>
      <c r="F46">
        <f t="shared" si="7"/>
        <v>0.9998492669249045</v>
      </c>
      <c r="G46">
        <f t="shared" si="7"/>
        <v>0.98772266009693155</v>
      </c>
      <c r="H46">
        <f t="shared" si="7"/>
        <v>0.8891968416376661</v>
      </c>
    </row>
    <row r="47" spans="1:8">
      <c r="A47">
        <f t="shared" si="5"/>
        <v>4.5</v>
      </c>
      <c r="B47">
        <f t="shared" si="6"/>
        <v>2.4681960817335912E-4</v>
      </c>
      <c r="C47">
        <f t="shared" si="6"/>
        <v>1.1108996538242306E-2</v>
      </c>
      <c r="D47">
        <f t="shared" si="6"/>
        <v>5.2699612280932166E-2</v>
      </c>
      <c r="F47">
        <f t="shared" si="7"/>
        <v>0.99987659019591335</v>
      </c>
      <c r="G47">
        <f t="shared" si="7"/>
        <v>0.98889100346175773</v>
      </c>
      <c r="H47">
        <f t="shared" si="7"/>
        <v>0.89460077543813565</v>
      </c>
    </row>
    <row r="48" spans="1:8">
      <c r="A48">
        <f t="shared" si="5"/>
        <v>4.5999999999999996</v>
      </c>
      <c r="B48">
        <f t="shared" si="6"/>
        <v>2.0207880367418684E-4</v>
      </c>
      <c r="C48">
        <f t="shared" si="6"/>
        <v>1.0051835744633586E-2</v>
      </c>
      <c r="D48">
        <f t="shared" si="6"/>
        <v>5.0129421861401874E-2</v>
      </c>
      <c r="F48">
        <f t="shared" si="7"/>
        <v>0.99989896059816286</v>
      </c>
      <c r="G48">
        <f t="shared" si="7"/>
        <v>0.98994816425536647</v>
      </c>
      <c r="H48">
        <f t="shared" si="7"/>
        <v>0.8997411562771962</v>
      </c>
    </row>
    <row r="49" spans="1:8">
      <c r="A49">
        <f t="shared" si="5"/>
        <v>4.6999999999999993</v>
      </c>
      <c r="B49">
        <f t="shared" si="6"/>
        <v>1.6544813111326476E-4</v>
      </c>
      <c r="C49">
        <f t="shared" si="6"/>
        <v>9.0952771016958242E-3</v>
      </c>
      <c r="D49">
        <f t="shared" si="6"/>
        <v>4.7684581107774827E-2</v>
      </c>
      <c r="F49">
        <f t="shared" si="7"/>
        <v>0.99991727593444335</v>
      </c>
      <c r="G49">
        <f t="shared" si="7"/>
        <v>0.99090472289830422</v>
      </c>
      <c r="H49">
        <f t="shared" si="7"/>
        <v>0.9046308377844503</v>
      </c>
    </row>
    <row r="50" spans="1:8">
      <c r="A50">
        <f t="shared" si="5"/>
        <v>4.7999999999999989</v>
      </c>
      <c r="B50">
        <f t="shared" si="6"/>
        <v>1.3545747298170804E-4</v>
      </c>
      <c r="C50">
        <f t="shared" si="6"/>
        <v>8.2297470490200371E-3</v>
      </c>
      <c r="D50">
        <f t="shared" si="6"/>
        <v>4.5358976644706277E-2</v>
      </c>
      <c r="F50">
        <f t="shared" si="7"/>
        <v>0.99993227126350914</v>
      </c>
      <c r="G50">
        <f t="shared" si="7"/>
        <v>0.99177025295097998</v>
      </c>
      <c r="H50">
        <f t="shared" si="7"/>
        <v>0.90928204671058743</v>
      </c>
    </row>
    <row r="51" spans="1:8">
      <c r="A51">
        <f t="shared" si="5"/>
        <v>4.8999999999999986</v>
      </c>
      <c r="B51">
        <f t="shared" si="6"/>
        <v>1.1090319886435428E-4</v>
      </c>
      <c r="C51">
        <f t="shared" si="6"/>
        <v>7.4465830709243511E-3</v>
      </c>
      <c r="D51">
        <f t="shared" si="6"/>
        <v>4.3146793249685289E-2</v>
      </c>
      <c r="F51">
        <f t="shared" si="7"/>
        <v>0.99994454840056779</v>
      </c>
      <c r="G51">
        <f t="shared" si="7"/>
        <v>0.99255341692907562</v>
      </c>
      <c r="H51">
        <f t="shared" si="7"/>
        <v>0.91370641350062942</v>
      </c>
    </row>
    <row r="52" spans="1:8">
      <c r="A52">
        <f t="shared" si="5"/>
        <v>4.9999999999999982</v>
      </c>
      <c r="B52">
        <f t="shared" si="6"/>
        <v>9.079985952497002E-5</v>
      </c>
      <c r="C52">
        <f t="shared" si="6"/>
        <v>6.7379469990854791E-3</v>
      </c>
      <c r="D52">
        <f t="shared" si="6"/>
        <v>4.1042499311949435E-2</v>
      </c>
      <c r="F52">
        <f t="shared" si="7"/>
        <v>0.99995460007023751</v>
      </c>
      <c r="G52">
        <f t="shared" si="7"/>
        <v>0.99326205300091452</v>
      </c>
      <c r="H52">
        <f t="shared" si="7"/>
        <v>0.91791500137610116</v>
      </c>
    </row>
    <row r="53" spans="1:8">
      <c r="A53">
        <f t="shared" si="5"/>
        <v>5.0999999999999979</v>
      </c>
      <c r="B53">
        <f t="shared" si="6"/>
        <v>7.4340637368253726E-5</v>
      </c>
      <c r="C53">
        <f t="shared" si="6"/>
        <v>6.0967465655156492E-3</v>
      </c>
      <c r="D53">
        <f t="shared" si="6"/>
        <v>3.9040833000576619E-2</v>
      </c>
      <c r="F53">
        <f t="shared" si="7"/>
        <v>0.99996282968131589</v>
      </c>
      <c r="G53">
        <f t="shared" si="7"/>
        <v>0.99390325343448438</v>
      </c>
      <c r="H53">
        <f t="shared" si="7"/>
        <v>0.92191833399884682</v>
      </c>
    </row>
    <row r="54" spans="1:8">
      <c r="A54">
        <f t="shared" si="5"/>
        <v>5.1999999999999975</v>
      </c>
      <c r="B54">
        <f t="shared" si="6"/>
        <v>6.0864966016807574E-5</v>
      </c>
      <c r="C54">
        <f t="shared" si="6"/>
        <v>5.5165644207607863E-3</v>
      </c>
      <c r="D54">
        <f t="shared" si="6"/>
        <v>3.7136789107166987E-2</v>
      </c>
      <c r="F54">
        <f t="shared" si="7"/>
        <v>0.99996956751699162</v>
      </c>
      <c r="G54">
        <f t="shared" si="7"/>
        <v>0.99448343557923924</v>
      </c>
      <c r="H54">
        <f t="shared" si="7"/>
        <v>0.925726421785666</v>
      </c>
    </row>
    <row r="55" spans="1:8">
      <c r="A55">
        <f t="shared" si="5"/>
        <v>5.2999999999999972</v>
      </c>
      <c r="B55">
        <f t="shared" si="6"/>
        <v>4.9832019463006673E-5</v>
      </c>
      <c r="C55">
        <f t="shared" si="6"/>
        <v>4.99159390691023E-3</v>
      </c>
      <c r="D55">
        <f t="shared" si="6"/>
        <v>3.5325606530214847E-2</v>
      </c>
      <c r="F55">
        <f t="shared" si="7"/>
        <v>0.99997508399026847</v>
      </c>
      <c r="G55">
        <f t="shared" si="7"/>
        <v>0.99500840609308971</v>
      </c>
      <c r="H55">
        <f t="shared" si="7"/>
        <v>0.92934878693957035</v>
      </c>
    </row>
    <row r="56" spans="1:8">
      <c r="A56">
        <f t="shared" si="5"/>
        <v>5.3999999999999968</v>
      </c>
      <c r="B56">
        <f t="shared" si="6"/>
        <v>4.0799006822344136E-5</v>
      </c>
      <c r="C56">
        <f t="shared" si="6"/>
        <v>4.5165809426126824E-3</v>
      </c>
      <c r="D56">
        <f t="shared" si="6"/>
        <v>3.3602756369874934E-2</v>
      </c>
      <c r="F56">
        <f t="shared" si="7"/>
        <v>0.99997960049658885</v>
      </c>
      <c r="G56">
        <f t="shared" si="7"/>
        <v>0.99548341905738735</v>
      </c>
      <c r="H56">
        <f t="shared" si="7"/>
        <v>0.93279448726025016</v>
      </c>
    </row>
    <row r="71" spans="2:4">
      <c r="B71">
        <f>SUM(B2:B42)</f>
        <v>11.030280793962904</v>
      </c>
      <c r="C71">
        <f>SUM(C2:C42)</f>
        <v>10.334180770440325</v>
      </c>
      <c r="D71">
        <f>SUM(D2:D42)</f>
        <v>8.9322822982163803</v>
      </c>
    </row>
  </sheetData>
  <phoneticPr fontId="1"/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Poisson</vt:lpstr>
      <vt:lpstr>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上田　隆一</cp:lastModifiedBy>
  <cp:revision>5</cp:revision>
  <dcterms:created xsi:type="dcterms:W3CDTF">2025-02-21T08:45:20Z</dcterms:created>
  <dcterms:modified xsi:type="dcterms:W3CDTF">2025-04-03T01:20:07Z</dcterms:modified>
  <dc:language>ja-JP</dc:language>
</cp:coreProperties>
</file>