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prob_robotics_2025\figs\"/>
    </mc:Choice>
  </mc:AlternateContent>
  <xr:revisionPtr revIDLastSave="0" documentId="13_ncr:1_{4DAFE12A-570C-4D80-9B4A-862180984DB7}" xr6:coauthVersionLast="47" xr6:coauthVersionMax="47" xr10:uidLastSave="{00000000-0000-0000-0000-000000000000}"/>
  <bookViews>
    <workbookView xWindow="-96" yWindow="-96" windowWidth="23232" windowHeight="13872" tabRatio="500" activeTab="1" xr2:uid="{00000000-000D-0000-FFFF-FFFF00000000}"/>
  </bookViews>
  <sheets>
    <sheet name="100試行" sheetId="3" r:id="rId1"/>
    <sheet name="20試行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" i="4" l="1"/>
  <c r="M3" i="4" s="1"/>
  <c r="L2" i="4"/>
  <c r="M2" i="4" s="1"/>
  <c r="C2" i="4"/>
  <c r="C3" i="4" s="1"/>
  <c r="M1" i="4"/>
  <c r="D1" i="4"/>
  <c r="N1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" i="3"/>
  <c r="M18" i="3"/>
  <c r="D3" i="4" l="1"/>
  <c r="C4" i="4"/>
  <c r="L4" i="4"/>
  <c r="D2" i="4"/>
  <c r="M16" i="3"/>
  <c r="L16" i="3"/>
  <c r="L12" i="3"/>
  <c r="L13" i="3" s="1"/>
  <c r="L14" i="3" s="1"/>
  <c r="L15" i="3" s="1"/>
  <c r="L3" i="3"/>
  <c r="L4" i="3" s="1"/>
  <c r="L5" i="3" s="1"/>
  <c r="L6" i="3" s="1"/>
  <c r="L7" i="3" s="1"/>
  <c r="L8" i="3" s="1"/>
  <c r="L9" i="3" s="1"/>
  <c r="L10" i="3" s="1"/>
  <c r="L11" i="3" s="1"/>
  <c r="L2" i="3"/>
  <c r="M1" i="3"/>
  <c r="D62" i="3"/>
  <c r="D63" i="3"/>
  <c r="D64" i="3"/>
  <c r="D65" i="3"/>
  <c r="D66" i="3"/>
  <c r="D67" i="3"/>
  <c r="D68" i="3"/>
  <c r="D69" i="3"/>
  <c r="D70" i="3"/>
  <c r="D71" i="3"/>
  <c r="C71" i="3"/>
  <c r="C66" i="3"/>
  <c r="C67" i="3" s="1"/>
  <c r="C68" i="3" s="1"/>
  <c r="C69" i="3" s="1"/>
  <c r="C70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D1" i="3"/>
  <c r="M4" i="4" l="1"/>
  <c r="L5" i="4"/>
  <c r="C5" i="4"/>
  <c r="D4" i="4"/>
  <c r="M3" i="3"/>
  <c r="M2" i="3"/>
  <c r="C43" i="3"/>
  <c r="D42" i="3"/>
  <c r="D2" i="3"/>
  <c r="D41" i="3"/>
  <c r="C6" i="4" l="1"/>
  <c r="D5" i="4"/>
  <c r="L6" i="4"/>
  <c r="M5" i="4"/>
  <c r="M4" i="3"/>
  <c r="C44" i="3"/>
  <c r="D43" i="3"/>
  <c r="D3" i="3"/>
  <c r="M6" i="4" l="1"/>
  <c r="L7" i="4"/>
  <c r="C7" i="4"/>
  <c r="D6" i="4"/>
  <c r="M5" i="3"/>
  <c r="C45" i="3"/>
  <c r="D44" i="3"/>
  <c r="D4" i="3"/>
  <c r="D7" i="4" l="1"/>
  <c r="C8" i="4"/>
  <c r="L8" i="4"/>
  <c r="M7" i="4"/>
  <c r="M6" i="3"/>
  <c r="C46" i="3"/>
  <c r="D45" i="3"/>
  <c r="D5" i="3"/>
  <c r="M8" i="4" l="1"/>
  <c r="L9" i="4"/>
  <c r="C9" i="4"/>
  <c r="D8" i="4"/>
  <c r="M7" i="3"/>
  <c r="C47" i="3"/>
  <c r="D46" i="3"/>
  <c r="D6" i="3"/>
  <c r="C10" i="4" l="1"/>
  <c r="D9" i="4"/>
  <c r="M9" i="4"/>
  <c r="L10" i="4"/>
  <c r="M8" i="3"/>
  <c r="C48" i="3"/>
  <c r="D47" i="3"/>
  <c r="D7" i="3"/>
  <c r="M10" i="4" l="1"/>
  <c r="L11" i="4"/>
  <c r="C11" i="4"/>
  <c r="D10" i="4"/>
  <c r="M9" i="3"/>
  <c r="C49" i="3"/>
  <c r="D48" i="3"/>
  <c r="D8" i="3"/>
  <c r="L12" i="4" l="1"/>
  <c r="M11" i="4"/>
  <c r="D11" i="4"/>
  <c r="C12" i="4"/>
  <c r="M10" i="3"/>
  <c r="C50" i="3"/>
  <c r="D49" i="3"/>
  <c r="D9" i="3"/>
  <c r="C13" i="4" l="1"/>
  <c r="D12" i="4"/>
  <c r="M12" i="4"/>
  <c r="L13" i="4"/>
  <c r="M11" i="3"/>
  <c r="C51" i="3"/>
  <c r="D50" i="3"/>
  <c r="D10" i="3"/>
  <c r="L14" i="4" l="1"/>
  <c r="M13" i="4"/>
  <c r="C14" i="4"/>
  <c r="D13" i="4"/>
  <c r="M12" i="3"/>
  <c r="C52" i="3"/>
  <c r="D51" i="3"/>
  <c r="D11" i="3"/>
  <c r="C15" i="4" l="1"/>
  <c r="D14" i="4"/>
  <c r="M14" i="4"/>
  <c r="L15" i="4"/>
  <c r="M13" i="3"/>
  <c r="C53" i="3"/>
  <c r="D52" i="3"/>
  <c r="D12" i="3"/>
  <c r="M15" i="4" l="1"/>
  <c r="L16" i="4"/>
  <c r="M16" i="4" s="1"/>
  <c r="D15" i="4"/>
  <c r="C16" i="4"/>
  <c r="M14" i="3"/>
  <c r="C54" i="3"/>
  <c r="D53" i="3"/>
  <c r="D13" i="3"/>
  <c r="M18" i="4" l="1"/>
  <c r="C17" i="4"/>
  <c r="D16" i="4"/>
  <c r="N15" i="4"/>
  <c r="M15" i="3"/>
  <c r="C55" i="3"/>
  <c r="D54" i="3"/>
  <c r="D14" i="3"/>
  <c r="D17" i="4" l="1"/>
  <c r="C18" i="4"/>
  <c r="N2" i="4"/>
  <c r="N3" i="4"/>
  <c r="N1" i="4"/>
  <c r="N4" i="4"/>
  <c r="N5" i="4"/>
  <c r="N6" i="4"/>
  <c r="N7" i="4"/>
  <c r="N8" i="4"/>
  <c r="N9" i="4"/>
  <c r="N10" i="4"/>
  <c r="N11" i="4"/>
  <c r="N12" i="4"/>
  <c r="N13" i="4"/>
  <c r="N14" i="4"/>
  <c r="N16" i="4"/>
  <c r="C56" i="3"/>
  <c r="D55" i="3"/>
  <c r="D15" i="3"/>
  <c r="N18" i="4" l="1"/>
  <c r="D18" i="4"/>
  <c r="C19" i="4"/>
  <c r="C57" i="3"/>
  <c r="D56" i="3"/>
  <c r="D16" i="3"/>
  <c r="C20" i="4" l="1"/>
  <c r="D19" i="4"/>
  <c r="C58" i="3"/>
  <c r="D57" i="3"/>
  <c r="D17" i="3"/>
  <c r="C21" i="4" l="1"/>
  <c r="D20" i="4"/>
  <c r="C59" i="3"/>
  <c r="D58" i="3"/>
  <c r="D18" i="3"/>
  <c r="D21" i="4" l="1"/>
  <c r="C22" i="4"/>
  <c r="C60" i="3"/>
  <c r="D59" i="3"/>
  <c r="D19" i="3"/>
  <c r="C23" i="4" l="1"/>
  <c r="D22" i="4"/>
  <c r="C61" i="3"/>
  <c r="D60" i="3"/>
  <c r="D20" i="3"/>
  <c r="C24" i="4" l="1"/>
  <c r="D23" i="4"/>
  <c r="D61" i="3"/>
  <c r="C62" i="3"/>
  <c r="C63" i="3" s="1"/>
  <c r="C64" i="3" s="1"/>
  <c r="C65" i="3" s="1"/>
  <c r="D21" i="3"/>
  <c r="D24" i="4" l="1"/>
  <c r="C25" i="4"/>
  <c r="D22" i="3"/>
  <c r="C26" i="4" l="1"/>
  <c r="D25" i="4"/>
  <c r="D23" i="3"/>
  <c r="D26" i="4" l="1"/>
  <c r="C27" i="4"/>
  <c r="D24" i="3"/>
  <c r="C28" i="4" l="1"/>
  <c r="D27" i="4"/>
  <c r="D25" i="3"/>
  <c r="C29" i="4" l="1"/>
  <c r="D28" i="4"/>
  <c r="D26" i="3"/>
  <c r="C30" i="4" l="1"/>
  <c r="D29" i="4"/>
  <c r="D27" i="3"/>
  <c r="C31" i="4" l="1"/>
  <c r="D30" i="4"/>
  <c r="D28" i="3"/>
  <c r="D31" i="4" l="1"/>
  <c r="C32" i="4"/>
  <c r="D29" i="3"/>
  <c r="C33" i="4" l="1"/>
  <c r="D32" i="4"/>
  <c r="D30" i="3"/>
  <c r="C34" i="4" l="1"/>
  <c r="D33" i="4"/>
  <c r="D31" i="3"/>
  <c r="C35" i="4" l="1"/>
  <c r="D34" i="4"/>
  <c r="D32" i="3"/>
  <c r="C36" i="4" l="1"/>
  <c r="D35" i="4"/>
  <c r="D33" i="3"/>
  <c r="D36" i="4" l="1"/>
  <c r="C37" i="4"/>
  <c r="D34" i="3"/>
  <c r="D37" i="4" l="1"/>
  <c r="C38" i="4"/>
  <c r="D35" i="3"/>
  <c r="C39" i="4" l="1"/>
  <c r="D38" i="4"/>
  <c r="D36" i="3"/>
  <c r="C40" i="4" l="1"/>
  <c r="D39" i="4"/>
  <c r="D37" i="3"/>
  <c r="C41" i="4" l="1"/>
  <c r="D40" i="4"/>
  <c r="D38" i="3"/>
  <c r="D41" i="4" l="1"/>
  <c r="C42" i="4"/>
  <c r="D40" i="3"/>
  <c r="D39" i="3"/>
  <c r="D42" i="4" l="1"/>
  <c r="C43" i="4"/>
  <c r="D43" i="4" l="1"/>
  <c r="C44" i="4"/>
  <c r="C45" i="4" l="1"/>
  <c r="D44" i="4"/>
  <c r="C46" i="4" l="1"/>
  <c r="D45" i="4"/>
  <c r="D46" i="4" l="1"/>
  <c r="C47" i="4"/>
  <c r="C48" i="4" l="1"/>
  <c r="D47" i="4"/>
  <c r="C49" i="4" l="1"/>
  <c r="D48" i="4"/>
  <c r="C50" i="4" l="1"/>
  <c r="D49" i="4"/>
  <c r="C51" i="4" l="1"/>
  <c r="D50" i="4"/>
  <c r="D51" i="4" l="1"/>
  <c r="C52" i="4"/>
  <c r="C53" i="4" l="1"/>
  <c r="D52" i="4"/>
  <c r="C54" i="4" l="1"/>
  <c r="D53" i="4"/>
  <c r="D54" i="4" l="1"/>
  <c r="C55" i="4"/>
  <c r="D55" i="4" l="1"/>
  <c r="C56" i="4"/>
  <c r="D56" i="4" l="1"/>
  <c r="C57" i="4"/>
  <c r="C58" i="4" l="1"/>
  <c r="D57" i="4"/>
  <c r="C59" i="4" l="1"/>
  <c r="D58" i="4"/>
  <c r="C60" i="4" l="1"/>
  <c r="D59" i="4"/>
  <c r="C61" i="4" l="1"/>
  <c r="D60" i="4"/>
  <c r="D61" i="4" l="1"/>
  <c r="C62" i="4"/>
  <c r="C63" i="4" l="1"/>
  <c r="D62" i="4"/>
  <c r="C64" i="4" l="1"/>
  <c r="D63" i="4"/>
  <c r="C65" i="4" l="1"/>
  <c r="D64" i="4"/>
  <c r="D65" i="4" l="1"/>
  <c r="C66" i="4"/>
  <c r="D66" i="4" l="1"/>
  <c r="C67" i="4"/>
  <c r="C68" i="4" l="1"/>
  <c r="D67" i="4"/>
  <c r="C69" i="4" l="1"/>
  <c r="D68" i="4"/>
  <c r="C70" i="4" l="1"/>
  <c r="D69" i="4"/>
  <c r="C71" i="4" l="1"/>
  <c r="D71" i="4" s="1"/>
  <c r="D70" i="4"/>
</calcChain>
</file>

<file path=xl/sharedStrings.xml><?xml version="1.0" encoding="utf-8"?>
<sst xmlns="http://schemas.openxmlformats.org/spreadsheetml/2006/main" count="4" uniqueCount="2">
  <si>
    <t>平均値</t>
    <rPh sb="0" eb="3">
      <t>ヘイキンチ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</si>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</sst>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8956642754611"/>
          <c:y val="3.8080500053100298E-2"/>
          <c:w val="0.8184619593560577"/>
          <c:h val="0.8186887576552931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'100試行'!$C$1:$C$104</c:f>
              <c:numCache>
                <c:formatCode>General</c:formatCode>
                <c:ptCount val="10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</c:numCache>
            </c:numRef>
          </c:xVal>
          <c:yVal>
            <c:numRef>
              <c:f>'100試行'!$D$1:$D$104</c:f>
              <c:numCache>
                <c:formatCode>General</c:formatCode>
                <c:ptCount val="104"/>
                <c:pt idx="0">
                  <c:v>1.0785332795235187E-3</c:v>
                </c:pt>
                <c:pt idx="1">
                  <c:v>1.316776895101505E-3</c:v>
                </c:pt>
                <c:pt idx="2">
                  <c:v>1.5978651384985479E-3</c:v>
                </c:pt>
                <c:pt idx="3">
                  <c:v>1.9271580014136929E-3</c:v>
                </c:pt>
                <c:pt idx="4">
                  <c:v>2.3101692577481244E-3</c:v>
                </c:pt>
                <c:pt idx="5">
                  <c:v>2.7524507373648164E-3</c:v>
                </c:pt>
                <c:pt idx="6">
                  <c:v>3.259451973151457E-3</c:v>
                </c:pt>
                <c:pt idx="7">
                  <c:v>3.8363559398425077E-3</c:v>
                </c:pt>
                <c:pt idx="8">
                  <c:v>4.487892851991227E-3</c:v>
                </c:pt>
                <c:pt idx="9">
                  <c:v>5.2181353714160529E-3</c:v>
                </c:pt>
                <c:pt idx="10">
                  <c:v>6.0302800343524018E-3</c:v>
                </c:pt>
                <c:pt idx="11">
                  <c:v>6.926421172886092E-3</c:v>
                </c:pt>
                <c:pt idx="12">
                  <c:v>7.9073249884356565E-3</c:v>
                </c:pt>
                <c:pt idx="13">
                  <c:v>8.9722126423420461E-3</c:v>
                </c:pt>
                <c:pt idx="14">
                  <c:v>1.0118562161397794E-2</c:v>
                </c:pt>
                <c:pt idx="15">
                  <c:v>1.1341939518351453E-2</c:v>
                </c:pt>
                <c:pt idx="16">
                  <c:v>1.2635869352801123E-2</c:v>
                </c:pt>
                <c:pt idx="17">
                  <c:v>1.39917553775271E-2</c:v>
                </c:pt>
                <c:pt idx="18">
                  <c:v>1.5398859524889634E-2</c:v>
                </c:pt>
                <c:pt idx="19">
                  <c:v>1.6844347314054365E-2</c:v>
                </c:pt>
                <c:pt idx="20">
                  <c:v>1.8313404784826702E-2</c:v>
                </c:pt>
                <c:pt idx="21">
                  <c:v>1.978942970840639E-2</c:v>
                </c:pt>
                <c:pt idx="22">
                  <c:v>2.1254296748323714E-2</c:v>
                </c:pt>
                <c:pt idx="23">
                  <c:v>2.2688692940437103E-2</c:v>
                </c:pt>
                <c:pt idx="24">
                  <c:v>2.4072516452827351E-2</c:v>
                </c:pt>
                <c:pt idx="25">
                  <c:v>2.5385328259112175E-2</c:v>
                </c:pt>
                <c:pt idx="26">
                  <c:v>2.6606843306236777E-2</c:v>
                </c:pt>
                <c:pt idx="27">
                  <c:v>2.7717445171375189E-2</c:v>
                </c:pt>
                <c:pt idx="28">
                  <c:v>2.8698706257162952E-2</c:v>
                </c:pt>
                <c:pt idx="29">
                  <c:v>2.9533894415778736E-2</c:v>
                </c:pt>
                <c:pt idx="30">
                  <c:v>3.0208446625222596E-2</c:v>
                </c:pt>
                <c:pt idx="31">
                  <c:v>3.0710391020225731E-2</c:v>
                </c:pt>
                <c:pt idx="32">
                  <c:v>3.1030700204244047E-2</c:v>
                </c:pt>
                <c:pt idx="33">
                  <c:v>3.1163561278501974E-2</c:v>
                </c:pt>
                <c:pt idx="34">
                  <c:v>3.1106551303663018E-2</c:v>
                </c:pt>
                <c:pt idx="35">
                  <c:v>3.0860710794356799E-2</c:v>
                </c:pt>
                <c:pt idx="36">
                  <c:v>3.0430512131867888E-2</c:v>
                </c:pt>
                <c:pt idx="37">
                  <c:v>2.9823724234738919E-2</c:v>
                </c:pt>
                <c:pt idx="38">
                  <c:v>2.9051179208575698E-2</c:v>
                </c:pt>
                <c:pt idx="39">
                  <c:v>2.8126450767520062E-2</c:v>
                </c:pt>
                <c:pt idx="40">
                  <c:v>2.7065457763768785E-2</c:v>
                </c:pt>
                <c:pt idx="41">
                  <c:v>2.5886008995882188E-2</c:v>
                </c:pt>
                <c:pt idx="42">
                  <c:v>2.4607307455202603E-2</c:v>
                </c:pt>
                <c:pt idx="43">
                  <c:v>2.3249433230173384E-2</c:v>
                </c:pt>
                <c:pt idx="44">
                  <c:v>2.1832824396160501E-2</c:v>
                </c:pt>
                <c:pt idx="45">
                  <c:v>2.0377774406340907E-2</c:v>
                </c:pt>
                <c:pt idx="46">
                  <c:v>1.8903962853058075E-2</c:v>
                </c:pt>
                <c:pt idx="47">
                  <c:v>1.7430034119388479E-2</c:v>
                </c:pt>
                <c:pt idx="48">
                  <c:v>1.5973235552278552E-2</c:v>
                </c:pt>
                <c:pt idx="49">
                  <c:v>1.4549123547812121E-2</c:v>
                </c:pt>
                <c:pt idx="50">
                  <c:v>1.3171342540477745E-2</c:v>
                </c:pt>
                <c:pt idx="51">
                  <c:v>1.1851478521434991E-2</c:v>
                </c:pt>
                <c:pt idx="52">
                  <c:v>1.0598985548875109E-2</c:v>
                </c:pt>
                <c:pt idx="53">
                  <c:v>9.4211809035231828E-3</c:v>
                </c:pt>
                <c:pt idx="54">
                  <c:v>8.3233021977019601E-3</c:v>
                </c:pt>
                <c:pt idx="55">
                  <c:v>7.3086179432749815E-3</c:v>
                </c:pt>
                <c:pt idx="56">
                  <c:v>6.3785818596791407E-3</c:v>
                </c:pt>
                <c:pt idx="57">
                  <c:v>5.5330205585825791E-3</c:v>
                </c:pt>
                <c:pt idx="58">
                  <c:v>4.7703441438333091E-3</c:v>
                </c:pt>
                <c:pt idx="59">
                  <c:v>4.0877696543859636E-3</c:v>
                </c:pt>
                <c:pt idx="60">
                  <c:v>3.4815480735851789E-3</c:v>
                </c:pt>
                <c:pt idx="61">
                  <c:v>2.947186737513552E-3</c:v>
                </c:pt>
                <c:pt idx="62">
                  <c:v>2.4796602996615181E-3</c:v>
                </c:pt>
                <c:pt idx="63">
                  <c:v>2.073604851946785E-3</c:v>
                </c:pt>
                <c:pt idx="64">
                  <c:v>1.723491273298918E-3</c:v>
                </c:pt>
                <c:pt idx="65">
                  <c:v>1.4237752984970081E-3</c:v>
                </c:pt>
                <c:pt idx="66">
                  <c:v>1.1690231082745282E-3</c:v>
                </c:pt>
                <c:pt idx="67">
                  <c:v>9.5401238974832851E-4</c:v>
                </c:pt>
                <c:pt idx="68">
                  <c:v>7.7380977340149376E-4</c:v>
                </c:pt>
                <c:pt idx="69">
                  <c:v>6.2382630423425472E-4</c:v>
                </c:pt>
                <c:pt idx="70">
                  <c:v>4.9985314927527874E-4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71-4DFA-9267-8E023D9F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72431"/>
        <c:axId val="207966015"/>
      </c:scatterChart>
      <c:valAx>
        <c:axId val="5541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6015"/>
        <c:crosses val="autoZero"/>
        <c:crossBetween val="midCat"/>
      </c:valAx>
      <c:valAx>
        <c:axId val="207966015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17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8956642754611"/>
          <c:y val="3.8080500053100298E-2"/>
          <c:w val="0.8184619593560577"/>
          <c:h val="0.8186887576552931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'20試行'!$C$1:$C$104</c:f>
              <c:numCache>
                <c:formatCode>General</c:formatCode>
                <c:ptCount val="10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</c:numCache>
            </c:numRef>
          </c:xVal>
          <c:yVal>
            <c:numRef>
              <c:f>'20試行'!$D$1:$D$104</c:f>
              <c:numCache>
                <c:formatCode>General</c:formatCode>
                <c:ptCount val="104"/>
                <c:pt idx="0">
                  <c:v>9.6762579977894083E-4</c:v>
                </c:pt>
                <c:pt idx="1">
                  <c:v>1.2045876606236146E-3</c:v>
                </c:pt>
                <c:pt idx="2">
                  <c:v>1.4891270480104375E-3</c:v>
                </c:pt>
                <c:pt idx="3">
                  <c:v>1.8280474542289461E-3</c:v>
                </c:pt>
                <c:pt idx="4">
                  <c:v>2.2284636273820629E-3</c:v>
                </c:pt>
                <c:pt idx="5">
                  <c:v>2.6976525058169261E-3</c:v>
                </c:pt>
                <c:pt idx="6">
                  <c:v>3.2428647292389564E-3</c:v>
                </c:pt>
                <c:pt idx="7">
                  <c:v>3.8710968034021075E-3</c:v>
                </c:pt>
                <c:pt idx="8">
                  <c:v>4.5888261190022888E-3</c:v>
                </c:pt>
                <c:pt idx="9">
                  <c:v>5.4017134596989055E-3</c:v>
                </c:pt>
                <c:pt idx="10">
                  <c:v>6.3142802761409905E-3</c:v>
                </c:pt>
                <c:pt idx="11">
                  <c:v>7.329570713157001E-3</c:v>
                </c:pt>
                <c:pt idx="12">
                  <c:v>8.448810984577294E-3</c:v>
                </c:pt>
                <c:pt idx="13">
                  <c:v>9.6710809993823844E-3</c:v>
                </c:pt>
                <c:pt idx="14">
                  <c:v>1.0993014946910804E-2</c:v>
                </c:pt>
                <c:pt idx="15">
                  <c:v>1.2408548643612103E-2</c:v>
                </c:pt>
                <c:pt idx="16">
                  <c:v>1.3908731645403157E-2</c:v>
                </c:pt>
                <c:pt idx="17">
                  <c:v>1.5481621292570549E-2</c:v>
                </c:pt>
                <c:pt idx="18">
                  <c:v>1.7112273888743881E-2</c:v>
                </c:pt>
                <c:pt idx="19">
                  <c:v>1.878284510309957E-2</c:v>
                </c:pt>
                <c:pt idx="20">
                  <c:v>2.0472807488830663E-2</c:v>
                </c:pt>
                <c:pt idx="21">
                  <c:v>2.2159287881113772E-2</c:v>
                </c:pt>
                <c:pt idx="22">
                  <c:v>2.381752160933975E-2</c:v>
                </c:pt>
                <c:pt idx="23">
                  <c:v>2.5421414241634511E-2</c:v>
                </c:pt>
                <c:pt idx="24">
                  <c:v>2.6944195343289835E-2</c:v>
                </c:pt>
                <c:pt idx="25">
                  <c:v>2.8359142877644392E-2</c:v>
                </c:pt>
                <c:pt idx="26">
                  <c:v>2.9640351816635473E-2</c:v>
                </c:pt>
                <c:pt idx="27">
                  <c:v>3.0763516640777356E-2</c:v>
                </c:pt>
                <c:pt idx="28">
                  <c:v>3.170669501859015E-2</c:v>
                </c:pt>
                <c:pt idx="29">
                  <c:v>3.2451019300127483E-2</c:v>
                </c:pt>
                <c:pt idx="30">
                  <c:v>3.2981323664269167E-2</c:v>
                </c:pt>
                <c:pt idx="31">
                  <c:v>3.3286657825143381E-2</c:v>
                </c:pt>
                <c:pt idx="32">
                  <c:v>3.3360662998746508E-2</c:v>
                </c:pt>
                <c:pt idx="33">
                  <c:v>3.3201792100532021E-2</c:v>
                </c:pt>
                <c:pt idx="34">
                  <c:v>3.2813363523430346E-2</c:v>
                </c:pt>
                <c:pt idx="35">
                  <c:v>3.2203445885250571E-2</c:v>
                </c:pt>
                <c:pt idx="36">
                  <c:v>3.1384579336519287E-2</c:v>
                </c:pt>
                <c:pt idx="37">
                  <c:v>3.0373346874000211E-2</c:v>
                </c:pt>
                <c:pt idx="38">
                  <c:v>2.9189816127277803E-2</c:v>
                </c:pt>
                <c:pt idx="39">
                  <c:v>2.7856877854533856E-2</c:v>
                </c:pt>
                <c:pt idx="40">
                  <c:v>2.6399511571241836E-2</c:v>
                </c:pt>
                <c:pt idx="41">
                  <c:v>2.4844011130342854E-2</c:v>
                </c:pt>
                <c:pt idx="42">
                  <c:v>2.32172035915999E-2</c:v>
                </c:pt>
                <c:pt idx="43">
                  <c:v>2.1545693408594305E-2</c:v>
                </c:pt>
                <c:pt idx="44">
                  <c:v>1.9855160992862862E-2</c:v>
                </c:pt>
                <c:pt idx="45">
                  <c:v>1.8169740357508863E-2</c:v>
                </c:pt>
                <c:pt idx="46">
                  <c:v>1.651149514595943E-2</c:v>
                </c:pt>
                <c:pt idx="47">
                  <c:v>1.4900006310844665E-2</c:v>
                </c:pt>
                <c:pt idx="48">
                  <c:v>1.3352078433276824E-2</c:v>
                </c:pt>
                <c:pt idx="49">
                  <c:v>1.1881565557682348E-2</c:v>
                </c:pt>
                <c:pt idx="50">
                  <c:v>1.04993118115806E-2</c:v>
                </c:pt>
                <c:pt idx="51">
                  <c:v>9.2131972677872275E-3</c:v>
                </c:pt>
                <c:pt idx="52">
                  <c:v>8.028275693166673E-3</c:v>
                </c:pt>
                <c:pt idx="53">
                  <c:v>6.946988131469818E-3</c:v>
                </c:pt>
                <c:pt idx="54">
                  <c:v>5.9694347203670837E-3</c:v>
                </c:pt>
                <c:pt idx="55">
                  <c:v>5.0936866984596105E-3</c:v>
                </c:pt>
                <c:pt idx="56">
                  <c:v>4.3161211048916275E-3</c:v>
                </c:pt>
                <c:pt idx="57">
                  <c:v>3.6317620505778038E-3</c:v>
                </c:pt>
                <c:pt idx="58">
                  <c:v>3.0346144526443167E-3</c:v>
                </c:pt>
                <c:pt idx="59">
                  <c:v>2.5179785653623873E-3</c:v>
                </c:pt>
                <c:pt idx="60">
                  <c:v>2.0747363073197653E-3</c:v>
                </c:pt>
                <c:pt idx="61">
                  <c:v>1.6976030882218313E-3</c:v>
                </c:pt>
                <c:pt idx="62">
                  <c:v>1.3793414191600039E-3</c:v>
                </c:pt>
                <c:pt idx="63">
                  <c:v>1.1129349210779634E-3</c:v>
                </c:pt>
                <c:pt idx="64">
                  <c:v>8.9172333828789897E-4</c:v>
                </c:pt>
                <c:pt idx="65">
                  <c:v>7.095007649372539E-4</c:v>
                </c:pt>
                <c:pt idx="66">
                  <c:v>5.6058048395361967E-4</c:v>
                </c:pt>
                <c:pt idx="67">
                  <c:v>4.3983061083667892E-4</c:v>
                </c:pt>
                <c:pt idx="68">
                  <c:v>3.4268516212677372E-4</c:v>
                </c:pt>
                <c:pt idx="69">
                  <c:v>2.651352799187015E-4</c:v>
                </c:pt>
                <c:pt idx="70">
                  <c:v>2.037051983374867E-4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6-4A04-BC55-6AB41D16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72431"/>
        <c:axId val="207966015"/>
      </c:scatterChart>
      <c:valAx>
        <c:axId val="5541724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6015"/>
        <c:crosses val="autoZero"/>
        <c:crossBetween val="midCat"/>
      </c:valAx>
      <c:valAx>
        <c:axId val="207966015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17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689610</xdr:colOff>
      <xdr:row>4</xdr:row>
      <xdr:rowOff>133350</xdr:rowOff>
    </xdr:from>
    <xdr:to>
      <xdr:col>10</xdr:col>
      <xdr:colOff>388620</xdr:colOff>
      <xdr:row>18</xdr:row>
      <xdr:rowOff>30480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5EAE686-55BD-4CAB-96B1-8C83101F8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689610</xdr:colOff>
      <xdr:row>4</xdr:row>
      <xdr:rowOff>133350</xdr:rowOff>
    </xdr:from>
    <xdr:to>
      <xdr:col>10</xdr:col>
      <xdr:colOff>388620</xdr:colOff>
      <xdr:row>18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196A5A-839A-4BB5-9BC7-101B3F8A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63EC-A068-4AE6-891B-2D7E88AE099C}">
  <dimension ref="A1:N71"/>
  <sheetViews>
    <sheetView zoomScaleNormal="100" workbookViewId="0">
      <selection activeCell="M28" sqref="M28"/>
    </sheetView>
  </sheetViews>
  <sheetFormatPr defaultColWidth="11.5859375" defaultRowHeight="11.7"/>
  <sheetData>
    <row r="1" spans="1:14">
      <c r="A1" t="s">
        <v>0</v>
      </c>
      <c r="B1">
        <v>13.2</v>
      </c>
      <c r="C1">
        <v>-20</v>
      </c>
      <c r="D1">
        <f>(1/SQRT(2*PI()*$B$2*$B$2))*EXP(-(C1-$B$1)*(C1-$B$1)/(2*$B$2*$B$2))</f>
        <v>1.0785332795235187E-3</v>
      </c>
      <c r="L1">
        <v>-22.5</v>
      </c>
      <c r="M1">
        <f>(1/SQRT(2*PI()*$B$2*$B$2))*EXP(-(L1-$B$1)*(L1-$B$1)/(2*$B$2*$B$2))</f>
        <v>6.3758782954671973E-4</v>
      </c>
      <c r="N1">
        <f>M1/$M$18</f>
        <v>3.1938234787657538E-3</v>
      </c>
    </row>
    <row r="2" spans="1:14">
      <c r="A2" t="s">
        <v>1</v>
      </c>
      <c r="B2">
        <v>12.8</v>
      </c>
      <c r="C2">
        <f>C1+1</f>
        <v>-19</v>
      </c>
      <c r="D2">
        <f t="shared" ref="D2:D65" si="0">(1/SQRT(2*PI()*$B$2*$B$2))*EXP(-(C2-$B$1)*(C2-$B$1)/(2*$B$2*$B$2))</f>
        <v>1.316776895101505E-3</v>
      </c>
      <c r="L2">
        <f>L1+5</f>
        <v>-17.5</v>
      </c>
      <c r="M2">
        <f t="shared" ref="M2:M16" si="1">(1/SQRT(2*PI()*$B$2*$B$2))*EXP(-(L2-$B$1)*(L2-$B$1)/(2*$B$2*$B$2))</f>
        <v>1.756143750174879E-3</v>
      </c>
      <c r="N2">
        <f t="shared" ref="N2:N16" si="2">M2/$M$18</f>
        <v>8.7969262923097858E-3</v>
      </c>
    </row>
    <row r="3" spans="1:14">
      <c r="C3">
        <f t="shared" ref="C3:C66" si="3">C2+1</f>
        <v>-18</v>
      </c>
      <c r="D3">
        <f t="shared" si="0"/>
        <v>1.5978651384985479E-3</v>
      </c>
      <c r="L3">
        <f t="shared" ref="L3:L16" si="4">L2+5</f>
        <v>-12.5</v>
      </c>
      <c r="M3">
        <f t="shared" si="1"/>
        <v>4.1525228170886984E-3</v>
      </c>
      <c r="N3">
        <f t="shared" si="2"/>
        <v>2.0800937933142558E-2</v>
      </c>
    </row>
    <row r="4" spans="1:14">
      <c r="C4">
        <f t="shared" si="3"/>
        <v>-17</v>
      </c>
      <c r="D4">
        <f t="shared" si="0"/>
        <v>1.9271580014136929E-3</v>
      </c>
      <c r="L4">
        <f t="shared" si="4"/>
        <v>-7.5</v>
      </c>
      <c r="M4">
        <f t="shared" si="1"/>
        <v>8.4293854565179061E-3</v>
      </c>
      <c r="N4">
        <f t="shared" si="2"/>
        <v>4.2224722516634457E-2</v>
      </c>
    </row>
    <row r="5" spans="1:14">
      <c r="C5">
        <f t="shared" si="3"/>
        <v>-16</v>
      </c>
      <c r="D5">
        <f t="shared" si="0"/>
        <v>2.3101692577481244E-3</v>
      </c>
      <c r="L5">
        <f t="shared" si="4"/>
        <v>-2.5</v>
      </c>
      <c r="M5">
        <f t="shared" si="1"/>
        <v>1.4689659217444051E-2</v>
      </c>
      <c r="N5">
        <f t="shared" si="2"/>
        <v>7.3583867711362522E-2</v>
      </c>
    </row>
    <row r="6" spans="1:14">
      <c r="C6">
        <f t="shared" si="3"/>
        <v>-15</v>
      </c>
      <c r="D6">
        <f t="shared" si="0"/>
        <v>2.7524507373648164E-3</v>
      </c>
      <c r="L6">
        <f t="shared" si="4"/>
        <v>2.5</v>
      </c>
      <c r="M6">
        <f t="shared" si="1"/>
        <v>2.1976546640147521E-2</v>
      </c>
      <c r="N6">
        <f t="shared" si="2"/>
        <v>0.11008555588552153</v>
      </c>
    </row>
    <row r="7" spans="1:14">
      <c r="C7">
        <f t="shared" si="3"/>
        <v>-14</v>
      </c>
      <c r="D7">
        <f t="shared" si="0"/>
        <v>3.259451973151457E-3</v>
      </c>
      <c r="L7">
        <f t="shared" si="4"/>
        <v>7.5</v>
      </c>
      <c r="M7">
        <f t="shared" si="1"/>
        <v>2.8225334566682879E-2</v>
      </c>
      <c r="N7">
        <f t="shared" si="2"/>
        <v>0.14138716590493644</v>
      </c>
    </row>
    <row r="8" spans="1:14">
      <c r="C8">
        <f t="shared" si="3"/>
        <v>-13</v>
      </c>
      <c r="D8">
        <f t="shared" si="0"/>
        <v>3.8363559398425077E-3</v>
      </c>
      <c r="L8">
        <f t="shared" si="4"/>
        <v>12.5</v>
      </c>
      <c r="M8">
        <f t="shared" si="1"/>
        <v>3.1120794012455773E-2</v>
      </c>
      <c r="N8">
        <f t="shared" si="2"/>
        <v>0.15589118547867567</v>
      </c>
    </row>
    <row r="9" spans="1:14">
      <c r="C9">
        <f t="shared" si="3"/>
        <v>-12</v>
      </c>
      <c r="D9">
        <f t="shared" si="0"/>
        <v>4.487892851991227E-3</v>
      </c>
      <c r="L9">
        <f t="shared" si="4"/>
        <v>17.5</v>
      </c>
      <c r="M9">
        <f t="shared" si="1"/>
        <v>2.9457382944770672E-2</v>
      </c>
      <c r="N9">
        <f t="shared" si="2"/>
        <v>0.14755877843353429</v>
      </c>
    </row>
    <row r="10" spans="1:14">
      <c r="C10">
        <f t="shared" si="3"/>
        <v>-11</v>
      </c>
      <c r="D10">
        <f t="shared" si="0"/>
        <v>5.2181353714160529E-3</v>
      </c>
      <c r="L10">
        <f t="shared" si="4"/>
        <v>22.5</v>
      </c>
      <c r="M10">
        <f t="shared" si="1"/>
        <v>2.3936991924962469E-2</v>
      </c>
      <c r="N10">
        <f t="shared" si="2"/>
        <v>0.11990587536045404</v>
      </c>
    </row>
    <row r="11" spans="1:14">
      <c r="C11">
        <f t="shared" si="3"/>
        <v>-10</v>
      </c>
      <c r="D11">
        <f t="shared" si="0"/>
        <v>6.0302800343524018E-3</v>
      </c>
      <c r="L11">
        <f t="shared" si="4"/>
        <v>27.5</v>
      </c>
      <c r="M11">
        <f t="shared" si="1"/>
        <v>1.6698478705158441E-2</v>
      </c>
      <c r="N11">
        <f t="shared" si="2"/>
        <v>8.3646504648810974E-2</v>
      </c>
    </row>
    <row r="12" spans="1:14">
      <c r="C12">
        <f t="shared" si="3"/>
        <v>-9</v>
      </c>
      <c r="D12">
        <f t="shared" si="0"/>
        <v>6.926421172886092E-3</v>
      </c>
      <c r="L12">
        <f>L11+5</f>
        <v>32.5</v>
      </c>
      <c r="M12">
        <f t="shared" si="1"/>
        <v>1.0000372149721822E-2</v>
      </c>
      <c r="N12">
        <f t="shared" si="2"/>
        <v>5.0094154700040937E-2</v>
      </c>
    </row>
    <row r="13" spans="1:14">
      <c r="C13">
        <f t="shared" si="3"/>
        <v>-8</v>
      </c>
      <c r="D13">
        <f t="shared" si="0"/>
        <v>7.9073249884356565E-3</v>
      </c>
      <c r="L13">
        <f t="shared" si="4"/>
        <v>37.5</v>
      </c>
      <c r="M13">
        <f t="shared" si="1"/>
        <v>5.1414703771359609E-3</v>
      </c>
      <c r="N13">
        <f t="shared" si="2"/>
        <v>2.5754802781523593E-2</v>
      </c>
    </row>
    <row r="14" spans="1:14">
      <c r="C14">
        <f t="shared" si="3"/>
        <v>-7</v>
      </c>
      <c r="D14">
        <f t="shared" si="0"/>
        <v>8.9722126423420461E-3</v>
      </c>
      <c r="L14">
        <f t="shared" si="4"/>
        <v>42.5</v>
      </c>
      <c r="M14">
        <f t="shared" si="1"/>
        <v>2.2692922764626857E-3</v>
      </c>
      <c r="N14">
        <f t="shared" si="2"/>
        <v>1.1367404798019641E-2</v>
      </c>
    </row>
    <row r="15" spans="1:14">
      <c r="C15">
        <f t="shared" si="3"/>
        <v>-6</v>
      </c>
      <c r="D15">
        <f t="shared" si="0"/>
        <v>1.0118562161397794E-2</v>
      </c>
      <c r="L15">
        <f t="shared" si="4"/>
        <v>47.5</v>
      </c>
      <c r="M15">
        <f t="shared" si="1"/>
        <v>8.5985545969999712E-4</v>
      </c>
      <c r="N15">
        <f t="shared" si="2"/>
        <v>4.307212948978568E-3</v>
      </c>
    </row>
    <row r="16" spans="1:14">
      <c r="C16">
        <f t="shared" si="3"/>
        <v>-5</v>
      </c>
      <c r="D16">
        <f t="shared" si="0"/>
        <v>1.1341939518351453E-2</v>
      </c>
      <c r="L16">
        <f t="shared" si="4"/>
        <v>52.5</v>
      </c>
      <c r="M16">
        <f t="shared" si="1"/>
        <v>2.7969995239450262E-4</v>
      </c>
      <c r="N16">
        <f t="shared" si="2"/>
        <v>1.4010811272892529E-3</v>
      </c>
    </row>
    <row r="17" spans="3:14">
      <c r="C17">
        <f t="shared" si="3"/>
        <v>-4</v>
      </c>
      <c r="D17">
        <f t="shared" si="0"/>
        <v>1.2635869352801123E-2</v>
      </c>
    </row>
    <row r="18" spans="3:14">
      <c r="C18">
        <f t="shared" si="3"/>
        <v>-3</v>
      </c>
      <c r="D18">
        <f t="shared" si="0"/>
        <v>1.39917553775271E-2</v>
      </c>
      <c r="M18">
        <f>SUM(M1:M16)</f>
        <v>0.19963151808036497</v>
      </c>
      <c r="N18">
        <f>SUM(N1:N16)</f>
        <v>1.0000000000000002</v>
      </c>
    </row>
    <row r="19" spans="3:14">
      <c r="C19">
        <f t="shared" si="3"/>
        <v>-2</v>
      </c>
      <c r="D19">
        <f t="shared" si="0"/>
        <v>1.5398859524889634E-2</v>
      </c>
    </row>
    <row r="20" spans="3:14">
      <c r="C20">
        <f t="shared" si="3"/>
        <v>-1</v>
      </c>
      <c r="D20">
        <f t="shared" si="0"/>
        <v>1.6844347314054365E-2</v>
      </c>
    </row>
    <row r="21" spans="3:14">
      <c r="C21">
        <f t="shared" si="3"/>
        <v>0</v>
      </c>
      <c r="D21">
        <f t="shared" si="0"/>
        <v>1.8313404784826702E-2</v>
      </c>
    </row>
    <row r="22" spans="3:14">
      <c r="C22">
        <f t="shared" si="3"/>
        <v>1</v>
      </c>
      <c r="D22">
        <f t="shared" si="0"/>
        <v>1.978942970840639E-2</v>
      </c>
    </row>
    <row r="23" spans="3:14">
      <c r="C23">
        <f t="shared" si="3"/>
        <v>2</v>
      </c>
      <c r="D23">
        <f t="shared" si="0"/>
        <v>2.1254296748323714E-2</v>
      </c>
    </row>
    <row r="24" spans="3:14">
      <c r="C24">
        <f t="shared" si="3"/>
        <v>3</v>
      </c>
      <c r="D24">
        <f t="shared" si="0"/>
        <v>2.2688692940437103E-2</v>
      </c>
    </row>
    <row r="25" spans="3:14">
      <c r="C25">
        <f t="shared" si="3"/>
        <v>4</v>
      </c>
      <c r="D25">
        <f t="shared" si="0"/>
        <v>2.4072516452827351E-2</v>
      </c>
    </row>
    <row r="26" spans="3:14">
      <c r="C26">
        <f t="shared" si="3"/>
        <v>5</v>
      </c>
      <c r="D26">
        <f t="shared" si="0"/>
        <v>2.5385328259112175E-2</v>
      </c>
    </row>
    <row r="27" spans="3:14">
      <c r="C27">
        <f t="shared" si="3"/>
        <v>6</v>
      </c>
      <c r="D27">
        <f t="shared" si="0"/>
        <v>2.6606843306236777E-2</v>
      </c>
    </row>
    <row r="28" spans="3:14">
      <c r="C28">
        <f t="shared" si="3"/>
        <v>7</v>
      </c>
      <c r="D28">
        <f t="shared" si="0"/>
        <v>2.7717445171375189E-2</v>
      </c>
    </row>
    <row r="29" spans="3:14">
      <c r="C29">
        <f t="shared" si="3"/>
        <v>8</v>
      </c>
      <c r="D29">
        <f t="shared" si="0"/>
        <v>2.8698706257162952E-2</v>
      </c>
    </row>
    <row r="30" spans="3:14">
      <c r="C30">
        <f t="shared" si="3"/>
        <v>9</v>
      </c>
      <c r="D30">
        <f t="shared" si="0"/>
        <v>2.9533894415778736E-2</v>
      </c>
    </row>
    <row r="31" spans="3:14">
      <c r="C31">
        <f t="shared" si="3"/>
        <v>10</v>
      </c>
      <c r="D31">
        <f t="shared" si="0"/>
        <v>3.0208446625222596E-2</v>
      </c>
    </row>
    <row r="32" spans="3:14">
      <c r="C32">
        <f t="shared" si="3"/>
        <v>11</v>
      </c>
      <c r="D32">
        <f t="shared" si="0"/>
        <v>3.0710391020225731E-2</v>
      </c>
    </row>
    <row r="33" spans="3:4">
      <c r="C33">
        <f t="shared" si="3"/>
        <v>12</v>
      </c>
      <c r="D33">
        <f t="shared" si="0"/>
        <v>3.1030700204244047E-2</v>
      </c>
    </row>
    <row r="34" spans="3:4">
      <c r="C34">
        <f t="shared" si="3"/>
        <v>13</v>
      </c>
      <c r="D34">
        <f t="shared" si="0"/>
        <v>3.1163561278501974E-2</v>
      </c>
    </row>
    <row r="35" spans="3:4">
      <c r="C35">
        <f t="shared" si="3"/>
        <v>14</v>
      </c>
      <c r="D35">
        <f t="shared" si="0"/>
        <v>3.1106551303663018E-2</v>
      </c>
    </row>
    <row r="36" spans="3:4">
      <c r="C36">
        <f t="shared" si="3"/>
        <v>15</v>
      </c>
      <c r="D36">
        <f t="shared" si="0"/>
        <v>3.0860710794356799E-2</v>
      </c>
    </row>
    <row r="37" spans="3:4">
      <c r="C37">
        <f t="shared" si="3"/>
        <v>16</v>
      </c>
      <c r="D37">
        <f t="shared" si="0"/>
        <v>3.0430512131867888E-2</v>
      </c>
    </row>
    <row r="38" spans="3:4">
      <c r="C38">
        <f t="shared" si="3"/>
        <v>17</v>
      </c>
      <c r="D38">
        <f t="shared" si="0"/>
        <v>2.9823724234738919E-2</v>
      </c>
    </row>
    <row r="39" spans="3:4">
      <c r="C39">
        <f t="shared" si="3"/>
        <v>18</v>
      </c>
      <c r="D39">
        <f t="shared" si="0"/>
        <v>2.9051179208575698E-2</v>
      </c>
    </row>
    <row r="40" spans="3:4">
      <c r="C40">
        <f t="shared" si="3"/>
        <v>19</v>
      </c>
      <c r="D40">
        <f t="shared" si="0"/>
        <v>2.8126450767520062E-2</v>
      </c>
    </row>
    <row r="41" spans="3:4">
      <c r="C41">
        <f t="shared" si="3"/>
        <v>20</v>
      </c>
      <c r="D41">
        <f t="shared" si="0"/>
        <v>2.7065457763768785E-2</v>
      </c>
    </row>
    <row r="42" spans="3:4">
      <c r="C42">
        <f t="shared" si="3"/>
        <v>21</v>
      </c>
      <c r="D42">
        <f t="shared" si="0"/>
        <v>2.5886008995882188E-2</v>
      </c>
    </row>
    <row r="43" spans="3:4">
      <c r="C43">
        <f t="shared" si="3"/>
        <v>22</v>
      </c>
      <c r="D43">
        <f t="shared" si="0"/>
        <v>2.4607307455202603E-2</v>
      </c>
    </row>
    <row r="44" spans="3:4">
      <c r="C44">
        <f t="shared" si="3"/>
        <v>23</v>
      </c>
      <c r="D44">
        <f t="shared" si="0"/>
        <v>2.3249433230173384E-2</v>
      </c>
    </row>
    <row r="45" spans="3:4">
      <c r="C45">
        <f t="shared" si="3"/>
        <v>24</v>
      </c>
      <c r="D45">
        <f t="shared" si="0"/>
        <v>2.1832824396160501E-2</v>
      </c>
    </row>
    <row r="46" spans="3:4">
      <c r="C46">
        <f t="shared" si="3"/>
        <v>25</v>
      </c>
      <c r="D46">
        <f t="shared" si="0"/>
        <v>2.0377774406340907E-2</v>
      </c>
    </row>
    <row r="47" spans="3:4">
      <c r="C47">
        <f t="shared" si="3"/>
        <v>26</v>
      </c>
      <c r="D47">
        <f t="shared" si="0"/>
        <v>1.8903962853058075E-2</v>
      </c>
    </row>
    <row r="48" spans="3:4">
      <c r="C48">
        <f t="shared" si="3"/>
        <v>27</v>
      </c>
      <c r="D48">
        <f t="shared" si="0"/>
        <v>1.7430034119388479E-2</v>
      </c>
    </row>
    <row r="49" spans="3:4">
      <c r="C49">
        <f t="shared" si="3"/>
        <v>28</v>
      </c>
      <c r="D49">
        <f t="shared" si="0"/>
        <v>1.5973235552278552E-2</v>
      </c>
    </row>
    <row r="50" spans="3:4">
      <c r="C50">
        <f t="shared" si="3"/>
        <v>29</v>
      </c>
      <c r="D50">
        <f t="shared" si="0"/>
        <v>1.4549123547812121E-2</v>
      </c>
    </row>
    <row r="51" spans="3:4">
      <c r="C51">
        <f t="shared" si="3"/>
        <v>30</v>
      </c>
      <c r="D51">
        <f t="shared" si="0"/>
        <v>1.3171342540477745E-2</v>
      </c>
    </row>
    <row r="52" spans="3:4">
      <c r="C52">
        <f t="shared" si="3"/>
        <v>31</v>
      </c>
      <c r="D52">
        <f t="shared" si="0"/>
        <v>1.1851478521434991E-2</v>
      </c>
    </row>
    <row r="53" spans="3:4">
      <c r="C53">
        <f t="shared" si="3"/>
        <v>32</v>
      </c>
      <c r="D53">
        <f t="shared" si="0"/>
        <v>1.0598985548875109E-2</v>
      </c>
    </row>
    <row r="54" spans="3:4">
      <c r="C54">
        <f t="shared" si="3"/>
        <v>33</v>
      </c>
      <c r="D54">
        <f t="shared" si="0"/>
        <v>9.4211809035231828E-3</v>
      </c>
    </row>
    <row r="55" spans="3:4">
      <c r="C55">
        <f t="shared" si="3"/>
        <v>34</v>
      </c>
      <c r="D55">
        <f t="shared" si="0"/>
        <v>8.3233021977019601E-3</v>
      </c>
    </row>
    <row r="56" spans="3:4">
      <c r="C56">
        <f t="shared" si="3"/>
        <v>35</v>
      </c>
      <c r="D56">
        <f t="shared" si="0"/>
        <v>7.3086179432749815E-3</v>
      </c>
    </row>
    <row r="57" spans="3:4">
      <c r="C57">
        <f t="shared" si="3"/>
        <v>36</v>
      </c>
      <c r="D57">
        <f t="shared" si="0"/>
        <v>6.3785818596791407E-3</v>
      </c>
    </row>
    <row r="58" spans="3:4">
      <c r="C58">
        <f t="shared" si="3"/>
        <v>37</v>
      </c>
      <c r="D58">
        <f t="shared" si="0"/>
        <v>5.5330205585825791E-3</v>
      </c>
    </row>
    <row r="59" spans="3:4">
      <c r="C59">
        <f t="shared" si="3"/>
        <v>38</v>
      </c>
      <c r="D59">
        <f t="shared" si="0"/>
        <v>4.7703441438333091E-3</v>
      </c>
    </row>
    <row r="60" spans="3:4">
      <c r="C60">
        <f t="shared" si="3"/>
        <v>39</v>
      </c>
      <c r="D60">
        <f t="shared" si="0"/>
        <v>4.0877696543859636E-3</v>
      </c>
    </row>
    <row r="61" spans="3:4">
      <c r="C61">
        <f t="shared" si="3"/>
        <v>40</v>
      </c>
      <c r="D61">
        <f t="shared" si="0"/>
        <v>3.4815480735851789E-3</v>
      </c>
    </row>
    <row r="62" spans="3:4">
      <c r="C62">
        <f t="shared" si="3"/>
        <v>41</v>
      </c>
      <c r="D62">
        <f t="shared" si="0"/>
        <v>2.947186737513552E-3</v>
      </c>
    </row>
    <row r="63" spans="3:4">
      <c r="C63">
        <f t="shared" si="3"/>
        <v>42</v>
      </c>
      <c r="D63">
        <f t="shared" si="0"/>
        <v>2.4796602996615181E-3</v>
      </c>
    </row>
    <row r="64" spans="3:4">
      <c r="C64">
        <f t="shared" si="3"/>
        <v>43</v>
      </c>
      <c r="D64">
        <f t="shared" si="0"/>
        <v>2.073604851946785E-3</v>
      </c>
    </row>
    <row r="65" spans="3:4">
      <c r="C65">
        <f t="shared" si="3"/>
        <v>44</v>
      </c>
      <c r="D65">
        <f t="shared" si="0"/>
        <v>1.723491273298918E-3</v>
      </c>
    </row>
    <row r="66" spans="3:4">
      <c r="C66">
        <f t="shared" si="3"/>
        <v>45</v>
      </c>
      <c r="D66">
        <f t="shared" ref="D66:D71" si="5">(1/SQRT(2*PI()*$B$2*$B$2))*EXP(-(C66-$B$1)*(C66-$B$1)/(2*$B$2*$B$2))</f>
        <v>1.4237752984970081E-3</v>
      </c>
    </row>
    <row r="67" spans="3:4">
      <c r="C67">
        <f t="shared" ref="C67:C71" si="6">C66+1</f>
        <v>46</v>
      </c>
      <c r="D67">
        <f t="shared" si="5"/>
        <v>1.1690231082745282E-3</v>
      </c>
    </row>
    <row r="68" spans="3:4">
      <c r="C68">
        <f t="shared" si="6"/>
        <v>47</v>
      </c>
      <c r="D68">
        <f t="shared" si="5"/>
        <v>9.5401238974832851E-4</v>
      </c>
    </row>
    <row r="69" spans="3:4">
      <c r="C69">
        <f t="shared" si="6"/>
        <v>48</v>
      </c>
      <c r="D69">
        <f t="shared" si="5"/>
        <v>7.7380977340149376E-4</v>
      </c>
    </row>
    <row r="70" spans="3:4">
      <c r="C70">
        <f t="shared" si="6"/>
        <v>49</v>
      </c>
      <c r="D70">
        <f t="shared" si="5"/>
        <v>6.2382630423425472E-4</v>
      </c>
    </row>
    <row r="71" spans="3:4">
      <c r="C71">
        <f t="shared" si="6"/>
        <v>50</v>
      </c>
      <c r="D71">
        <f t="shared" si="5"/>
        <v>4.9985314927527874E-4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D674-B8FB-43DB-BA4E-A5205711192D}">
  <dimension ref="A1:N71"/>
  <sheetViews>
    <sheetView tabSelected="1" zoomScaleNormal="100" workbookViewId="0">
      <selection activeCell="L35" sqref="L35"/>
    </sheetView>
  </sheetViews>
  <sheetFormatPr defaultColWidth="11.5859375" defaultRowHeight="11.7"/>
  <sheetData>
    <row r="1" spans="1:14">
      <c r="A1" t="s">
        <v>0</v>
      </c>
      <c r="B1">
        <v>11.8175113</v>
      </c>
      <c r="C1">
        <v>-20</v>
      </c>
      <c r="D1">
        <f>(1/SQRT(2*PI()*$B$2*$B$2))*EXP(-(C1-$B$1)*(C1-$B$1)/(2*$B$2*$B$2))</f>
        <v>9.6762579977894083E-4</v>
      </c>
      <c r="L1">
        <v>-22.5</v>
      </c>
      <c r="M1">
        <f>(1/SQRT(2*PI()*$B$2*$B$2))*EXP(-(L1-$B$1)*(L1-$B$1)/(2*$B$2*$B$2))</f>
        <v>5.4273819660397525E-4</v>
      </c>
      <c r="N1">
        <f>M1/$M$18</f>
        <v>2.7166791930767617E-3</v>
      </c>
    </row>
    <row r="2" spans="1:14">
      <c r="A2" t="s">
        <v>1</v>
      </c>
      <c r="B2">
        <v>11.957071136166</v>
      </c>
      <c r="C2">
        <f>C1+1</f>
        <v>-19</v>
      </c>
      <c r="D2">
        <f t="shared" ref="D2:D65" si="0">(1/SQRT(2*PI()*$B$2*$B$2))*EXP(-(C2-$B$1)*(C2-$B$1)/(2*$B$2*$B$2))</f>
        <v>1.2045876606236146E-3</v>
      </c>
      <c r="L2">
        <f>L1+5</f>
        <v>-17.5</v>
      </c>
      <c r="M2">
        <f t="shared" ref="M2:M16" si="1">(1/SQRT(2*PI()*$B$2*$B$2))*EXP(-(L2-$B$1)*(L2-$B$1)/(2*$B$2*$B$2))</f>
        <v>1.6513506902759302E-3</v>
      </c>
      <c r="N2">
        <f t="shared" ref="N2:N16" si="2">M2/$M$18</f>
        <v>8.265845464381508E-3</v>
      </c>
    </row>
    <row r="3" spans="1:14">
      <c r="C3">
        <f t="shared" ref="C3:C66" si="3">C2+1</f>
        <v>-18</v>
      </c>
      <c r="D3">
        <f t="shared" si="0"/>
        <v>1.4891270480104375E-3</v>
      </c>
      <c r="L3">
        <f t="shared" ref="L3:L16" si="4">L2+5</f>
        <v>-12.5</v>
      </c>
      <c r="M3">
        <f t="shared" si="1"/>
        <v>4.218397687586071E-3</v>
      </c>
      <c r="N3">
        <f t="shared" si="2"/>
        <v>2.1115214108194329E-2</v>
      </c>
    </row>
    <row r="4" spans="1:14">
      <c r="C4">
        <f t="shared" si="3"/>
        <v>-17</v>
      </c>
      <c r="D4">
        <f t="shared" si="0"/>
        <v>1.8280474542289461E-3</v>
      </c>
      <c r="L4">
        <f t="shared" si="4"/>
        <v>-7.5</v>
      </c>
      <c r="M4">
        <f t="shared" si="1"/>
        <v>9.0472170822954133E-3</v>
      </c>
      <c r="N4">
        <f t="shared" si="2"/>
        <v>4.5285897614195256E-2</v>
      </c>
    </row>
    <row r="5" spans="1:14">
      <c r="C5">
        <f t="shared" si="3"/>
        <v>-16</v>
      </c>
      <c r="D5">
        <f t="shared" si="0"/>
        <v>2.2284636273820629E-3</v>
      </c>
      <c r="L5">
        <f t="shared" si="4"/>
        <v>-2.5</v>
      </c>
      <c r="M5">
        <f t="shared" si="1"/>
        <v>1.6290776473610956E-2</v>
      </c>
      <c r="N5">
        <f t="shared" si="2"/>
        <v>8.1543576188017192E-2</v>
      </c>
    </row>
    <row r="6" spans="1:14">
      <c r="C6">
        <f t="shared" si="3"/>
        <v>-15</v>
      </c>
      <c r="D6">
        <f t="shared" si="0"/>
        <v>2.6976525058169261E-3</v>
      </c>
      <c r="L6">
        <f t="shared" si="4"/>
        <v>2.5</v>
      </c>
      <c r="M6">
        <f t="shared" si="1"/>
        <v>2.4627926074637794E-2</v>
      </c>
      <c r="N6">
        <f t="shared" si="2"/>
        <v>0.12327522690359158</v>
      </c>
    </row>
    <row r="7" spans="1:14">
      <c r="C7">
        <f t="shared" si="3"/>
        <v>-14</v>
      </c>
      <c r="D7">
        <f t="shared" si="0"/>
        <v>3.2428647292389564E-3</v>
      </c>
      <c r="L7">
        <f t="shared" si="4"/>
        <v>7.5</v>
      </c>
      <c r="M7">
        <f t="shared" si="1"/>
        <v>3.1258863262951513E-2</v>
      </c>
      <c r="N7">
        <f t="shared" si="2"/>
        <v>0.15646642148471546</v>
      </c>
    </row>
    <row r="8" spans="1:14">
      <c r="C8">
        <f t="shared" si="3"/>
        <v>-13</v>
      </c>
      <c r="D8">
        <f t="shared" si="0"/>
        <v>3.8710968034021075E-3</v>
      </c>
      <c r="L8">
        <f t="shared" si="4"/>
        <v>12.5</v>
      </c>
      <c r="M8">
        <f t="shared" si="1"/>
        <v>3.3310243163461699E-2</v>
      </c>
      <c r="N8">
        <f t="shared" si="2"/>
        <v>0.16673461548263735</v>
      </c>
    </row>
    <row r="9" spans="1:14">
      <c r="C9">
        <f t="shared" si="3"/>
        <v>-12</v>
      </c>
      <c r="D9">
        <f t="shared" si="0"/>
        <v>4.5888261190022888E-3</v>
      </c>
      <c r="L9">
        <f t="shared" si="4"/>
        <v>17.5</v>
      </c>
      <c r="M9">
        <f t="shared" si="1"/>
        <v>2.9801745952173973E-2</v>
      </c>
      <c r="N9">
        <f t="shared" si="2"/>
        <v>0.14917281232871613</v>
      </c>
    </row>
    <row r="10" spans="1:14">
      <c r="C10">
        <f t="shared" si="3"/>
        <v>-11</v>
      </c>
      <c r="D10">
        <f t="shared" si="0"/>
        <v>5.4017134596989055E-3</v>
      </c>
      <c r="L10">
        <f t="shared" si="4"/>
        <v>22.5</v>
      </c>
      <c r="M10">
        <f t="shared" si="1"/>
        <v>2.2385401914964524E-2</v>
      </c>
      <c r="N10">
        <f t="shared" si="2"/>
        <v>0.11205025920705466</v>
      </c>
    </row>
    <row r="11" spans="1:14">
      <c r="C11">
        <f t="shared" si="3"/>
        <v>-10</v>
      </c>
      <c r="D11">
        <f t="shared" si="0"/>
        <v>6.3142802761409905E-3</v>
      </c>
      <c r="L11">
        <f t="shared" si="4"/>
        <v>27.5</v>
      </c>
      <c r="M11">
        <f t="shared" si="1"/>
        <v>1.4117160983703633E-2</v>
      </c>
      <c r="N11">
        <f t="shared" si="2"/>
        <v>7.0663531237929872E-2</v>
      </c>
    </row>
    <row r="12" spans="1:14">
      <c r="C12">
        <f t="shared" si="3"/>
        <v>-9</v>
      </c>
      <c r="D12">
        <f t="shared" si="0"/>
        <v>7.329570713157001E-3</v>
      </c>
      <c r="L12">
        <f>L11+5</f>
        <v>32.5</v>
      </c>
      <c r="M12">
        <f t="shared" si="1"/>
        <v>7.4746200409931433E-3</v>
      </c>
      <c r="N12">
        <f t="shared" si="2"/>
        <v>3.7414253996826422E-2</v>
      </c>
    </row>
    <row r="13" spans="1:14">
      <c r="C13">
        <f t="shared" si="3"/>
        <v>-8</v>
      </c>
      <c r="D13">
        <f t="shared" si="0"/>
        <v>8.448810984577294E-3</v>
      </c>
      <c r="L13">
        <f t="shared" si="4"/>
        <v>37.5</v>
      </c>
      <c r="M13">
        <f t="shared" si="1"/>
        <v>3.3226925494754399E-3</v>
      </c>
      <c r="N13">
        <f t="shared" si="2"/>
        <v>1.6631756840835902E-2</v>
      </c>
    </row>
    <row r="14" spans="1:14">
      <c r="C14">
        <f t="shared" si="3"/>
        <v>-7</v>
      </c>
      <c r="D14">
        <f t="shared" si="0"/>
        <v>9.6710809993823844E-3</v>
      </c>
      <c r="L14">
        <f t="shared" si="4"/>
        <v>42.5</v>
      </c>
      <c r="M14">
        <f t="shared" si="1"/>
        <v>1.2400822098386553E-3</v>
      </c>
      <c r="N14">
        <f t="shared" si="2"/>
        <v>6.2072386986087623E-3</v>
      </c>
    </row>
    <row r="15" spans="1:14">
      <c r="C15">
        <f t="shared" si="3"/>
        <v>-6</v>
      </c>
      <c r="D15">
        <f t="shared" si="0"/>
        <v>1.0993014946910804E-2</v>
      </c>
      <c r="L15">
        <f t="shared" si="4"/>
        <v>47.5</v>
      </c>
      <c r="M15">
        <f t="shared" si="1"/>
        <v>3.8857072672467965E-4</v>
      </c>
      <c r="N15">
        <f t="shared" si="2"/>
        <v>1.9449930278298048E-3</v>
      </c>
    </row>
    <row r="16" spans="1:14">
      <c r="C16">
        <f t="shared" si="3"/>
        <v>-5</v>
      </c>
      <c r="D16">
        <f t="shared" si="0"/>
        <v>1.2408548643612103E-2</v>
      </c>
      <c r="L16">
        <f t="shared" si="4"/>
        <v>52.5</v>
      </c>
      <c r="M16">
        <f t="shared" si="1"/>
        <v>1.0222308063142423E-4</v>
      </c>
      <c r="N16">
        <f t="shared" si="2"/>
        <v>5.1167822338886459E-4</v>
      </c>
    </row>
    <row r="17" spans="3:14">
      <c r="C17">
        <f t="shared" si="3"/>
        <v>-4</v>
      </c>
      <c r="D17">
        <f t="shared" si="0"/>
        <v>1.3908731645403157E-2</v>
      </c>
    </row>
    <row r="18" spans="3:14">
      <c r="C18">
        <f t="shared" si="3"/>
        <v>-3</v>
      </c>
      <c r="D18">
        <f t="shared" si="0"/>
        <v>1.5481621292570549E-2</v>
      </c>
      <c r="M18">
        <f>SUM(M1:M16)</f>
        <v>0.19978001008992885</v>
      </c>
      <c r="N18">
        <f>SUM(N1:N16)</f>
        <v>0.99999999999999989</v>
      </c>
    </row>
    <row r="19" spans="3:14">
      <c r="C19">
        <f t="shared" si="3"/>
        <v>-2</v>
      </c>
      <c r="D19">
        <f t="shared" si="0"/>
        <v>1.7112273888743881E-2</v>
      </c>
    </row>
    <row r="20" spans="3:14">
      <c r="C20">
        <f t="shared" si="3"/>
        <v>-1</v>
      </c>
      <c r="D20">
        <f t="shared" si="0"/>
        <v>1.878284510309957E-2</v>
      </c>
    </row>
    <row r="21" spans="3:14">
      <c r="C21">
        <f t="shared" si="3"/>
        <v>0</v>
      </c>
      <c r="D21">
        <f t="shared" si="0"/>
        <v>2.0472807488830663E-2</v>
      </c>
    </row>
    <row r="22" spans="3:14">
      <c r="C22">
        <f t="shared" si="3"/>
        <v>1</v>
      </c>
      <c r="D22">
        <f t="shared" si="0"/>
        <v>2.2159287881113772E-2</v>
      </c>
    </row>
    <row r="23" spans="3:14">
      <c r="C23">
        <f t="shared" si="3"/>
        <v>2</v>
      </c>
      <c r="D23">
        <f t="shared" si="0"/>
        <v>2.381752160933975E-2</v>
      </c>
    </row>
    <row r="24" spans="3:14">
      <c r="C24">
        <f t="shared" si="3"/>
        <v>3</v>
      </c>
      <c r="D24">
        <f t="shared" si="0"/>
        <v>2.5421414241634511E-2</v>
      </c>
    </row>
    <row r="25" spans="3:14">
      <c r="C25">
        <f t="shared" si="3"/>
        <v>4</v>
      </c>
      <c r="D25">
        <f t="shared" si="0"/>
        <v>2.6944195343289835E-2</v>
      </c>
    </row>
    <row r="26" spans="3:14">
      <c r="C26">
        <f t="shared" si="3"/>
        <v>5</v>
      </c>
      <c r="D26">
        <f t="shared" si="0"/>
        <v>2.8359142877644392E-2</v>
      </c>
    </row>
    <row r="27" spans="3:14">
      <c r="C27">
        <f t="shared" si="3"/>
        <v>6</v>
      </c>
      <c r="D27">
        <f t="shared" si="0"/>
        <v>2.9640351816635473E-2</v>
      </c>
    </row>
    <row r="28" spans="3:14">
      <c r="C28">
        <f t="shared" si="3"/>
        <v>7</v>
      </c>
      <c r="D28">
        <f t="shared" si="0"/>
        <v>3.0763516640777356E-2</v>
      </c>
    </row>
    <row r="29" spans="3:14">
      <c r="C29">
        <f t="shared" si="3"/>
        <v>8</v>
      </c>
      <c r="D29">
        <f t="shared" si="0"/>
        <v>3.170669501859015E-2</v>
      </c>
    </row>
    <row r="30" spans="3:14">
      <c r="C30">
        <f t="shared" si="3"/>
        <v>9</v>
      </c>
      <c r="D30">
        <f t="shared" si="0"/>
        <v>3.2451019300127483E-2</v>
      </c>
    </row>
    <row r="31" spans="3:14">
      <c r="C31">
        <f t="shared" si="3"/>
        <v>10</v>
      </c>
      <c r="D31">
        <f t="shared" si="0"/>
        <v>3.2981323664269167E-2</v>
      </c>
    </row>
    <row r="32" spans="3:14">
      <c r="C32">
        <f t="shared" si="3"/>
        <v>11</v>
      </c>
      <c r="D32">
        <f t="shared" si="0"/>
        <v>3.3286657825143381E-2</v>
      </c>
    </row>
    <row r="33" spans="3:4">
      <c r="C33">
        <f t="shared" si="3"/>
        <v>12</v>
      </c>
      <c r="D33">
        <f t="shared" si="0"/>
        <v>3.3360662998746508E-2</v>
      </c>
    </row>
    <row r="34" spans="3:4">
      <c r="C34">
        <f t="shared" si="3"/>
        <v>13</v>
      </c>
      <c r="D34">
        <f t="shared" si="0"/>
        <v>3.3201792100532021E-2</v>
      </c>
    </row>
    <row r="35" spans="3:4">
      <c r="C35">
        <f t="shared" si="3"/>
        <v>14</v>
      </c>
      <c r="D35">
        <f t="shared" si="0"/>
        <v>3.2813363523430346E-2</v>
      </c>
    </row>
    <row r="36" spans="3:4">
      <c r="C36">
        <f t="shared" si="3"/>
        <v>15</v>
      </c>
      <c r="D36">
        <f t="shared" si="0"/>
        <v>3.2203445885250571E-2</v>
      </c>
    </row>
    <row r="37" spans="3:4">
      <c r="C37">
        <f t="shared" si="3"/>
        <v>16</v>
      </c>
      <c r="D37">
        <f t="shared" si="0"/>
        <v>3.1384579336519287E-2</v>
      </c>
    </row>
    <row r="38" spans="3:4">
      <c r="C38">
        <f t="shared" si="3"/>
        <v>17</v>
      </c>
      <c r="D38">
        <f t="shared" si="0"/>
        <v>3.0373346874000211E-2</v>
      </c>
    </row>
    <row r="39" spans="3:4">
      <c r="C39">
        <f t="shared" si="3"/>
        <v>18</v>
      </c>
      <c r="D39">
        <f t="shared" si="0"/>
        <v>2.9189816127277803E-2</v>
      </c>
    </row>
    <row r="40" spans="3:4">
      <c r="C40">
        <f t="shared" si="3"/>
        <v>19</v>
      </c>
      <c r="D40">
        <f t="shared" si="0"/>
        <v>2.7856877854533856E-2</v>
      </c>
    </row>
    <row r="41" spans="3:4">
      <c r="C41">
        <f t="shared" si="3"/>
        <v>20</v>
      </c>
      <c r="D41">
        <f t="shared" si="0"/>
        <v>2.6399511571241836E-2</v>
      </c>
    </row>
    <row r="42" spans="3:4">
      <c r="C42">
        <f t="shared" si="3"/>
        <v>21</v>
      </c>
      <c r="D42">
        <f t="shared" si="0"/>
        <v>2.4844011130342854E-2</v>
      </c>
    </row>
    <row r="43" spans="3:4">
      <c r="C43">
        <f t="shared" si="3"/>
        <v>22</v>
      </c>
      <c r="D43">
        <f t="shared" si="0"/>
        <v>2.32172035915999E-2</v>
      </c>
    </row>
    <row r="44" spans="3:4">
      <c r="C44">
        <f t="shared" si="3"/>
        <v>23</v>
      </c>
      <c r="D44">
        <f t="shared" si="0"/>
        <v>2.1545693408594305E-2</v>
      </c>
    </row>
    <row r="45" spans="3:4">
      <c r="C45">
        <f t="shared" si="3"/>
        <v>24</v>
      </c>
      <c r="D45">
        <f t="shared" si="0"/>
        <v>1.9855160992862862E-2</v>
      </c>
    </row>
    <row r="46" spans="3:4">
      <c r="C46">
        <f t="shared" si="3"/>
        <v>25</v>
      </c>
      <c r="D46">
        <f t="shared" si="0"/>
        <v>1.8169740357508863E-2</v>
      </c>
    </row>
    <row r="47" spans="3:4">
      <c r="C47">
        <f t="shared" si="3"/>
        <v>26</v>
      </c>
      <c r="D47">
        <f t="shared" si="0"/>
        <v>1.651149514595943E-2</v>
      </c>
    </row>
    <row r="48" spans="3:4">
      <c r="C48">
        <f t="shared" si="3"/>
        <v>27</v>
      </c>
      <c r="D48">
        <f t="shared" si="0"/>
        <v>1.4900006310844665E-2</v>
      </c>
    </row>
    <row r="49" spans="3:4">
      <c r="C49">
        <f t="shared" si="3"/>
        <v>28</v>
      </c>
      <c r="D49">
        <f t="shared" si="0"/>
        <v>1.3352078433276824E-2</v>
      </c>
    </row>
    <row r="50" spans="3:4">
      <c r="C50">
        <f t="shared" si="3"/>
        <v>29</v>
      </c>
      <c r="D50">
        <f t="shared" si="0"/>
        <v>1.1881565557682348E-2</v>
      </c>
    </row>
    <row r="51" spans="3:4">
      <c r="C51">
        <f t="shared" si="3"/>
        <v>30</v>
      </c>
      <c r="D51">
        <f t="shared" si="0"/>
        <v>1.04993118115806E-2</v>
      </c>
    </row>
    <row r="52" spans="3:4">
      <c r="C52">
        <f t="shared" si="3"/>
        <v>31</v>
      </c>
      <c r="D52">
        <f t="shared" si="0"/>
        <v>9.2131972677872275E-3</v>
      </c>
    </row>
    <row r="53" spans="3:4">
      <c r="C53">
        <f t="shared" si="3"/>
        <v>32</v>
      </c>
      <c r="D53">
        <f t="shared" si="0"/>
        <v>8.028275693166673E-3</v>
      </c>
    </row>
    <row r="54" spans="3:4">
      <c r="C54">
        <f t="shared" si="3"/>
        <v>33</v>
      </c>
      <c r="D54">
        <f t="shared" si="0"/>
        <v>6.946988131469818E-3</v>
      </c>
    </row>
    <row r="55" spans="3:4">
      <c r="C55">
        <f t="shared" si="3"/>
        <v>34</v>
      </c>
      <c r="D55">
        <f t="shared" si="0"/>
        <v>5.9694347203670837E-3</v>
      </c>
    </row>
    <row r="56" spans="3:4">
      <c r="C56">
        <f t="shared" si="3"/>
        <v>35</v>
      </c>
      <c r="D56">
        <f t="shared" si="0"/>
        <v>5.0936866984596105E-3</v>
      </c>
    </row>
    <row r="57" spans="3:4">
      <c r="C57">
        <f t="shared" si="3"/>
        <v>36</v>
      </c>
      <c r="D57">
        <f t="shared" si="0"/>
        <v>4.3161211048916275E-3</v>
      </c>
    </row>
    <row r="58" spans="3:4">
      <c r="C58">
        <f t="shared" si="3"/>
        <v>37</v>
      </c>
      <c r="D58">
        <f t="shared" si="0"/>
        <v>3.6317620505778038E-3</v>
      </c>
    </row>
    <row r="59" spans="3:4">
      <c r="C59">
        <f t="shared" si="3"/>
        <v>38</v>
      </c>
      <c r="D59">
        <f t="shared" si="0"/>
        <v>3.0346144526443167E-3</v>
      </c>
    </row>
    <row r="60" spans="3:4">
      <c r="C60">
        <f t="shared" si="3"/>
        <v>39</v>
      </c>
      <c r="D60">
        <f t="shared" si="0"/>
        <v>2.5179785653623873E-3</v>
      </c>
    </row>
    <row r="61" spans="3:4">
      <c r="C61">
        <f t="shared" si="3"/>
        <v>40</v>
      </c>
      <c r="D61">
        <f t="shared" si="0"/>
        <v>2.0747363073197653E-3</v>
      </c>
    </row>
    <row r="62" spans="3:4">
      <c r="C62">
        <f t="shared" si="3"/>
        <v>41</v>
      </c>
      <c r="D62">
        <f t="shared" si="0"/>
        <v>1.6976030882218313E-3</v>
      </c>
    </row>
    <row r="63" spans="3:4">
      <c r="C63">
        <f t="shared" si="3"/>
        <v>42</v>
      </c>
      <c r="D63">
        <f t="shared" si="0"/>
        <v>1.3793414191600039E-3</v>
      </c>
    </row>
    <row r="64" spans="3:4">
      <c r="C64">
        <f t="shared" si="3"/>
        <v>43</v>
      </c>
      <c r="D64">
        <f t="shared" si="0"/>
        <v>1.1129349210779634E-3</v>
      </c>
    </row>
    <row r="65" spans="3:4">
      <c r="C65">
        <f t="shared" si="3"/>
        <v>44</v>
      </c>
      <c r="D65">
        <f t="shared" si="0"/>
        <v>8.9172333828789897E-4</v>
      </c>
    </row>
    <row r="66" spans="3:4">
      <c r="C66">
        <f t="shared" si="3"/>
        <v>45</v>
      </c>
      <c r="D66">
        <f t="shared" ref="D66:D71" si="5">(1/SQRT(2*PI()*$B$2*$B$2))*EXP(-(C66-$B$1)*(C66-$B$1)/(2*$B$2*$B$2))</f>
        <v>7.095007649372539E-4</v>
      </c>
    </row>
    <row r="67" spans="3:4">
      <c r="C67">
        <f t="shared" ref="C67:C71" si="6">C66+1</f>
        <v>46</v>
      </c>
      <c r="D67">
        <f t="shared" si="5"/>
        <v>5.6058048395361967E-4</v>
      </c>
    </row>
    <row r="68" spans="3:4">
      <c r="C68">
        <f t="shared" si="6"/>
        <v>47</v>
      </c>
      <c r="D68">
        <f t="shared" si="5"/>
        <v>4.3983061083667892E-4</v>
      </c>
    </row>
    <row r="69" spans="3:4">
      <c r="C69">
        <f t="shared" si="6"/>
        <v>48</v>
      </c>
      <c r="D69">
        <f t="shared" si="5"/>
        <v>3.4268516212677372E-4</v>
      </c>
    </row>
    <row r="70" spans="3:4">
      <c r="C70">
        <f t="shared" si="6"/>
        <v>49</v>
      </c>
      <c r="D70">
        <f t="shared" si="5"/>
        <v>2.651352799187015E-4</v>
      </c>
    </row>
    <row r="71" spans="3:4">
      <c r="C71">
        <f t="shared" si="6"/>
        <v>50</v>
      </c>
      <c r="D71">
        <f t="shared" si="5"/>
        <v>2.037051983374867E-4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100試行</vt:lpstr>
      <vt:lpstr>20試行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5</cp:revision>
  <dcterms:created xsi:type="dcterms:W3CDTF">2022-08-16T08:50:58Z</dcterms:created>
  <dcterms:modified xsi:type="dcterms:W3CDTF">2025-08-26T08:50:19Z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