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codeName="ThisWorkbook" defaultThemeVersion="124226"/>
  <xr:revisionPtr revIDLastSave="0" documentId="8_{D26788D3-CE09-4357-BFF8-6613C14771A4}" xr6:coauthVersionLast="47" xr6:coauthVersionMax="47" xr10:uidLastSave="{00000000-0000-0000-0000-000000000000}"/>
  <bookViews>
    <workbookView xWindow="-110" yWindow="-110" windowWidth="22780" windowHeight="14660" tabRatio="834" activeTab="1" xr2:uid="{00000000-000D-0000-FFFF-FFFF00000000}"/>
  </bookViews>
  <sheets>
    <sheet name="Risk Matrix" sheetId="6" r:id="rId1"/>
    <sheet name="Risk Assessment" sheetId="16" r:id="rId2"/>
  </sheets>
  <definedNames>
    <definedName name="_xlnm._FilterDatabase" localSheetId="1">'Risk Assessment'!$A$6:$U$6</definedName>
    <definedName name="_xlnm.Print_Titles" localSheetId="1">'Risk Assessment'!$6:$6</definedName>
    <definedName name="RISK_CONSEQUENCE">'Risk Matrix'!$B$5:$B$9</definedName>
    <definedName name="RISK_LIKELIHOOD">'Risk Matrix'!$D$3:$H$3</definedName>
    <definedName name="RISK_MATRIX">'Risk Matrix'!$D$5:$H$9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 i="16" l="1"/>
  <c r="O11" i="16"/>
  <c r="I11" i="16"/>
  <c r="U10" i="16"/>
  <c r="O10" i="16"/>
  <c r="I10" i="16"/>
  <c r="U9" i="16"/>
  <c r="O9" i="16"/>
  <c r="I9" i="16"/>
  <c r="U8" i="16"/>
  <c r="O8" i="16"/>
  <c r="I8" i="16"/>
  <c r="I7" i="16"/>
  <c r="U7" i="16"/>
  <c r="O7"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6" authorId="0" shapeId="0" xr:uid="{00000000-0006-0000-0900-00000A000000}">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 ref="R6" authorId="0" shapeId="0" xr:uid="{1AD11C02-C6F5-574A-8BD0-3FB144C5486F}">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List>
</comments>
</file>

<file path=xl/sharedStrings.xml><?xml version="1.0" encoding="utf-8"?>
<sst xmlns="http://schemas.openxmlformats.org/spreadsheetml/2006/main" count="147" uniqueCount="92">
  <si>
    <t>R01</t>
  </si>
  <si>
    <t>R02</t>
  </si>
  <si>
    <t>R03</t>
  </si>
  <si>
    <t>ID</t>
  </si>
  <si>
    <t>Description</t>
  </si>
  <si>
    <t>Inherent Risk Rating</t>
  </si>
  <si>
    <t>Moderate</t>
  </si>
  <si>
    <t>Risk</t>
  </si>
  <si>
    <t>Title</t>
  </si>
  <si>
    <t>Sources or Causes of Risk</t>
  </si>
  <si>
    <t>Consequences of Risk</t>
  </si>
  <si>
    <t>Likelihood</t>
  </si>
  <si>
    <t>Consequence</t>
  </si>
  <si>
    <t>Risk Level</t>
  </si>
  <si>
    <t>Possible</t>
  </si>
  <si>
    <t>Major</t>
  </si>
  <si>
    <t>Rare</t>
  </si>
  <si>
    <t>Almost Certain</t>
  </si>
  <si>
    <t>Minor</t>
  </si>
  <si>
    <t>Unlikely</t>
  </si>
  <si>
    <t>Likely</t>
  </si>
  <si>
    <t>RISK MATRIX</t>
  </si>
  <si>
    <t>LIKELIHOOD</t>
  </si>
  <si>
    <t>CONSEQUENCE</t>
  </si>
  <si>
    <t>Severe</t>
  </si>
  <si>
    <t>HIGH</t>
  </si>
  <si>
    <t>VERY HIGH</t>
  </si>
  <si>
    <t>EXTREME</t>
  </si>
  <si>
    <t>LOW</t>
  </si>
  <si>
    <t>MEDIUM</t>
  </si>
  <si>
    <t>VERY LOW</t>
  </si>
  <si>
    <t>Insignificant</t>
  </si>
  <si>
    <t>Current Risk Rating</t>
  </si>
  <si>
    <t>Existing control measures</t>
  </si>
  <si>
    <t>Effectiveness of exisitng control measures</t>
  </si>
  <si>
    <t>Additional control measures</t>
  </si>
  <si>
    <t>Effectiveness of additional control measures</t>
  </si>
  <si>
    <t>Target Risk Rating</t>
  </si>
  <si>
    <t>R04</t>
  </si>
  <si>
    <t>R05</t>
  </si>
  <si>
    <t>Context - Asset(s) that we are trying to protect</t>
  </si>
  <si>
    <r>
      <rPr>
        <b/>
        <sz val="11"/>
        <rFont val="Calibri (Body)"/>
      </rPr>
      <t>Sensitive Information</t>
    </r>
    <r>
      <rPr>
        <sz val="11"/>
        <rFont val="Calibri (Body)"/>
      </rPr>
      <t xml:space="preserve">: Customer data, intellectual property, or trade secrets.
</t>
    </r>
    <r>
      <rPr>
        <b/>
        <sz val="11"/>
        <rFont val="Calibri (Body)"/>
      </rPr>
      <t>Financial Information:</t>
    </r>
    <r>
      <rPr>
        <sz val="11"/>
        <rFont val="Calibri (Body)"/>
      </rPr>
      <t xml:space="preserve"> Transaction records, accounting data, or audit trails.
</t>
    </r>
    <r>
      <rPr>
        <b/>
        <sz val="11"/>
        <rFont val="Calibri (Body)"/>
      </rPr>
      <t xml:space="preserve">Physical Assets: </t>
    </r>
    <r>
      <rPr>
        <sz val="11"/>
        <rFont val="Calibri (Body)"/>
      </rPr>
      <t>Hardware, equipment, or facilities.</t>
    </r>
    <r>
      <rPr>
        <b/>
        <sz val="11"/>
        <rFont val="Calibri (Body)"/>
      </rPr>
      <t xml:space="preserve">
Operational Continuity</t>
    </r>
    <r>
      <rPr>
        <sz val="11"/>
        <rFont val="Calibri (Body)"/>
      </rPr>
      <t>: Systems and processes that ensure service delivery.</t>
    </r>
  </si>
  <si>
    <t>Data Breach</t>
  </si>
  <si>
    <t>System Downtime</t>
  </si>
  <si>
    <t>Insider Threat</t>
  </si>
  <si>
    <t>Natural Disaster</t>
  </si>
  <si>
    <t>Supply Chain Disruption</t>
  </si>
  <si>
    <t>Phishing attack, malware infection, lack of employee awareness, or unpatched software vulnerabilities.</t>
  </si>
  <si>
    <t>Power outages, server failures, or insufficient system redudancy.</t>
  </si>
  <si>
    <t>Malicious intent by a disgruntled employee, accidental misuse of priveleged access, or weak access controls.</t>
  </si>
  <si>
    <t>Floods, earthquakes, hurricanes, or fires impacting office locations or data centers.</t>
  </si>
  <si>
    <t>Vendor bankruptcy, geopolitical instability, or delays due to transportation/logistics failures.</t>
  </si>
  <si>
    <t>Unauthorized access to or theft of sensitive data caused by cyberattacks, insider threats, or inadequate security measures.</t>
  </si>
  <si>
    <t>Unplanned outages or system failures that prevent normal business operations, resulting from technical issues, power failures, or inadequate infrastructure.</t>
  </si>
  <si>
    <t>Security risks posed by individuals within the organization, whether through malicious intent or accidental actions that compromise critical assets.</t>
  </si>
  <si>
    <t>Severe natural events, such as floods or earthquakes, that physically damage assets, disrupt operations, and require extensive recovery efforts.</t>
  </si>
  <si>
    <t>Interruptions in the supply chain due to vendor issues, geopolitical events, or logistics delays, leading to operational bottlenecks and financial losses.</t>
  </si>
  <si>
    <t>Loss of sensitive customer data, financial penalties due to regulatory non-compliance (e.g., GDPR fines), and reputational damage.</t>
  </si>
  <si>
    <t>Loss of revenue, inability to service customers, reduced customer trust, and operational delays.</t>
  </si>
  <si>
    <t>Unauthorized access to confidential data, sabotage of critical systems, or exposure of intellectual property.</t>
  </si>
  <si>
    <t>Destruction of physical assets, disruption of operations, and extended recovery periods due to a lack of disaster recovery plans.</t>
  </si>
  <si>
    <t>Increased costs, inability to meet customer demand, and loss of competitive advantage.</t>
  </si>
  <si>
    <t>Firewalls, encryption, multi-factor authentication, employee training.</t>
  </si>
  <si>
    <t>Backup power supplies, system monitoring, and redundant infrastructure.</t>
  </si>
  <si>
    <t>Access controls, employee monitoring, and whistleblower policies.</t>
  </si>
  <si>
    <t>Disaster recovery plans, insurance, and physical safeguards (e.g., fire suppression systems).</t>
  </si>
  <si>
    <t>Diversified suppliers, inventory stockpiling, and supply chain monitoring tools.</t>
  </si>
  <si>
    <r>
      <rPr>
        <b/>
        <sz val="11"/>
        <rFont val="Calibri"/>
        <family val="2"/>
        <scheme val="minor"/>
      </rPr>
      <t>Treat</t>
    </r>
    <r>
      <rPr>
        <sz val="11"/>
        <rFont val="Calibri"/>
        <family val="2"/>
        <scheme val="minor"/>
      </rPr>
      <t xml:space="preserve">                                                                                                     real-time system monitoring, cloud backups, disaster recovery plans, redundant infrastructure.</t>
    </r>
  </si>
  <si>
    <r>
      <rPr>
        <b/>
        <sz val="11"/>
        <rFont val="Calibri"/>
        <family val="2"/>
        <scheme val="minor"/>
      </rPr>
      <t xml:space="preserve">Treat                                                                                     </t>
    </r>
    <r>
      <rPr>
        <sz val="11"/>
        <rFont val="Calibri"/>
        <family val="2"/>
        <scheme val="minor"/>
      </rPr>
      <t>Enhanced employee training, AI-driven threat detection, penetration testing, stricter access controls.</t>
    </r>
  </si>
  <si>
    <r>
      <rPr>
        <b/>
        <sz val="11"/>
        <rFont val="Calibri"/>
        <family val="2"/>
        <scheme val="minor"/>
      </rPr>
      <t xml:space="preserve">Treat 
</t>
    </r>
    <r>
      <rPr>
        <sz val="11"/>
        <rFont val="Calibri"/>
        <family val="2"/>
        <scheme val="minor"/>
      </rPr>
      <t>Behavioral monitoring, enhanced background checks, RBAC, security awareness programs.</t>
    </r>
  </si>
  <si>
    <r>
      <rPr>
        <b/>
        <sz val="11"/>
        <rFont val="Calibri"/>
        <family val="2"/>
        <scheme val="minor"/>
      </rPr>
      <t>Transfer / Treat</t>
    </r>
    <r>
      <rPr>
        <sz val="11"/>
        <rFont val="Calibri"/>
        <family val="2"/>
        <scheme val="minor"/>
      </rPr>
      <t xml:space="preserve">                                                                        Business continuity planning, geographically distributed backups, physical safeguards, insurance.</t>
    </r>
  </si>
  <si>
    <r>
      <rPr>
        <b/>
        <sz val="11"/>
        <rFont val="Calibri"/>
        <family val="2"/>
        <scheme val="minor"/>
      </rPr>
      <t xml:space="preserve">Treat / Transfer
</t>
    </r>
    <r>
      <rPr>
        <sz val="11"/>
        <rFont val="Calibri"/>
        <family val="2"/>
        <scheme val="minor"/>
      </rPr>
      <t>Supplier diversification, buffer stock, supply chain monitoring tools, contingency agreements.</t>
    </r>
  </si>
  <si>
    <r>
      <rPr>
        <b/>
        <sz val="11"/>
        <rFont val="Calibri"/>
        <family val="2"/>
        <scheme val="minor"/>
      </rPr>
      <t xml:space="preserve">Excellent
</t>
    </r>
    <r>
      <rPr>
        <sz val="11"/>
        <rFont val="Calibri"/>
        <family val="2"/>
        <scheme val="minor"/>
      </rPr>
      <t>These measures are highly effective in preventing data breaches. Enhanced training and AI-driven detection systems significantly reduce the likelihood of a breach, while stricter access controls and regular testing ensure that vulnerabilities are minimized. The combination of technical and human-centered measures creates a robust defense against breaches.</t>
    </r>
  </si>
  <si>
    <r>
      <rPr>
        <b/>
        <sz val="11"/>
        <rFont val="Calibri"/>
        <family val="2"/>
        <scheme val="minor"/>
      </rPr>
      <t xml:space="preserve">Good
</t>
    </r>
    <r>
      <rPr>
        <sz val="11"/>
        <rFont val="Calibri"/>
        <family val="2"/>
        <scheme val="minor"/>
      </rPr>
      <t>These measures are effective at reducing downtime. Real-time monitoring and failover systems help identify and resolve issues quickly, while cloud backups and disaster recovery plans ensure minimal impact during downtimes. However, complete elimination of downtime is unlikely, so the rating is "Good" rather than "Excellent."</t>
    </r>
  </si>
  <si>
    <r>
      <rPr>
        <b/>
        <sz val="11"/>
        <rFont val="Calibri"/>
        <family val="2"/>
        <scheme val="minor"/>
      </rPr>
      <t xml:space="preserve">Good
</t>
    </r>
    <r>
      <rPr>
        <sz val="11"/>
        <rFont val="Calibri"/>
        <family val="2"/>
        <scheme val="minor"/>
      </rPr>
      <t>These controls significantly mitigate the risk of insider threats. Behavioral monitoring and RBAC (Role-Based Access Control) help detect and prevent malicious or negligent actions. Background checks and security programs reduce the likelihood of such incidents. However, human behavior is difficult to fully predict, so while the measures are strong, they cannot guarantee prevention, leading to a "Good" rating.</t>
    </r>
  </si>
  <si>
    <r>
      <rPr>
        <b/>
        <sz val="11"/>
        <rFont val="Calibri"/>
        <family val="2"/>
        <scheme val="minor"/>
      </rPr>
      <t xml:space="preserve">Moderate
</t>
    </r>
    <r>
      <rPr>
        <sz val="11"/>
        <rFont val="Calibri"/>
        <family val="2"/>
        <scheme val="minor"/>
      </rPr>
      <t>While these measures are effective at reducing the impact of a natural disaster, the inherent unpredictability and potential severity of natural disasters mean that the controls cannot fully mitigate the risk. Business continuity planning and insurance provide significant recovery mechanisms, but the effectiveness of the measures is somewhat limited by the nature of the event itself.</t>
    </r>
  </si>
  <si>
    <r>
      <rPr>
        <b/>
        <sz val="11"/>
        <rFont val="Calibri"/>
        <family val="2"/>
        <scheme val="minor"/>
      </rPr>
      <t xml:space="preserve">Good
</t>
    </r>
    <r>
      <rPr>
        <sz val="11"/>
        <rFont val="Calibri"/>
        <family val="2"/>
        <scheme val="minor"/>
      </rPr>
      <t>These measures are effective at reducing the likelihood and impact of supply chain disruptions. Supplier diversification and contingency agreements ensure that alternatives are available in case of disruptions. Buffer stock provides a buffer to weather delays. Monitoring tools help predict potential disruptions. However, disruptions are sometimes inevitable, and external factors may still cause interruptions despite these controls, so "Good" is a suitable rating.</t>
    </r>
  </si>
  <si>
    <r>
      <rPr>
        <b/>
        <sz val="11"/>
        <rFont val="Calibri"/>
        <family val="2"/>
        <scheme val="minor"/>
      </rPr>
      <t xml:space="preserve">Good
</t>
    </r>
    <r>
      <rPr>
        <sz val="11"/>
        <rFont val="Calibri"/>
        <family val="2"/>
        <scheme val="minor"/>
      </rPr>
      <t>Existing measures like firewalls, encryption, and MFA are solid defenses. Employee training also adds value but can vary in quality. However, they are not infallible, especially against sophisticated attacks or human error.</t>
    </r>
  </si>
  <si>
    <r>
      <rPr>
        <b/>
        <sz val="11"/>
        <rFont val="Calibri"/>
        <family val="2"/>
        <scheme val="minor"/>
      </rPr>
      <t xml:space="preserve">Moderate
</t>
    </r>
    <r>
      <rPr>
        <sz val="11"/>
        <rFont val="Calibri"/>
        <family val="2"/>
        <scheme val="minor"/>
      </rPr>
      <t>While existing measures such as backup power and redundancy provide some protection, they might not address all potential causes of downtime (e.g., software failures or cyberattacks). The controls reduce risk but may leave gaps in rapid recovery.</t>
    </r>
  </si>
  <si>
    <r>
      <rPr>
        <b/>
        <sz val="11"/>
        <rFont val="Calibri"/>
        <family val="2"/>
        <scheme val="minor"/>
      </rPr>
      <t xml:space="preserve">Moderate
</t>
    </r>
    <r>
      <rPr>
        <sz val="11"/>
        <rFont val="Calibri"/>
        <family val="2"/>
        <scheme val="minor"/>
      </rPr>
      <t>Basic access controls and monitoring help reduce the risk of insider threats, but they may not be sufficient to address all potential scenarios (e.g., intentional sabotage or social engineering). Whistleblower policies provide some mitigation but are reactive rather than proactive.</t>
    </r>
  </si>
  <si>
    <r>
      <rPr>
        <b/>
        <sz val="11"/>
        <rFont val="Calibri"/>
        <family val="2"/>
        <scheme val="minor"/>
      </rPr>
      <t xml:space="preserve">Moderate
</t>
    </r>
    <r>
      <rPr>
        <sz val="11"/>
        <rFont val="Calibri"/>
        <family val="2"/>
        <scheme val="minor"/>
      </rPr>
      <t>Current disaster recovery plans and insurance reduce financial and operational impact. Physical safeguards (e.g., fire suppression) help protect assets, but these measures do not prevent disasters from occurring. The overall control is limited by the unpredictability and severity of such events.</t>
    </r>
  </si>
  <si>
    <r>
      <rPr>
        <b/>
        <sz val="11"/>
        <rFont val="Calibri"/>
        <family val="2"/>
        <scheme val="minor"/>
      </rPr>
      <t xml:space="preserve">Good
</t>
    </r>
    <r>
      <rPr>
        <sz val="11"/>
        <rFont val="Calibri"/>
        <family val="2"/>
        <scheme val="minor"/>
      </rPr>
      <t>Diversifying suppliers and maintaining stockpiles are effective at mitigating the risk of supply chain disruptions. Monitoring tools provide early warnings, but external factors (e.g., geopolitical issues or natural disasters) may still disrupt the supply chain.</t>
    </r>
  </si>
  <si>
    <t>A significant event that could result in catastrophic outcomes, such as complete system failures, loss of critical data, or substantial financial or reputational damage.</t>
  </si>
  <si>
    <t>A major event that could cause large losses of data, moderate financial losses, or considerable damage to operations.</t>
  </si>
  <si>
    <t>An event that causes noticeable disruptions but can be managed or contained without severe long-term effects.</t>
  </si>
  <si>
    <t>An event with minimal impact, causing some inconvenience but not disrupting major operations</t>
  </si>
  <si>
    <t>A very low-impact event that would likely go unnoticed or cause trivial inconvenience.</t>
  </si>
  <si>
    <t>Events that are highly unlikely to happen, possibly occurring less than once in a decade</t>
  </si>
  <si>
    <t>Events that could occur but are rare, perhaps occurring once every few years</t>
  </si>
  <si>
    <t>Events that may happen occasionally, such as once or twice a year</t>
  </si>
  <si>
    <t>Events that are expected to happen frequently, likely several times a year.</t>
  </si>
  <si>
    <t xml:space="preserve">
Events that are virtually guaranteed to happen, perhaps monthly or even more often.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</si>
</sst>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0"/>
      <name val="Calibri"/>
      <family val="2"/>
      <scheme val="minor"/>
    </font>
    <font>
      <sz val="12"/>
      <color theme="1"/>
      <name val="Calibri"/>
      <family val="2"/>
      <scheme val="minor"/>
    </font>
    <font>
      <b/>
      <sz val="10"/>
      <name val="Calibri"/>
      <family val="2"/>
    </font>
    <font>
      <sz val="11"/>
      <name val="Calibri"/>
      <family val="2"/>
      <scheme val="minor"/>
    </font>
    <font>
      <b/>
      <sz val="11"/>
      <name val="Calibri"/>
      <family val="2"/>
      <scheme val="minor"/>
    </font>
    <font>
      <sz val="11"/>
      <color theme="0"/>
      <name val="Calibri"/>
      <family val="2"/>
      <scheme val="minor"/>
    </font>
    <font>
      <b/>
      <sz val="10"/>
      <color theme="0"/>
      <name val="Calibri"/>
      <family val="2"/>
    </font>
    <font>
      <b/>
      <sz val="10"/>
      <color rgb="FF000000"/>
      <name val="Calibri"/>
      <family val="2"/>
    </font>
    <font>
      <b/>
      <sz val="12"/>
      <color theme="1"/>
      <name val="Calibri"/>
      <family val="2"/>
    </font>
    <font>
      <sz val="11"/>
      <color theme="1"/>
      <name val="Calibri"/>
      <family val="2"/>
    </font>
    <font>
      <b/>
      <sz val="18"/>
      <color theme="1"/>
      <name val="Calibri"/>
      <family val="2"/>
    </font>
    <font>
      <sz val="8"/>
      <color theme="1"/>
      <name val="Calibri"/>
      <family val="2"/>
    </font>
    <font>
      <sz val="12"/>
      <color indexed="8"/>
      <name val="Verdana"/>
      <family val="2"/>
    </font>
    <font>
      <sz val="9"/>
      <color rgb="FF000000"/>
      <name val="Tahoma"/>
      <family val="2"/>
    </font>
    <font>
      <b/>
      <sz val="14"/>
      <color theme="0"/>
      <name val="Calibri"/>
      <family val="2"/>
      <scheme val="minor"/>
    </font>
    <font>
      <sz val="10"/>
      <name val="Calibri"/>
      <family val="2"/>
      <scheme val="minor"/>
    </font>
    <font>
      <sz val="10"/>
      <color rgb="FF000000"/>
      <name val="Calibri"/>
      <family val="2"/>
    </font>
    <font>
      <sz val="11"/>
      <name val="Calibri (Body)"/>
    </font>
    <font>
      <b/>
      <sz val="11"/>
      <name val="Calibri (Body)"/>
    </font>
  </fonts>
  <fills count="7">
    <fill>
      <patternFill patternType="none"/>
    </fill>
    <fill>
      <patternFill patternType="gray125"/>
    </fill>
    <fill>
      <patternFill patternType="solid">
        <fgColor rgb="FFCCECFF"/>
        <bgColor indexed="64"/>
      </patternFill>
    </fill>
    <fill>
      <patternFill patternType="solid">
        <fgColor theme="4" tint="0.39997558519241921"/>
        <bgColor indexed="64"/>
      </patternFill>
    </fill>
    <fill>
      <patternFill patternType="solid">
        <fgColor rgb="FF95B3D7"/>
        <bgColor indexed="64"/>
      </patternFill>
    </fill>
    <fill>
      <patternFill patternType="solid">
        <fgColor theme="2"/>
        <bgColor indexed="64"/>
      </patternFill>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13" fillId="0" borderId="0" applyNumberFormat="0" applyFill="0" applyBorder="0" applyProtection="0">
      <alignment vertical="top" wrapText="1"/>
    </xf>
  </cellStyleXfs>
  <cellXfs count="30">
    <xf numFmtId="0" fontId="0" fillId="0" borderId="0" xfId="0"/>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top" wrapText="1"/>
    </xf>
    <xf numFmtId="0" fontId="8" fillId="2" borderId="1" xfId="0" applyFont="1" applyFill="1" applyBorder="1" applyAlignment="1">
      <alignment horizontal="center" vertical="center" wrapText="1"/>
    </xf>
    <xf numFmtId="0" fontId="10" fillId="0" borderId="0" xfId="0" applyFont="1"/>
    <xf numFmtId="0" fontId="10" fillId="0" borderId="0" xfId="0" applyFont="1" applyAlignment="1">
      <alignment horizontal="left"/>
    </xf>
    <xf numFmtId="0" fontId="8" fillId="2" borderId="1" xfId="0" applyFont="1" applyFill="1" applyBorder="1" applyAlignment="1">
      <alignment horizontal="left" vertical="center" wrapText="1"/>
    </xf>
    <xf numFmtId="0" fontId="12" fillId="0" borderId="0" xfId="0" applyFont="1" applyAlignment="1">
      <alignment horizontal="right"/>
    </xf>
    <xf numFmtId="0" fontId="4"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center" wrapText="1"/>
    </xf>
    <xf numFmtId="0" fontId="1" fillId="3" borderId="0" xfId="0" applyFont="1" applyFill="1" applyAlignment="1">
      <alignment horizontal="center" vertical="top" wrapText="1"/>
    </xf>
    <xf numFmtId="0" fontId="6" fillId="0" borderId="0" xfId="0" applyFont="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pplyProtection="1">
      <alignment horizontal="center" vertical="center" wrapText="1"/>
      <protection locked="0"/>
    </xf>
    <xf numFmtId="0" fontId="16" fillId="5" borderId="1" xfId="0" applyFont="1" applyFill="1" applyBorder="1" applyAlignment="1">
      <alignment horizontal="left" vertical="top" wrapText="1"/>
    </xf>
    <xf numFmtId="0" fontId="17" fillId="5" borderId="1" xfId="0"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textRotation="90"/>
    </xf>
    <xf numFmtId="0" fontId="11" fillId="0" borderId="0" xfId="0" applyFont="1" applyAlignment="1">
      <alignment horizontal="center" vertical="center"/>
    </xf>
    <xf numFmtId="0" fontId="11" fillId="0" borderId="2" xfId="0" applyFont="1" applyBorder="1" applyAlignment="1">
      <alignment horizontal="center" vertical="center"/>
    </xf>
    <xf numFmtId="0" fontId="18" fillId="5" borderId="3"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15" fillId="6" borderId="0" xfId="0" applyFont="1" applyFill="1" applyAlignment="1">
      <alignment horizontal="left" vertical="top" wrapText="1"/>
    </xf>
    <xf numFmtId="0" fontId="15" fillId="6" borderId="0" xfId="0" applyFont="1" applyFill="1" applyAlignment="1">
      <alignment horizontal="center" vertical="top" wrapText="1"/>
    </xf>
  </cellXfs>
  <cellStyles count="3">
    <cellStyle name="Normal" xfId="0" builtinId="0"/>
    <cellStyle name="Normal 2" xfId="1" xr:uid="{00000000-0005-0000-0000-000002000000}"/>
    <cellStyle name="Normal 3" xfId="2" xr:uid="{00000000-0005-0000-0000-000003000000}"/>
  </cellStyles>
  <dxfs count="39">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FF0000"/>
        </patternFill>
      </fill>
    </dxf>
    <dxf>
      <font>
        <color auto="1"/>
      </font>
      <fill>
        <patternFill>
          <bgColor theme="9"/>
        </patternFill>
      </fill>
    </dxf>
    <dxf>
      <fill>
        <patternFill>
          <bgColor rgb="FFFFFF00"/>
        </patternFill>
      </fill>
    </dxf>
    <dxf>
      <font>
        <color theme="0"/>
      </font>
      <fill>
        <patternFill>
          <bgColor rgb="FF00B050"/>
        </patternFill>
      </fill>
    </dxf>
    <dxf>
      <font>
        <color theme="0"/>
      </font>
      <fill>
        <patternFill>
          <bgColor rgb="FF92D050"/>
        </patternFill>
      </fill>
    </dxf>
  </dxfs>
  <tableStyles count="0" defaultTableStyle="TableStyleMedium2" defaultPivotStyle="PivotStyleLight16"/>
  <colors>
    <mruColors>
      <color rgb="FFCCECFF"/>
      <color rgb="FF95B3D7"/>
      <color rgb="FFFFFFCC"/>
      <color rgb="FFF5FAEB"/>
      <color rgb="FFFAFAEB"/>
      <color rgb="FFFAF5EB"/>
      <color rgb="FFFAF0EB"/>
      <color rgb="FFFAF0F0"/>
      <color rgb="FFFEF4EC"/>
      <color rgb="FFFFF3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3" tint="0.59999389629810485"/>
  </sheetPr>
  <dimension ref="A2:H9"/>
  <sheetViews>
    <sheetView topLeftCell="B1" zoomScaleNormal="100" workbookViewId="0">
      <selection activeCell="F4" sqref="F4"/>
    </sheetView>
  </sheetViews>
  <sheetFormatPr defaultColWidth="9.1796875" defaultRowHeight="14.5"/>
  <cols>
    <col min="1" max="1" width="5.1796875" style="6" customWidth="1"/>
    <col min="2" max="2" width="11.6328125" style="7" customWidth="1"/>
    <col min="3" max="3" width="20.453125" style="6" customWidth="1"/>
    <col min="4" max="8" width="20.81640625" style="6" customWidth="1"/>
    <col min="9" max="16384" width="9.1796875" style="6"/>
  </cols>
  <sheetData>
    <row r="2" spans="1:8" ht="24" customHeight="1">
      <c r="A2" s="23" t="s">
        <v>21</v>
      </c>
      <c r="B2" s="23"/>
      <c r="C2" s="24"/>
      <c r="D2" s="21" t="s">
        <v>22</v>
      </c>
      <c r="E2" s="21"/>
      <c r="F2" s="21"/>
      <c r="G2" s="21"/>
      <c r="H2" s="21"/>
    </row>
    <row r="3" spans="1:8" ht="20" customHeight="1">
      <c r="A3" s="23"/>
      <c r="B3" s="23"/>
      <c r="C3" s="24"/>
      <c r="D3" s="5" t="s">
        <v>16</v>
      </c>
      <c r="E3" s="5" t="s">
        <v>19</v>
      </c>
      <c r="F3" s="5" t="s">
        <v>14</v>
      </c>
      <c r="G3" s="5" t="s">
        <v>20</v>
      </c>
      <c r="H3" s="5" t="s">
        <v>17</v>
      </c>
    </row>
    <row r="4" spans="1:8" ht="65">
      <c r="C4" s="9"/>
      <c r="D4" s="20" t="s">
        <v>87</v>
      </c>
      <c r="E4" s="20" t="s">
        <v>88</v>
      </c>
      <c r="F4" s="20" t="s">
        <v>89</v>
      </c>
      <c r="G4" s="20" t="s">
        <v>90</v>
      </c>
      <c r="H4" s="20" t="s">
        <v>91</v>
      </c>
    </row>
    <row r="5" spans="1:8" ht="31" customHeight="1">
      <c r="A5" s="22" t="s">
        <v>23</v>
      </c>
      <c r="B5" s="8" t="s">
        <v>24</v>
      </c>
      <c r="C5" s="19" t="s">
        <v>82</v>
      </c>
      <c r="D5" s="1" t="s">
        <v>25</v>
      </c>
      <c r="E5" s="2" t="s">
        <v>26</v>
      </c>
      <c r="F5" s="2" t="s">
        <v>26</v>
      </c>
      <c r="G5" s="2" t="s">
        <v>27</v>
      </c>
      <c r="H5" s="2" t="s">
        <v>27</v>
      </c>
    </row>
    <row r="6" spans="1:8" ht="31" customHeight="1">
      <c r="A6" s="22"/>
      <c r="B6" s="8" t="s">
        <v>15</v>
      </c>
      <c r="C6" s="19" t="s">
        <v>83</v>
      </c>
      <c r="D6" s="1" t="s">
        <v>25</v>
      </c>
      <c r="E6" s="1" t="s">
        <v>25</v>
      </c>
      <c r="F6" s="2" t="s">
        <v>26</v>
      </c>
      <c r="G6" s="2" t="s">
        <v>26</v>
      </c>
      <c r="H6" s="2" t="s">
        <v>27</v>
      </c>
    </row>
    <row r="7" spans="1:8" ht="31" customHeight="1">
      <c r="A7" s="22"/>
      <c r="B7" s="8" t="s">
        <v>6</v>
      </c>
      <c r="C7" s="19" t="s">
        <v>84</v>
      </c>
      <c r="D7" s="1" t="s">
        <v>28</v>
      </c>
      <c r="E7" s="1" t="s">
        <v>29</v>
      </c>
      <c r="F7" s="1" t="s">
        <v>29</v>
      </c>
      <c r="G7" s="1" t="s">
        <v>25</v>
      </c>
      <c r="H7" s="2" t="s">
        <v>26</v>
      </c>
    </row>
    <row r="8" spans="1:8" ht="31" customHeight="1">
      <c r="A8" s="22"/>
      <c r="B8" s="8" t="s">
        <v>18</v>
      </c>
      <c r="C8" s="19" t="s">
        <v>85</v>
      </c>
      <c r="D8" s="1" t="s">
        <v>30</v>
      </c>
      <c r="E8" s="1" t="s">
        <v>28</v>
      </c>
      <c r="F8" s="1" t="s">
        <v>29</v>
      </c>
      <c r="G8" s="1" t="s">
        <v>29</v>
      </c>
      <c r="H8" s="1" t="s">
        <v>25</v>
      </c>
    </row>
    <row r="9" spans="1:8" ht="31" customHeight="1">
      <c r="A9" s="22"/>
      <c r="B9" s="8" t="s">
        <v>31</v>
      </c>
      <c r="C9" s="19" t="s">
        <v>86</v>
      </c>
      <c r="D9" s="1" t="s">
        <v>30</v>
      </c>
      <c r="E9" s="1" t="s">
        <v>30</v>
      </c>
      <c r="F9" s="5" t="s">
        <v>28</v>
      </c>
      <c r="G9" s="1" t="s">
        <v>29</v>
      </c>
      <c r="H9" s="1" t="s">
        <v>29</v>
      </c>
    </row>
  </sheetData>
  <mergeCells count="3">
    <mergeCell ref="D2:H2"/>
    <mergeCell ref="A5:A9"/>
    <mergeCell ref="A2:C3"/>
  </mergeCells>
  <conditionalFormatting sqref="A1:XFD1 A2 D2:XFD3 A4:XFD4 A10:XFD1048576 A5:B9 D5:XFD9">
    <cfRule type="cellIs" dxfId="38" priority="391" operator="equal">
      <formula>"Very Low"</formula>
    </cfRule>
    <cfRule type="cellIs" dxfId="37" priority="392" operator="equal">
      <formula>"Low"</formula>
    </cfRule>
    <cfRule type="cellIs" dxfId="36" priority="393" operator="equal">
      <formula>"Medium"</formula>
    </cfRule>
    <cfRule type="cellIs" dxfId="35" priority="394" operator="equal">
      <formula>"High"</formula>
    </cfRule>
    <cfRule type="cellIs" dxfId="34" priority="395" operator="equal">
      <formula>"Very High"</formula>
    </cfRule>
    <cfRule type="cellIs" dxfId="33" priority="396" operator="equal">
      <formula>"Extreme"</formula>
    </cfRule>
  </conditionalFormatting>
  <conditionalFormatting sqref="C5:C9">
    <cfRule type="cellIs" dxfId="32" priority="1" operator="equal">
      <formula>"Very Low"</formula>
    </cfRule>
    <cfRule type="cellIs" dxfId="31" priority="2" operator="equal">
      <formula>"Low"</formula>
    </cfRule>
    <cfRule type="cellIs" dxfId="30" priority="3" operator="equal">
      <formula>"Medium"</formula>
    </cfRule>
    <cfRule type="cellIs" dxfId="29" priority="4" operator="equal">
      <formula>"High"</formula>
    </cfRule>
    <cfRule type="cellIs" dxfId="28" priority="5" operator="equal">
      <formula>"Very High"</formula>
    </cfRule>
  </conditionalFormatting>
  <conditionalFormatting sqref="C5:C9">
    <cfRule type="cellIs" dxfId="27" priority="6" operator="equal">
      <formula>"Extreme"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59999389629810485"/>
    <pageSetUpPr fitToPage="1"/>
  </sheetPr>
  <dimension ref="A1:V12"/>
  <sheetViews>
    <sheetView tabSelected="1" zoomScale="82" zoomScaleNormal="80" workbookViewId="0">
      <pane xSplit="2" ySplit="6" topLeftCell="L7" activePane="bottomRight" state="frozen"/>
      <selection pane="topRight" activeCell="C1" sqref="C1"/>
      <selection pane="bottomLeft" activeCell="A3" sqref="A3"/>
      <selection pane="bottomRight" activeCell="C4" sqref="C4"/>
    </sheetView>
  </sheetViews>
  <sheetFormatPr defaultColWidth="9.1796875" defaultRowHeight="14.5"/>
  <cols>
    <col min="1" max="1" width="6.81640625" style="4" customWidth="1"/>
    <col min="2" max="2" width="26.1796875" style="3" customWidth="1"/>
    <col min="3" max="3" width="63.81640625" style="3" customWidth="1"/>
    <col min="4" max="5" width="26.1796875" style="3" customWidth="1"/>
    <col min="6" max="6" width="3.81640625" style="3" customWidth="1"/>
    <col min="7" max="9" width="13.1796875" style="3" customWidth="1"/>
    <col min="10" max="10" width="3.81640625" style="3" customWidth="1"/>
    <col min="11" max="11" width="20.453125" style="3" customWidth="1"/>
    <col min="12" max="12" width="29.81640625" style="3" customWidth="1"/>
    <col min="13" max="15" width="13.1796875" style="3" customWidth="1"/>
    <col min="16" max="16" width="3.81640625" style="3" customWidth="1"/>
    <col min="17" max="17" width="50.36328125" style="3" customWidth="1"/>
    <col min="18" max="18" width="29.81640625" style="3" customWidth="1"/>
    <col min="19" max="21" width="13.1796875" style="3" customWidth="1"/>
    <col min="22" max="22" width="3.81640625" style="3" customWidth="1"/>
    <col min="23" max="16384" width="9.1796875" style="3"/>
  </cols>
  <sheetData>
    <row r="1" spans="1:22" s="14" customFormat="1" ht="19" customHeight="1">
      <c r="A1" s="28" t="s">
        <v>40</v>
      </c>
      <c r="B1" s="28"/>
      <c r="C1" s="28"/>
      <c r="D1" s="28"/>
      <c r="E1" s="28"/>
      <c r="F1" s="28"/>
      <c r="G1" s="28"/>
      <c r="H1" s="28"/>
      <c r="I1" s="28"/>
      <c r="J1" s="28"/>
      <c r="K1" s="28"/>
      <c r="L1" s="28"/>
      <c r="M1" s="28"/>
      <c r="N1" s="28"/>
      <c r="O1" s="28"/>
      <c r="P1" s="28"/>
      <c r="Q1" s="28"/>
      <c r="R1" s="28"/>
      <c r="S1" s="28"/>
      <c r="T1" s="28"/>
      <c r="U1" s="28"/>
      <c r="V1" s="28"/>
    </row>
    <row r="2" spans="1:22" ht="176" customHeight="1">
      <c r="A2" s="25" t="s">
        <v>41</v>
      </c>
      <c r="B2" s="26"/>
      <c r="C2" s="26"/>
      <c r="D2" s="26"/>
      <c r="E2" s="26"/>
      <c r="F2" s="26"/>
      <c r="G2" s="26"/>
      <c r="H2" s="26"/>
      <c r="I2" s="26"/>
      <c r="J2" s="26"/>
      <c r="K2" s="26"/>
      <c r="L2" s="26"/>
      <c r="M2" s="26"/>
      <c r="N2" s="26"/>
      <c r="O2" s="26"/>
      <c r="P2" s="26"/>
      <c r="Q2" s="26"/>
      <c r="R2" s="26"/>
      <c r="S2" s="26"/>
      <c r="T2" s="26"/>
      <c r="U2" s="27"/>
    </row>
    <row r="5" spans="1:22" s="14" customFormat="1" ht="19" customHeight="1">
      <c r="A5" s="29" t="s">
        <v>7</v>
      </c>
      <c r="B5" s="29"/>
      <c r="C5" s="29"/>
      <c r="D5" s="29"/>
      <c r="E5" s="29"/>
      <c r="F5" s="13"/>
      <c r="G5" s="29" t="s">
        <v>5</v>
      </c>
      <c r="H5" s="29"/>
      <c r="I5" s="29"/>
      <c r="J5" s="13"/>
      <c r="K5" s="29" t="s">
        <v>32</v>
      </c>
      <c r="L5" s="29"/>
      <c r="M5" s="29"/>
      <c r="N5" s="29"/>
      <c r="O5" s="29"/>
      <c r="P5" s="13"/>
      <c r="Q5" s="29" t="s">
        <v>37</v>
      </c>
      <c r="R5" s="29"/>
      <c r="S5" s="29"/>
      <c r="T5" s="29"/>
      <c r="U5" s="29"/>
      <c r="V5" s="13"/>
    </row>
    <row r="6" spans="1:22" s="14" customFormat="1" ht="29">
      <c r="A6" s="13" t="s">
        <v>3</v>
      </c>
      <c r="B6" s="15" t="s">
        <v>8</v>
      </c>
      <c r="C6" s="15" t="s">
        <v>4</v>
      </c>
      <c r="D6" s="15" t="s">
        <v>9</v>
      </c>
      <c r="E6" s="15" t="s">
        <v>10</v>
      </c>
      <c r="F6" s="13"/>
      <c r="G6" s="13" t="s">
        <v>11</v>
      </c>
      <c r="H6" s="13" t="s">
        <v>12</v>
      </c>
      <c r="I6" s="13" t="s">
        <v>13</v>
      </c>
      <c r="J6" s="13"/>
      <c r="K6" s="16" t="s">
        <v>33</v>
      </c>
      <c r="L6" s="16" t="s">
        <v>34</v>
      </c>
      <c r="M6" s="13" t="s">
        <v>11</v>
      </c>
      <c r="N6" s="13" t="s">
        <v>12</v>
      </c>
      <c r="O6" s="13" t="s">
        <v>13</v>
      </c>
      <c r="P6" s="13"/>
      <c r="Q6" s="16" t="s">
        <v>35</v>
      </c>
      <c r="R6" s="16" t="s">
        <v>36</v>
      </c>
      <c r="S6" s="13" t="s">
        <v>11</v>
      </c>
      <c r="T6" s="13" t="s">
        <v>12</v>
      </c>
      <c r="U6" s="13" t="s">
        <v>13</v>
      </c>
      <c r="V6" s="13"/>
    </row>
    <row r="7" spans="1:22" ht="188.5">
      <c r="A7" s="17" t="s">
        <v>0</v>
      </c>
      <c r="B7" s="11" t="s">
        <v>42</v>
      </c>
      <c r="C7" s="11" t="s">
        <v>52</v>
      </c>
      <c r="D7" s="11" t="s">
        <v>47</v>
      </c>
      <c r="E7" s="11" t="s">
        <v>57</v>
      </c>
      <c r="F7" s="13"/>
      <c r="G7" s="18" t="s">
        <v>20</v>
      </c>
      <c r="H7" s="18" t="s">
        <v>24</v>
      </c>
      <c r="I7" s="12" t="str">
        <f>IFERROR(INDEX(RISK_MATRIX,MATCH(H7,RISK_CONSEQUENCE,0),MATCH(G7,RISK_LIKELIHOOD,0)),"")</f>
        <v>EXTREME</v>
      </c>
      <c r="J7" s="13"/>
      <c r="K7" s="10" t="s">
        <v>62</v>
      </c>
      <c r="L7" s="10" t="s">
        <v>77</v>
      </c>
      <c r="M7" s="18" t="s">
        <v>14</v>
      </c>
      <c r="N7" s="18" t="s">
        <v>15</v>
      </c>
      <c r="O7" s="12" t="str">
        <f>IFERROR(INDEX(RISK_MATRIX,MATCH(N7,RISK_CONSEQUENCE,0),MATCH(M7,RISK_LIKELIHOOD,0)),"")</f>
        <v>VERY HIGH</v>
      </c>
      <c r="P7" s="13"/>
      <c r="Q7" s="10" t="s">
        <v>68</v>
      </c>
      <c r="R7" s="10" t="s">
        <v>72</v>
      </c>
      <c r="S7" s="18" t="s">
        <v>19</v>
      </c>
      <c r="T7" s="18" t="s">
        <v>15</v>
      </c>
      <c r="U7" s="12" t="str">
        <f>IFERROR(INDEX(RISK_MATRIX,MATCH(T7,RISK_CONSEQUENCE,0),MATCH(S7,RISK_LIKELIHOOD,0)),"")</f>
        <v>HIGH</v>
      </c>
      <c r="V7" s="13"/>
    </row>
    <row r="8" spans="1:22" ht="174">
      <c r="A8" s="17" t="s">
        <v>1</v>
      </c>
      <c r="B8" s="11" t="s">
        <v>43</v>
      </c>
      <c r="C8" t="s">
        <v>53</v>
      </c>
      <c r="D8" s="11" t="s">
        <v>48</v>
      </c>
      <c r="E8" s="11" t="s">
        <v>58</v>
      </c>
      <c r="F8" s="13"/>
      <c r="G8" s="18" t="s">
        <v>14</v>
      </c>
      <c r="H8" s="18" t="s">
        <v>15</v>
      </c>
      <c r="I8" s="12" t="str">
        <f>IFERROR(INDEX(RISK_MATRIX,MATCH(H8,RISK_CONSEQUENCE,0),MATCH(G8,RISK_LIKELIHOOD,0)),"")</f>
        <v>VERY HIGH</v>
      </c>
      <c r="J8" s="13"/>
      <c r="K8" s="10" t="s">
        <v>63</v>
      </c>
      <c r="L8" s="10" t="s">
        <v>78</v>
      </c>
      <c r="M8" s="18" t="s">
        <v>19</v>
      </c>
      <c r="N8" s="18" t="s">
        <v>6</v>
      </c>
      <c r="O8" s="12" t="str">
        <f>IFERROR(INDEX(RISK_MATRIX,MATCH(N8,RISK_CONSEQUENCE,0),MATCH(M8,RISK_LIKELIHOOD,0)),"")</f>
        <v>MEDIUM</v>
      </c>
      <c r="P8" s="13"/>
      <c r="Q8" s="10" t="s">
        <v>67</v>
      </c>
      <c r="R8" s="10" t="s">
        <v>73</v>
      </c>
      <c r="S8" s="18" t="s">
        <v>16</v>
      </c>
      <c r="T8" s="18" t="s">
        <v>6</v>
      </c>
      <c r="U8" s="12" t="str">
        <f>IFERROR(INDEX(RISK_MATRIX,MATCH(T8,RISK_CONSEQUENCE,0),MATCH(S8,RISK_LIKELIHOOD,0)),"")</f>
        <v>LOW</v>
      </c>
      <c r="V8" s="13"/>
    </row>
    <row r="9" spans="1:22" ht="217.5">
      <c r="A9" s="17" t="s">
        <v>2</v>
      </c>
      <c r="B9" s="11" t="s">
        <v>44</v>
      </c>
      <c r="C9" s="11" t="s">
        <v>54</v>
      </c>
      <c r="D9" s="11" t="s">
        <v>49</v>
      </c>
      <c r="E9" s="11" t="s">
        <v>59</v>
      </c>
      <c r="F9" s="13"/>
      <c r="G9" s="18" t="s">
        <v>14</v>
      </c>
      <c r="H9" s="18" t="s">
        <v>24</v>
      </c>
      <c r="I9" s="12" t="str">
        <f>IFERROR(INDEX(RISK_MATRIX,MATCH(H9,RISK_CONSEQUENCE,0),MATCH(G9,RISK_LIKELIHOOD,0)),"")</f>
        <v>VERY HIGH</v>
      </c>
      <c r="J9" s="13"/>
      <c r="K9" s="10" t="s">
        <v>64</v>
      </c>
      <c r="L9" s="10" t="s">
        <v>79</v>
      </c>
      <c r="M9" s="18" t="s">
        <v>19</v>
      </c>
      <c r="N9" s="18" t="s">
        <v>24</v>
      </c>
      <c r="O9" s="12" t="str">
        <f>IFERROR(INDEX(RISK_MATRIX,MATCH(N9,RISK_CONSEQUENCE,0),MATCH(M9,RISK_LIKELIHOOD,0)),"")</f>
        <v>VERY HIGH</v>
      </c>
      <c r="P9" s="13"/>
      <c r="Q9" s="10" t="s">
        <v>69</v>
      </c>
      <c r="R9" s="10" t="s">
        <v>74</v>
      </c>
      <c r="S9" s="18" t="s">
        <v>16</v>
      </c>
      <c r="T9" s="18" t="s">
        <v>15</v>
      </c>
      <c r="U9" s="12" t="str">
        <f>IFERROR(INDEX(RISK_MATRIX,MATCH(T9,RISK_CONSEQUENCE,0),MATCH(S9,RISK_LIKELIHOOD,0)),"")</f>
        <v>HIGH</v>
      </c>
      <c r="V9" s="13"/>
    </row>
    <row r="10" spans="1:22" ht="203">
      <c r="A10" s="17" t="s">
        <v>38</v>
      </c>
      <c r="B10" s="11" t="s">
        <v>45</v>
      </c>
      <c r="C10" s="11" t="s">
        <v>55</v>
      </c>
      <c r="D10" s="11" t="s">
        <v>50</v>
      </c>
      <c r="E10" s="11" t="s">
        <v>60</v>
      </c>
      <c r="F10" s="13"/>
      <c r="G10" s="18" t="s">
        <v>16</v>
      </c>
      <c r="H10" s="18" t="s">
        <v>24</v>
      </c>
      <c r="I10" s="12" t="str">
        <f>IFERROR(INDEX(RISK_MATRIX,MATCH(H10,RISK_CONSEQUENCE,0),MATCH(G10,RISK_LIKELIHOOD,0)),"")</f>
        <v>HIGH</v>
      </c>
      <c r="J10" s="13"/>
      <c r="K10" s="10" t="s">
        <v>65</v>
      </c>
      <c r="L10" s="10" t="s">
        <v>80</v>
      </c>
      <c r="M10" s="18" t="s">
        <v>16</v>
      </c>
      <c r="N10" s="18" t="s">
        <v>6</v>
      </c>
      <c r="O10" s="12" t="str">
        <f>IFERROR(INDEX(RISK_MATRIX,MATCH(N10,RISK_CONSEQUENCE,0),MATCH(M10,RISK_LIKELIHOOD,0)),"")</f>
        <v>LOW</v>
      </c>
      <c r="P10" s="13"/>
      <c r="Q10" s="10" t="s">
        <v>70</v>
      </c>
      <c r="R10" s="10" t="s">
        <v>75</v>
      </c>
      <c r="S10" s="18" t="s">
        <v>16</v>
      </c>
      <c r="T10" s="18" t="s">
        <v>6</v>
      </c>
      <c r="U10" s="12" t="str">
        <f>IFERROR(INDEX(RISK_MATRIX,MATCH(T10,RISK_CONSEQUENCE,0),MATCH(S10,RISK_LIKELIHOOD,0)),"")</f>
        <v>LOW</v>
      </c>
      <c r="V10" s="13"/>
    </row>
    <row r="11" spans="1:22" ht="261">
      <c r="A11" s="17" t="s">
        <v>39</v>
      </c>
      <c r="B11" s="11" t="s">
        <v>46</v>
      </c>
      <c r="C11" s="11" t="s">
        <v>56</v>
      </c>
      <c r="D11" s="11" t="s">
        <v>51</v>
      </c>
      <c r="E11" s="11" t="s">
        <v>61</v>
      </c>
      <c r="F11" s="13"/>
      <c r="G11" s="18" t="s">
        <v>20</v>
      </c>
      <c r="H11" s="18" t="s">
        <v>15</v>
      </c>
      <c r="I11" s="12" t="str">
        <f>IFERROR(INDEX(RISK_MATRIX,MATCH(H11,RISK_CONSEQUENCE,0),MATCH(G11,RISK_LIKELIHOOD,0)),"")</f>
        <v>VERY HIGH</v>
      </c>
      <c r="J11" s="13"/>
      <c r="K11" s="10" t="s">
        <v>66</v>
      </c>
      <c r="L11" s="10" t="s">
        <v>81</v>
      </c>
      <c r="M11" s="18" t="s">
        <v>14</v>
      </c>
      <c r="N11" s="18" t="s">
        <v>6</v>
      </c>
      <c r="O11" s="12" t="str">
        <f>IFERROR(INDEX(RISK_MATRIX,MATCH(N11,RISK_CONSEQUENCE,0),MATCH(M11,RISK_LIKELIHOOD,0)),"")</f>
        <v>MEDIUM</v>
      </c>
      <c r="P11" s="13"/>
      <c r="Q11" s="10" t="s">
        <v>71</v>
      </c>
      <c r="R11" s="10" t="s">
        <v>76</v>
      </c>
      <c r="S11" s="18" t="s">
        <v>19</v>
      </c>
      <c r="T11" s="18" t="s">
        <v>6</v>
      </c>
      <c r="U11" s="12" t="str">
        <f>IFERROR(INDEX(RISK_MATRIX,MATCH(T11,RISK_CONSEQUENCE,0),MATCH(S11,RISK_LIKELIHOOD,0)),"")</f>
        <v>MEDIUM</v>
      </c>
      <c r="V11" s="13"/>
    </row>
    <row r="12" spans="1:22" s="14" customFormat="1" ht="19" customHeight="1">
      <c r="A12" s="29"/>
      <c r="B12" s="29"/>
      <c r="C12" s="29"/>
      <c r="D12" s="29"/>
      <c r="E12" s="29"/>
      <c r="F12" s="13"/>
      <c r="G12" s="29"/>
      <c r="H12" s="29"/>
      <c r="I12" s="29"/>
      <c r="J12" s="13"/>
      <c r="K12" s="29"/>
      <c r="L12" s="29"/>
      <c r="M12" s="29"/>
      <c r="N12" s="29"/>
      <c r="O12" s="29"/>
      <c r="P12" s="13"/>
      <c r="Q12" s="29"/>
      <c r="R12" s="29"/>
      <c r="S12" s="29"/>
      <c r="T12" s="29"/>
      <c r="U12" s="29"/>
      <c r="V12" s="13"/>
    </row>
  </sheetData>
  <sheetProtection selectLockedCells="1"/>
  <mergeCells count="10">
    <mergeCell ref="A2:U2"/>
    <mergeCell ref="A1:V1"/>
    <mergeCell ref="K5:O5"/>
    <mergeCell ref="Q5:U5"/>
    <mergeCell ref="K12:O12"/>
    <mergeCell ref="Q12:U12"/>
    <mergeCell ref="A5:E5"/>
    <mergeCell ref="G5:I5"/>
    <mergeCell ref="G12:I12"/>
    <mergeCell ref="A12:E12"/>
  </mergeCells>
  <conditionalFormatting sqref="B7:E7 C3:C7 B9:E11 B8 D8:E8 C9:C1048576">
    <cfRule type="cellIs" dxfId="26" priority="15" operator="equal">
      <formula>"Very Low"</formula>
    </cfRule>
    <cfRule type="cellIs" dxfId="25" priority="16" operator="equal">
      <formula>"Low"</formula>
    </cfRule>
    <cfRule type="cellIs" dxfId="24" priority="17" operator="equal">
      <formula>"Medium"</formula>
    </cfRule>
    <cfRule type="cellIs" dxfId="23" priority="18" operator="equal">
      <formula>"High"</formula>
    </cfRule>
    <cfRule type="cellIs" dxfId="22" priority="19" operator="equal">
      <formula>"Very High"</formula>
    </cfRule>
  </conditionalFormatting>
  <conditionalFormatting sqref="I7:I11 K7:O11 Q7:U11">
    <cfRule type="cellIs" dxfId="21" priority="59" operator="equal">
      <formula>"Very Low"</formula>
    </cfRule>
    <cfRule type="cellIs" dxfId="20" priority="60" operator="equal">
      <formula>"Low"</formula>
    </cfRule>
    <cfRule type="cellIs" dxfId="19" priority="61" operator="equal">
      <formula>"Medium"</formula>
    </cfRule>
    <cfRule type="cellIs" dxfId="18" priority="62" operator="equal">
      <formula>"High"</formula>
    </cfRule>
    <cfRule type="cellIs" dxfId="17" priority="63" operator="equal">
      <formula>"Very High"</formula>
    </cfRule>
  </conditionalFormatting>
  <conditionalFormatting sqref="D5:D6 D12:D1048576">
    <cfRule type="cellIs" dxfId="16" priority="53" operator="equal">
      <formula>"Very Low"</formula>
    </cfRule>
    <cfRule type="cellIs" dxfId="15" priority="54" operator="equal">
      <formula>"Low"</formula>
    </cfRule>
    <cfRule type="cellIs" dxfId="14" priority="55" operator="equal">
      <formula>"Medium"</formula>
    </cfRule>
    <cfRule type="cellIs" dxfId="13" priority="56" operator="equal">
      <formula>"High"</formula>
    </cfRule>
    <cfRule type="cellIs" dxfId="12" priority="57" operator="equal">
      <formula>"Very High"</formula>
    </cfRule>
  </conditionalFormatting>
  <conditionalFormatting sqref="D5:E11">
    <cfRule type="cellIs" dxfId="11" priority="20" operator="equal">
      <formula>"Extreme"</formula>
    </cfRule>
  </conditionalFormatting>
  <conditionalFormatting sqref="D12:K12">
    <cfRule type="cellIs" dxfId="10" priority="33" operator="equal">
      <formula>"Extreme"</formula>
    </cfRule>
  </conditionalFormatting>
  <conditionalFormatting sqref="K5 F5:J7 P5:P7 V5:XFD7 A5:C7 K6:O7 Q6:U7 V12:XFD12 A13:XFD1048576 F8:XFD11 Q7:R11 A9:C12 A8:B8">
    <cfRule type="cellIs" dxfId="9" priority="64" operator="equal">
      <formula>"Extreme"</formula>
    </cfRule>
  </conditionalFormatting>
  <conditionalFormatting sqref="P12:Q12">
    <cfRule type="cellIs" dxfId="8" priority="34" operator="equal">
      <formula>"Extreme"</formula>
    </cfRule>
  </conditionalFormatting>
  <conditionalFormatting sqref="Q5">
    <cfRule type="cellIs" dxfId="7" priority="212" operator="equal">
      <formula>"Extreme"</formula>
    </cfRule>
  </conditionalFormatting>
  <conditionalFormatting sqref="W1:XFD1 A1">
    <cfRule type="cellIs" dxfId="6" priority="13" operator="equal">
      <formula>"Extreme"</formula>
    </cfRule>
  </conditionalFormatting>
  <conditionalFormatting sqref="A2">
    <cfRule type="cellIs" dxfId="5" priority="1" operator="equal">
      <formula>"Very Low"</formula>
    </cfRule>
    <cfRule type="cellIs" dxfId="4" priority="2" operator="equal">
      <formula>"Low"</formula>
    </cfRule>
    <cfRule type="cellIs" dxfId="3" priority="3" operator="equal">
      <formula>"Medium"</formula>
    </cfRule>
    <cfRule type="cellIs" dxfId="2" priority="4" operator="equal">
      <formula>"High"</formula>
    </cfRule>
    <cfRule type="cellIs" dxfId="1" priority="5" operator="equal">
      <formula>"Very High"</formula>
    </cfRule>
  </conditionalFormatting>
  <conditionalFormatting sqref="A2">
    <cfRule type="cellIs" dxfId="0" priority="6" operator="equal">
      <formula>"Extreme"</formula>
    </cfRule>
  </conditionalFormatting>
  <dataValidations count="2">
    <dataValidation type="list" showInputMessage="1" showErrorMessage="1" sqref="T13:T1048576 N13:N1048576 N7:N11 T7:T11 H7:H11 H13:H1048576" xr:uid="{00000000-0002-0000-0900-000000000000}">
      <formula1>RISK_CONSEQUENCE</formula1>
    </dataValidation>
    <dataValidation type="list" showInputMessage="1" showErrorMessage="1" sqref="S13:S1048576 M13:M1048576 M7:M11 S7:S11 G7:G11 G13:G1048576" xr:uid="{00000000-0002-0000-0900-000001000000}">
      <formula1>RISK_LIKELIHOOD</formula1>
    </dataValidation>
  </dataValidations>
  <pageMargins left="0.70866141732283472" right="0.70866141732283472" top="0.74803149606299213" bottom="0.74803149606299213" header="0.31496062992125984" footer="0.31496062992125984"/>
  <pageSetup paperSize="9" scale="16"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CCC739B484314F8A946354109C7261" ma:contentTypeVersion="15" ma:contentTypeDescription="Create a new document." ma:contentTypeScope="" ma:versionID="73eb5f36a72a7528f4944ee602189c13">
  <xsd:schema xmlns:xsd="http://www.w3.org/2001/XMLSchema" xmlns:xs="http://www.w3.org/2001/XMLSchema" xmlns:p="http://schemas.microsoft.com/office/2006/metadata/properties" xmlns:ns2="a366d3ee-e1d1-48d7-b3b2-f98869da6a7e" xmlns:ns3="cc2c1cb1-02cf-487e-9c32-efe04f2b72d7" targetNamespace="http://schemas.microsoft.com/office/2006/metadata/properties" ma:root="true" ma:fieldsID="2df5935bb7be802dd8dc6b8648544a9b" ns2:_="" ns3:_="">
    <xsd:import namespace="a366d3ee-e1d1-48d7-b3b2-f98869da6a7e"/>
    <xsd:import namespace="cc2c1cb1-02cf-487e-9c32-efe04f2b72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66d3ee-e1d1-48d7-b3b2-f98869da6a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ecf188-c06e-439e-83c4-5bbd34f0c69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c2c1cb1-02cf-487e-9c32-efe04f2b72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5a2866-8c29-4ad5-b3e2-199edbad9e20}" ma:internalName="TaxCatchAll" ma:showField="CatchAllData" ma:web="cc2c1cb1-02cf-487e-9c32-efe04f2b72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366d3ee-e1d1-48d7-b3b2-f98869da6a7e">
      <Terms xmlns="http://schemas.microsoft.com/office/infopath/2007/PartnerControls"/>
    </lcf76f155ced4ddcb4097134ff3c332f>
    <TaxCatchAll xmlns="cc2c1cb1-02cf-487e-9c32-efe04f2b72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A9D3F0-0632-4AFE-B7BF-4C28504D0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66d3ee-e1d1-48d7-b3b2-f98869da6a7e"/>
    <ds:schemaRef ds:uri="cc2c1cb1-02cf-487e-9c32-efe04f2b72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C686E0-5763-4CCA-AE09-1217D01357E1}">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cc2c1cb1-02cf-487e-9c32-efe04f2b72d7"/>
    <ds:schemaRef ds:uri="a366d3ee-e1d1-48d7-b3b2-f98869da6a7e"/>
  </ds:schemaRefs>
</ds:datastoreItem>
</file>

<file path=customXml/itemProps3.xml><?xml version="1.0" encoding="utf-8"?>
<ds:datastoreItem xmlns:ds="http://schemas.openxmlformats.org/officeDocument/2006/customXml" ds:itemID="{C654AF64-DB96-4131-BCC0-CD624AA418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Risk Matrix</vt:lpstr>
      <vt:lpstr>Risk Assessment</vt:lpstr>
      <vt:lpstr>'Risk Assessment'!_FilterDatabase</vt:lpstr>
      <vt:lpstr>'Risk Assessment'!Print_Titles</vt:lpstr>
      <vt:lpstr>RISK_CONSEQUENCE</vt:lpstr>
      <vt:lpstr>RISK_LIKELIHOOD</vt:lpstr>
      <vt:lpstr>RISK_MATRIX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2018-07-04T06:52:48Z</dcterms:created>
  <dcterms:modified xsi:type="dcterms:W3CDTF">2024-12-08T15:21:05Z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0x01010034CCC739B484314F8A946354109C7261</vt:lpwstr>
  </property>
  <property fmtid="{D5CDD505-2E9C-101B-9397-08002B2CF9AE}" pid="3" name="MediaServiceImageTags">
    <vt:lpwstr/>
  </property>
</Properties>
</file>