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ork/Documents/GitHub/2019年業績集/"/>
    </mc:Choice>
  </mc:AlternateContent>
  <xr:revisionPtr revIDLastSave="0" documentId="13_ncr:1_{EA6823C8-02A7-9D4D-BFCA-F70142B8D840}" xr6:coauthVersionLast="47" xr6:coauthVersionMax="47" xr10:uidLastSave="{00000000-0000-0000-0000-000000000000}"/>
  <bookViews>
    <workbookView xWindow="5700" yWindow="840" windowWidth="24120" windowHeight="16800" tabRatio="500" xr2:uid="{00000000-000D-0000-FFFF-FFFF00000000}"/>
  </bookViews>
  <sheets>
    <sheet name="2019" sheetId="2" r:id="rId1"/>
  </sheets>
  <definedNames>
    <definedName name="_xlnm.Print_Area" localSheetId="0">'2019'!$B$76:$BP$121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3" i="2" l="1"/>
  <c r="BT5" i="2" s="1"/>
  <c r="BT4" i="2"/>
  <c r="BK3" i="2"/>
  <c r="BK4" i="2"/>
  <c r="BK5" i="2"/>
  <c r="BB3" i="2"/>
  <c r="BB4" i="2"/>
  <c r="BB5" i="2"/>
  <c r="AS3" i="2"/>
  <c r="AS4" i="2"/>
  <c r="AS5" i="2"/>
  <c r="AJ3" i="2"/>
  <c r="AJ4" i="2"/>
  <c r="AJ5" i="2"/>
  <c r="AA3" i="2"/>
  <c r="AA4" i="2"/>
  <c r="AA5" i="2"/>
  <c r="R3" i="2"/>
  <c r="R4" i="2"/>
  <c r="R5" i="2"/>
  <c r="I3" i="2"/>
  <c r="I4" i="2"/>
  <c r="I5" i="2"/>
  <c r="BT26" i="2"/>
  <c r="BK26" i="2"/>
  <c r="BB26" i="2"/>
  <c r="AS26" i="2"/>
  <c r="AJ26" i="2"/>
  <c r="AA26" i="2"/>
  <c r="R26" i="2"/>
  <c r="I26" i="2"/>
  <c r="BT19" i="2"/>
  <c r="BK19" i="2"/>
  <c r="BB19" i="2"/>
  <c r="AS19" i="2"/>
  <c r="AJ19" i="2"/>
  <c r="AA19" i="2"/>
  <c r="R19" i="2"/>
  <c r="I19" i="2"/>
  <c r="BT12" i="2"/>
  <c r="BK12" i="2"/>
  <c r="BB12" i="2"/>
  <c r="AS12" i="2"/>
  <c r="AJ12" i="2"/>
  <c r="AA12" i="2"/>
  <c r="R12" i="2"/>
  <c r="I12" i="2"/>
  <c r="BS4" i="2"/>
  <c r="BS3" i="2"/>
  <c r="BS5" i="2" s="1"/>
  <c r="BJ4" i="2"/>
  <c r="BJ3" i="2"/>
  <c r="BJ5" i="2" s="1"/>
  <c r="BA4" i="2"/>
  <c r="BA3" i="2"/>
  <c r="AR4" i="2"/>
  <c r="AR3" i="2"/>
  <c r="AI4" i="2"/>
  <c r="AI3" i="2"/>
  <c r="Z4" i="2"/>
  <c r="Z3" i="2"/>
  <c r="Q4" i="2"/>
  <c r="Q3" i="2"/>
  <c r="H4" i="2"/>
  <c r="H3" i="2"/>
  <c r="BS26" i="2"/>
  <c r="BJ26" i="2"/>
  <c r="BA26" i="2"/>
  <c r="AR26" i="2"/>
  <c r="AI26" i="2"/>
  <c r="Z26" i="2"/>
  <c r="Q26" i="2"/>
  <c r="H26" i="2"/>
  <c r="BS19" i="2"/>
  <c r="BJ19" i="2"/>
  <c r="BA19" i="2"/>
  <c r="AR19" i="2"/>
  <c r="AI19" i="2"/>
  <c r="Z19" i="2"/>
  <c r="Q19" i="2"/>
  <c r="H19" i="2"/>
  <c r="BS12" i="2"/>
  <c r="BJ12" i="2"/>
  <c r="BA12" i="2"/>
  <c r="BA5" i="2" s="1"/>
  <c r="AR12" i="2"/>
  <c r="AI12" i="2"/>
  <c r="Z12" i="2"/>
  <c r="Q12" i="2"/>
  <c r="H12" i="2"/>
  <c r="AI5" i="2" l="1"/>
  <c r="H5" i="2"/>
  <c r="AR5" i="2"/>
  <c r="Q5" i="2"/>
  <c r="Z5" i="2"/>
</calcChain>
</file>

<file path=xl/sharedStrings.xml><?xml version="1.0" encoding="utf-8"?>
<sst xmlns="http://schemas.openxmlformats.org/spreadsheetml/2006/main" count="310" uniqueCount="44">
  <si>
    <t>'12</t>
    <phoneticPr fontId="1"/>
  </si>
  <si>
    <t>'13</t>
  </si>
  <si>
    <t>'14</t>
  </si>
  <si>
    <t>'15</t>
  </si>
  <si>
    <t>'16</t>
  </si>
  <si>
    <t>'17</t>
    <phoneticPr fontId="1"/>
  </si>
  <si>
    <r>
      <rPr>
        <sz val="10"/>
        <color theme="0"/>
        <rFont val="ＭＳ Ｐゴシック"/>
        <family val="2"/>
        <charset val="128"/>
      </rPr>
      <t>３域</t>
    </r>
    <rPh sb="1" eb="2">
      <t>イキ</t>
    </rPh>
    <phoneticPr fontId="1"/>
  </si>
  <si>
    <r>
      <rPr>
        <sz val="10"/>
        <color theme="1"/>
        <rFont val="ＭＳ Ｐゴシック"/>
        <family val="2"/>
        <charset val="128"/>
      </rPr>
      <t>その他</t>
    </r>
    <rPh sb="2" eb="3">
      <t>タ</t>
    </rPh>
    <phoneticPr fontId="1"/>
  </si>
  <si>
    <t>計</t>
    <rPh sb="0" eb="1">
      <t>ケイ</t>
    </rPh>
    <phoneticPr fontId="1"/>
  </si>
  <si>
    <t>生命</t>
    <rPh sb="0" eb="2">
      <t>セイメイ</t>
    </rPh>
    <phoneticPr fontId="1"/>
  </si>
  <si>
    <t>保健</t>
    <rPh sb="0" eb="2">
      <t>hokeンン</t>
    </rPh>
    <phoneticPr fontId="1"/>
  </si>
  <si>
    <t>主著</t>
    <rPh sb="0" eb="2">
      <t>シュチョ</t>
    </rPh>
    <phoneticPr fontId="1"/>
  </si>
  <si>
    <t>IF 0&lt;1</t>
    <phoneticPr fontId="1"/>
  </si>
  <si>
    <t>IF 1-2.5</t>
    <phoneticPr fontId="1"/>
  </si>
  <si>
    <t>IF 2.5-5</t>
    <phoneticPr fontId="1"/>
  </si>
  <si>
    <t>IF 5-7.5</t>
    <phoneticPr fontId="1"/>
  </si>
  <si>
    <t>IF 7.5-10</t>
    <phoneticPr fontId="1"/>
  </si>
  <si>
    <t>IF 10-15</t>
    <phoneticPr fontId="1"/>
  </si>
  <si>
    <t>IF 15-20</t>
    <phoneticPr fontId="1"/>
  </si>
  <si>
    <t>IF ≥20</t>
    <phoneticPr fontId="1"/>
  </si>
  <si>
    <t>IF 0&lt;1</t>
    <phoneticPr fontId="1"/>
  </si>
  <si>
    <t>IF 1-2.5</t>
    <phoneticPr fontId="1"/>
  </si>
  <si>
    <t>IF 2.5-5</t>
    <phoneticPr fontId="1"/>
  </si>
  <si>
    <t>IF 5-7.5</t>
    <phoneticPr fontId="1"/>
  </si>
  <si>
    <t>IF 7.5-10</t>
    <phoneticPr fontId="1"/>
  </si>
  <si>
    <t>IF 10-15</t>
    <phoneticPr fontId="1"/>
  </si>
  <si>
    <t>IF ≥20</t>
    <phoneticPr fontId="1"/>
  </si>
  <si>
    <t>'12</t>
    <phoneticPr fontId="1"/>
  </si>
  <si>
    <t>'17</t>
    <phoneticPr fontId="1"/>
  </si>
  <si>
    <t>'12</t>
    <phoneticPr fontId="1"/>
  </si>
  <si>
    <t>'12</t>
    <phoneticPr fontId="1"/>
  </si>
  <si>
    <t>'17</t>
    <phoneticPr fontId="1"/>
  </si>
  <si>
    <t>'12</t>
    <phoneticPr fontId="1"/>
  </si>
  <si>
    <t>'17</t>
    <phoneticPr fontId="1"/>
  </si>
  <si>
    <t>* IF のある雑誌掲載論文のみカウント</t>
    <rPh sb="8" eb="14">
      <t>ザッシケイサイロンブン</t>
    </rPh>
    <phoneticPr fontId="1"/>
  </si>
  <si>
    <t>'18</t>
  </si>
  <si>
    <t>主著</t>
  </si>
  <si>
    <t>臨床</t>
  </si>
  <si>
    <t>その他</t>
  </si>
  <si>
    <t>'19</t>
  </si>
  <si>
    <r>
      <rPr>
        <b/>
        <sz val="18"/>
        <color theme="1"/>
        <rFont val="ＭＳ Ｐゴシック"/>
        <family val="2"/>
        <charset val="128"/>
      </rPr>
      <t>医学医療系　業績集　</t>
    </r>
    <r>
      <rPr>
        <b/>
        <sz val="18"/>
        <color theme="1"/>
        <rFont val="Arial"/>
        <family val="2"/>
      </rPr>
      <t xml:space="preserve">2012-2018 Impact Factor (IF) </t>
    </r>
    <r>
      <rPr>
        <b/>
        <sz val="18"/>
        <color theme="1"/>
        <rFont val="ＭＳ Ｐゴシック"/>
        <family val="2"/>
        <charset val="128"/>
      </rPr>
      <t>ごとの論文数</t>
    </r>
    <r>
      <rPr>
        <b/>
        <sz val="18"/>
        <color theme="1"/>
        <rFont val="Arial"/>
        <family val="2"/>
      </rPr>
      <t xml:space="preserve"> 3域合計</t>
    </r>
    <rPh sb="47" eb="48">
      <t xml:space="preserve">イキ </t>
    </rPh>
    <rPh sb="48" eb="50">
      <t xml:space="preserve">ゴウケイ </t>
    </rPh>
    <phoneticPr fontId="1"/>
  </si>
  <si>
    <r>
      <t>医学医療系　業績集　</t>
    </r>
    <r>
      <rPr>
        <b/>
        <sz val="18"/>
        <color rgb="FF000000"/>
        <rFont val="Arial"/>
        <family val="2"/>
      </rPr>
      <t xml:space="preserve">2012-2018 Impact Factor (IF) </t>
    </r>
    <r>
      <rPr>
        <b/>
        <sz val="18"/>
        <color rgb="FF000000"/>
        <rFont val="ＭＳ Ｐゴシック"/>
        <family val="2"/>
        <charset val="128"/>
      </rPr>
      <t>ごとの論文数</t>
    </r>
    <r>
      <rPr>
        <b/>
        <sz val="18"/>
        <color rgb="FF000000"/>
        <rFont val="Arial"/>
        <family val="2"/>
      </rPr>
      <t xml:space="preserve"> 生命医科学域</t>
    </r>
    <rPh sb="46" eb="52">
      <t>セイメイ</t>
    </rPh>
    <phoneticPr fontId="1"/>
  </si>
  <si>
    <r>
      <rPr>
        <b/>
        <sz val="18"/>
        <color theme="1"/>
        <rFont val="ＭＳ Ｐゴシック"/>
        <family val="2"/>
        <charset val="128"/>
      </rPr>
      <t>医学医療系　業績集　</t>
    </r>
    <r>
      <rPr>
        <b/>
        <sz val="18"/>
        <color theme="1"/>
        <rFont val="Arial"/>
        <family val="2"/>
      </rPr>
      <t xml:space="preserve">2012-2018 Impact Factor (IF) </t>
    </r>
    <r>
      <rPr>
        <b/>
        <sz val="18"/>
        <color theme="1"/>
        <rFont val="ＭＳ Ｐゴシック"/>
        <family val="2"/>
        <charset val="128"/>
      </rPr>
      <t>ごとの論文数</t>
    </r>
    <r>
      <rPr>
        <b/>
        <sz val="18"/>
        <color theme="1"/>
        <rFont val="Arial"/>
        <family val="2"/>
      </rPr>
      <t xml:space="preserve"> 臨床医学域</t>
    </r>
    <rPh sb="46" eb="51">
      <t xml:space="preserve">リンショウイガクイキ </t>
    </rPh>
    <phoneticPr fontId="1"/>
  </si>
  <si>
    <r>
      <t>医学医療系　業績集　</t>
    </r>
    <r>
      <rPr>
        <b/>
        <sz val="18"/>
        <color rgb="FF000000"/>
        <rFont val="Arial"/>
        <family val="2"/>
      </rPr>
      <t xml:space="preserve">2012-2018 Impact Factor (IF) </t>
    </r>
    <r>
      <rPr>
        <b/>
        <sz val="18"/>
        <color rgb="FF000000"/>
        <rFont val="ＭＳ Ｐゴシック"/>
        <family val="2"/>
        <charset val="128"/>
      </rPr>
      <t>ごとの論文数</t>
    </r>
    <r>
      <rPr>
        <b/>
        <sz val="18"/>
        <color rgb="FF000000"/>
        <rFont val="Arial"/>
        <family val="2"/>
      </rPr>
      <t xml:space="preserve"> 保健医療学域</t>
    </r>
    <rPh sb="46" eb="52">
      <t>ホケンイリョウガクイ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</si>
</sst>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2"/>
      <color theme="10"/>
      <name val="ＭＳ Ｐゴシック"/>
      <family val="2"/>
      <charset val="128"/>
    </font>
    <font>
      <u/>
      <sz val="12"/>
      <color theme="1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0"/>
      <name val="Calibri"/>
      <family val="2"/>
    </font>
    <font>
      <sz val="10"/>
      <color theme="0"/>
      <name val="ＭＳ Ｐゴシック"/>
      <family val="2"/>
      <charset val="128"/>
    </font>
    <font>
      <sz val="10"/>
      <color rgb="FFFF000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16"/>
      <color rgb="FFFF0000"/>
      <name val="ＭＳ Ｐゴシック"/>
      <family val="2"/>
      <charset val="128"/>
    </font>
    <font>
      <b/>
      <sz val="18"/>
      <color theme="1"/>
      <name val="Arial"/>
      <family val="2"/>
    </font>
    <font>
      <b/>
      <sz val="18"/>
      <color theme="1"/>
      <name val="ＭＳ Ｐゴシック"/>
      <family val="2"/>
      <charset val="128"/>
    </font>
    <font>
      <sz val="10"/>
      <color rgb="FF00B050"/>
      <name val="ＭＳ Ｐゴシック"/>
      <family val="2"/>
      <charset val="128"/>
    </font>
    <font>
      <b/>
      <sz val="18"/>
      <color theme="1"/>
      <name val="Arial"/>
      <family val="2"/>
      <charset val="128"/>
    </font>
    <font>
      <b/>
      <sz val="18"/>
      <color rgb="FF000000"/>
      <name val="Arial"/>
      <family val="2"/>
    </font>
    <font>
      <b/>
      <sz val="18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5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quotePrefix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5" xfId="0" quotePrefix="1" applyFont="1" applyBorder="1" applyAlignment="1">
      <alignment horizontal="center"/>
    </xf>
    <xf numFmtId="0" fontId="4" fillId="0" borderId="5" xfId="0" quotePrefix="1" applyFont="1" applyFill="1" applyBorder="1" applyAlignment="1">
      <alignment horizontal="center"/>
    </xf>
    <xf numFmtId="0" fontId="5" fillId="0" borderId="1" xfId="0" quotePrefix="1" applyNumberFormat="1" applyFont="1" applyBorder="1" applyAlignment="1">
      <alignment horizontal="left"/>
    </xf>
    <xf numFmtId="0" fontId="4" fillId="0" borderId="9" xfId="0" quotePrefix="1" applyFont="1" applyBorder="1" applyAlignment="1">
      <alignment horizontal="center"/>
    </xf>
    <xf numFmtId="0" fontId="4" fillId="0" borderId="6" xfId="0" quotePrefix="1" applyFont="1" applyFill="1" applyBorder="1" applyAlignment="1">
      <alignment horizontal="center"/>
    </xf>
    <xf numFmtId="0" fontId="6" fillId="2" borderId="7" xfId="0" applyFont="1" applyFill="1" applyBorder="1"/>
    <xf numFmtId="0" fontId="4" fillId="0" borderId="8" xfId="0" applyFont="1" applyBorder="1"/>
    <xf numFmtId="0" fontId="5" fillId="0" borderId="9" xfId="0" applyFont="1" applyBorder="1"/>
    <xf numFmtId="0" fontId="9" fillId="0" borderId="9" xfId="0" applyFont="1" applyBorder="1"/>
    <xf numFmtId="0" fontId="10" fillId="0" borderId="0" xfId="0" applyFont="1"/>
    <xf numFmtId="0" fontId="4" fillId="0" borderId="1" xfId="0" quotePrefix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" xfId="0" quotePrefix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2" xfId="0" applyFont="1" applyBorder="1"/>
    <xf numFmtId="0" fontId="13" fillId="0" borderId="1" xfId="0" applyFont="1" applyBorder="1" applyAlignment="1">
      <alignment horizontal="left"/>
    </xf>
    <xf numFmtId="0" fontId="4" fillId="0" borderId="9" xfId="0" applyFont="1" applyBorder="1"/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/>
    <xf numFmtId="0" fontId="13" fillId="0" borderId="2" xfId="0" applyFont="1" applyBorder="1"/>
    <xf numFmtId="0" fontId="14" fillId="0" borderId="0" xfId="0" applyFont="1"/>
    <xf numFmtId="0" fontId="4" fillId="0" borderId="0" xfId="0" applyFont="1" applyBorder="1" applyAlignment="1">
      <alignment horizontal="left"/>
    </xf>
    <xf numFmtId="0" fontId="13" fillId="0" borderId="0" xfId="0" applyFont="1" applyBorder="1"/>
    <xf numFmtId="0" fontId="4" fillId="0" borderId="2" xfId="0" quotePrefix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4" fillId="0" borderId="10" xfId="0" applyFont="1" applyBorder="1"/>
    <xf numFmtId="0" fontId="13" fillId="0" borderId="1" xfId="0" applyFont="1" applyBorder="1"/>
    <xf numFmtId="0" fontId="13" fillId="0" borderId="10" xfId="0" applyFont="1" applyBorder="1"/>
    <xf numFmtId="0" fontId="4" fillId="0" borderId="1" xfId="0" applyFont="1" applyBorder="1"/>
    <xf numFmtId="0" fontId="13" fillId="0" borderId="11" xfId="0" applyFont="1" applyBorder="1"/>
    <xf numFmtId="0" fontId="4" fillId="0" borderId="6" xfId="0" quotePrefix="1" applyFont="1" applyBorder="1" applyAlignment="1">
      <alignment horizontal="center"/>
    </xf>
    <xf numFmtId="0" fontId="16" fillId="0" borderId="0" xfId="0" applyFont="1"/>
  </cellXfs>
  <cellStyles count="10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</cellStyles>
  <dxfs count="0"/>
  <tableStyles count="0" defaultTableStyle="TableStyleMedium9" defaultPivotStyle="PivotStyleMedium4"/>
  <colors>
    <mruColors>
      <color rgb="FFCEFFC0"/>
      <color rgb="FFAB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 sz="2800"/>
            </a:pPr>
            <a:r>
              <a:rPr lang="ja-JP" altLang="en-US" sz="2800"/>
              <a:t>３域</a:t>
            </a:r>
          </a:p>
        </c:rich>
      </c:tx>
      <c:layout>
        <c:manualLayout>
          <c:xMode val="edge"/>
          <c:yMode val="edge"/>
          <c:x val="0.48188428524579802"/>
          <c:y val="3.4695204484413003E-2"/>
        </c:manualLayout>
      </c:layout>
      <c:overlay val="0"/>
      <c:spPr>
        <a:solidFill>
          <a:srgbClr val="CEFFC0"/>
        </a:solidFill>
      </c:spPr>
    </c:title>
    <c:autoTitleDeleted val="0"/>
    <c:plotArea>
      <c:layout>
        <c:manualLayout>
          <c:layoutTarget val="inner"/>
          <c:xMode val="edge"/>
          <c:yMode val="edge"/>
          <c:x val="6.5029726544704097E-2"/>
          <c:y val="3.4823649467440501E-2"/>
          <c:w val="0.92330211787688299"/>
          <c:h val="0.67363310915992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'2019'!$A$3</c:f>
              <c:strCache>
                <c:ptCount val="1"/>
                <c:pt idx="0">
                  <c:v>主著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'2019'!$B$3:$BT$3</c:f>
              <c:numCache>
                <c:formatCode>General</c:formatCode>
                <c:ptCount val="71"/>
                <c:pt idx="0">
                  <c:v>46</c:v>
                </c:pt>
                <c:pt idx="1">
                  <c:v>41</c:v>
                </c:pt>
                <c:pt idx="2">
                  <c:v>34</c:v>
                </c:pt>
                <c:pt idx="3">
                  <c:v>23</c:v>
                </c:pt>
                <c:pt idx="4">
                  <c:v>21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9">
                  <c:v>147</c:v>
                </c:pt>
                <c:pt idx="10">
                  <c:v>129</c:v>
                </c:pt>
                <c:pt idx="11">
                  <c:v>144</c:v>
                </c:pt>
                <c:pt idx="12">
                  <c:v>105</c:v>
                </c:pt>
                <c:pt idx="13">
                  <c:v>117</c:v>
                </c:pt>
                <c:pt idx="14">
                  <c:v>121</c:v>
                </c:pt>
                <c:pt idx="15">
                  <c:v>38</c:v>
                </c:pt>
                <c:pt idx="16">
                  <c:v>93</c:v>
                </c:pt>
                <c:pt idx="18">
                  <c:v>110</c:v>
                </c:pt>
                <c:pt idx="19">
                  <c:v>122</c:v>
                </c:pt>
                <c:pt idx="20">
                  <c:v>116</c:v>
                </c:pt>
                <c:pt idx="21">
                  <c:v>101</c:v>
                </c:pt>
                <c:pt idx="22">
                  <c:v>155</c:v>
                </c:pt>
                <c:pt idx="23">
                  <c:v>172</c:v>
                </c:pt>
                <c:pt idx="24">
                  <c:v>42</c:v>
                </c:pt>
                <c:pt idx="25">
                  <c:v>107</c:v>
                </c:pt>
                <c:pt idx="27">
                  <c:v>19</c:v>
                </c:pt>
                <c:pt idx="28">
                  <c:v>21</c:v>
                </c:pt>
                <c:pt idx="29">
                  <c:v>26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6</c:v>
                </c:pt>
                <c:pt idx="34">
                  <c:v>17</c:v>
                </c:pt>
                <c:pt idx="36">
                  <c:v>11</c:v>
                </c:pt>
                <c:pt idx="37">
                  <c:v>12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10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1</c:v>
                </c:pt>
                <c:pt idx="52">
                  <c:v>10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9-6C45-AB6F-C53456F2D2B6}"/>
            </c:ext>
          </c:extLst>
        </c:ser>
        <c:ser>
          <c:idx val="1"/>
          <c:order val="1"/>
          <c:tx>
            <c:strRef>
              <c:f>'2019'!$A$4</c:f>
              <c:strCache>
                <c:ptCount val="1"/>
                <c:pt idx="0">
                  <c:v>その他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'2019'!$B$4:$BT$4</c:f>
              <c:numCache>
                <c:formatCode>General</c:formatCode>
                <c:ptCount val="71"/>
                <c:pt idx="0">
                  <c:v>18</c:v>
                </c:pt>
                <c:pt idx="1">
                  <c:v>16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20</c:v>
                </c:pt>
                <c:pt idx="6">
                  <c:v>35</c:v>
                </c:pt>
                <c:pt idx="7">
                  <c:v>15</c:v>
                </c:pt>
                <c:pt idx="9">
                  <c:v>98</c:v>
                </c:pt>
                <c:pt idx="10">
                  <c:v>90</c:v>
                </c:pt>
                <c:pt idx="11">
                  <c:v>72</c:v>
                </c:pt>
                <c:pt idx="12">
                  <c:v>68</c:v>
                </c:pt>
                <c:pt idx="13">
                  <c:v>92</c:v>
                </c:pt>
                <c:pt idx="14">
                  <c:v>84</c:v>
                </c:pt>
                <c:pt idx="15">
                  <c:v>296</c:v>
                </c:pt>
                <c:pt idx="16">
                  <c:v>175</c:v>
                </c:pt>
                <c:pt idx="18">
                  <c:v>91</c:v>
                </c:pt>
                <c:pt idx="19">
                  <c:v>92</c:v>
                </c:pt>
                <c:pt idx="20">
                  <c:v>101</c:v>
                </c:pt>
                <c:pt idx="21">
                  <c:v>94</c:v>
                </c:pt>
                <c:pt idx="22">
                  <c:v>131</c:v>
                </c:pt>
                <c:pt idx="23">
                  <c:v>196</c:v>
                </c:pt>
                <c:pt idx="24">
                  <c:v>369</c:v>
                </c:pt>
                <c:pt idx="25">
                  <c:v>249</c:v>
                </c:pt>
                <c:pt idx="27">
                  <c:v>22</c:v>
                </c:pt>
                <c:pt idx="28">
                  <c:v>24</c:v>
                </c:pt>
                <c:pt idx="29">
                  <c:v>28</c:v>
                </c:pt>
                <c:pt idx="30">
                  <c:v>33</c:v>
                </c:pt>
                <c:pt idx="31">
                  <c:v>29</c:v>
                </c:pt>
                <c:pt idx="32">
                  <c:v>31</c:v>
                </c:pt>
                <c:pt idx="33">
                  <c:v>99</c:v>
                </c:pt>
                <c:pt idx="34">
                  <c:v>47</c:v>
                </c:pt>
                <c:pt idx="36">
                  <c:v>14</c:v>
                </c:pt>
                <c:pt idx="37">
                  <c:v>11</c:v>
                </c:pt>
                <c:pt idx="38">
                  <c:v>9</c:v>
                </c:pt>
                <c:pt idx="39">
                  <c:v>7</c:v>
                </c:pt>
                <c:pt idx="40">
                  <c:v>12</c:v>
                </c:pt>
                <c:pt idx="41">
                  <c:v>19</c:v>
                </c:pt>
                <c:pt idx="42">
                  <c:v>31</c:v>
                </c:pt>
                <c:pt idx="43">
                  <c:v>20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28</c:v>
                </c:pt>
                <c:pt idx="52">
                  <c:v>25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6</c:v>
                </c:pt>
                <c:pt idx="63">
                  <c:v>7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28</c:v>
                </c:pt>
                <c:pt idx="7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9-6C45-AB6F-C53456F2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85403688"/>
        <c:axId val="2085396568"/>
      </c:barChart>
      <c:catAx>
        <c:axId val="208540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085396568"/>
        <c:crosses val="autoZero"/>
        <c:auto val="1"/>
        <c:lblAlgn val="ctr"/>
        <c:lblOffset val="100"/>
        <c:noMultiLvlLbl val="0"/>
      </c:catAx>
      <c:valAx>
        <c:axId val="2085396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ja-JP" altLang="en-US" sz="1600"/>
                  <a:t>論文数</a:t>
                </a:r>
              </a:p>
            </c:rich>
          </c:tx>
          <c:layout>
            <c:manualLayout>
              <c:xMode val="edge"/>
              <c:yMode val="edge"/>
              <c:x val="4.6598157293907001E-3"/>
              <c:y val="0.356479584328687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 sz="1400"/>
            </a:pPr>
            <a:endParaRPr lang="ja-JP"/>
          </a:p>
        </c:txPr>
        <c:crossAx val="2085403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 lang="ja-JP" sz="1100"/>
            </a:pPr>
            <a:endParaRPr lang="ja-JP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 sz="2800"/>
            </a:pPr>
            <a:r>
              <a:rPr lang="ja-JP" altLang="en-US" sz="2800"/>
              <a:t>生命</a:t>
            </a:r>
          </a:p>
        </c:rich>
      </c:tx>
      <c:layout>
        <c:manualLayout>
          <c:xMode val="edge"/>
          <c:yMode val="edge"/>
          <c:x val="0.47990995173687301"/>
          <c:y val="3.4695204484413003E-2"/>
        </c:manualLayout>
      </c:layout>
      <c:overlay val="0"/>
      <c:spPr>
        <a:solidFill>
          <a:srgbClr val="ABE6FF"/>
        </a:solidFill>
      </c:spPr>
    </c:title>
    <c:autoTitleDeleted val="0"/>
    <c:plotArea>
      <c:layout>
        <c:manualLayout>
          <c:layoutTarget val="inner"/>
          <c:xMode val="edge"/>
          <c:yMode val="edge"/>
          <c:x val="6.5029726544704097E-2"/>
          <c:y val="3.4823649467440501E-2"/>
          <c:w val="0.92330211787688299"/>
          <c:h val="0.6736331091599280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'2019'!$A$10</c:f>
              <c:strCache>
                <c:ptCount val="1"/>
                <c:pt idx="0">
                  <c:v>主著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'2019'!$B$10:$BT$10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22</c:v>
                </c:pt>
                <c:pt idx="10">
                  <c:v>22</c:v>
                </c:pt>
                <c:pt idx="11">
                  <c:v>33</c:v>
                </c:pt>
                <c:pt idx="12">
                  <c:v>27</c:v>
                </c:pt>
                <c:pt idx="13">
                  <c:v>24</c:v>
                </c:pt>
                <c:pt idx="14">
                  <c:v>17</c:v>
                </c:pt>
                <c:pt idx="15">
                  <c:v>4</c:v>
                </c:pt>
                <c:pt idx="16">
                  <c:v>5</c:v>
                </c:pt>
                <c:pt idx="18">
                  <c:v>27</c:v>
                </c:pt>
                <c:pt idx="19">
                  <c:v>29</c:v>
                </c:pt>
                <c:pt idx="20">
                  <c:v>37</c:v>
                </c:pt>
                <c:pt idx="21">
                  <c:v>23</c:v>
                </c:pt>
                <c:pt idx="22">
                  <c:v>51</c:v>
                </c:pt>
                <c:pt idx="23">
                  <c:v>41</c:v>
                </c:pt>
                <c:pt idx="24">
                  <c:v>11</c:v>
                </c:pt>
                <c:pt idx="25">
                  <c:v>38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11</c:v>
                </c:pt>
                <c:pt idx="31">
                  <c:v>5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9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C1B-A245-8C09-52CA255B0DA0}"/>
            </c:ext>
          </c:extLst>
        </c:ser>
        <c:ser>
          <c:idx val="2"/>
          <c:order val="1"/>
          <c:tx>
            <c:strRef>
              <c:f>'2019'!$A$11</c:f>
              <c:strCache>
                <c:ptCount val="1"/>
                <c:pt idx="0">
                  <c:v>その他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'2019'!$B$11:$BT$11</c:f>
              <c:numCache>
                <c:formatCode>General</c:formatCode>
                <c:ptCount val="7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9">
                  <c:v>20</c:v>
                </c:pt>
                <c:pt idx="10">
                  <c:v>21</c:v>
                </c:pt>
                <c:pt idx="11">
                  <c:v>8</c:v>
                </c:pt>
                <c:pt idx="12">
                  <c:v>7</c:v>
                </c:pt>
                <c:pt idx="13">
                  <c:v>25</c:v>
                </c:pt>
                <c:pt idx="14">
                  <c:v>12</c:v>
                </c:pt>
                <c:pt idx="15">
                  <c:v>41</c:v>
                </c:pt>
                <c:pt idx="16">
                  <c:v>13</c:v>
                </c:pt>
                <c:pt idx="18">
                  <c:v>34</c:v>
                </c:pt>
                <c:pt idx="19">
                  <c:v>47</c:v>
                </c:pt>
                <c:pt idx="20">
                  <c:v>39</c:v>
                </c:pt>
                <c:pt idx="21">
                  <c:v>34</c:v>
                </c:pt>
                <c:pt idx="22">
                  <c:v>46</c:v>
                </c:pt>
                <c:pt idx="23">
                  <c:v>54</c:v>
                </c:pt>
                <c:pt idx="24">
                  <c:v>89</c:v>
                </c:pt>
                <c:pt idx="25">
                  <c:v>36</c:v>
                </c:pt>
                <c:pt idx="27">
                  <c:v>9</c:v>
                </c:pt>
                <c:pt idx="28">
                  <c:v>7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9</c:v>
                </c:pt>
                <c:pt idx="33">
                  <c:v>18</c:v>
                </c:pt>
                <c:pt idx="34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10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18</c:v>
                </c:pt>
                <c:pt idx="43">
                  <c:v>5</c:v>
                </c:pt>
                <c:pt idx="45">
                  <c:v>6</c:v>
                </c:pt>
                <c:pt idx="46">
                  <c:v>0</c:v>
                </c:pt>
                <c:pt idx="47">
                  <c:v>6</c:v>
                </c:pt>
                <c:pt idx="48">
                  <c:v>2</c:v>
                </c:pt>
                <c:pt idx="49">
                  <c:v>6</c:v>
                </c:pt>
                <c:pt idx="50">
                  <c:v>4</c:v>
                </c:pt>
                <c:pt idx="51">
                  <c:v>13</c:v>
                </c:pt>
                <c:pt idx="52">
                  <c:v>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C1B-A245-8C09-52CA255B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85491704"/>
        <c:axId val="2085494680"/>
      </c:barChart>
      <c:catAx>
        <c:axId val="208549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085494680"/>
        <c:crosses val="autoZero"/>
        <c:auto val="1"/>
        <c:lblAlgn val="ctr"/>
        <c:lblOffset val="100"/>
        <c:noMultiLvlLbl val="0"/>
      </c:catAx>
      <c:valAx>
        <c:axId val="20854946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ja-JP" altLang="en-US" sz="1600"/>
                  <a:t>論文数</a:t>
                </a:r>
              </a:p>
            </c:rich>
          </c:tx>
          <c:layout>
            <c:manualLayout>
              <c:xMode val="edge"/>
              <c:yMode val="edge"/>
              <c:x val="4.6598157293907001E-3"/>
              <c:y val="0.356479584328687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 sz="1400"/>
            </a:pPr>
            <a:endParaRPr lang="ja-JP"/>
          </a:p>
        </c:txPr>
        <c:crossAx val="2085491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 lang="ja-JP" sz="1100"/>
            </a:pPr>
            <a:endParaRPr lang="ja-JP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 sz="2800"/>
            </a:pPr>
            <a:r>
              <a:rPr lang="ja-JP" altLang="en-US" sz="2800"/>
              <a:t>臨床</a:t>
            </a:r>
          </a:p>
        </c:rich>
      </c:tx>
      <c:layout>
        <c:manualLayout>
          <c:xMode val="edge"/>
          <c:yMode val="edge"/>
          <c:x val="0.48188428524579802"/>
          <c:y val="3.4695204484413003E-2"/>
        </c:manualLayout>
      </c:layout>
      <c:overlay val="0"/>
      <c:spPr>
        <a:solidFill>
          <a:srgbClr val="ABE6FF"/>
        </a:solidFill>
      </c:spPr>
    </c:title>
    <c:autoTitleDeleted val="0"/>
    <c:plotArea>
      <c:layout>
        <c:manualLayout>
          <c:layoutTarget val="inner"/>
          <c:xMode val="edge"/>
          <c:yMode val="edge"/>
          <c:x val="6.5029726544704097E-2"/>
          <c:y val="3.4823649467440501E-2"/>
          <c:w val="0.92330211787688299"/>
          <c:h val="0.6736331091599280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'2019'!$A$17</c:f>
              <c:strCache>
                <c:ptCount val="1"/>
                <c:pt idx="0">
                  <c:v>主著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'2019'!$B$17:$BT$17</c:f>
              <c:numCache>
                <c:formatCode>General</c:formatCode>
                <c:ptCount val="71"/>
                <c:pt idx="0">
                  <c:v>32</c:v>
                </c:pt>
                <c:pt idx="1">
                  <c:v>38</c:v>
                </c:pt>
                <c:pt idx="2">
                  <c:v>31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  <c:pt idx="9">
                  <c:v>142</c:v>
                </c:pt>
                <c:pt idx="10">
                  <c:v>106</c:v>
                </c:pt>
                <c:pt idx="11">
                  <c:v>118</c:v>
                </c:pt>
                <c:pt idx="12">
                  <c:v>80</c:v>
                </c:pt>
                <c:pt idx="13">
                  <c:v>82</c:v>
                </c:pt>
                <c:pt idx="14">
                  <c:v>97</c:v>
                </c:pt>
                <c:pt idx="15">
                  <c:v>32</c:v>
                </c:pt>
                <c:pt idx="16">
                  <c:v>78</c:v>
                </c:pt>
                <c:pt idx="18">
                  <c:v>89</c:v>
                </c:pt>
                <c:pt idx="19">
                  <c:v>91</c:v>
                </c:pt>
                <c:pt idx="20">
                  <c:v>76</c:v>
                </c:pt>
                <c:pt idx="21">
                  <c:v>73</c:v>
                </c:pt>
                <c:pt idx="22">
                  <c:v>97</c:v>
                </c:pt>
                <c:pt idx="23">
                  <c:v>119</c:v>
                </c:pt>
                <c:pt idx="24">
                  <c:v>29</c:v>
                </c:pt>
                <c:pt idx="25">
                  <c:v>60</c:v>
                </c:pt>
                <c:pt idx="27">
                  <c:v>19</c:v>
                </c:pt>
                <c:pt idx="28">
                  <c:v>16</c:v>
                </c:pt>
                <c:pt idx="29">
                  <c:v>21</c:v>
                </c:pt>
                <c:pt idx="30">
                  <c:v>13</c:v>
                </c:pt>
                <c:pt idx="31">
                  <c:v>23</c:v>
                </c:pt>
                <c:pt idx="32">
                  <c:v>25</c:v>
                </c:pt>
                <c:pt idx="33">
                  <c:v>3</c:v>
                </c:pt>
                <c:pt idx="34">
                  <c:v>11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6</c:v>
                </c:pt>
                <c:pt idx="58">
                  <c:v>3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F-9946-9E84-3C342B38F3F7}"/>
            </c:ext>
          </c:extLst>
        </c:ser>
        <c:ser>
          <c:idx val="2"/>
          <c:order val="1"/>
          <c:tx>
            <c:strRef>
              <c:f>'2019'!$A$18</c:f>
              <c:strCache>
                <c:ptCount val="1"/>
                <c:pt idx="0">
                  <c:v>その他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'2019'!$B$18:$BT$18</c:f>
              <c:numCache>
                <c:formatCode>General</c:formatCode>
                <c:ptCount val="71"/>
                <c:pt idx="0">
                  <c:v>26</c:v>
                </c:pt>
                <c:pt idx="1">
                  <c:v>13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20</c:v>
                </c:pt>
                <c:pt idx="6">
                  <c:v>29</c:v>
                </c:pt>
                <c:pt idx="7">
                  <c:v>7</c:v>
                </c:pt>
                <c:pt idx="9">
                  <c:v>70</c:v>
                </c:pt>
                <c:pt idx="10">
                  <c:v>78</c:v>
                </c:pt>
                <c:pt idx="11">
                  <c:v>63</c:v>
                </c:pt>
                <c:pt idx="12">
                  <c:v>56</c:v>
                </c:pt>
                <c:pt idx="13">
                  <c:v>69</c:v>
                </c:pt>
                <c:pt idx="14">
                  <c:v>70</c:v>
                </c:pt>
                <c:pt idx="15">
                  <c:v>238</c:v>
                </c:pt>
                <c:pt idx="16">
                  <c:v>135</c:v>
                </c:pt>
                <c:pt idx="18">
                  <c:v>61</c:v>
                </c:pt>
                <c:pt idx="19">
                  <c:v>61</c:v>
                </c:pt>
                <c:pt idx="20">
                  <c:v>67</c:v>
                </c:pt>
                <c:pt idx="21">
                  <c:v>62</c:v>
                </c:pt>
                <c:pt idx="22">
                  <c:v>88</c:v>
                </c:pt>
                <c:pt idx="23">
                  <c:v>133</c:v>
                </c:pt>
                <c:pt idx="24">
                  <c:v>257</c:v>
                </c:pt>
                <c:pt idx="25">
                  <c:v>164</c:v>
                </c:pt>
                <c:pt idx="27">
                  <c:v>8</c:v>
                </c:pt>
                <c:pt idx="28">
                  <c:v>14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16</c:v>
                </c:pt>
                <c:pt idx="33">
                  <c:v>75</c:v>
                </c:pt>
                <c:pt idx="34">
                  <c:v>29</c:v>
                </c:pt>
                <c:pt idx="36">
                  <c:v>5</c:v>
                </c:pt>
                <c:pt idx="37">
                  <c:v>8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12</c:v>
                </c:pt>
                <c:pt idx="42">
                  <c:v>12</c:v>
                </c:pt>
                <c:pt idx="43">
                  <c:v>15</c:v>
                </c:pt>
                <c:pt idx="45">
                  <c:v>8</c:v>
                </c:pt>
                <c:pt idx="46">
                  <c:v>5</c:v>
                </c:pt>
                <c:pt idx="47">
                  <c:v>4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15</c:v>
                </c:pt>
                <c:pt idx="52">
                  <c:v>14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7</c:v>
                </c:pt>
                <c:pt idx="6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24</c:v>
                </c:pt>
                <c:pt idx="7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624A-AD7F-FF79ABAF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85537240"/>
        <c:axId val="2085540216"/>
      </c:barChart>
      <c:catAx>
        <c:axId val="208553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085540216"/>
        <c:crosses val="autoZero"/>
        <c:auto val="1"/>
        <c:lblAlgn val="ctr"/>
        <c:lblOffset val="100"/>
        <c:noMultiLvlLbl val="0"/>
      </c:catAx>
      <c:valAx>
        <c:axId val="2085540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ja-JP" altLang="en-US" sz="1600"/>
                  <a:t>論文数</a:t>
                </a:r>
              </a:p>
            </c:rich>
          </c:tx>
          <c:layout>
            <c:manualLayout>
              <c:xMode val="edge"/>
              <c:yMode val="edge"/>
              <c:x val="4.6598157293907001E-3"/>
              <c:y val="0.356479584328687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 sz="1400"/>
            </a:pPr>
            <a:endParaRPr lang="ja-JP"/>
          </a:p>
        </c:txPr>
        <c:crossAx val="208553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 lang="ja-JP" sz="1100"/>
            </a:pPr>
            <a:endParaRPr lang="ja-JP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 sz="2800"/>
            </a:pPr>
            <a:r>
              <a:rPr lang="ja-JP" altLang="en-US" sz="2800"/>
              <a:t>保健</a:t>
            </a:r>
          </a:p>
        </c:rich>
      </c:tx>
      <c:layout>
        <c:manualLayout>
          <c:xMode val="edge"/>
          <c:yMode val="edge"/>
          <c:x val="0.48188428524579802"/>
          <c:y val="3.4695204484413003E-2"/>
        </c:manualLayout>
      </c:layout>
      <c:overlay val="0"/>
      <c:spPr>
        <a:solidFill>
          <a:srgbClr val="ABE6FF"/>
        </a:solidFill>
      </c:spPr>
    </c:title>
    <c:autoTitleDeleted val="0"/>
    <c:plotArea>
      <c:layout>
        <c:manualLayout>
          <c:layoutTarget val="inner"/>
          <c:xMode val="edge"/>
          <c:yMode val="edge"/>
          <c:x val="6.5029726544704097E-2"/>
          <c:y val="3.4823649467440501E-2"/>
          <c:w val="0.92330211787688299"/>
          <c:h val="0.6736331091599280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'2019'!$A$24</c:f>
              <c:strCache>
                <c:ptCount val="1"/>
                <c:pt idx="0">
                  <c:v>主著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'2019'!$B$24:$BT$24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3</c:v>
                </c:pt>
                <c:pt idx="13">
                  <c:v>11</c:v>
                </c:pt>
                <c:pt idx="14">
                  <c:v>8</c:v>
                </c:pt>
                <c:pt idx="15">
                  <c:v>2</c:v>
                </c:pt>
                <c:pt idx="16">
                  <c:v>10</c:v>
                </c:pt>
                <c:pt idx="18">
                  <c:v>4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12</c:v>
                </c:pt>
                <c:pt idx="24">
                  <c:v>2</c:v>
                </c:pt>
                <c:pt idx="25">
                  <c:v>9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C-FC4D-BFCD-1DDB1AEB5DD5}"/>
            </c:ext>
          </c:extLst>
        </c:ser>
        <c:ser>
          <c:idx val="2"/>
          <c:order val="1"/>
          <c:tx>
            <c:strRef>
              <c:f>'2019'!$A$25</c:f>
              <c:strCache>
                <c:ptCount val="1"/>
                <c:pt idx="0">
                  <c:v>その他</c:v>
                </c:pt>
              </c:strCache>
            </c:strRef>
          </c:tx>
          <c:invertIfNegative val="0"/>
          <c:cat>
            <c:multiLvlStrRef>
              <c:f>'2019'!$B$1:$BT$2</c:f>
              <c:multiLvlStrCache>
                <c:ptCount val="71"/>
                <c:lvl>
                  <c:pt idx="0">
                    <c:v>'12</c:v>
                  </c:pt>
                  <c:pt idx="1">
                    <c:v>'13</c:v>
                  </c:pt>
                  <c:pt idx="2">
                    <c:v>'14</c:v>
                  </c:pt>
                  <c:pt idx="3">
                    <c:v>'15</c:v>
                  </c:pt>
                  <c:pt idx="4">
                    <c:v>'16</c:v>
                  </c:pt>
                  <c:pt idx="5">
                    <c:v>'17</c:v>
                  </c:pt>
                  <c:pt idx="6">
                    <c:v>'18</c:v>
                  </c:pt>
                  <c:pt idx="7">
                    <c:v>'19</c:v>
                  </c:pt>
                  <c:pt idx="9">
                    <c:v>'12</c:v>
                  </c:pt>
                  <c:pt idx="10">
                    <c:v>'13</c:v>
                  </c:pt>
                  <c:pt idx="11">
                    <c:v>'14</c:v>
                  </c:pt>
                  <c:pt idx="12">
                    <c:v>'15</c:v>
                  </c:pt>
                  <c:pt idx="13">
                    <c:v>'16</c:v>
                  </c:pt>
                  <c:pt idx="14">
                    <c:v>'17</c:v>
                  </c:pt>
                  <c:pt idx="15">
                    <c:v>'18</c:v>
                  </c:pt>
                  <c:pt idx="16">
                    <c:v>'19</c:v>
                  </c:pt>
                  <c:pt idx="18">
                    <c:v>'12</c:v>
                  </c:pt>
                  <c:pt idx="19">
                    <c:v>'13</c:v>
                  </c:pt>
                  <c:pt idx="20">
                    <c:v>'14</c:v>
                  </c:pt>
                  <c:pt idx="21">
                    <c:v>'15</c:v>
                  </c:pt>
                  <c:pt idx="22">
                    <c:v>'16</c:v>
                  </c:pt>
                  <c:pt idx="23">
                    <c:v>'17</c:v>
                  </c:pt>
                  <c:pt idx="24">
                    <c:v>'18</c:v>
                  </c:pt>
                  <c:pt idx="25">
                    <c:v>'19</c:v>
                  </c:pt>
                  <c:pt idx="27">
                    <c:v>'12</c:v>
                  </c:pt>
                  <c:pt idx="28">
                    <c:v>'13</c:v>
                  </c:pt>
                  <c:pt idx="29">
                    <c:v>'14</c:v>
                  </c:pt>
                  <c:pt idx="30">
                    <c:v>'15</c:v>
                  </c:pt>
                  <c:pt idx="31">
                    <c:v>'16</c:v>
                  </c:pt>
                  <c:pt idx="32">
                    <c:v>'17</c:v>
                  </c:pt>
                  <c:pt idx="33">
                    <c:v>'18</c:v>
                  </c:pt>
                  <c:pt idx="34">
                    <c:v>'19</c:v>
                  </c:pt>
                  <c:pt idx="36">
                    <c:v>'12</c:v>
                  </c:pt>
                  <c:pt idx="37">
                    <c:v>'13</c:v>
                  </c:pt>
                  <c:pt idx="38">
                    <c:v>'14</c:v>
                  </c:pt>
                  <c:pt idx="39">
                    <c:v>'15</c:v>
                  </c:pt>
                  <c:pt idx="40">
                    <c:v>'16</c:v>
                  </c:pt>
                  <c:pt idx="41">
                    <c:v>'17</c:v>
                  </c:pt>
                  <c:pt idx="42">
                    <c:v>'18</c:v>
                  </c:pt>
                  <c:pt idx="43">
                    <c:v>'19</c:v>
                  </c:pt>
                  <c:pt idx="45">
                    <c:v>'12</c:v>
                  </c:pt>
                  <c:pt idx="46">
                    <c:v>'13</c:v>
                  </c:pt>
                  <c:pt idx="47">
                    <c:v>'14</c:v>
                  </c:pt>
                  <c:pt idx="48">
                    <c:v>'15</c:v>
                  </c:pt>
                  <c:pt idx="49">
                    <c:v>'16</c:v>
                  </c:pt>
                  <c:pt idx="50">
                    <c:v>'17</c:v>
                  </c:pt>
                  <c:pt idx="51">
                    <c:v>'18</c:v>
                  </c:pt>
                  <c:pt idx="52">
                    <c:v>'19</c:v>
                  </c:pt>
                  <c:pt idx="54">
                    <c:v>'12</c:v>
                  </c:pt>
                  <c:pt idx="55">
                    <c:v>'13</c:v>
                  </c:pt>
                  <c:pt idx="56">
                    <c:v>'14</c:v>
                  </c:pt>
                  <c:pt idx="57">
                    <c:v>'15</c:v>
                  </c:pt>
                  <c:pt idx="58">
                    <c:v>'16</c:v>
                  </c:pt>
                  <c:pt idx="59">
                    <c:v>'17</c:v>
                  </c:pt>
                  <c:pt idx="60">
                    <c:v>'18</c:v>
                  </c:pt>
                  <c:pt idx="61">
                    <c:v>'19</c:v>
                  </c:pt>
                  <c:pt idx="63">
                    <c:v>'12</c:v>
                  </c:pt>
                  <c:pt idx="64">
                    <c:v>'13</c:v>
                  </c:pt>
                  <c:pt idx="65">
                    <c:v>'14</c:v>
                  </c:pt>
                  <c:pt idx="66">
                    <c:v>'15</c:v>
                  </c:pt>
                  <c:pt idx="67">
                    <c:v>'16</c:v>
                  </c:pt>
                  <c:pt idx="68">
                    <c:v>'17</c:v>
                  </c:pt>
                  <c:pt idx="69">
                    <c:v>'18</c:v>
                  </c:pt>
                  <c:pt idx="70">
                    <c:v>'19</c:v>
                  </c:pt>
                </c:lvl>
                <c:lvl>
                  <c:pt idx="0">
                    <c:v>IF 0&lt;1</c:v>
                  </c:pt>
                  <c:pt idx="9">
                    <c:v>IF 1-2.5</c:v>
                  </c:pt>
                  <c:pt idx="18">
                    <c:v>IF 2.5-5</c:v>
                  </c:pt>
                  <c:pt idx="27">
                    <c:v>IF 5-7.5</c:v>
                  </c:pt>
                  <c:pt idx="36">
                    <c:v>IF 7.5-10</c:v>
                  </c:pt>
                  <c:pt idx="45">
                    <c:v>IF 10-15</c:v>
                  </c:pt>
                  <c:pt idx="54">
                    <c:v>IF 15-20</c:v>
                  </c:pt>
                  <c:pt idx="63">
                    <c:v>IF ≥20</c:v>
                  </c:pt>
                </c:lvl>
              </c:multiLvlStrCache>
            </c:multiLvlStrRef>
          </c:cat>
          <c:val>
            <c:numRef>
              <c:f>'2019'!$B$25:$BT$25</c:f>
              <c:numCache>
                <c:formatCode>General</c:formatCode>
                <c:ptCount val="71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12</c:v>
                </c:pt>
                <c:pt idx="12">
                  <c:v>9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27</c:v>
                </c:pt>
                <c:pt idx="18">
                  <c:v>7</c:v>
                </c:pt>
                <c:pt idx="19">
                  <c:v>4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19</c:v>
                </c:pt>
                <c:pt idx="24">
                  <c:v>23</c:v>
                </c:pt>
                <c:pt idx="25">
                  <c:v>49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C-FC4D-BFCD-1DDB1AEB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2085583256"/>
        <c:axId val="2085586232"/>
      </c:barChart>
      <c:catAx>
        <c:axId val="208558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085586232"/>
        <c:crosses val="autoZero"/>
        <c:auto val="1"/>
        <c:lblAlgn val="ctr"/>
        <c:lblOffset val="100"/>
        <c:noMultiLvlLbl val="0"/>
      </c:catAx>
      <c:valAx>
        <c:axId val="20855862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ja-JP" altLang="en-US" sz="1600"/>
                  <a:t>論文数</a:t>
                </a:r>
              </a:p>
            </c:rich>
          </c:tx>
          <c:layout>
            <c:manualLayout>
              <c:xMode val="edge"/>
              <c:yMode val="edge"/>
              <c:x val="4.6598157293907001E-3"/>
              <c:y val="0.356479584328687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lang="ja-JP" sz="1400"/>
            </a:pPr>
            <a:endParaRPr lang="ja-JP"/>
          </a:p>
        </c:txPr>
        <c:crossAx val="2085583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 lang="ja-JP" sz="1100"/>
            </a:pPr>
            <a:endParaRPr lang="ja-JP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63498</xdr:colOff>
      <xdr:row>28</xdr:row>
      <xdr:rowOff>84670</xdr:rowOff>
    </xdr:from>
    <xdr:to>
      <xdr:col>67</xdr:col>
      <xdr:colOff>126999</xdr:colOff>
      <xdr:row>49</xdr:row>
      <xdr:rowOff>169334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63498</xdr:colOff>
      <xdr:row>53</xdr:row>
      <xdr:rowOff>84669</xdr:rowOff>
    </xdr:from>
    <xdr:to>
      <xdr:col>67</xdr:col>
      <xdr:colOff>126999</xdr:colOff>
      <xdr:row>74</xdr:row>
      <xdr:rowOff>169333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63498</xdr:colOff>
      <xdr:row>76</xdr:row>
      <xdr:rowOff>76204</xdr:rowOff>
    </xdr:from>
    <xdr:to>
      <xdr:col>67</xdr:col>
      <xdr:colOff>126999</xdr:colOff>
      <xdr:row>97</xdr:row>
      <xdr:rowOff>160868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63498</xdr:colOff>
      <xdr:row>102</xdr:row>
      <xdr:rowOff>93137</xdr:rowOff>
    </xdr:from>
    <xdr:to>
      <xdr:col>67</xdr:col>
      <xdr:colOff>126999</xdr:colOff>
      <xdr:row>123</xdr:row>
      <xdr:rowOff>177801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T101"/>
  <sheetViews>
    <sheetView tabSelected="1" topLeftCell="A75" zoomScale="75" zoomScaleNormal="150" zoomScalePageLayoutView="150" workbookViewId="0">
      <selection activeCell="A98" sqref="A98"/>
    </sheetView>
  </sheetViews>
  <sheetFormatPr baseColWidth="10" defaultColWidth="3.1640625" defaultRowHeight="14"/>
  <cols>
    <col min="1" max="1" width="7.6640625" style="1" customWidth="1"/>
    <col min="2" max="2" width="3.1640625" style="1" customWidth="1"/>
    <col min="3" max="3" width="3.6640625" style="1" bestFit="1" customWidth="1"/>
    <col min="4" max="10" width="3.1640625" style="1" customWidth="1"/>
    <col min="11" max="11" width="3.5" style="1" customWidth="1"/>
    <col min="12" max="17" width="3.6640625" style="1" bestFit="1" customWidth="1"/>
    <col min="18" max="18" width="3.6640625" style="1" customWidth="1"/>
    <col min="19" max="19" width="3.1640625" style="14" customWidth="1"/>
    <col min="20" max="20" width="4.1640625" style="1" customWidth="1"/>
    <col min="21" max="26" width="3.6640625" style="1" bestFit="1" customWidth="1"/>
    <col min="27" max="27" width="3.6640625" style="1" customWidth="1"/>
    <col min="28" max="28" width="3.1640625" style="14" customWidth="1"/>
    <col min="29" max="34" width="3.1640625" style="1" customWidth="1"/>
    <col min="35" max="35" width="3.6640625" style="1" bestFit="1" customWidth="1"/>
    <col min="36" max="36" width="3.6640625" style="1" customWidth="1"/>
    <col min="37" max="37" width="3.1640625" style="14" customWidth="1"/>
    <col min="38" max="45" width="3.1640625" style="1" customWidth="1"/>
    <col min="46" max="46" width="3.1640625" style="14" customWidth="1"/>
    <col min="47" max="54" width="3.1640625" style="1" customWidth="1"/>
    <col min="55" max="55" width="3.1640625" style="14" customWidth="1"/>
    <col min="56" max="63" width="3.1640625" style="1" customWidth="1"/>
    <col min="64" max="64" width="3.1640625" style="14" customWidth="1"/>
    <col min="65" max="70" width="3.1640625" style="1" customWidth="1"/>
    <col min="71" max="72" width="3.1640625" style="14" customWidth="1"/>
    <col min="73" max="83" width="3.1640625" style="1" customWidth="1"/>
    <col min="84" max="16384" width="3.1640625" style="1"/>
  </cols>
  <sheetData>
    <row r="1" spans="1:72" ht="15">
      <c r="A1" s="14"/>
      <c r="B1" s="2" t="s">
        <v>12</v>
      </c>
      <c r="C1" s="3"/>
      <c r="D1" s="3"/>
      <c r="E1" s="3"/>
      <c r="F1" s="3"/>
      <c r="G1" s="3"/>
      <c r="H1" s="3"/>
      <c r="I1" s="4"/>
      <c r="J1" s="27"/>
      <c r="K1" s="26" t="s">
        <v>13</v>
      </c>
      <c r="L1" s="3"/>
      <c r="M1" s="3"/>
      <c r="N1" s="3"/>
      <c r="O1" s="3"/>
      <c r="P1" s="3"/>
      <c r="Q1" s="3"/>
      <c r="R1" s="4"/>
      <c r="S1" s="27"/>
      <c r="T1" s="26" t="s">
        <v>14</v>
      </c>
      <c r="U1" s="3"/>
      <c r="V1" s="3"/>
      <c r="W1" s="3"/>
      <c r="X1" s="3"/>
      <c r="Y1" s="3"/>
      <c r="Z1" s="3"/>
      <c r="AA1" s="4"/>
      <c r="AB1" s="27"/>
      <c r="AC1" s="26" t="s">
        <v>15</v>
      </c>
      <c r="AD1" s="3"/>
      <c r="AE1" s="3"/>
      <c r="AF1" s="3"/>
      <c r="AG1" s="3"/>
      <c r="AH1" s="3"/>
      <c r="AI1" s="3"/>
      <c r="AJ1" s="43"/>
      <c r="AK1" s="27"/>
      <c r="AL1" s="26" t="s">
        <v>16</v>
      </c>
      <c r="AM1" s="3"/>
      <c r="AN1" s="3"/>
      <c r="AO1" s="3"/>
      <c r="AP1" s="3"/>
      <c r="AQ1" s="3"/>
      <c r="AR1" s="3"/>
      <c r="AS1" s="4"/>
      <c r="AT1" s="27"/>
      <c r="AU1" s="17" t="s">
        <v>17</v>
      </c>
      <c r="AV1" s="3"/>
      <c r="AW1" s="3"/>
      <c r="AX1" s="3"/>
      <c r="AY1" s="3"/>
      <c r="AZ1" s="3"/>
      <c r="BA1" s="3"/>
      <c r="BB1" s="38"/>
      <c r="BC1" s="27"/>
      <c r="BD1" s="17" t="s">
        <v>18</v>
      </c>
      <c r="BE1" s="3"/>
      <c r="BF1" s="3"/>
      <c r="BG1" s="3"/>
      <c r="BH1" s="3"/>
      <c r="BI1" s="3"/>
      <c r="BJ1" s="3"/>
      <c r="BK1" s="4"/>
      <c r="BL1" s="27"/>
      <c r="BM1" s="17" t="s">
        <v>19</v>
      </c>
      <c r="BN1" s="3"/>
      <c r="BO1" s="3"/>
      <c r="BP1" s="3"/>
      <c r="BQ1" s="3"/>
      <c r="BR1" s="3"/>
      <c r="BS1" s="48"/>
      <c r="BT1" s="30"/>
    </row>
    <row r="2" spans="1:72" ht="15">
      <c r="A2" s="20" t="s">
        <v>6</v>
      </c>
      <c r="B2" s="18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6" t="s">
        <v>5</v>
      </c>
      <c r="H2" s="25" t="s">
        <v>35</v>
      </c>
      <c r="I2" s="40" t="s">
        <v>39</v>
      </c>
      <c r="J2" s="28"/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  <c r="P2" s="16" t="s">
        <v>5</v>
      </c>
      <c r="Q2" s="16" t="s">
        <v>35</v>
      </c>
      <c r="R2" s="16" t="s">
        <v>39</v>
      </c>
      <c r="S2" s="28"/>
      <c r="T2" s="15" t="s">
        <v>0</v>
      </c>
      <c r="U2" s="15" t="s">
        <v>1</v>
      </c>
      <c r="V2" s="15" t="s">
        <v>2</v>
      </c>
      <c r="W2" s="15" t="s">
        <v>3</v>
      </c>
      <c r="X2" s="15" t="s">
        <v>4</v>
      </c>
      <c r="Y2" s="16" t="s">
        <v>5</v>
      </c>
      <c r="Z2" s="16" t="s">
        <v>35</v>
      </c>
      <c r="AA2" s="15" t="s">
        <v>39</v>
      </c>
      <c r="AB2" s="28"/>
      <c r="AC2" s="15" t="s">
        <v>0</v>
      </c>
      <c r="AD2" s="15" t="s">
        <v>1</v>
      </c>
      <c r="AE2" s="15" t="s">
        <v>2</v>
      </c>
      <c r="AF2" s="15" t="s">
        <v>3</v>
      </c>
      <c r="AG2" s="15" t="s">
        <v>4</v>
      </c>
      <c r="AH2" s="16" t="s">
        <v>5</v>
      </c>
      <c r="AI2" s="16" t="s">
        <v>35</v>
      </c>
      <c r="AJ2" s="5" t="s">
        <v>39</v>
      </c>
      <c r="AK2" s="28"/>
      <c r="AL2" s="15" t="s">
        <v>0</v>
      </c>
      <c r="AM2" s="15" t="s">
        <v>1</v>
      </c>
      <c r="AN2" s="15" t="s">
        <v>2</v>
      </c>
      <c r="AO2" s="15" t="s">
        <v>3</v>
      </c>
      <c r="AP2" s="15" t="s">
        <v>4</v>
      </c>
      <c r="AQ2" s="16" t="s">
        <v>5</v>
      </c>
      <c r="AR2" s="16" t="s">
        <v>35</v>
      </c>
      <c r="AS2" s="40" t="s">
        <v>39</v>
      </c>
      <c r="AT2" s="28"/>
      <c r="AU2" s="15" t="s">
        <v>0</v>
      </c>
      <c r="AV2" s="15" t="s">
        <v>1</v>
      </c>
      <c r="AW2" s="15" t="s">
        <v>2</v>
      </c>
      <c r="AX2" s="15" t="s">
        <v>3</v>
      </c>
      <c r="AY2" s="15" t="s">
        <v>4</v>
      </c>
      <c r="AZ2" s="16" t="s">
        <v>5</v>
      </c>
      <c r="BA2" s="16" t="s">
        <v>35</v>
      </c>
      <c r="BB2" s="5" t="s">
        <v>39</v>
      </c>
      <c r="BC2" s="28"/>
      <c r="BD2" s="15" t="s">
        <v>0</v>
      </c>
      <c r="BE2" s="15" t="s">
        <v>1</v>
      </c>
      <c r="BF2" s="15" t="s">
        <v>2</v>
      </c>
      <c r="BG2" s="15" t="s">
        <v>3</v>
      </c>
      <c r="BH2" s="15" t="s">
        <v>4</v>
      </c>
      <c r="BI2" s="16" t="s">
        <v>5</v>
      </c>
      <c r="BJ2" s="16" t="s">
        <v>35</v>
      </c>
      <c r="BK2" s="16" t="s">
        <v>39</v>
      </c>
      <c r="BL2" s="28"/>
      <c r="BM2" s="15" t="s">
        <v>0</v>
      </c>
      <c r="BN2" s="15" t="s">
        <v>1</v>
      </c>
      <c r="BO2" s="15" t="s">
        <v>2</v>
      </c>
      <c r="BP2" s="15" t="s">
        <v>3</v>
      </c>
      <c r="BQ2" s="15" t="s">
        <v>4</v>
      </c>
      <c r="BR2" s="16" t="s">
        <v>5</v>
      </c>
      <c r="BS2" s="25" t="s">
        <v>35</v>
      </c>
      <c r="BT2" s="50" t="s">
        <v>39</v>
      </c>
    </row>
    <row r="3" spans="1:72">
      <c r="A3" s="21" t="s">
        <v>36</v>
      </c>
      <c r="B3" s="6">
        <v>46</v>
      </c>
      <c r="C3" s="7">
        <v>41</v>
      </c>
      <c r="D3" s="7">
        <v>34</v>
      </c>
      <c r="E3" s="7">
        <v>23</v>
      </c>
      <c r="F3" s="12">
        <v>21</v>
      </c>
      <c r="G3" s="12">
        <v>15</v>
      </c>
      <c r="H3" s="33">
        <f>SUM(H10,H17,H24)</f>
        <v>4</v>
      </c>
      <c r="I3" s="33">
        <f>SUM(I10,I17,I24)</f>
        <v>3</v>
      </c>
      <c r="J3" s="29"/>
      <c r="K3" s="8">
        <v>147</v>
      </c>
      <c r="L3" s="8">
        <v>129</v>
      </c>
      <c r="M3" s="8">
        <v>144</v>
      </c>
      <c r="N3" s="8">
        <v>105</v>
      </c>
      <c r="O3" s="12">
        <v>117</v>
      </c>
      <c r="P3" s="12">
        <v>121</v>
      </c>
      <c r="Q3" s="33">
        <f>SUM(Q10,Q17,Q24)</f>
        <v>38</v>
      </c>
      <c r="R3" s="44">
        <f>SUM(R10,R17,R24)</f>
        <v>93</v>
      </c>
      <c r="S3" s="29"/>
      <c r="T3" s="8">
        <v>110</v>
      </c>
      <c r="U3" s="8">
        <v>122</v>
      </c>
      <c r="V3" s="8">
        <v>116</v>
      </c>
      <c r="W3" s="8">
        <v>101</v>
      </c>
      <c r="X3" s="12">
        <v>155</v>
      </c>
      <c r="Y3" s="12">
        <v>172</v>
      </c>
      <c r="Z3" s="33">
        <f>SUM(Z10,Z17,Z24)</f>
        <v>42</v>
      </c>
      <c r="AA3" s="44">
        <f>SUM(AA10,AA17,AA24)</f>
        <v>107</v>
      </c>
      <c r="AB3" s="29"/>
      <c r="AC3" s="7">
        <v>19</v>
      </c>
      <c r="AD3" s="8">
        <v>21</v>
      </c>
      <c r="AE3" s="8">
        <v>26</v>
      </c>
      <c r="AF3" s="7">
        <v>25</v>
      </c>
      <c r="AG3" s="12">
        <v>30</v>
      </c>
      <c r="AH3" s="12">
        <v>35</v>
      </c>
      <c r="AI3" s="33">
        <f t="shared" ref="AI3:AJ5" si="0">SUM(AI10,AI17,AI24)</f>
        <v>6</v>
      </c>
      <c r="AJ3" s="44">
        <f t="shared" si="0"/>
        <v>17</v>
      </c>
      <c r="AK3" s="29"/>
      <c r="AL3" s="7">
        <v>11</v>
      </c>
      <c r="AM3" s="8">
        <v>12</v>
      </c>
      <c r="AN3" s="8">
        <v>7</v>
      </c>
      <c r="AO3" s="7">
        <v>5</v>
      </c>
      <c r="AP3" s="12">
        <v>6</v>
      </c>
      <c r="AQ3" s="12">
        <v>3</v>
      </c>
      <c r="AR3" s="33">
        <f t="shared" ref="AR3:AS5" si="1">SUM(AR10,AR17,AR24)</f>
        <v>4</v>
      </c>
      <c r="AS3" s="44">
        <f t="shared" si="1"/>
        <v>7</v>
      </c>
      <c r="AT3" s="29"/>
      <c r="AU3" s="7">
        <v>10</v>
      </c>
      <c r="AV3" s="8">
        <v>6</v>
      </c>
      <c r="AW3" s="8">
        <v>10</v>
      </c>
      <c r="AX3" s="7">
        <v>7</v>
      </c>
      <c r="AY3" s="12">
        <v>7</v>
      </c>
      <c r="AZ3" s="12">
        <v>8</v>
      </c>
      <c r="BA3" s="33">
        <f t="shared" ref="BA3:BB5" si="2">SUM(BA10,BA17,BA24)</f>
        <v>1</v>
      </c>
      <c r="BB3" s="44">
        <f t="shared" si="2"/>
        <v>10</v>
      </c>
      <c r="BC3" s="29"/>
      <c r="BD3" s="7">
        <v>0</v>
      </c>
      <c r="BE3" s="8">
        <v>4</v>
      </c>
      <c r="BF3" s="8">
        <v>1</v>
      </c>
      <c r="BG3" s="7">
        <v>7</v>
      </c>
      <c r="BH3" s="12">
        <v>3</v>
      </c>
      <c r="BI3" s="12">
        <v>2</v>
      </c>
      <c r="BJ3" s="33">
        <f>SUM(BJ10,BJ17,BJ24)</f>
        <v>1</v>
      </c>
      <c r="BK3" s="44">
        <f>SUM(BK10,BK17,BK24)</f>
        <v>0</v>
      </c>
      <c r="BL3" s="29"/>
      <c r="BM3" s="7">
        <v>2</v>
      </c>
      <c r="BN3" s="8">
        <v>0</v>
      </c>
      <c r="BO3" s="8">
        <v>1</v>
      </c>
      <c r="BP3" s="7">
        <v>1</v>
      </c>
      <c r="BQ3" s="12">
        <v>1</v>
      </c>
      <c r="BR3" s="12">
        <v>2</v>
      </c>
      <c r="BS3" s="47">
        <f>SUM(BS10,BS17,BS24)</f>
        <v>1</v>
      </c>
      <c r="BT3" s="49">
        <f>SUM(BT10,BT17,BT24)</f>
        <v>7</v>
      </c>
    </row>
    <row r="4" spans="1:72">
      <c r="A4" s="32" t="s">
        <v>38</v>
      </c>
      <c r="B4" s="9">
        <v>18</v>
      </c>
      <c r="C4" s="10">
        <v>16</v>
      </c>
      <c r="D4" s="10">
        <v>8</v>
      </c>
      <c r="E4" s="10">
        <v>7</v>
      </c>
      <c r="F4" s="13">
        <v>5</v>
      </c>
      <c r="G4" s="13">
        <v>20</v>
      </c>
      <c r="H4" s="34">
        <f>SUM(H11,H18,H25)</f>
        <v>35</v>
      </c>
      <c r="I4" s="34">
        <f>SUM(I11,I18,I25)</f>
        <v>15</v>
      </c>
      <c r="J4" s="29"/>
      <c r="K4" s="11">
        <v>98</v>
      </c>
      <c r="L4" s="11">
        <v>90</v>
      </c>
      <c r="M4" s="11">
        <v>72</v>
      </c>
      <c r="N4" s="11">
        <v>68</v>
      </c>
      <c r="O4" s="13">
        <v>92</v>
      </c>
      <c r="P4" s="13">
        <v>84</v>
      </c>
      <c r="Q4" s="34">
        <f>SUM(Q11,Q18,Q25)</f>
        <v>296</v>
      </c>
      <c r="R4" s="34">
        <f>SUM(R11,R18,R25)</f>
        <v>175</v>
      </c>
      <c r="S4" s="29"/>
      <c r="T4" s="11">
        <v>91</v>
      </c>
      <c r="U4" s="11">
        <v>92</v>
      </c>
      <c r="V4" s="11">
        <v>101</v>
      </c>
      <c r="W4" s="11">
        <v>94</v>
      </c>
      <c r="X4" s="13">
        <v>131</v>
      </c>
      <c r="Y4" s="13">
        <v>196</v>
      </c>
      <c r="Z4" s="34">
        <f>SUM(Z11,Z18,Z25)</f>
        <v>369</v>
      </c>
      <c r="AA4" s="34">
        <f>SUM(AA11,AA18,AA25)</f>
        <v>249</v>
      </c>
      <c r="AB4" s="29"/>
      <c r="AC4" s="11">
        <v>22</v>
      </c>
      <c r="AD4" s="11">
        <v>24</v>
      </c>
      <c r="AE4" s="11">
        <v>28</v>
      </c>
      <c r="AF4" s="11">
        <v>33</v>
      </c>
      <c r="AG4" s="13">
        <v>29</v>
      </c>
      <c r="AH4" s="13">
        <v>31</v>
      </c>
      <c r="AI4" s="34">
        <f t="shared" si="0"/>
        <v>99</v>
      </c>
      <c r="AJ4" s="34">
        <f t="shared" si="0"/>
        <v>47</v>
      </c>
      <c r="AK4" s="29"/>
      <c r="AL4" s="11">
        <v>14</v>
      </c>
      <c r="AM4" s="11">
        <v>11</v>
      </c>
      <c r="AN4" s="11">
        <v>9</v>
      </c>
      <c r="AO4" s="11">
        <v>7</v>
      </c>
      <c r="AP4" s="13">
        <v>12</v>
      </c>
      <c r="AQ4" s="13">
        <v>19</v>
      </c>
      <c r="AR4" s="34">
        <f t="shared" si="1"/>
        <v>31</v>
      </c>
      <c r="AS4" s="34">
        <f t="shared" si="1"/>
        <v>20</v>
      </c>
      <c r="AT4" s="29"/>
      <c r="AU4" s="11">
        <v>8</v>
      </c>
      <c r="AV4" s="11">
        <v>5</v>
      </c>
      <c r="AW4" s="11">
        <v>7</v>
      </c>
      <c r="AX4" s="11">
        <v>9</v>
      </c>
      <c r="AY4" s="13">
        <v>9</v>
      </c>
      <c r="AZ4" s="13">
        <v>12</v>
      </c>
      <c r="BA4" s="34">
        <f t="shared" si="2"/>
        <v>28</v>
      </c>
      <c r="BB4" s="34">
        <f t="shared" si="2"/>
        <v>25</v>
      </c>
      <c r="BC4" s="29"/>
      <c r="BD4" s="11">
        <v>0</v>
      </c>
      <c r="BE4" s="11">
        <v>3</v>
      </c>
      <c r="BF4" s="11">
        <v>1</v>
      </c>
      <c r="BG4" s="11">
        <v>1</v>
      </c>
      <c r="BH4" s="13">
        <v>4</v>
      </c>
      <c r="BI4" s="13">
        <v>7</v>
      </c>
      <c r="BJ4" s="34">
        <f>SUM(BJ11,BJ18,BJ25)</f>
        <v>11</v>
      </c>
      <c r="BK4" s="34">
        <f>SUM(BK11,BK18,BK25)</f>
        <v>6</v>
      </c>
      <c r="BL4" s="29"/>
      <c r="BM4" s="11">
        <v>7</v>
      </c>
      <c r="BN4" s="11">
        <v>4</v>
      </c>
      <c r="BO4" s="11">
        <v>1</v>
      </c>
      <c r="BP4" s="11">
        <v>4</v>
      </c>
      <c r="BQ4" s="13">
        <v>5</v>
      </c>
      <c r="BR4" s="13">
        <v>5</v>
      </c>
      <c r="BS4" s="39">
        <f>SUM(BS11,BS18,BS25)</f>
        <v>28</v>
      </c>
      <c r="BT4" s="35">
        <f>SUM(BT11,BT18,BT25)</f>
        <v>17</v>
      </c>
    </row>
    <row r="5" spans="1:72">
      <c r="A5" s="23" t="s">
        <v>8</v>
      </c>
      <c r="B5" s="9">
        <v>64</v>
      </c>
      <c r="C5" s="10">
        <v>57</v>
      </c>
      <c r="D5" s="10">
        <v>42</v>
      </c>
      <c r="E5" s="10">
        <v>30</v>
      </c>
      <c r="F5" s="13">
        <v>26</v>
      </c>
      <c r="G5" s="13">
        <v>35</v>
      </c>
      <c r="H5" s="34">
        <f>SUM(H3:H4)</f>
        <v>39</v>
      </c>
      <c r="I5" s="34">
        <f>SUM(I3:I4)</f>
        <v>18</v>
      </c>
      <c r="J5" s="29"/>
      <c r="K5" s="11">
        <v>245</v>
      </c>
      <c r="L5" s="11">
        <v>219</v>
      </c>
      <c r="M5" s="11">
        <v>216</v>
      </c>
      <c r="N5" s="11">
        <v>173</v>
      </c>
      <c r="O5" s="13">
        <v>209</v>
      </c>
      <c r="P5" s="13">
        <v>205</v>
      </c>
      <c r="Q5" s="34">
        <f>SUM(Q3:Q4)</f>
        <v>334</v>
      </c>
      <c r="R5" s="34">
        <f>SUM(R3:R4)</f>
        <v>268</v>
      </c>
      <c r="S5" s="29"/>
      <c r="T5" s="11">
        <v>201</v>
      </c>
      <c r="U5" s="11">
        <v>214</v>
      </c>
      <c r="V5" s="11">
        <v>217</v>
      </c>
      <c r="W5" s="11">
        <v>195</v>
      </c>
      <c r="X5" s="13">
        <v>286</v>
      </c>
      <c r="Y5" s="13">
        <v>368</v>
      </c>
      <c r="Z5" s="34">
        <f>SUM(Z3:Z4)</f>
        <v>411</v>
      </c>
      <c r="AA5" s="34">
        <f>SUM(AA3:AA4)</f>
        <v>356</v>
      </c>
      <c r="AB5" s="29"/>
      <c r="AC5" s="10">
        <v>41</v>
      </c>
      <c r="AD5" s="11">
        <v>45</v>
      </c>
      <c r="AE5" s="11">
        <v>54</v>
      </c>
      <c r="AF5" s="11">
        <v>58</v>
      </c>
      <c r="AG5" s="13">
        <v>59</v>
      </c>
      <c r="AH5" s="13">
        <v>66</v>
      </c>
      <c r="AI5" s="34">
        <f t="shared" si="0"/>
        <v>105</v>
      </c>
      <c r="AJ5" s="34">
        <f t="shared" si="0"/>
        <v>64</v>
      </c>
      <c r="AK5" s="29"/>
      <c r="AL5" s="10">
        <v>25</v>
      </c>
      <c r="AM5" s="11">
        <v>23</v>
      </c>
      <c r="AN5" s="11">
        <v>16</v>
      </c>
      <c r="AO5" s="11">
        <v>12</v>
      </c>
      <c r="AP5" s="13">
        <v>18</v>
      </c>
      <c r="AQ5" s="13">
        <v>22</v>
      </c>
      <c r="AR5" s="34">
        <f t="shared" si="1"/>
        <v>35</v>
      </c>
      <c r="AS5" s="34">
        <f t="shared" si="1"/>
        <v>27</v>
      </c>
      <c r="AT5" s="29"/>
      <c r="AU5" s="10">
        <v>18</v>
      </c>
      <c r="AV5" s="11">
        <v>11</v>
      </c>
      <c r="AW5" s="11">
        <v>17</v>
      </c>
      <c r="AX5" s="11">
        <v>16</v>
      </c>
      <c r="AY5" s="13">
        <v>16</v>
      </c>
      <c r="AZ5" s="13">
        <v>20</v>
      </c>
      <c r="BA5" s="34">
        <f t="shared" si="2"/>
        <v>29</v>
      </c>
      <c r="BB5" s="34">
        <f t="shared" si="2"/>
        <v>35</v>
      </c>
      <c r="BC5" s="29"/>
      <c r="BD5" s="10">
        <v>0</v>
      </c>
      <c r="BE5" s="11">
        <v>7</v>
      </c>
      <c r="BF5" s="11">
        <v>2</v>
      </c>
      <c r="BG5" s="11">
        <v>8</v>
      </c>
      <c r="BH5" s="13">
        <v>7</v>
      </c>
      <c r="BI5" s="13">
        <v>9</v>
      </c>
      <c r="BJ5" s="34">
        <f>SUM(BJ3:BJ4)</f>
        <v>12</v>
      </c>
      <c r="BK5" s="34">
        <f>SUM(BK3:BK4)</f>
        <v>6</v>
      </c>
      <c r="BL5" s="29"/>
      <c r="BM5" s="10">
        <v>9</v>
      </c>
      <c r="BN5" s="11">
        <v>4</v>
      </c>
      <c r="BO5" s="11">
        <v>2</v>
      </c>
      <c r="BP5" s="11">
        <v>5</v>
      </c>
      <c r="BQ5" s="13">
        <v>6</v>
      </c>
      <c r="BR5" s="13">
        <v>7</v>
      </c>
      <c r="BS5" s="46">
        <f>SUM(BS3:BS4)</f>
        <v>29</v>
      </c>
      <c r="BT5" s="36">
        <f>SUM(BT3:BT4)</f>
        <v>24</v>
      </c>
    </row>
    <row r="6" spans="1:7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14"/>
      <c r="U6" s="14"/>
      <c r="V6" s="14"/>
      <c r="W6" s="14"/>
      <c r="X6" s="14"/>
      <c r="Y6" s="14"/>
      <c r="Z6" s="14"/>
      <c r="AA6" s="14"/>
      <c r="AC6" s="14"/>
      <c r="AD6" s="14"/>
      <c r="AE6" s="14"/>
      <c r="AF6" s="14"/>
      <c r="AG6" s="14"/>
      <c r="AH6" s="14"/>
      <c r="AI6" s="14"/>
      <c r="AJ6" s="14"/>
      <c r="AL6" s="14"/>
      <c r="AM6" s="14"/>
      <c r="AN6" s="14"/>
      <c r="AO6" s="14"/>
      <c r="AP6" s="14"/>
      <c r="AQ6" s="14"/>
      <c r="AR6" s="14"/>
      <c r="AS6" s="14"/>
      <c r="AU6" s="14"/>
      <c r="AV6" s="14"/>
      <c r="AW6" s="14"/>
      <c r="AX6" s="14"/>
      <c r="AY6" s="14"/>
      <c r="AZ6" s="14"/>
      <c r="BA6" s="14"/>
      <c r="BB6" s="14"/>
      <c r="BD6" s="14"/>
      <c r="BE6" s="14"/>
      <c r="BF6" s="14"/>
      <c r="BG6" s="14"/>
      <c r="BH6" s="14"/>
      <c r="BI6" s="14"/>
      <c r="BJ6" s="14"/>
      <c r="BK6" s="14"/>
      <c r="BM6" s="14"/>
      <c r="BN6" s="14"/>
      <c r="BO6" s="14"/>
      <c r="BP6" s="14"/>
      <c r="BQ6" s="14"/>
      <c r="BR6" s="14"/>
      <c r="BS6" s="45"/>
    </row>
    <row r="7" spans="1:7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14"/>
      <c r="U7" s="14"/>
      <c r="V7" s="14"/>
      <c r="W7" s="14"/>
      <c r="X7" s="14"/>
      <c r="Y7" s="14"/>
      <c r="Z7" s="14"/>
      <c r="AA7" s="14"/>
      <c r="AC7" s="14"/>
      <c r="AD7" s="14"/>
      <c r="AE7" s="14"/>
      <c r="AF7" s="14"/>
      <c r="AG7" s="14"/>
      <c r="AH7" s="14"/>
      <c r="AI7" s="14"/>
      <c r="AJ7" s="14"/>
      <c r="AL7" s="14"/>
      <c r="AM7" s="14"/>
      <c r="AN7" s="14"/>
      <c r="AO7" s="14"/>
      <c r="AP7" s="14"/>
      <c r="AQ7" s="14"/>
      <c r="AR7" s="14"/>
      <c r="AS7" s="14"/>
      <c r="AU7" s="14"/>
      <c r="AV7" s="14"/>
      <c r="AW7" s="14"/>
      <c r="AX7" s="14"/>
      <c r="AY7" s="14"/>
      <c r="AZ7" s="14"/>
      <c r="BA7" s="14"/>
      <c r="BB7" s="14"/>
      <c r="BD7" s="14"/>
      <c r="BE7" s="14"/>
      <c r="BF7" s="14"/>
      <c r="BG7" s="14"/>
      <c r="BH7" s="14"/>
      <c r="BI7" s="14"/>
      <c r="BJ7" s="14"/>
      <c r="BK7" s="14"/>
      <c r="BM7" s="14"/>
      <c r="BN7" s="14"/>
      <c r="BO7" s="14"/>
      <c r="BP7" s="14"/>
      <c r="BQ7" s="14"/>
      <c r="BR7" s="14"/>
    </row>
    <row r="8" spans="1:72" ht="15">
      <c r="A8" s="14"/>
      <c r="B8" s="2" t="s">
        <v>20</v>
      </c>
      <c r="C8" s="3"/>
      <c r="D8" s="3"/>
      <c r="E8" s="3"/>
      <c r="F8" s="3"/>
      <c r="G8" s="3"/>
      <c r="H8" s="3"/>
      <c r="I8" s="4"/>
      <c r="J8" s="27"/>
      <c r="K8" s="26" t="s">
        <v>21</v>
      </c>
      <c r="L8" s="3"/>
      <c r="M8" s="3"/>
      <c r="N8" s="3"/>
      <c r="O8" s="3"/>
      <c r="P8" s="3"/>
      <c r="Q8" s="3"/>
      <c r="R8" s="4"/>
      <c r="S8" s="27"/>
      <c r="T8" s="26" t="s">
        <v>22</v>
      </c>
      <c r="U8" s="3"/>
      <c r="V8" s="3"/>
      <c r="W8" s="3"/>
      <c r="X8" s="3"/>
      <c r="Y8" s="3"/>
      <c r="Z8" s="3"/>
      <c r="AA8" s="4"/>
      <c r="AB8" s="27"/>
      <c r="AC8" s="26" t="s">
        <v>23</v>
      </c>
      <c r="AD8" s="3"/>
      <c r="AE8" s="3"/>
      <c r="AF8" s="3"/>
      <c r="AG8" s="3"/>
      <c r="AH8" s="3"/>
      <c r="AI8" s="3"/>
      <c r="AJ8" s="4"/>
      <c r="AK8" s="27"/>
      <c r="AL8" s="26" t="s">
        <v>24</v>
      </c>
      <c r="AM8" s="3"/>
      <c r="AN8" s="3"/>
      <c r="AO8" s="3"/>
      <c r="AP8" s="3"/>
      <c r="AQ8" s="3"/>
      <c r="AR8" s="3"/>
      <c r="AS8" s="4"/>
      <c r="AT8" s="27"/>
      <c r="AU8" s="17" t="s">
        <v>25</v>
      </c>
      <c r="AV8" s="3"/>
      <c r="AW8" s="3"/>
      <c r="AX8" s="3"/>
      <c r="AY8" s="3"/>
      <c r="AZ8" s="3"/>
      <c r="BA8" s="3"/>
      <c r="BB8" s="43"/>
      <c r="BC8" s="27"/>
      <c r="BD8" s="17" t="s">
        <v>18</v>
      </c>
      <c r="BE8" s="3"/>
      <c r="BF8" s="3"/>
      <c r="BG8" s="3"/>
      <c r="BH8" s="3"/>
      <c r="BI8" s="3"/>
      <c r="BJ8" s="3"/>
      <c r="BK8" s="43"/>
      <c r="BL8" s="27"/>
      <c r="BM8" s="17" t="s">
        <v>26</v>
      </c>
      <c r="BN8" s="3"/>
      <c r="BO8" s="3"/>
      <c r="BP8" s="3"/>
      <c r="BQ8" s="3"/>
      <c r="BR8" s="3"/>
      <c r="BS8" s="48"/>
      <c r="BT8" s="30"/>
    </row>
    <row r="9" spans="1:72" ht="15">
      <c r="A9" s="20" t="s">
        <v>9</v>
      </c>
      <c r="B9" s="18" t="s">
        <v>27</v>
      </c>
      <c r="C9" s="15" t="s">
        <v>1</v>
      </c>
      <c r="D9" s="15" t="s">
        <v>2</v>
      </c>
      <c r="E9" s="15" t="s">
        <v>3</v>
      </c>
      <c r="F9" s="15" t="s">
        <v>4</v>
      </c>
      <c r="G9" s="16" t="s">
        <v>28</v>
      </c>
      <c r="H9" s="25" t="s">
        <v>35</v>
      </c>
      <c r="I9" s="40" t="s">
        <v>39</v>
      </c>
      <c r="J9" s="28"/>
      <c r="K9" s="15" t="s">
        <v>29</v>
      </c>
      <c r="L9" s="15" t="s">
        <v>1</v>
      </c>
      <c r="M9" s="15" t="s">
        <v>2</v>
      </c>
      <c r="N9" s="15" t="s">
        <v>3</v>
      </c>
      <c r="O9" s="15" t="s">
        <v>4</v>
      </c>
      <c r="P9" s="16" t="s">
        <v>28</v>
      </c>
      <c r="Q9" s="16" t="s">
        <v>35</v>
      </c>
      <c r="R9" s="16" t="s">
        <v>39</v>
      </c>
      <c r="S9" s="28"/>
      <c r="T9" s="15" t="s">
        <v>29</v>
      </c>
      <c r="U9" s="15" t="s">
        <v>1</v>
      </c>
      <c r="V9" s="15" t="s">
        <v>2</v>
      </c>
      <c r="W9" s="15" t="s">
        <v>3</v>
      </c>
      <c r="X9" s="15" t="s">
        <v>4</v>
      </c>
      <c r="Y9" s="16" t="s">
        <v>28</v>
      </c>
      <c r="Z9" s="16" t="s">
        <v>35</v>
      </c>
      <c r="AA9" s="5" t="s">
        <v>39</v>
      </c>
      <c r="AB9" s="28"/>
      <c r="AC9" s="15" t="s">
        <v>29</v>
      </c>
      <c r="AD9" s="15" t="s">
        <v>1</v>
      </c>
      <c r="AE9" s="15" t="s">
        <v>2</v>
      </c>
      <c r="AF9" s="15" t="s">
        <v>3</v>
      </c>
      <c r="AG9" s="15" t="s">
        <v>4</v>
      </c>
      <c r="AH9" s="16" t="s">
        <v>28</v>
      </c>
      <c r="AI9" s="16" t="s">
        <v>35</v>
      </c>
      <c r="AJ9" s="5" t="s">
        <v>39</v>
      </c>
      <c r="AK9" s="28"/>
      <c r="AL9" s="15" t="s">
        <v>29</v>
      </c>
      <c r="AM9" s="15" t="s">
        <v>1</v>
      </c>
      <c r="AN9" s="15" t="s">
        <v>2</v>
      </c>
      <c r="AO9" s="15" t="s">
        <v>3</v>
      </c>
      <c r="AP9" s="15" t="s">
        <v>4</v>
      </c>
      <c r="AQ9" s="16" t="s">
        <v>28</v>
      </c>
      <c r="AR9" s="16" t="s">
        <v>35</v>
      </c>
      <c r="AS9" s="15" t="s">
        <v>39</v>
      </c>
      <c r="AT9" s="28"/>
      <c r="AU9" s="15" t="s">
        <v>29</v>
      </c>
      <c r="AV9" s="15" t="s">
        <v>1</v>
      </c>
      <c r="AW9" s="15" t="s">
        <v>2</v>
      </c>
      <c r="AX9" s="15" t="s">
        <v>3</v>
      </c>
      <c r="AY9" s="15" t="s">
        <v>4</v>
      </c>
      <c r="AZ9" s="16" t="s">
        <v>28</v>
      </c>
      <c r="BA9" s="16" t="s">
        <v>35</v>
      </c>
      <c r="BB9" s="15" t="s">
        <v>39</v>
      </c>
      <c r="BC9" s="28"/>
      <c r="BD9" s="15" t="s">
        <v>29</v>
      </c>
      <c r="BE9" s="15" t="s">
        <v>1</v>
      </c>
      <c r="BF9" s="15" t="s">
        <v>2</v>
      </c>
      <c r="BG9" s="15" t="s">
        <v>3</v>
      </c>
      <c r="BH9" s="15" t="s">
        <v>4</v>
      </c>
      <c r="BI9" s="16" t="s">
        <v>28</v>
      </c>
      <c r="BJ9" s="16" t="s">
        <v>35</v>
      </c>
      <c r="BK9" s="5" t="s">
        <v>39</v>
      </c>
      <c r="BL9" s="28"/>
      <c r="BM9" s="15" t="s">
        <v>29</v>
      </c>
      <c r="BN9" s="15" t="s">
        <v>1</v>
      </c>
      <c r="BO9" s="15" t="s">
        <v>2</v>
      </c>
      <c r="BP9" s="15" t="s">
        <v>3</v>
      </c>
      <c r="BQ9" s="15" t="s">
        <v>4</v>
      </c>
      <c r="BR9" s="16" t="s">
        <v>28</v>
      </c>
      <c r="BS9" s="25" t="s">
        <v>35</v>
      </c>
      <c r="BT9" s="19" t="s">
        <v>39</v>
      </c>
    </row>
    <row r="10" spans="1:72">
      <c r="A10" s="21" t="s">
        <v>36</v>
      </c>
      <c r="B10" s="6">
        <v>1</v>
      </c>
      <c r="C10" s="7">
        <v>0</v>
      </c>
      <c r="D10" s="7">
        <v>3</v>
      </c>
      <c r="E10" s="7">
        <v>2</v>
      </c>
      <c r="F10" s="12">
        <v>1</v>
      </c>
      <c r="G10" s="12">
        <v>0</v>
      </c>
      <c r="H10" s="33">
        <v>0</v>
      </c>
      <c r="I10" s="33">
        <v>0</v>
      </c>
      <c r="J10" s="29"/>
      <c r="K10" s="8">
        <v>22</v>
      </c>
      <c r="L10" s="8">
        <v>22</v>
      </c>
      <c r="M10" s="8">
        <v>33</v>
      </c>
      <c r="N10" s="8">
        <v>27</v>
      </c>
      <c r="O10" s="12">
        <v>24</v>
      </c>
      <c r="P10" s="12">
        <v>17</v>
      </c>
      <c r="Q10" s="33">
        <v>4</v>
      </c>
      <c r="R10" s="44">
        <v>5</v>
      </c>
      <c r="S10" s="29"/>
      <c r="T10" s="8">
        <v>27</v>
      </c>
      <c r="U10" s="8">
        <v>29</v>
      </c>
      <c r="V10" s="8">
        <v>37</v>
      </c>
      <c r="W10" s="8">
        <v>23</v>
      </c>
      <c r="X10" s="12">
        <v>51</v>
      </c>
      <c r="Y10" s="12">
        <v>41</v>
      </c>
      <c r="Z10" s="33">
        <v>11</v>
      </c>
      <c r="AA10" s="44">
        <v>38</v>
      </c>
      <c r="AB10" s="29"/>
      <c r="AC10" s="7">
        <v>6</v>
      </c>
      <c r="AD10" s="8">
        <v>6</v>
      </c>
      <c r="AE10" s="8">
        <v>6</v>
      </c>
      <c r="AF10" s="7">
        <v>11</v>
      </c>
      <c r="AG10" s="12">
        <v>5</v>
      </c>
      <c r="AH10" s="12">
        <v>9</v>
      </c>
      <c r="AI10" s="33">
        <v>3</v>
      </c>
      <c r="AJ10" s="33">
        <v>4</v>
      </c>
      <c r="AK10" s="29"/>
      <c r="AL10" s="7">
        <v>8</v>
      </c>
      <c r="AM10" s="8">
        <v>6</v>
      </c>
      <c r="AN10" s="8">
        <v>2</v>
      </c>
      <c r="AO10" s="7">
        <v>5</v>
      </c>
      <c r="AP10" s="12">
        <v>4</v>
      </c>
      <c r="AQ10" s="12">
        <v>1</v>
      </c>
      <c r="AR10" s="33">
        <v>1</v>
      </c>
      <c r="AS10" s="44">
        <v>2</v>
      </c>
      <c r="AT10" s="29"/>
      <c r="AU10" s="7">
        <v>2</v>
      </c>
      <c r="AV10" s="8">
        <v>2</v>
      </c>
      <c r="AW10" s="8">
        <v>6</v>
      </c>
      <c r="AX10" s="7">
        <v>3</v>
      </c>
      <c r="AY10" s="12">
        <v>2</v>
      </c>
      <c r="AZ10" s="12">
        <v>4</v>
      </c>
      <c r="BA10" s="33">
        <v>1</v>
      </c>
      <c r="BB10" s="44">
        <v>9</v>
      </c>
      <c r="BC10" s="29"/>
      <c r="BD10" s="7">
        <v>0</v>
      </c>
      <c r="BE10" s="8">
        <v>1</v>
      </c>
      <c r="BF10" s="8">
        <v>1</v>
      </c>
      <c r="BG10" s="7">
        <v>1</v>
      </c>
      <c r="BH10" s="12">
        <v>0</v>
      </c>
      <c r="BI10" s="12">
        <v>0</v>
      </c>
      <c r="BJ10" s="33">
        <v>1</v>
      </c>
      <c r="BK10" s="44">
        <v>0</v>
      </c>
      <c r="BL10" s="29"/>
      <c r="BM10" s="7">
        <v>1</v>
      </c>
      <c r="BN10" s="8">
        <v>0</v>
      </c>
      <c r="BO10" s="8">
        <v>0</v>
      </c>
      <c r="BP10" s="7">
        <v>0</v>
      </c>
      <c r="BQ10" s="12">
        <v>0</v>
      </c>
      <c r="BR10" s="12">
        <v>0</v>
      </c>
      <c r="BS10" s="47">
        <v>0</v>
      </c>
      <c r="BT10" s="49">
        <v>2</v>
      </c>
    </row>
    <row r="11" spans="1:72" ht="15">
      <c r="A11" s="22" t="s">
        <v>7</v>
      </c>
      <c r="B11" s="9">
        <v>6</v>
      </c>
      <c r="C11" s="10">
        <v>0</v>
      </c>
      <c r="D11" s="10">
        <v>0</v>
      </c>
      <c r="E11" s="10">
        <v>6</v>
      </c>
      <c r="F11" s="13">
        <v>3</v>
      </c>
      <c r="G11" s="13">
        <v>0</v>
      </c>
      <c r="H11" s="34">
        <v>5</v>
      </c>
      <c r="I11" s="33">
        <v>3</v>
      </c>
      <c r="J11" s="29"/>
      <c r="K11" s="11">
        <v>20</v>
      </c>
      <c r="L11" s="11">
        <v>21</v>
      </c>
      <c r="M11" s="11">
        <v>8</v>
      </c>
      <c r="N11" s="11">
        <v>7</v>
      </c>
      <c r="O11" s="13">
        <v>25</v>
      </c>
      <c r="P11" s="13">
        <v>12</v>
      </c>
      <c r="Q11" s="34">
        <v>41</v>
      </c>
      <c r="R11" s="33">
        <v>13</v>
      </c>
      <c r="S11" s="29"/>
      <c r="T11" s="11">
        <v>34</v>
      </c>
      <c r="U11" s="11">
        <v>47</v>
      </c>
      <c r="V11" s="11">
        <v>39</v>
      </c>
      <c r="W11" s="11">
        <v>34</v>
      </c>
      <c r="X11" s="13">
        <v>46</v>
      </c>
      <c r="Y11" s="13">
        <v>54</v>
      </c>
      <c r="Z11" s="34">
        <v>89</v>
      </c>
      <c r="AA11" s="33">
        <v>36</v>
      </c>
      <c r="AB11" s="29"/>
      <c r="AC11" s="11">
        <v>9</v>
      </c>
      <c r="AD11" s="11">
        <v>7</v>
      </c>
      <c r="AE11" s="11">
        <v>15</v>
      </c>
      <c r="AF11" s="11">
        <v>14</v>
      </c>
      <c r="AG11" s="13">
        <v>13</v>
      </c>
      <c r="AH11" s="13">
        <v>9</v>
      </c>
      <c r="AI11" s="34">
        <v>18</v>
      </c>
      <c r="AJ11" s="33">
        <v>8</v>
      </c>
      <c r="AK11" s="29"/>
      <c r="AL11" s="11">
        <v>7</v>
      </c>
      <c r="AM11" s="11">
        <v>5</v>
      </c>
      <c r="AN11" s="11">
        <v>10</v>
      </c>
      <c r="AO11" s="11">
        <v>5</v>
      </c>
      <c r="AP11" s="13">
        <v>7</v>
      </c>
      <c r="AQ11" s="13">
        <v>7</v>
      </c>
      <c r="AR11" s="34">
        <v>18</v>
      </c>
      <c r="AS11" s="33">
        <v>5</v>
      </c>
      <c r="AT11" s="29"/>
      <c r="AU11" s="11">
        <v>6</v>
      </c>
      <c r="AV11" s="11">
        <v>0</v>
      </c>
      <c r="AW11" s="11">
        <v>6</v>
      </c>
      <c r="AX11" s="11">
        <v>2</v>
      </c>
      <c r="AY11" s="13">
        <v>6</v>
      </c>
      <c r="AZ11" s="13">
        <v>4</v>
      </c>
      <c r="BA11" s="34">
        <v>13</v>
      </c>
      <c r="BB11" s="33">
        <v>9</v>
      </c>
      <c r="BC11" s="29"/>
      <c r="BD11" s="11">
        <v>0</v>
      </c>
      <c r="BE11" s="11">
        <v>0</v>
      </c>
      <c r="BF11" s="11">
        <v>1</v>
      </c>
      <c r="BG11" s="11">
        <v>0</v>
      </c>
      <c r="BH11" s="13">
        <v>1</v>
      </c>
      <c r="BI11" s="13">
        <v>1</v>
      </c>
      <c r="BJ11" s="34">
        <v>3</v>
      </c>
      <c r="BK11" s="33">
        <v>2</v>
      </c>
      <c r="BL11" s="29"/>
      <c r="BM11" s="11">
        <v>4</v>
      </c>
      <c r="BN11" s="11">
        <v>1</v>
      </c>
      <c r="BO11" s="11">
        <v>2</v>
      </c>
      <c r="BP11" s="11">
        <v>0</v>
      </c>
      <c r="BQ11" s="13">
        <v>3</v>
      </c>
      <c r="BR11" s="13">
        <v>3</v>
      </c>
      <c r="BS11" s="39">
        <v>4</v>
      </c>
      <c r="BT11" s="35">
        <v>4</v>
      </c>
    </row>
    <row r="12" spans="1:72">
      <c r="A12" s="23" t="s">
        <v>8</v>
      </c>
      <c r="B12" s="9">
        <v>7</v>
      </c>
      <c r="C12" s="10">
        <v>0</v>
      </c>
      <c r="D12" s="10">
        <v>3</v>
      </c>
      <c r="E12" s="10">
        <v>8</v>
      </c>
      <c r="F12" s="13">
        <v>4</v>
      </c>
      <c r="G12" s="13">
        <v>0</v>
      </c>
      <c r="H12" s="34">
        <f>SUM(H10:H11)</f>
        <v>5</v>
      </c>
      <c r="I12" s="41">
        <f>SUM(I10:I11)</f>
        <v>3</v>
      </c>
      <c r="J12" s="29"/>
      <c r="K12" s="11">
        <v>42</v>
      </c>
      <c r="L12" s="11">
        <v>43</v>
      </c>
      <c r="M12" s="11">
        <v>41</v>
      </c>
      <c r="N12" s="11">
        <v>34</v>
      </c>
      <c r="O12" s="13">
        <v>49</v>
      </c>
      <c r="P12" s="13">
        <v>29</v>
      </c>
      <c r="Q12" s="34">
        <f>SUM(Q10:Q11)</f>
        <v>45</v>
      </c>
      <c r="R12" s="41">
        <f>SUM(R10:R11)</f>
        <v>18</v>
      </c>
      <c r="S12" s="29"/>
      <c r="T12" s="11">
        <v>61</v>
      </c>
      <c r="U12" s="11">
        <v>76</v>
      </c>
      <c r="V12" s="11">
        <v>76</v>
      </c>
      <c r="W12" s="11">
        <v>57</v>
      </c>
      <c r="X12" s="13">
        <v>97</v>
      </c>
      <c r="Y12" s="13">
        <v>95</v>
      </c>
      <c r="Z12" s="34">
        <f>SUM(Z10:Z11)</f>
        <v>100</v>
      </c>
      <c r="AA12" s="41">
        <f>SUM(AA10:AA11)</f>
        <v>74</v>
      </c>
      <c r="AB12" s="29"/>
      <c r="AC12" s="10">
        <v>15</v>
      </c>
      <c r="AD12" s="11">
        <v>13</v>
      </c>
      <c r="AE12" s="11">
        <v>21</v>
      </c>
      <c r="AF12" s="11">
        <v>15</v>
      </c>
      <c r="AG12" s="13">
        <v>18</v>
      </c>
      <c r="AH12" s="13">
        <v>18</v>
      </c>
      <c r="AI12" s="34">
        <f>SUM(AI10:AI11)</f>
        <v>21</v>
      </c>
      <c r="AJ12" s="41">
        <f>SUM(AJ10:AJ11)</f>
        <v>12</v>
      </c>
      <c r="AK12" s="29"/>
      <c r="AL12" s="10">
        <v>15</v>
      </c>
      <c r="AM12" s="11">
        <v>11</v>
      </c>
      <c r="AN12" s="11">
        <v>12</v>
      </c>
      <c r="AO12" s="11">
        <v>10</v>
      </c>
      <c r="AP12" s="13">
        <v>11</v>
      </c>
      <c r="AQ12" s="13">
        <v>8</v>
      </c>
      <c r="AR12" s="34">
        <f>SUM(AR10:AR11)</f>
        <v>19</v>
      </c>
      <c r="AS12" s="41">
        <f>SUM(AS10:AS11)</f>
        <v>7</v>
      </c>
      <c r="AT12" s="29"/>
      <c r="AU12" s="10">
        <v>8</v>
      </c>
      <c r="AV12" s="11">
        <v>2</v>
      </c>
      <c r="AW12" s="11">
        <v>12</v>
      </c>
      <c r="AX12" s="11">
        <v>5</v>
      </c>
      <c r="AY12" s="13">
        <v>8</v>
      </c>
      <c r="AZ12" s="13">
        <v>8</v>
      </c>
      <c r="BA12" s="34">
        <f>SUM(BA10:BA11)</f>
        <v>14</v>
      </c>
      <c r="BB12" s="41">
        <f>SUM(BB10:BB11)</f>
        <v>18</v>
      </c>
      <c r="BC12" s="29"/>
      <c r="BD12" s="10">
        <v>0</v>
      </c>
      <c r="BE12" s="11">
        <v>1</v>
      </c>
      <c r="BF12" s="11">
        <v>2</v>
      </c>
      <c r="BG12" s="11">
        <v>1</v>
      </c>
      <c r="BH12" s="13">
        <v>1</v>
      </c>
      <c r="BI12" s="13">
        <v>1</v>
      </c>
      <c r="BJ12" s="34">
        <f>SUM(BJ10:BJ11)</f>
        <v>4</v>
      </c>
      <c r="BK12" s="41">
        <f>SUM(BK10:BK11)</f>
        <v>2</v>
      </c>
      <c r="BL12" s="29"/>
      <c r="BM12" s="10">
        <v>5</v>
      </c>
      <c r="BN12" s="11">
        <v>1</v>
      </c>
      <c r="BO12" s="11">
        <v>2</v>
      </c>
      <c r="BP12" s="11">
        <v>0</v>
      </c>
      <c r="BQ12" s="13">
        <v>3</v>
      </c>
      <c r="BR12" s="13">
        <v>3</v>
      </c>
      <c r="BS12" s="47">
        <f>SUM(BS10:BS11)</f>
        <v>4</v>
      </c>
      <c r="BT12" s="36">
        <f>SUM(BT10:BT11)</f>
        <v>6</v>
      </c>
    </row>
    <row r="13" spans="1:7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14"/>
      <c r="U13" s="14"/>
      <c r="V13" s="14"/>
      <c r="W13" s="14"/>
      <c r="X13" s="14"/>
      <c r="Y13" s="14"/>
      <c r="Z13" s="14"/>
      <c r="AA13" s="14"/>
      <c r="AC13" s="14"/>
      <c r="AD13" s="14"/>
      <c r="AE13" s="14"/>
      <c r="AF13" s="14"/>
      <c r="AG13" s="14"/>
      <c r="AH13" s="14"/>
      <c r="AI13" s="14"/>
      <c r="AJ13" s="14"/>
      <c r="AL13" s="14"/>
      <c r="AM13" s="14"/>
      <c r="AN13" s="14"/>
      <c r="AO13" s="14"/>
      <c r="AP13" s="14"/>
      <c r="AQ13" s="14"/>
      <c r="AR13" s="14"/>
      <c r="AS13" s="14"/>
      <c r="AU13" s="14"/>
      <c r="AV13" s="14"/>
      <c r="AW13" s="14"/>
      <c r="AX13" s="14"/>
      <c r="AY13" s="14"/>
      <c r="AZ13" s="14"/>
      <c r="BA13" s="14"/>
      <c r="BB13" s="14"/>
      <c r="BD13" s="14"/>
      <c r="BE13" s="14"/>
      <c r="BF13" s="14"/>
      <c r="BG13" s="14"/>
      <c r="BH13" s="14"/>
      <c r="BI13" s="14"/>
      <c r="BJ13" s="14"/>
      <c r="BK13" s="14"/>
      <c r="BM13" s="14"/>
      <c r="BN13" s="14"/>
      <c r="BO13" s="14"/>
      <c r="BP13" s="14"/>
      <c r="BQ13" s="14"/>
      <c r="BR13" s="14"/>
      <c r="BS13" s="45"/>
    </row>
    <row r="14" spans="1:7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14"/>
      <c r="U14" s="14"/>
      <c r="V14" s="14"/>
      <c r="W14" s="14"/>
      <c r="X14" s="14"/>
      <c r="Y14" s="14"/>
      <c r="Z14" s="14"/>
      <c r="AA14" s="14"/>
      <c r="AC14" s="14"/>
      <c r="AD14" s="14"/>
      <c r="AE14" s="14"/>
      <c r="AF14" s="14"/>
      <c r="AG14" s="14"/>
      <c r="AH14" s="14"/>
      <c r="AI14" s="14"/>
      <c r="AJ14" s="14"/>
      <c r="AL14" s="14"/>
      <c r="AM14" s="14"/>
      <c r="AN14" s="14"/>
      <c r="AO14" s="14"/>
      <c r="AP14" s="14"/>
      <c r="AQ14" s="14"/>
      <c r="AR14" s="14"/>
      <c r="AS14" s="14"/>
      <c r="AU14" s="14"/>
      <c r="AV14" s="14"/>
      <c r="AW14" s="14"/>
      <c r="AX14" s="14"/>
      <c r="AY14" s="14"/>
      <c r="AZ14" s="14"/>
      <c r="BA14" s="14"/>
      <c r="BB14" s="14"/>
      <c r="BD14" s="14"/>
      <c r="BE14" s="14"/>
      <c r="BF14" s="14"/>
      <c r="BG14" s="14"/>
      <c r="BH14" s="14"/>
      <c r="BI14" s="14"/>
      <c r="BJ14" s="14"/>
      <c r="BK14" s="14"/>
      <c r="BM14" s="14"/>
      <c r="BN14" s="14"/>
      <c r="BO14" s="14"/>
      <c r="BP14" s="14"/>
      <c r="BQ14" s="14"/>
      <c r="BR14" s="14"/>
    </row>
    <row r="15" spans="1:72" ht="15">
      <c r="A15" s="14"/>
      <c r="B15" s="2" t="s">
        <v>20</v>
      </c>
      <c r="C15" s="3"/>
      <c r="D15" s="3"/>
      <c r="E15" s="3"/>
      <c r="F15" s="3"/>
      <c r="G15" s="3"/>
      <c r="H15" s="31"/>
      <c r="I15" s="42"/>
      <c r="J15" s="27"/>
      <c r="K15" s="26" t="s">
        <v>21</v>
      </c>
      <c r="L15" s="3"/>
      <c r="M15" s="3"/>
      <c r="N15" s="3"/>
      <c r="O15" s="3"/>
      <c r="P15" s="3"/>
      <c r="Q15" s="3"/>
      <c r="R15" s="43"/>
      <c r="S15" s="27"/>
      <c r="T15" s="26" t="s">
        <v>22</v>
      </c>
      <c r="U15" s="3"/>
      <c r="V15" s="3"/>
      <c r="W15" s="3"/>
      <c r="X15" s="3"/>
      <c r="Y15" s="3"/>
      <c r="Z15" s="3"/>
      <c r="AA15" s="4"/>
      <c r="AB15" s="27"/>
      <c r="AC15" s="26" t="s">
        <v>23</v>
      </c>
      <c r="AD15" s="3"/>
      <c r="AE15" s="3"/>
      <c r="AF15" s="3"/>
      <c r="AG15" s="3"/>
      <c r="AH15" s="3"/>
      <c r="AI15" s="3"/>
      <c r="AJ15" s="43"/>
      <c r="AK15" s="27"/>
      <c r="AL15" s="26" t="s">
        <v>24</v>
      </c>
      <c r="AM15" s="3"/>
      <c r="AN15" s="3"/>
      <c r="AO15" s="3"/>
      <c r="AP15" s="3"/>
      <c r="AQ15" s="3"/>
      <c r="AR15" s="3"/>
      <c r="AS15" s="4"/>
      <c r="AT15" s="27"/>
      <c r="AU15" s="17" t="s">
        <v>25</v>
      </c>
      <c r="AV15" s="3"/>
      <c r="AW15" s="3"/>
      <c r="AX15" s="3"/>
      <c r="AY15" s="3"/>
      <c r="AZ15" s="3"/>
      <c r="BA15" s="3"/>
      <c r="BB15" s="43"/>
      <c r="BC15" s="27"/>
      <c r="BD15" s="17" t="s">
        <v>18</v>
      </c>
      <c r="BE15" s="3"/>
      <c r="BF15" s="3"/>
      <c r="BG15" s="3"/>
      <c r="BH15" s="3"/>
      <c r="BI15" s="3"/>
      <c r="BJ15" s="3"/>
      <c r="BK15" s="4"/>
      <c r="BL15" s="27"/>
      <c r="BM15" s="17" t="s">
        <v>26</v>
      </c>
      <c r="BN15" s="3"/>
      <c r="BO15" s="3"/>
      <c r="BP15" s="3"/>
      <c r="BQ15" s="3"/>
      <c r="BR15" s="3"/>
      <c r="BS15" s="48"/>
      <c r="BT15" s="30"/>
    </row>
    <row r="16" spans="1:72" ht="15">
      <c r="A16" s="20" t="s">
        <v>37</v>
      </c>
      <c r="B16" s="18" t="s">
        <v>30</v>
      </c>
      <c r="C16" s="15" t="s">
        <v>1</v>
      </c>
      <c r="D16" s="15" t="s">
        <v>2</v>
      </c>
      <c r="E16" s="15" t="s">
        <v>3</v>
      </c>
      <c r="F16" s="15" t="s">
        <v>4</v>
      </c>
      <c r="G16" s="16" t="s">
        <v>31</v>
      </c>
      <c r="H16" s="25" t="s">
        <v>35</v>
      </c>
      <c r="I16" s="40" t="s">
        <v>39</v>
      </c>
      <c r="J16" s="28"/>
      <c r="K16" s="15" t="s">
        <v>30</v>
      </c>
      <c r="L16" s="15" t="s">
        <v>1</v>
      </c>
      <c r="M16" s="15" t="s">
        <v>2</v>
      </c>
      <c r="N16" s="15" t="s">
        <v>3</v>
      </c>
      <c r="O16" s="15" t="s">
        <v>4</v>
      </c>
      <c r="P16" s="16" t="s">
        <v>31</v>
      </c>
      <c r="Q16" s="16" t="s">
        <v>35</v>
      </c>
      <c r="R16" s="40" t="s">
        <v>39</v>
      </c>
      <c r="S16" s="28"/>
      <c r="T16" s="15" t="s">
        <v>30</v>
      </c>
      <c r="U16" s="15" t="s">
        <v>1</v>
      </c>
      <c r="V16" s="15" t="s">
        <v>2</v>
      </c>
      <c r="W16" s="15" t="s">
        <v>3</v>
      </c>
      <c r="X16" s="15" t="s">
        <v>4</v>
      </c>
      <c r="Y16" s="16" t="s">
        <v>31</v>
      </c>
      <c r="Z16" s="16" t="s">
        <v>35</v>
      </c>
      <c r="AA16" s="40" t="s">
        <v>39</v>
      </c>
      <c r="AB16" s="28"/>
      <c r="AC16" s="15" t="s">
        <v>30</v>
      </c>
      <c r="AD16" s="15" t="s">
        <v>1</v>
      </c>
      <c r="AE16" s="15" t="s">
        <v>2</v>
      </c>
      <c r="AF16" s="15" t="s">
        <v>3</v>
      </c>
      <c r="AG16" s="15" t="s">
        <v>4</v>
      </c>
      <c r="AH16" s="16" t="s">
        <v>31</v>
      </c>
      <c r="AI16" s="16" t="s">
        <v>35</v>
      </c>
      <c r="AJ16" s="40" t="s">
        <v>39</v>
      </c>
      <c r="AK16" s="28"/>
      <c r="AL16" s="15" t="s">
        <v>30</v>
      </c>
      <c r="AM16" s="15" t="s">
        <v>1</v>
      </c>
      <c r="AN16" s="15" t="s">
        <v>2</v>
      </c>
      <c r="AO16" s="15" t="s">
        <v>3</v>
      </c>
      <c r="AP16" s="15" t="s">
        <v>4</v>
      </c>
      <c r="AQ16" s="16" t="s">
        <v>31</v>
      </c>
      <c r="AR16" s="16" t="s">
        <v>35</v>
      </c>
      <c r="AS16" s="40" t="s">
        <v>39</v>
      </c>
      <c r="AT16" s="28"/>
      <c r="AU16" s="15" t="s">
        <v>30</v>
      </c>
      <c r="AV16" s="15" t="s">
        <v>1</v>
      </c>
      <c r="AW16" s="15" t="s">
        <v>2</v>
      </c>
      <c r="AX16" s="15" t="s">
        <v>3</v>
      </c>
      <c r="AY16" s="15" t="s">
        <v>4</v>
      </c>
      <c r="AZ16" s="16" t="s">
        <v>31</v>
      </c>
      <c r="BA16" s="16" t="s">
        <v>35</v>
      </c>
      <c r="BB16" s="40" t="s">
        <v>39</v>
      </c>
      <c r="BC16" s="28"/>
      <c r="BD16" s="15" t="s">
        <v>30</v>
      </c>
      <c r="BE16" s="15" t="s">
        <v>1</v>
      </c>
      <c r="BF16" s="15" t="s">
        <v>2</v>
      </c>
      <c r="BG16" s="15" t="s">
        <v>3</v>
      </c>
      <c r="BH16" s="15" t="s">
        <v>4</v>
      </c>
      <c r="BI16" s="16" t="s">
        <v>31</v>
      </c>
      <c r="BJ16" s="16" t="s">
        <v>35</v>
      </c>
      <c r="BK16" s="40" t="s">
        <v>39</v>
      </c>
      <c r="BL16" s="28"/>
      <c r="BM16" s="15" t="s">
        <v>30</v>
      </c>
      <c r="BN16" s="15" t="s">
        <v>1</v>
      </c>
      <c r="BO16" s="15" t="s">
        <v>2</v>
      </c>
      <c r="BP16" s="15" t="s">
        <v>3</v>
      </c>
      <c r="BQ16" s="15" t="s">
        <v>4</v>
      </c>
      <c r="BR16" s="16" t="s">
        <v>31</v>
      </c>
      <c r="BS16" s="25" t="s">
        <v>35</v>
      </c>
      <c r="BT16" s="40" t="s">
        <v>39</v>
      </c>
    </row>
    <row r="17" spans="1:72">
      <c r="A17" s="21" t="s">
        <v>11</v>
      </c>
      <c r="B17" s="6">
        <v>32</v>
      </c>
      <c r="C17" s="7">
        <v>38</v>
      </c>
      <c r="D17" s="7">
        <v>31</v>
      </c>
      <c r="E17" s="7">
        <v>17</v>
      </c>
      <c r="F17" s="12">
        <v>17</v>
      </c>
      <c r="G17" s="12">
        <v>14</v>
      </c>
      <c r="H17" s="33">
        <v>4</v>
      </c>
      <c r="I17" s="33">
        <v>2</v>
      </c>
      <c r="J17" s="29"/>
      <c r="K17" s="8">
        <v>142</v>
      </c>
      <c r="L17" s="8">
        <v>106</v>
      </c>
      <c r="M17" s="8">
        <v>118</v>
      </c>
      <c r="N17" s="8">
        <v>80</v>
      </c>
      <c r="O17" s="12">
        <v>82</v>
      </c>
      <c r="P17" s="12">
        <v>97</v>
      </c>
      <c r="Q17" s="33">
        <v>32</v>
      </c>
      <c r="R17" s="33">
        <v>78</v>
      </c>
      <c r="S17" s="29"/>
      <c r="T17" s="8">
        <v>89</v>
      </c>
      <c r="U17" s="8">
        <v>91</v>
      </c>
      <c r="V17" s="8">
        <v>76</v>
      </c>
      <c r="W17" s="8">
        <v>73</v>
      </c>
      <c r="X17" s="12">
        <v>97</v>
      </c>
      <c r="Y17" s="12">
        <v>119</v>
      </c>
      <c r="Z17" s="33">
        <v>29</v>
      </c>
      <c r="AA17" s="33">
        <v>60</v>
      </c>
      <c r="AB17" s="29"/>
      <c r="AC17" s="7">
        <v>19</v>
      </c>
      <c r="AD17" s="8">
        <v>16</v>
      </c>
      <c r="AE17" s="8">
        <v>21</v>
      </c>
      <c r="AF17" s="7">
        <v>13</v>
      </c>
      <c r="AG17" s="12">
        <v>23</v>
      </c>
      <c r="AH17" s="12">
        <v>25</v>
      </c>
      <c r="AI17" s="33">
        <v>3</v>
      </c>
      <c r="AJ17" s="33">
        <v>11</v>
      </c>
      <c r="AK17" s="29"/>
      <c r="AL17" s="7">
        <v>9</v>
      </c>
      <c r="AM17" s="8">
        <v>7</v>
      </c>
      <c r="AN17" s="8">
        <v>6</v>
      </c>
      <c r="AO17" s="7">
        <v>0</v>
      </c>
      <c r="AP17" s="12">
        <v>2</v>
      </c>
      <c r="AQ17" s="12">
        <v>2</v>
      </c>
      <c r="AR17" s="33">
        <v>3</v>
      </c>
      <c r="AS17" s="33">
        <v>5</v>
      </c>
      <c r="AT17" s="29"/>
      <c r="AU17" s="7">
        <v>4</v>
      </c>
      <c r="AV17" s="8">
        <v>4</v>
      </c>
      <c r="AW17" s="8">
        <v>4</v>
      </c>
      <c r="AX17" s="7">
        <v>4</v>
      </c>
      <c r="AY17" s="12">
        <v>5</v>
      </c>
      <c r="AZ17" s="12">
        <v>4</v>
      </c>
      <c r="BA17" s="33">
        <v>0</v>
      </c>
      <c r="BB17" s="33">
        <v>1</v>
      </c>
      <c r="BC17" s="29"/>
      <c r="BD17" s="7">
        <v>0</v>
      </c>
      <c r="BE17" s="8">
        <v>3</v>
      </c>
      <c r="BF17" s="8">
        <v>0</v>
      </c>
      <c r="BG17" s="7">
        <v>6</v>
      </c>
      <c r="BH17" s="12">
        <v>3</v>
      </c>
      <c r="BI17" s="12">
        <v>2</v>
      </c>
      <c r="BJ17" s="33">
        <v>0</v>
      </c>
      <c r="BK17" s="33">
        <v>0</v>
      </c>
      <c r="BL17" s="29"/>
      <c r="BM17" s="7">
        <v>1</v>
      </c>
      <c r="BN17" s="8">
        <v>0</v>
      </c>
      <c r="BO17" s="8">
        <v>1</v>
      </c>
      <c r="BP17" s="7">
        <v>1</v>
      </c>
      <c r="BQ17" s="12">
        <v>1</v>
      </c>
      <c r="BR17" s="12">
        <v>2</v>
      </c>
      <c r="BS17" s="47">
        <v>1</v>
      </c>
      <c r="BT17" s="35">
        <v>5</v>
      </c>
    </row>
    <row r="18" spans="1:72" ht="15">
      <c r="A18" s="22" t="s">
        <v>7</v>
      </c>
      <c r="B18" s="9">
        <v>26</v>
      </c>
      <c r="C18" s="10">
        <v>13</v>
      </c>
      <c r="D18" s="10">
        <v>6</v>
      </c>
      <c r="E18" s="10">
        <v>6</v>
      </c>
      <c r="F18" s="13">
        <v>4</v>
      </c>
      <c r="G18" s="13">
        <v>20</v>
      </c>
      <c r="H18" s="34">
        <v>29</v>
      </c>
      <c r="I18" s="33">
        <v>7</v>
      </c>
      <c r="J18" s="29"/>
      <c r="K18" s="11">
        <v>70</v>
      </c>
      <c r="L18" s="11">
        <v>78</v>
      </c>
      <c r="M18" s="11">
        <v>63</v>
      </c>
      <c r="N18" s="11">
        <v>56</v>
      </c>
      <c r="O18" s="13">
        <v>69</v>
      </c>
      <c r="P18" s="13">
        <v>70</v>
      </c>
      <c r="Q18" s="34">
        <v>238</v>
      </c>
      <c r="R18" s="33">
        <v>135</v>
      </c>
      <c r="S18" s="29"/>
      <c r="T18" s="11">
        <v>61</v>
      </c>
      <c r="U18" s="11">
        <v>61</v>
      </c>
      <c r="V18" s="11">
        <v>67</v>
      </c>
      <c r="W18" s="11">
        <v>62</v>
      </c>
      <c r="X18" s="13">
        <v>88</v>
      </c>
      <c r="Y18" s="13">
        <v>133</v>
      </c>
      <c r="Z18" s="34">
        <v>257</v>
      </c>
      <c r="AA18" s="33">
        <v>164</v>
      </c>
      <c r="AB18" s="29"/>
      <c r="AC18" s="11">
        <v>8</v>
      </c>
      <c r="AD18" s="11">
        <v>14</v>
      </c>
      <c r="AE18" s="11">
        <v>17</v>
      </c>
      <c r="AF18" s="11">
        <v>19</v>
      </c>
      <c r="AG18" s="13">
        <v>20</v>
      </c>
      <c r="AH18" s="13">
        <v>16</v>
      </c>
      <c r="AI18" s="34">
        <v>75</v>
      </c>
      <c r="AJ18" s="33">
        <v>29</v>
      </c>
      <c r="AK18" s="29"/>
      <c r="AL18" s="11">
        <v>5</v>
      </c>
      <c r="AM18" s="11">
        <v>8</v>
      </c>
      <c r="AN18" s="11">
        <v>3</v>
      </c>
      <c r="AO18" s="11">
        <v>2</v>
      </c>
      <c r="AP18" s="13">
        <v>6</v>
      </c>
      <c r="AQ18" s="13">
        <v>12</v>
      </c>
      <c r="AR18" s="34">
        <v>12</v>
      </c>
      <c r="AS18" s="33">
        <v>15</v>
      </c>
      <c r="AT18" s="29"/>
      <c r="AU18" s="11">
        <v>8</v>
      </c>
      <c r="AV18" s="11">
        <v>5</v>
      </c>
      <c r="AW18" s="11">
        <v>4</v>
      </c>
      <c r="AX18" s="11">
        <v>8</v>
      </c>
      <c r="AY18" s="13">
        <v>6</v>
      </c>
      <c r="AZ18" s="13">
        <v>8</v>
      </c>
      <c r="BA18" s="34">
        <v>15</v>
      </c>
      <c r="BB18" s="33">
        <v>14</v>
      </c>
      <c r="BC18" s="29"/>
      <c r="BD18" s="11">
        <v>0</v>
      </c>
      <c r="BE18" s="11">
        <v>2</v>
      </c>
      <c r="BF18" s="11">
        <v>0</v>
      </c>
      <c r="BG18" s="11">
        <v>1</v>
      </c>
      <c r="BH18" s="13">
        <v>4</v>
      </c>
      <c r="BI18" s="13">
        <v>5</v>
      </c>
      <c r="BJ18" s="34">
        <v>7</v>
      </c>
      <c r="BK18" s="33">
        <v>3</v>
      </c>
      <c r="BL18" s="29"/>
      <c r="BM18" s="11">
        <v>3</v>
      </c>
      <c r="BN18" s="11">
        <v>3</v>
      </c>
      <c r="BO18" s="11">
        <v>0</v>
      </c>
      <c r="BP18" s="11">
        <v>1</v>
      </c>
      <c r="BQ18" s="13">
        <v>1</v>
      </c>
      <c r="BR18" s="13">
        <v>2</v>
      </c>
      <c r="BS18" s="39">
        <v>24</v>
      </c>
      <c r="BT18" s="35">
        <v>11</v>
      </c>
    </row>
    <row r="19" spans="1:72">
      <c r="A19" s="23" t="s">
        <v>8</v>
      </c>
      <c r="B19" s="9">
        <v>58</v>
      </c>
      <c r="C19" s="10">
        <v>51</v>
      </c>
      <c r="D19" s="10">
        <v>37</v>
      </c>
      <c r="E19" s="10">
        <v>23</v>
      </c>
      <c r="F19" s="13">
        <v>21</v>
      </c>
      <c r="G19" s="13">
        <v>34</v>
      </c>
      <c r="H19" s="34">
        <f>SUM(H17:H18)</f>
        <v>33</v>
      </c>
      <c r="I19" s="41">
        <f>SUM(I17:I18)</f>
        <v>9</v>
      </c>
      <c r="J19" s="29"/>
      <c r="K19" s="11">
        <v>212</v>
      </c>
      <c r="L19" s="11">
        <v>184</v>
      </c>
      <c r="M19" s="11">
        <v>181</v>
      </c>
      <c r="N19" s="11">
        <v>136</v>
      </c>
      <c r="O19" s="13">
        <v>151</v>
      </c>
      <c r="P19" s="13">
        <v>167</v>
      </c>
      <c r="Q19" s="34">
        <f>SUM(Q17:Q18)</f>
        <v>270</v>
      </c>
      <c r="R19" s="41">
        <f>SUM(R17:R18)</f>
        <v>213</v>
      </c>
      <c r="S19" s="29"/>
      <c r="T19" s="11">
        <v>150</v>
      </c>
      <c r="U19" s="11">
        <v>152</v>
      </c>
      <c r="V19" s="11">
        <v>143</v>
      </c>
      <c r="W19" s="11">
        <v>135</v>
      </c>
      <c r="X19" s="13">
        <v>185</v>
      </c>
      <c r="Y19" s="13">
        <v>252</v>
      </c>
      <c r="Z19" s="34">
        <f>SUM(Z17:Z18)</f>
        <v>286</v>
      </c>
      <c r="AA19" s="41">
        <f>SUM(AA17:AA18)</f>
        <v>224</v>
      </c>
      <c r="AB19" s="29"/>
      <c r="AC19" s="10">
        <v>27</v>
      </c>
      <c r="AD19" s="11">
        <v>30</v>
      </c>
      <c r="AE19" s="11">
        <v>38</v>
      </c>
      <c r="AF19" s="11">
        <v>32</v>
      </c>
      <c r="AG19" s="13">
        <v>43</v>
      </c>
      <c r="AH19" s="13">
        <v>41</v>
      </c>
      <c r="AI19" s="34">
        <f>SUM(AI17:AI18)</f>
        <v>78</v>
      </c>
      <c r="AJ19" s="41">
        <f>SUM(AJ17:AJ18)</f>
        <v>40</v>
      </c>
      <c r="AK19" s="29"/>
      <c r="AL19" s="10">
        <v>14</v>
      </c>
      <c r="AM19" s="11">
        <v>15</v>
      </c>
      <c r="AN19" s="11">
        <v>9</v>
      </c>
      <c r="AO19" s="11">
        <v>2</v>
      </c>
      <c r="AP19" s="13">
        <v>8</v>
      </c>
      <c r="AQ19" s="13">
        <v>14</v>
      </c>
      <c r="AR19" s="34">
        <f>SUM(AR17:AR18)</f>
        <v>15</v>
      </c>
      <c r="AS19" s="41">
        <f>SUM(AS17:AS18)</f>
        <v>20</v>
      </c>
      <c r="AT19" s="29"/>
      <c r="AU19" s="10">
        <v>12</v>
      </c>
      <c r="AV19" s="11">
        <v>9</v>
      </c>
      <c r="AW19" s="11">
        <v>8</v>
      </c>
      <c r="AX19" s="11">
        <v>12</v>
      </c>
      <c r="AY19" s="13">
        <v>11</v>
      </c>
      <c r="AZ19" s="13">
        <v>12</v>
      </c>
      <c r="BA19" s="34">
        <f>SUM(BA17:BA18)</f>
        <v>15</v>
      </c>
      <c r="BB19" s="41">
        <f>SUM(BB17:BB18)</f>
        <v>15</v>
      </c>
      <c r="BC19" s="29"/>
      <c r="BD19" s="10">
        <v>0</v>
      </c>
      <c r="BE19" s="11">
        <v>5</v>
      </c>
      <c r="BF19" s="11">
        <v>0</v>
      </c>
      <c r="BG19" s="11">
        <v>7</v>
      </c>
      <c r="BH19" s="13">
        <v>7</v>
      </c>
      <c r="BI19" s="13">
        <v>7</v>
      </c>
      <c r="BJ19" s="34">
        <f>SUM(BJ17:BJ18)</f>
        <v>7</v>
      </c>
      <c r="BK19" s="41">
        <f>SUM(BK17:BK18)</f>
        <v>3</v>
      </c>
      <c r="BL19" s="29"/>
      <c r="BM19" s="10">
        <v>4</v>
      </c>
      <c r="BN19" s="11">
        <v>3</v>
      </c>
      <c r="BO19" s="11">
        <v>1</v>
      </c>
      <c r="BP19" s="11">
        <v>2</v>
      </c>
      <c r="BQ19" s="13">
        <v>2</v>
      </c>
      <c r="BR19" s="13">
        <v>4</v>
      </c>
      <c r="BS19" s="47">
        <f>SUM(BS17:BS18)</f>
        <v>25</v>
      </c>
      <c r="BT19" s="36">
        <f>SUM(BT17:BT18)</f>
        <v>16</v>
      </c>
    </row>
    <row r="20" spans="1:7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T20" s="14"/>
      <c r="U20" s="14"/>
      <c r="V20" s="14"/>
      <c r="W20" s="14"/>
      <c r="X20" s="14"/>
      <c r="Y20" s="14"/>
      <c r="Z20" s="14"/>
      <c r="AA20" s="14"/>
      <c r="AC20" s="14"/>
      <c r="AD20" s="14"/>
      <c r="AE20" s="14"/>
      <c r="AF20" s="14"/>
      <c r="AG20" s="14"/>
      <c r="AH20" s="14"/>
      <c r="AI20" s="14"/>
      <c r="AJ20" s="14"/>
      <c r="AL20" s="14"/>
      <c r="AM20" s="14"/>
      <c r="AN20" s="14"/>
      <c r="AO20" s="14"/>
      <c r="AP20" s="14"/>
      <c r="AQ20" s="14"/>
      <c r="AR20" s="14"/>
      <c r="AS20" s="14"/>
      <c r="AU20" s="14"/>
      <c r="AV20" s="14"/>
      <c r="AW20" s="14"/>
      <c r="AX20" s="14"/>
      <c r="AY20" s="14"/>
      <c r="AZ20" s="14"/>
      <c r="BA20" s="14"/>
      <c r="BB20" s="14"/>
      <c r="BD20" s="14"/>
      <c r="BE20" s="14"/>
      <c r="BF20" s="14"/>
      <c r="BG20" s="14"/>
      <c r="BH20" s="14"/>
      <c r="BI20" s="14"/>
      <c r="BJ20" s="14"/>
      <c r="BK20" s="14"/>
      <c r="BM20" s="14"/>
      <c r="BN20" s="14"/>
      <c r="BO20" s="14"/>
      <c r="BP20" s="14"/>
      <c r="BQ20" s="14"/>
      <c r="BR20" s="14"/>
      <c r="BS20" s="45"/>
    </row>
    <row r="21" spans="1:7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T21" s="14"/>
      <c r="U21" s="14"/>
      <c r="V21" s="14"/>
      <c r="W21" s="14"/>
      <c r="X21" s="14"/>
      <c r="Y21" s="14"/>
      <c r="Z21" s="14"/>
      <c r="AA21" s="14"/>
      <c r="AC21" s="14"/>
      <c r="AD21" s="14"/>
      <c r="AE21" s="14"/>
      <c r="AF21" s="14"/>
      <c r="AG21" s="14"/>
      <c r="AH21" s="14"/>
      <c r="AI21" s="14"/>
      <c r="AJ21" s="14"/>
      <c r="AL21" s="14"/>
      <c r="AM21" s="14"/>
      <c r="AN21" s="14"/>
      <c r="AO21" s="14"/>
      <c r="AP21" s="14"/>
      <c r="AQ21" s="14"/>
      <c r="AR21" s="14"/>
      <c r="AS21" s="14"/>
      <c r="AU21" s="14"/>
      <c r="AV21" s="14"/>
      <c r="AW21" s="14"/>
      <c r="AX21" s="14"/>
      <c r="AY21" s="14"/>
      <c r="AZ21" s="14"/>
      <c r="BA21" s="14"/>
      <c r="BB21" s="14"/>
      <c r="BD21" s="14"/>
      <c r="BE21" s="14"/>
      <c r="BF21" s="14"/>
      <c r="BG21" s="14"/>
      <c r="BH21" s="14"/>
      <c r="BI21" s="14"/>
      <c r="BJ21" s="14"/>
      <c r="BK21" s="14"/>
      <c r="BM21" s="14"/>
      <c r="BN21" s="14"/>
      <c r="BO21" s="14"/>
      <c r="BP21" s="14"/>
      <c r="BQ21" s="14"/>
      <c r="BR21" s="14"/>
    </row>
    <row r="22" spans="1:72" ht="15">
      <c r="A22" s="14"/>
      <c r="B22" s="2" t="s">
        <v>20</v>
      </c>
      <c r="C22" s="3"/>
      <c r="D22" s="3"/>
      <c r="E22" s="3"/>
      <c r="F22" s="3"/>
      <c r="G22" s="3"/>
      <c r="H22" s="3"/>
      <c r="I22" s="4"/>
      <c r="J22" s="27"/>
      <c r="K22" s="26" t="s">
        <v>21</v>
      </c>
      <c r="L22" s="3"/>
      <c r="M22" s="3"/>
      <c r="N22" s="3"/>
      <c r="O22" s="3"/>
      <c r="P22" s="3"/>
      <c r="Q22" s="3"/>
      <c r="R22" s="4"/>
      <c r="S22" s="27"/>
      <c r="T22" s="26" t="s">
        <v>22</v>
      </c>
      <c r="U22" s="3"/>
      <c r="V22" s="3"/>
      <c r="W22" s="3"/>
      <c r="X22" s="3"/>
      <c r="Y22" s="3"/>
      <c r="Z22" s="3"/>
      <c r="AA22" s="4"/>
      <c r="AB22" s="27"/>
      <c r="AC22" s="26" t="s">
        <v>23</v>
      </c>
      <c r="AD22" s="3"/>
      <c r="AE22" s="3"/>
      <c r="AF22" s="3"/>
      <c r="AG22" s="3"/>
      <c r="AH22" s="3"/>
      <c r="AI22" s="3"/>
      <c r="AJ22" s="43"/>
      <c r="AK22" s="27"/>
      <c r="AL22" s="26" t="s">
        <v>24</v>
      </c>
      <c r="AM22" s="3"/>
      <c r="AN22" s="3"/>
      <c r="AO22" s="3"/>
      <c r="AP22" s="3"/>
      <c r="AQ22" s="3"/>
      <c r="AR22" s="3"/>
      <c r="AS22" s="4"/>
      <c r="AT22" s="27"/>
      <c r="AU22" s="17" t="s">
        <v>25</v>
      </c>
      <c r="AV22" s="3"/>
      <c r="AW22" s="3"/>
      <c r="AX22" s="3"/>
      <c r="AY22" s="3"/>
      <c r="AZ22" s="3"/>
      <c r="BA22" s="3"/>
      <c r="BB22" s="43"/>
      <c r="BC22" s="27"/>
      <c r="BD22" s="17" t="s">
        <v>18</v>
      </c>
      <c r="BE22" s="3"/>
      <c r="BF22" s="3"/>
      <c r="BG22" s="3"/>
      <c r="BH22" s="3"/>
      <c r="BI22" s="3"/>
      <c r="BJ22" s="3"/>
      <c r="BK22" s="4"/>
      <c r="BL22" s="27"/>
      <c r="BM22" s="17" t="s">
        <v>26</v>
      </c>
      <c r="BN22" s="3"/>
      <c r="BO22" s="3"/>
      <c r="BP22" s="3"/>
      <c r="BQ22" s="3"/>
      <c r="BR22" s="3"/>
      <c r="BS22" s="48"/>
      <c r="BT22" s="30"/>
    </row>
    <row r="23" spans="1:72" ht="15">
      <c r="A23" s="20" t="s">
        <v>10</v>
      </c>
      <c r="B23" s="18" t="s">
        <v>32</v>
      </c>
      <c r="C23" s="15" t="s">
        <v>1</v>
      </c>
      <c r="D23" s="15" t="s">
        <v>2</v>
      </c>
      <c r="E23" s="15" t="s">
        <v>3</v>
      </c>
      <c r="F23" s="15" t="s">
        <v>4</v>
      </c>
      <c r="G23" s="16" t="s">
        <v>33</v>
      </c>
      <c r="H23" s="25" t="s">
        <v>35</v>
      </c>
      <c r="I23" s="40" t="s">
        <v>39</v>
      </c>
      <c r="J23" s="28"/>
      <c r="K23" s="15" t="s">
        <v>32</v>
      </c>
      <c r="L23" s="15" t="s">
        <v>1</v>
      </c>
      <c r="M23" s="15" t="s">
        <v>2</v>
      </c>
      <c r="N23" s="15" t="s">
        <v>3</v>
      </c>
      <c r="O23" s="15" t="s">
        <v>4</v>
      </c>
      <c r="P23" s="16" t="s">
        <v>33</v>
      </c>
      <c r="Q23" s="16" t="s">
        <v>35</v>
      </c>
      <c r="R23" s="5" t="s">
        <v>39</v>
      </c>
      <c r="S23" s="28"/>
      <c r="T23" s="15" t="s">
        <v>32</v>
      </c>
      <c r="U23" s="15" t="s">
        <v>1</v>
      </c>
      <c r="V23" s="15" t="s">
        <v>2</v>
      </c>
      <c r="W23" s="15" t="s">
        <v>3</v>
      </c>
      <c r="X23" s="15" t="s">
        <v>4</v>
      </c>
      <c r="Y23" s="16" t="s">
        <v>33</v>
      </c>
      <c r="Z23" s="16" t="s">
        <v>35</v>
      </c>
      <c r="AA23" s="5" t="s">
        <v>39</v>
      </c>
      <c r="AB23" s="28"/>
      <c r="AC23" s="15" t="s">
        <v>32</v>
      </c>
      <c r="AD23" s="15" t="s">
        <v>1</v>
      </c>
      <c r="AE23" s="15" t="s">
        <v>2</v>
      </c>
      <c r="AF23" s="15" t="s">
        <v>3</v>
      </c>
      <c r="AG23" s="15" t="s">
        <v>4</v>
      </c>
      <c r="AH23" s="16" t="s">
        <v>33</v>
      </c>
      <c r="AI23" s="16" t="s">
        <v>35</v>
      </c>
      <c r="AJ23" s="40" t="s">
        <v>39</v>
      </c>
      <c r="AK23" s="28"/>
      <c r="AL23" s="15" t="s">
        <v>32</v>
      </c>
      <c r="AM23" s="15" t="s">
        <v>1</v>
      </c>
      <c r="AN23" s="15" t="s">
        <v>2</v>
      </c>
      <c r="AO23" s="15" t="s">
        <v>3</v>
      </c>
      <c r="AP23" s="15" t="s">
        <v>4</v>
      </c>
      <c r="AQ23" s="16" t="s">
        <v>33</v>
      </c>
      <c r="AR23" s="16" t="s">
        <v>35</v>
      </c>
      <c r="AS23" s="40" t="s">
        <v>39</v>
      </c>
      <c r="AT23" s="28"/>
      <c r="AU23" s="15" t="s">
        <v>32</v>
      </c>
      <c r="AV23" s="15" t="s">
        <v>1</v>
      </c>
      <c r="AW23" s="15" t="s">
        <v>2</v>
      </c>
      <c r="AX23" s="15" t="s">
        <v>3</v>
      </c>
      <c r="AY23" s="15" t="s">
        <v>4</v>
      </c>
      <c r="AZ23" s="16" t="s">
        <v>33</v>
      </c>
      <c r="BA23" s="16" t="s">
        <v>35</v>
      </c>
      <c r="BB23" s="40" t="s">
        <v>39</v>
      </c>
      <c r="BC23" s="28"/>
      <c r="BD23" s="15" t="s">
        <v>32</v>
      </c>
      <c r="BE23" s="15" t="s">
        <v>1</v>
      </c>
      <c r="BF23" s="15" t="s">
        <v>2</v>
      </c>
      <c r="BG23" s="15" t="s">
        <v>3</v>
      </c>
      <c r="BH23" s="15" t="s">
        <v>4</v>
      </c>
      <c r="BI23" s="16" t="s">
        <v>33</v>
      </c>
      <c r="BJ23" s="16" t="s">
        <v>35</v>
      </c>
      <c r="BK23" s="40" t="s">
        <v>39</v>
      </c>
      <c r="BL23" s="28"/>
      <c r="BM23" s="15" t="s">
        <v>32</v>
      </c>
      <c r="BN23" s="15" t="s">
        <v>1</v>
      </c>
      <c r="BO23" s="15" t="s">
        <v>2</v>
      </c>
      <c r="BP23" s="15" t="s">
        <v>3</v>
      </c>
      <c r="BQ23" s="15" t="s">
        <v>4</v>
      </c>
      <c r="BR23" s="16" t="s">
        <v>33</v>
      </c>
      <c r="BS23" s="25" t="s">
        <v>35</v>
      </c>
      <c r="BT23" s="40" t="s">
        <v>39</v>
      </c>
    </row>
    <row r="24" spans="1:72">
      <c r="A24" s="21" t="s">
        <v>11</v>
      </c>
      <c r="B24" s="6">
        <v>2</v>
      </c>
      <c r="C24" s="7">
        <v>3</v>
      </c>
      <c r="D24" s="7">
        <v>2</v>
      </c>
      <c r="E24" s="7">
        <v>5</v>
      </c>
      <c r="F24" s="12">
        <v>3</v>
      </c>
      <c r="G24" s="12">
        <v>1</v>
      </c>
      <c r="H24" s="33">
        <v>0</v>
      </c>
      <c r="I24" s="33">
        <v>1</v>
      </c>
      <c r="J24" s="29"/>
      <c r="K24" s="8">
        <v>6</v>
      </c>
      <c r="L24" s="8">
        <v>7</v>
      </c>
      <c r="M24" s="8">
        <v>7</v>
      </c>
      <c r="N24" s="8">
        <v>3</v>
      </c>
      <c r="O24" s="12">
        <v>11</v>
      </c>
      <c r="P24" s="12">
        <v>8</v>
      </c>
      <c r="Q24" s="33">
        <v>2</v>
      </c>
      <c r="R24" s="33">
        <v>10</v>
      </c>
      <c r="S24" s="29"/>
      <c r="T24" s="8">
        <v>4</v>
      </c>
      <c r="U24" s="8">
        <v>6</v>
      </c>
      <c r="V24" s="8">
        <v>7</v>
      </c>
      <c r="W24" s="8">
        <v>6</v>
      </c>
      <c r="X24" s="12">
        <v>8</v>
      </c>
      <c r="Y24" s="12">
        <v>12</v>
      </c>
      <c r="Z24" s="33">
        <v>2</v>
      </c>
      <c r="AA24" s="33">
        <v>9</v>
      </c>
      <c r="AB24" s="29"/>
      <c r="AC24" s="7">
        <v>1</v>
      </c>
      <c r="AD24" s="8">
        <v>0</v>
      </c>
      <c r="AE24" s="8">
        <v>0</v>
      </c>
      <c r="AF24" s="7">
        <v>1</v>
      </c>
      <c r="AG24" s="12">
        <v>2</v>
      </c>
      <c r="AH24" s="12">
        <v>2</v>
      </c>
      <c r="AI24" s="33">
        <v>0</v>
      </c>
      <c r="AJ24" s="33">
        <v>2</v>
      </c>
      <c r="AK24" s="29"/>
      <c r="AL24" s="7">
        <v>0</v>
      </c>
      <c r="AM24" s="8">
        <v>0</v>
      </c>
      <c r="AN24" s="8">
        <v>0</v>
      </c>
      <c r="AO24" s="7">
        <v>0</v>
      </c>
      <c r="AP24" s="12">
        <v>0</v>
      </c>
      <c r="AQ24" s="12">
        <v>0</v>
      </c>
      <c r="AR24" s="33">
        <v>0</v>
      </c>
      <c r="AS24" s="33">
        <v>0</v>
      </c>
      <c r="AT24" s="29"/>
      <c r="AU24" s="7">
        <v>0</v>
      </c>
      <c r="AV24" s="8">
        <v>0</v>
      </c>
      <c r="AW24" s="8">
        <v>0</v>
      </c>
      <c r="AX24" s="7">
        <v>0</v>
      </c>
      <c r="AY24" s="12">
        <v>0</v>
      </c>
      <c r="AZ24" s="12">
        <v>0</v>
      </c>
      <c r="BA24" s="33">
        <v>0</v>
      </c>
      <c r="BB24" s="33">
        <v>0</v>
      </c>
      <c r="BC24" s="29"/>
      <c r="BD24" s="7">
        <v>0</v>
      </c>
      <c r="BE24" s="8">
        <v>0</v>
      </c>
      <c r="BF24" s="8">
        <v>0</v>
      </c>
      <c r="BG24" s="7">
        <v>0</v>
      </c>
      <c r="BH24" s="12">
        <v>0</v>
      </c>
      <c r="BI24" s="12">
        <v>0</v>
      </c>
      <c r="BJ24" s="33">
        <v>0</v>
      </c>
      <c r="BK24" s="33">
        <v>0</v>
      </c>
      <c r="BL24" s="29"/>
      <c r="BM24" s="7">
        <v>0</v>
      </c>
      <c r="BN24" s="8">
        <v>0</v>
      </c>
      <c r="BO24" s="8">
        <v>0</v>
      </c>
      <c r="BP24" s="7">
        <v>0</v>
      </c>
      <c r="BQ24" s="12">
        <v>0</v>
      </c>
      <c r="BR24" s="12">
        <v>0</v>
      </c>
      <c r="BS24" s="47">
        <v>0</v>
      </c>
      <c r="BT24" s="35">
        <v>0</v>
      </c>
    </row>
    <row r="25" spans="1:72" ht="15">
      <c r="A25" s="22" t="s">
        <v>7</v>
      </c>
      <c r="B25" s="9">
        <v>4</v>
      </c>
      <c r="C25" s="10">
        <v>4</v>
      </c>
      <c r="D25" s="10">
        <v>2</v>
      </c>
      <c r="E25" s="10">
        <v>1</v>
      </c>
      <c r="F25" s="13">
        <v>0</v>
      </c>
      <c r="G25" s="13">
        <v>2</v>
      </c>
      <c r="H25" s="34">
        <v>1</v>
      </c>
      <c r="I25" s="33">
        <v>5</v>
      </c>
      <c r="J25" s="29"/>
      <c r="K25" s="11">
        <v>5</v>
      </c>
      <c r="L25" s="11">
        <v>3</v>
      </c>
      <c r="M25" s="11">
        <v>12</v>
      </c>
      <c r="N25" s="11">
        <v>9</v>
      </c>
      <c r="O25" s="13">
        <v>14</v>
      </c>
      <c r="P25" s="13">
        <v>15</v>
      </c>
      <c r="Q25" s="34">
        <v>17</v>
      </c>
      <c r="R25" s="33">
        <v>27</v>
      </c>
      <c r="S25" s="29"/>
      <c r="T25" s="11">
        <v>7</v>
      </c>
      <c r="U25" s="11">
        <v>4</v>
      </c>
      <c r="V25" s="11">
        <v>12</v>
      </c>
      <c r="W25" s="11">
        <v>13</v>
      </c>
      <c r="X25" s="13">
        <v>13</v>
      </c>
      <c r="Y25" s="13">
        <v>19</v>
      </c>
      <c r="Z25" s="34">
        <v>23</v>
      </c>
      <c r="AA25" s="33">
        <v>49</v>
      </c>
      <c r="AB25" s="29"/>
      <c r="AC25" s="11">
        <v>1</v>
      </c>
      <c r="AD25" s="11">
        <v>6</v>
      </c>
      <c r="AE25" s="11">
        <v>1</v>
      </c>
      <c r="AF25" s="11">
        <v>2</v>
      </c>
      <c r="AG25" s="13">
        <v>0</v>
      </c>
      <c r="AH25" s="13">
        <v>5</v>
      </c>
      <c r="AI25" s="34">
        <v>6</v>
      </c>
      <c r="AJ25" s="33">
        <v>10</v>
      </c>
      <c r="AK25" s="29"/>
      <c r="AL25" s="11">
        <v>0</v>
      </c>
      <c r="AM25" s="11">
        <v>0</v>
      </c>
      <c r="AN25" s="11">
        <v>0</v>
      </c>
      <c r="AO25" s="11">
        <v>0</v>
      </c>
      <c r="AP25" s="13">
        <v>0</v>
      </c>
      <c r="AQ25" s="13">
        <v>1</v>
      </c>
      <c r="AR25" s="34">
        <v>1</v>
      </c>
      <c r="AS25" s="33">
        <v>0</v>
      </c>
      <c r="AT25" s="29"/>
      <c r="AU25" s="11">
        <v>0</v>
      </c>
      <c r="AV25" s="11">
        <v>0</v>
      </c>
      <c r="AW25" s="11">
        <v>0</v>
      </c>
      <c r="AX25" s="11">
        <v>0</v>
      </c>
      <c r="AY25" s="13">
        <v>0</v>
      </c>
      <c r="AZ25" s="13">
        <v>0</v>
      </c>
      <c r="BA25" s="34">
        <v>0</v>
      </c>
      <c r="BB25" s="33">
        <v>2</v>
      </c>
      <c r="BC25" s="29"/>
      <c r="BD25" s="11">
        <v>0</v>
      </c>
      <c r="BE25" s="11">
        <v>1</v>
      </c>
      <c r="BF25" s="11">
        <v>0</v>
      </c>
      <c r="BG25" s="11">
        <v>0</v>
      </c>
      <c r="BH25" s="13">
        <v>0</v>
      </c>
      <c r="BI25" s="13">
        <v>1</v>
      </c>
      <c r="BJ25" s="34">
        <v>1</v>
      </c>
      <c r="BK25" s="33">
        <v>1</v>
      </c>
      <c r="BL25" s="29"/>
      <c r="BM25" s="11">
        <v>1</v>
      </c>
      <c r="BN25" s="11">
        <v>0</v>
      </c>
      <c r="BO25" s="11">
        <v>0</v>
      </c>
      <c r="BP25" s="11">
        <v>1</v>
      </c>
      <c r="BQ25" s="13">
        <v>1</v>
      </c>
      <c r="BR25" s="13">
        <v>0</v>
      </c>
      <c r="BS25" s="39">
        <v>0</v>
      </c>
      <c r="BT25" s="35">
        <v>2</v>
      </c>
    </row>
    <row r="26" spans="1:72">
      <c r="A26" s="23" t="s">
        <v>8</v>
      </c>
      <c r="B26" s="9">
        <v>6</v>
      </c>
      <c r="C26" s="10">
        <v>7</v>
      </c>
      <c r="D26" s="10">
        <v>4</v>
      </c>
      <c r="E26" s="10">
        <v>6</v>
      </c>
      <c r="F26" s="13">
        <v>3</v>
      </c>
      <c r="G26" s="13">
        <v>3</v>
      </c>
      <c r="H26" s="34">
        <f>SUM(H24:H25)</f>
        <v>1</v>
      </c>
      <c r="I26" s="41">
        <f>SUM(I24:I25)</f>
        <v>6</v>
      </c>
      <c r="J26" s="29"/>
      <c r="K26" s="11">
        <v>11</v>
      </c>
      <c r="L26" s="11">
        <v>10</v>
      </c>
      <c r="M26" s="11">
        <v>19</v>
      </c>
      <c r="N26" s="11">
        <v>12</v>
      </c>
      <c r="O26" s="13">
        <v>25</v>
      </c>
      <c r="P26" s="13">
        <v>23</v>
      </c>
      <c r="Q26" s="34">
        <f>SUM(Q24:Q25)</f>
        <v>19</v>
      </c>
      <c r="R26" s="41">
        <f>SUM(R24:R25)</f>
        <v>37</v>
      </c>
      <c r="S26" s="29"/>
      <c r="T26" s="11">
        <v>11</v>
      </c>
      <c r="U26" s="11">
        <v>10</v>
      </c>
      <c r="V26" s="11">
        <v>19</v>
      </c>
      <c r="W26" s="11">
        <v>19</v>
      </c>
      <c r="X26" s="13">
        <v>21</v>
      </c>
      <c r="Y26" s="13">
        <v>31</v>
      </c>
      <c r="Z26" s="34">
        <f>SUM(Z24:Z25)</f>
        <v>25</v>
      </c>
      <c r="AA26" s="41">
        <f>SUM(AA24:AA25)</f>
        <v>58</v>
      </c>
      <c r="AB26" s="29"/>
      <c r="AC26" s="10">
        <v>2</v>
      </c>
      <c r="AD26" s="11">
        <v>6</v>
      </c>
      <c r="AE26" s="11">
        <v>1</v>
      </c>
      <c r="AF26" s="11">
        <v>3</v>
      </c>
      <c r="AG26" s="13">
        <v>2</v>
      </c>
      <c r="AH26" s="13">
        <v>7</v>
      </c>
      <c r="AI26" s="34">
        <f>SUM(AI24:AI25)</f>
        <v>6</v>
      </c>
      <c r="AJ26" s="41">
        <f>SUM(AJ24:AJ25)</f>
        <v>12</v>
      </c>
      <c r="AK26" s="29"/>
      <c r="AL26" s="10">
        <v>0</v>
      </c>
      <c r="AM26" s="11">
        <v>0</v>
      </c>
      <c r="AN26" s="11">
        <v>0</v>
      </c>
      <c r="AO26" s="11">
        <v>0</v>
      </c>
      <c r="AP26" s="13">
        <v>0</v>
      </c>
      <c r="AQ26" s="13">
        <v>1</v>
      </c>
      <c r="AR26" s="34">
        <f>SUM(AR24:AR25)</f>
        <v>1</v>
      </c>
      <c r="AS26" s="41">
        <f>SUM(AS24:AS25)</f>
        <v>0</v>
      </c>
      <c r="AT26" s="29"/>
      <c r="AU26" s="10">
        <v>0</v>
      </c>
      <c r="AV26" s="11">
        <v>0</v>
      </c>
      <c r="AW26" s="11">
        <v>0</v>
      </c>
      <c r="AX26" s="11">
        <v>0</v>
      </c>
      <c r="AY26" s="13">
        <v>0</v>
      </c>
      <c r="AZ26" s="13">
        <v>0</v>
      </c>
      <c r="BA26" s="34">
        <f>SUM(BA24:BA25)</f>
        <v>0</v>
      </c>
      <c r="BB26" s="41">
        <f>SUM(BB24:BB25)</f>
        <v>2</v>
      </c>
      <c r="BC26" s="29"/>
      <c r="BD26" s="10">
        <v>0</v>
      </c>
      <c r="BE26" s="11">
        <v>1</v>
      </c>
      <c r="BF26" s="11">
        <v>0</v>
      </c>
      <c r="BG26" s="11">
        <v>0</v>
      </c>
      <c r="BH26" s="13">
        <v>0</v>
      </c>
      <c r="BI26" s="13">
        <v>1</v>
      </c>
      <c r="BJ26" s="34">
        <f>SUM(BJ24:BJ25)</f>
        <v>1</v>
      </c>
      <c r="BK26" s="41">
        <f>SUM(BK24:BK25)</f>
        <v>1</v>
      </c>
      <c r="BL26" s="29"/>
      <c r="BM26" s="10">
        <v>1</v>
      </c>
      <c r="BN26" s="11">
        <v>0</v>
      </c>
      <c r="BO26" s="11">
        <v>0</v>
      </c>
      <c r="BP26" s="11">
        <v>1</v>
      </c>
      <c r="BQ26" s="13">
        <v>1</v>
      </c>
      <c r="BR26" s="13">
        <v>0</v>
      </c>
      <c r="BS26" s="46">
        <f>SUM(BS24:BS25)</f>
        <v>0</v>
      </c>
      <c r="BT26" s="36">
        <f>SUM(BT24:BT25)</f>
        <v>2</v>
      </c>
    </row>
    <row r="27" spans="1:72">
      <c r="BS27" s="45"/>
    </row>
    <row r="28" spans="1:72" ht="23">
      <c r="B28" s="37" t="s">
        <v>40</v>
      </c>
      <c r="AY28" s="24" t="s">
        <v>34</v>
      </c>
    </row>
    <row r="52" spans="2:2" ht="23">
      <c r="B52" s="51" t="s">
        <v>41</v>
      </c>
    </row>
    <row r="76" spans="2:51" ht="23">
      <c r="B76" s="37" t="s">
        <v>42</v>
      </c>
      <c r="AY76" s="24" t="s">
        <v>34</v>
      </c>
    </row>
    <row r="101" spans="2:2" ht="23">
      <c r="B101" s="51" t="s">
        <v>43</v>
      </c>
    </row>
  </sheetData>
  <phoneticPr fontId="1"/>
  <printOptions horizontalCentered="1" verticalCentered="1"/>
  <pageMargins left="0.10999999999999999" right="0.10999999999999999" top="0.16" bottom="0.16" header="0.30000000000000004" footer="0.30000000000000004"/>
  <pageSetup paperSize="9" scale="7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73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2019</vt:lpstr>
      <vt:lpstr>'2019'!Print_Area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深水 昭吉</dc:creator>
  <cp:lastModifiedBy>Microsoft Office User</cp:lastModifiedBy>
  <cp:lastPrinted>2019-03-07T03:19:00Z</cp:lastPrinted>
  <dcterms:created xsi:type="dcterms:W3CDTF">2019-03-05T09:51:25Z</dcterms:created>
  <dcterms:modified xsi:type="dcterms:W3CDTF">2022-03-14T03:22:26Z</dcterms:modified>
</cp:coreProperties>
</file>