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DSE-E-2023" sheetId="1" r:id="rId4"/>
  </sheets>
  <definedNames/>
  <calcPr/>
</workbook>
</file>

<file path=xl/sharedStrings.xml><?xml version="1.0" encoding="utf-8"?>
<sst xmlns="http://schemas.openxmlformats.org/spreadsheetml/2006/main" count="109" uniqueCount="109">
  <si>
    <t>地域コード</t>
  </si>
  <si>
    <t>都道府県</t>
  </si>
  <si>
    <t>映画館数</t>
  </si>
  <si>
    <t>空き家数</t>
  </si>
  <si>
    <t>小売店数</t>
  </si>
  <si>
    <t>一般病院数</t>
  </si>
  <si>
    <t>医師数</t>
  </si>
  <si>
    <t>歯科医師数</t>
  </si>
  <si>
    <t>薬剤師数</t>
  </si>
  <si>
    <t>R01000</t>
  </si>
  <si>
    <t>北海道</t>
  </si>
  <si>
    <t>R02000</t>
  </si>
  <si>
    <t>青森県</t>
  </si>
  <si>
    <t>R03000</t>
  </si>
  <si>
    <t>岩手県</t>
  </si>
  <si>
    <t>R04000</t>
  </si>
  <si>
    <t>宮城県</t>
  </si>
  <si>
    <t>R05000</t>
  </si>
  <si>
    <t>秋田県</t>
  </si>
  <si>
    <t>R06000</t>
  </si>
  <si>
    <t>山形県</t>
  </si>
  <si>
    <t>R07000</t>
  </si>
  <si>
    <t>福島県</t>
  </si>
  <si>
    <t>R08000</t>
  </si>
  <si>
    <t>茨城県</t>
  </si>
  <si>
    <t>R09000</t>
  </si>
  <si>
    <t>栃木県</t>
  </si>
  <si>
    <t>R10000</t>
  </si>
  <si>
    <t>群馬県</t>
  </si>
  <si>
    <t>R11000</t>
  </si>
  <si>
    <t>埼玉県</t>
  </si>
  <si>
    <t>R12000</t>
  </si>
  <si>
    <t>千葉県</t>
  </si>
  <si>
    <t>R13000</t>
  </si>
  <si>
    <t>東京都</t>
  </si>
  <si>
    <t>R14000</t>
  </si>
  <si>
    <t>神奈川県</t>
  </si>
  <si>
    <t>R15000</t>
  </si>
  <si>
    <t>新潟県</t>
  </si>
  <si>
    <t>R16000</t>
  </si>
  <si>
    <t>富山県</t>
  </si>
  <si>
    <t>R17000</t>
  </si>
  <si>
    <t>石川県</t>
  </si>
  <si>
    <t>R18000</t>
  </si>
  <si>
    <t>福井県</t>
  </si>
  <si>
    <t>R19000</t>
  </si>
  <si>
    <t>山梨県</t>
  </si>
  <si>
    <t>R20000</t>
  </si>
  <si>
    <t>長野県</t>
  </si>
  <si>
    <t>R21000</t>
  </si>
  <si>
    <t>岐阜県</t>
  </si>
  <si>
    <t>R22000</t>
  </si>
  <si>
    <t>静岡県</t>
  </si>
  <si>
    <t>R23000</t>
  </si>
  <si>
    <t>愛知県</t>
  </si>
  <si>
    <t>R24000</t>
  </si>
  <si>
    <t>三重県</t>
  </si>
  <si>
    <t>R25000</t>
  </si>
  <si>
    <t>滋賀県</t>
  </si>
  <si>
    <t>R26000</t>
  </si>
  <si>
    <t>京都府</t>
  </si>
  <si>
    <t>R27000</t>
  </si>
  <si>
    <t>大阪府</t>
  </si>
  <si>
    <t>R28000</t>
  </si>
  <si>
    <t>兵庫県</t>
  </si>
  <si>
    <t>R29000</t>
  </si>
  <si>
    <t>奈良県</t>
  </si>
  <si>
    <t>R30000</t>
  </si>
  <si>
    <t>和歌山県</t>
  </si>
  <si>
    <t>R31000</t>
  </si>
  <si>
    <t>鳥取県</t>
  </si>
  <si>
    <t>R32000</t>
  </si>
  <si>
    <t>島根県</t>
  </si>
  <si>
    <t>R33000</t>
  </si>
  <si>
    <t>岡山県</t>
  </si>
  <si>
    <t>R34000</t>
  </si>
  <si>
    <t>広島県</t>
  </si>
  <si>
    <t>R35000</t>
  </si>
  <si>
    <t>山口県</t>
  </si>
  <si>
    <t>R36000</t>
  </si>
  <si>
    <t>徳島県</t>
  </si>
  <si>
    <t>R37000</t>
  </si>
  <si>
    <t>香川県</t>
  </si>
  <si>
    <t>R38000</t>
  </si>
  <si>
    <t>愛媛県</t>
  </si>
  <si>
    <t>R39000</t>
  </si>
  <si>
    <t>高知県</t>
  </si>
  <si>
    <t>R40000</t>
  </si>
  <si>
    <t>福岡県</t>
  </si>
  <si>
    <t>R41000</t>
  </si>
  <si>
    <t>佐賀県</t>
  </si>
  <si>
    <t>R42000</t>
  </si>
  <si>
    <t>長崎県</t>
  </si>
  <si>
    <t>R43000</t>
  </si>
  <si>
    <t>熊本県</t>
  </si>
  <si>
    <t>R44000</t>
  </si>
  <si>
    <t>大分県</t>
  </si>
  <si>
    <t>R45000</t>
  </si>
  <si>
    <t>宮崎県</t>
  </si>
  <si>
    <t>R46000</t>
  </si>
  <si>
    <t>鹿児島県</t>
  </si>
  <si>
    <t>R47000</t>
  </si>
  <si>
    <t>沖縄県</t>
  </si>
  <si>
    <t>平均</t>
  </si>
  <si>
    <t>中央値</t>
  </si>
  <si>
    <t>分散</t>
  </si>
  <si>
    <t>標準偏差</t>
  </si>
  <si>
    <t>合計</t>
  </si>
  <si>
    <t xml:space="preserve">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</si>
</sst>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0.0"/>
      <color theme="1"/>
      <name val="游ゴシック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3" xfId="0" applyAlignment="1" applyFont="1" applyNumberForma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映画館数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'SSDSE-E-2023'!$C$2:$C$48</c:f>
              <c:numCache/>
            </c:numRef>
          </c:val>
        </c:ser>
        <c:axId val="1044523514"/>
        <c:axId val="79274319"/>
      </c:barChart>
      <c:catAx>
        <c:axId val="1044523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74319"/>
      </c:catAx>
      <c:valAx>
        <c:axId val="79274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映画館数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523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56</xdr:row>
      <xdr:rowOff>190500</xdr:rowOff>
    </xdr:from>
    <xdr:ext cx="4743450" cy="2667000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57"/>
  </cols>
  <sheetData>
    <row r="1" ht="6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8.0" customHeight="1">
      <c r="A2" s="2" t="s">
        <v>9</v>
      </c>
      <c r="B2" s="2" t="s">
        <v>10</v>
      </c>
      <c r="C2" s="3">
        <v>21.0</v>
      </c>
      <c r="D2" s="3">
        <v>379800.0</v>
      </c>
      <c r="E2" s="3">
        <v>40615.0</v>
      </c>
      <c r="F2" s="3">
        <v>479.0</v>
      </c>
      <c r="G2" s="3">
        <v>13731.0</v>
      </c>
      <c r="H2" s="3">
        <v>4418.0</v>
      </c>
      <c r="I2" s="3">
        <v>11802.0</v>
      </c>
    </row>
    <row r="3" ht="18.0" customHeight="1">
      <c r="A3" s="2" t="s">
        <v>11</v>
      </c>
      <c r="B3" s="2" t="s">
        <v>12</v>
      </c>
      <c r="C3" s="3">
        <v>7.0</v>
      </c>
      <c r="D3" s="3">
        <v>88700.0</v>
      </c>
      <c r="E3" s="3">
        <v>12079.0</v>
      </c>
      <c r="F3" s="3">
        <v>77.0</v>
      </c>
      <c r="G3" s="3">
        <v>2773.0</v>
      </c>
      <c r="H3" s="3">
        <v>735.0</v>
      </c>
      <c r="I3" s="3">
        <v>2345.0</v>
      </c>
    </row>
    <row r="4" ht="18.0" customHeight="1">
      <c r="A4" s="2" t="s">
        <v>13</v>
      </c>
      <c r="B4" s="2" t="s">
        <v>14</v>
      </c>
      <c r="C4" s="3">
        <v>6.0</v>
      </c>
      <c r="D4" s="3">
        <v>93500.0</v>
      </c>
      <c r="E4" s="3">
        <v>11833.0</v>
      </c>
      <c r="F4" s="3">
        <v>77.0</v>
      </c>
      <c r="G4" s="3">
        <v>2700.0</v>
      </c>
      <c r="H4" s="3">
        <v>1016.0</v>
      </c>
      <c r="I4" s="3">
        <v>2536.0</v>
      </c>
    </row>
    <row r="5" ht="18.0" customHeight="1">
      <c r="A5" s="2" t="s">
        <v>15</v>
      </c>
      <c r="B5" s="2" t="s">
        <v>16</v>
      </c>
      <c r="C5" s="3">
        <v>9.0</v>
      </c>
      <c r="D5" s="3">
        <v>130500.0</v>
      </c>
      <c r="E5" s="3">
        <v>18296.0</v>
      </c>
      <c r="F5" s="3">
        <v>109.0</v>
      </c>
      <c r="G5" s="3">
        <v>5950.0</v>
      </c>
      <c r="H5" s="3">
        <v>1896.0</v>
      </c>
      <c r="I5" s="3">
        <v>5502.0</v>
      </c>
    </row>
    <row r="6" ht="18.0" customHeight="1">
      <c r="A6" s="2" t="s">
        <v>17</v>
      </c>
      <c r="B6" s="2" t="s">
        <v>18</v>
      </c>
      <c r="C6" s="3">
        <v>4.0</v>
      </c>
      <c r="D6" s="3">
        <v>60800.0</v>
      </c>
      <c r="E6" s="3">
        <v>10224.0</v>
      </c>
      <c r="F6" s="3">
        <v>50.0</v>
      </c>
      <c r="G6" s="3">
        <v>2444.0</v>
      </c>
      <c r="H6" s="3">
        <v>619.0</v>
      </c>
      <c r="I6" s="3">
        <v>2066.0</v>
      </c>
    </row>
    <row r="7" ht="18.0" customHeight="1">
      <c r="A7" s="2" t="s">
        <v>19</v>
      </c>
      <c r="B7" s="2" t="s">
        <v>20</v>
      </c>
      <c r="C7" s="3">
        <v>11.0</v>
      </c>
      <c r="D7" s="3">
        <v>54200.0</v>
      </c>
      <c r="E7" s="3">
        <v>11286.0</v>
      </c>
      <c r="F7" s="3">
        <v>53.0</v>
      </c>
      <c r="G7" s="3">
        <v>2608.0</v>
      </c>
      <c r="H7" s="3">
        <v>678.0</v>
      </c>
      <c r="I7" s="3">
        <v>2129.0</v>
      </c>
    </row>
    <row r="8" ht="18.0" customHeight="1">
      <c r="A8" s="2" t="s">
        <v>21</v>
      </c>
      <c r="B8" s="2" t="s">
        <v>22</v>
      </c>
      <c r="C8" s="3">
        <v>6.0</v>
      </c>
      <c r="D8" s="3">
        <v>123500.0</v>
      </c>
      <c r="E8" s="3">
        <v>16934.0</v>
      </c>
      <c r="F8" s="3">
        <v>102.0</v>
      </c>
      <c r="G8" s="3">
        <v>3958.0</v>
      </c>
      <c r="H8" s="3">
        <v>1405.0</v>
      </c>
      <c r="I8" s="3">
        <v>3792.0</v>
      </c>
    </row>
    <row r="9" ht="18.0" customHeight="1">
      <c r="A9" s="2" t="s">
        <v>23</v>
      </c>
      <c r="B9" s="2" t="s">
        <v>24</v>
      </c>
      <c r="C9" s="3">
        <v>11.0</v>
      </c>
      <c r="D9" s="3">
        <v>197200.0</v>
      </c>
      <c r="E9" s="3">
        <v>22398.0</v>
      </c>
      <c r="F9" s="3">
        <v>153.0</v>
      </c>
      <c r="G9" s="3">
        <v>5838.0</v>
      </c>
      <c r="H9" s="3">
        <v>1979.0</v>
      </c>
      <c r="I9" s="3">
        <v>6704.0</v>
      </c>
    </row>
    <row r="10" ht="18.0" customHeight="1">
      <c r="A10" s="2" t="s">
        <v>25</v>
      </c>
      <c r="B10" s="2" t="s">
        <v>26</v>
      </c>
      <c r="C10" s="3">
        <v>8.0</v>
      </c>
      <c r="D10" s="3">
        <v>160700.0</v>
      </c>
      <c r="E10" s="3">
        <v>16541.0</v>
      </c>
      <c r="F10" s="3">
        <v>87.0</v>
      </c>
      <c r="G10" s="3">
        <v>4773.0</v>
      </c>
      <c r="H10" s="3">
        <v>1387.0</v>
      </c>
      <c r="I10" s="3">
        <v>4350.0</v>
      </c>
    </row>
    <row r="11" ht="18.0" customHeight="1">
      <c r="A11" s="2" t="s">
        <v>27</v>
      </c>
      <c r="B11" s="2" t="s">
        <v>28</v>
      </c>
      <c r="C11" s="3">
        <v>7.0</v>
      </c>
      <c r="D11" s="3">
        <v>158300.0</v>
      </c>
      <c r="E11" s="3">
        <v>16458.0</v>
      </c>
      <c r="F11" s="3">
        <v>115.0</v>
      </c>
      <c r="G11" s="3">
        <v>4735.0</v>
      </c>
      <c r="H11" s="3">
        <v>1421.0</v>
      </c>
      <c r="I11" s="3">
        <v>4130.0</v>
      </c>
    </row>
    <row r="12" ht="18.0" customHeight="1">
      <c r="A12" s="2" t="s">
        <v>29</v>
      </c>
      <c r="B12" s="2" t="s">
        <v>30</v>
      </c>
      <c r="C12" s="3">
        <v>27.0</v>
      </c>
      <c r="D12" s="3">
        <v>346200.0</v>
      </c>
      <c r="E12" s="3">
        <v>42050.0</v>
      </c>
      <c r="F12" s="3">
        <v>296.0</v>
      </c>
      <c r="G12" s="3">
        <v>13604.0</v>
      </c>
      <c r="H12" s="3">
        <v>5575.0</v>
      </c>
      <c r="I12" s="3">
        <v>16370.0</v>
      </c>
    </row>
    <row r="13" ht="18.0" customHeight="1">
      <c r="A13" s="2" t="s">
        <v>31</v>
      </c>
      <c r="B13" s="2" t="s">
        <v>32</v>
      </c>
      <c r="C13" s="3">
        <v>24.0</v>
      </c>
      <c r="D13" s="3">
        <v>382500.0</v>
      </c>
      <c r="E13" s="3">
        <v>35971.0</v>
      </c>
      <c r="F13" s="3">
        <v>255.0</v>
      </c>
      <c r="G13" s="3">
        <v>13396.0</v>
      </c>
      <c r="H13" s="3">
        <v>5221.0</v>
      </c>
      <c r="I13" s="3">
        <v>14823.0</v>
      </c>
    </row>
    <row r="14" ht="18.0" customHeight="1">
      <c r="A14" s="2" t="s">
        <v>33</v>
      </c>
      <c r="B14" s="2" t="s">
        <v>34</v>
      </c>
      <c r="C14" s="3">
        <v>79.0</v>
      </c>
      <c r="D14" s="3">
        <v>809900.0</v>
      </c>
      <c r="E14" s="3">
        <v>95501.0</v>
      </c>
      <c r="F14" s="3">
        <v>588.0</v>
      </c>
      <c r="G14" s="3">
        <v>48072.0</v>
      </c>
      <c r="H14" s="3">
        <v>17245.0</v>
      </c>
      <c r="I14" s="3">
        <v>52842.0</v>
      </c>
    </row>
    <row r="15" ht="18.0" customHeight="1">
      <c r="A15" s="2" t="s">
        <v>35</v>
      </c>
      <c r="B15" s="2" t="s">
        <v>36</v>
      </c>
      <c r="C15" s="3">
        <v>29.0</v>
      </c>
      <c r="D15" s="3">
        <v>484700.0</v>
      </c>
      <c r="E15" s="3">
        <v>50522.0</v>
      </c>
      <c r="F15" s="3">
        <v>289.0</v>
      </c>
      <c r="G15" s="3">
        <v>21377.0</v>
      </c>
      <c r="H15" s="3">
        <v>7605.0</v>
      </c>
      <c r="I15" s="3">
        <v>23872.0</v>
      </c>
    </row>
    <row r="16" ht="18.0" customHeight="1">
      <c r="A16" s="2" t="s">
        <v>37</v>
      </c>
      <c r="B16" s="2" t="s">
        <v>38</v>
      </c>
      <c r="C16" s="3">
        <v>9.0</v>
      </c>
      <c r="D16" s="3">
        <v>146200.0</v>
      </c>
      <c r="E16" s="3">
        <v>21631.0</v>
      </c>
      <c r="F16" s="3">
        <v>105.0</v>
      </c>
      <c r="G16" s="3">
        <v>4803.0</v>
      </c>
      <c r="H16" s="3">
        <v>2076.0</v>
      </c>
      <c r="I16" s="3">
        <v>4514.0</v>
      </c>
    </row>
    <row r="17" ht="18.0" customHeight="1">
      <c r="A17" s="2" t="s">
        <v>39</v>
      </c>
      <c r="B17" s="2" t="s">
        <v>40</v>
      </c>
      <c r="C17" s="3">
        <v>3.0</v>
      </c>
      <c r="D17" s="3">
        <v>60000.0</v>
      </c>
      <c r="E17" s="3">
        <v>10510.0</v>
      </c>
      <c r="F17" s="3">
        <v>87.0</v>
      </c>
      <c r="G17" s="3">
        <v>2832.0</v>
      </c>
      <c r="H17" s="3">
        <v>650.0</v>
      </c>
      <c r="I17" s="3">
        <v>2855.0</v>
      </c>
    </row>
    <row r="18" ht="18.0" customHeight="1">
      <c r="A18" s="2" t="s">
        <v>41</v>
      </c>
      <c r="B18" s="2" t="s">
        <v>42</v>
      </c>
      <c r="C18" s="3">
        <v>7.0</v>
      </c>
      <c r="D18" s="3">
        <v>77800.0</v>
      </c>
      <c r="E18" s="3">
        <v>10994.0</v>
      </c>
      <c r="F18" s="3">
        <v>78.0</v>
      </c>
      <c r="G18" s="3">
        <v>3486.0</v>
      </c>
      <c r="H18" s="3">
        <v>739.0</v>
      </c>
      <c r="I18" s="3">
        <v>2829.0</v>
      </c>
    </row>
    <row r="19" ht="18.0" customHeight="1">
      <c r="A19" s="2" t="s">
        <v>43</v>
      </c>
      <c r="B19" s="2" t="s">
        <v>44</v>
      </c>
      <c r="C19" s="3">
        <v>5.0</v>
      </c>
      <c r="D19" s="3">
        <v>45000.0</v>
      </c>
      <c r="E19" s="3">
        <v>7892.0</v>
      </c>
      <c r="F19" s="3">
        <v>57.0</v>
      </c>
      <c r="G19" s="3">
        <v>2074.0</v>
      </c>
      <c r="H19" s="3">
        <v>465.0</v>
      </c>
      <c r="I19" s="3">
        <v>1489.0</v>
      </c>
    </row>
    <row r="20" ht="18.0" customHeight="1">
      <c r="A20" s="2" t="s">
        <v>45</v>
      </c>
      <c r="B20" s="2" t="s">
        <v>46</v>
      </c>
      <c r="C20" s="3">
        <v>5.0</v>
      </c>
      <c r="D20" s="3">
        <v>90000.0</v>
      </c>
      <c r="E20" s="3">
        <v>7614.0</v>
      </c>
      <c r="F20" s="3">
        <v>52.0</v>
      </c>
      <c r="G20" s="3">
        <v>2101.0</v>
      </c>
      <c r="H20" s="3">
        <v>592.0</v>
      </c>
      <c r="I20" s="3">
        <v>1852.0</v>
      </c>
    </row>
    <row r="21" ht="18.0" customHeight="1">
      <c r="A21" s="2" t="s">
        <v>47</v>
      </c>
      <c r="B21" s="2" t="s">
        <v>48</v>
      </c>
      <c r="C21" s="3">
        <v>13.0</v>
      </c>
      <c r="D21" s="3">
        <v>197300.0</v>
      </c>
      <c r="E21" s="3">
        <v>18695.0</v>
      </c>
      <c r="F21" s="3">
        <v>111.0</v>
      </c>
      <c r="G21" s="3">
        <v>5217.0</v>
      </c>
      <c r="H21" s="3">
        <v>1658.0</v>
      </c>
      <c r="I21" s="3">
        <v>4603.0</v>
      </c>
    </row>
    <row r="22" ht="18.0" customHeight="1">
      <c r="A22" s="2" t="s">
        <v>49</v>
      </c>
      <c r="B22" s="2" t="s">
        <v>50</v>
      </c>
      <c r="C22" s="3">
        <v>7.0</v>
      </c>
      <c r="D22" s="3">
        <v>139800.0</v>
      </c>
      <c r="E22" s="3">
        <v>17961.0</v>
      </c>
      <c r="F22" s="3">
        <v>85.0</v>
      </c>
      <c r="G22" s="3">
        <v>4580.0</v>
      </c>
      <c r="H22" s="3">
        <v>1735.0</v>
      </c>
      <c r="I22" s="3">
        <v>4060.0</v>
      </c>
    </row>
    <row r="23" ht="18.0" customHeight="1">
      <c r="A23" s="2" t="s">
        <v>51</v>
      </c>
      <c r="B23" s="2" t="s">
        <v>52</v>
      </c>
      <c r="C23" s="3">
        <v>17.0</v>
      </c>
      <c r="D23" s="3">
        <v>281600.0</v>
      </c>
      <c r="E23" s="3">
        <v>31769.0</v>
      </c>
      <c r="F23" s="3">
        <v>140.0</v>
      </c>
      <c r="G23" s="3">
        <v>8271.0</v>
      </c>
      <c r="H23" s="3">
        <v>2376.0</v>
      </c>
      <c r="I23" s="3">
        <v>8485.0</v>
      </c>
    </row>
    <row r="24" ht="18.0" customHeight="1">
      <c r="A24" s="2" t="s">
        <v>53</v>
      </c>
      <c r="B24" s="2" t="s">
        <v>54</v>
      </c>
      <c r="C24" s="3">
        <v>34.0</v>
      </c>
      <c r="D24" s="3">
        <v>393800.0</v>
      </c>
      <c r="E24" s="3">
        <v>51577.0</v>
      </c>
      <c r="F24" s="3">
        <v>284.0</v>
      </c>
      <c r="G24" s="3">
        <v>17842.0</v>
      </c>
      <c r="H24" s="3">
        <v>6159.0</v>
      </c>
      <c r="I24" s="3">
        <v>16003.0</v>
      </c>
    </row>
    <row r="25" ht="18.0" customHeight="1">
      <c r="A25" s="2" t="s">
        <v>55</v>
      </c>
      <c r="B25" s="2" t="s">
        <v>56</v>
      </c>
      <c r="C25" s="3">
        <v>10.0</v>
      </c>
      <c r="D25" s="3">
        <v>129600.0</v>
      </c>
      <c r="E25" s="3">
        <v>15252.0</v>
      </c>
      <c r="F25" s="3">
        <v>81.0</v>
      </c>
      <c r="G25" s="3">
        <v>4298.0</v>
      </c>
      <c r="H25" s="3">
        <v>1180.0</v>
      </c>
      <c r="I25" s="3">
        <v>3550.0</v>
      </c>
    </row>
    <row r="26" ht="18.0" customHeight="1">
      <c r="A26" s="2" t="s">
        <v>57</v>
      </c>
      <c r="B26" s="2" t="s">
        <v>58</v>
      </c>
      <c r="C26" s="3">
        <v>7.0</v>
      </c>
      <c r="D26" s="3">
        <v>81200.0</v>
      </c>
      <c r="E26" s="3">
        <v>10420.0</v>
      </c>
      <c r="F26" s="3">
        <v>50.0</v>
      </c>
      <c r="G26" s="3">
        <v>3496.0</v>
      </c>
      <c r="H26" s="3">
        <v>838.0</v>
      </c>
      <c r="I26" s="3">
        <v>3352.0</v>
      </c>
    </row>
    <row r="27" ht="18.0" customHeight="1">
      <c r="A27" s="2" t="s">
        <v>59</v>
      </c>
      <c r="B27" s="2" t="s">
        <v>60</v>
      </c>
      <c r="C27" s="3">
        <v>13.0</v>
      </c>
      <c r="D27" s="3">
        <v>171800.0</v>
      </c>
      <c r="E27" s="3">
        <v>21801.0</v>
      </c>
      <c r="F27" s="3">
        <v>152.0</v>
      </c>
      <c r="G27" s="3">
        <v>9156.0</v>
      </c>
      <c r="H27" s="3">
        <v>1973.0</v>
      </c>
      <c r="I27" s="3">
        <v>6828.0</v>
      </c>
    </row>
    <row r="28" ht="18.0" customHeight="1">
      <c r="A28" s="2" t="s">
        <v>61</v>
      </c>
      <c r="B28" s="2" t="s">
        <v>62</v>
      </c>
      <c r="C28" s="3">
        <v>37.0</v>
      </c>
      <c r="D28" s="3">
        <v>709400.0</v>
      </c>
      <c r="E28" s="3">
        <v>62883.0</v>
      </c>
      <c r="F28" s="3">
        <v>473.0</v>
      </c>
      <c r="G28" s="3">
        <v>26431.0</v>
      </c>
      <c r="H28" s="3">
        <v>8184.0</v>
      </c>
      <c r="I28" s="3">
        <v>27297.0</v>
      </c>
    </row>
    <row r="29" ht="18.0" customHeight="1">
      <c r="A29" s="2" t="s">
        <v>63</v>
      </c>
      <c r="B29" s="2" t="s">
        <v>64</v>
      </c>
      <c r="C29" s="3">
        <v>20.0</v>
      </c>
      <c r="D29" s="3">
        <v>360200.0</v>
      </c>
      <c r="E29" s="3">
        <v>41015.0</v>
      </c>
      <c r="F29" s="3">
        <v>314.0</v>
      </c>
      <c r="G29" s="3">
        <v>15133.0</v>
      </c>
      <c r="H29" s="3">
        <v>4141.0</v>
      </c>
      <c r="I29" s="3">
        <v>15663.0</v>
      </c>
    </row>
    <row r="30" ht="18.0" customHeight="1">
      <c r="A30" s="2" t="s">
        <v>65</v>
      </c>
      <c r="B30" s="2" t="s">
        <v>66</v>
      </c>
      <c r="C30" s="3">
        <v>5.0</v>
      </c>
      <c r="D30" s="3">
        <v>87200.0</v>
      </c>
      <c r="E30" s="3">
        <v>9762.0</v>
      </c>
      <c r="F30" s="3">
        <v>71.0</v>
      </c>
      <c r="G30" s="3">
        <v>3810.0</v>
      </c>
      <c r="H30" s="3">
        <v>957.0</v>
      </c>
      <c r="I30" s="3">
        <v>3287.0</v>
      </c>
    </row>
    <row r="31" ht="18.0" customHeight="1">
      <c r="A31" s="2" t="s">
        <v>67</v>
      </c>
      <c r="B31" s="2" t="s">
        <v>68</v>
      </c>
      <c r="C31" s="3">
        <v>5.0</v>
      </c>
      <c r="D31" s="3">
        <v>98400.0</v>
      </c>
      <c r="E31" s="3">
        <v>10061.0</v>
      </c>
      <c r="F31" s="3">
        <v>75.0</v>
      </c>
      <c r="G31" s="3">
        <v>2941.0</v>
      </c>
      <c r="H31" s="3">
        <v>727.0</v>
      </c>
      <c r="I31" s="3">
        <v>2400.0</v>
      </c>
    </row>
    <row r="32" ht="18.0" customHeight="1">
      <c r="A32" s="2" t="s">
        <v>69</v>
      </c>
      <c r="B32" s="2" t="s">
        <v>70</v>
      </c>
      <c r="C32" s="3">
        <v>3.0</v>
      </c>
      <c r="D32" s="3">
        <v>39900.0</v>
      </c>
      <c r="E32" s="3">
        <v>5325.0</v>
      </c>
      <c r="F32" s="3">
        <v>39.0</v>
      </c>
      <c r="G32" s="3">
        <v>1871.0</v>
      </c>
      <c r="H32" s="3">
        <v>369.0</v>
      </c>
      <c r="I32" s="3">
        <v>1229.0</v>
      </c>
    </row>
    <row r="33" ht="18.0" customHeight="1">
      <c r="A33" s="2" t="s">
        <v>71</v>
      </c>
      <c r="B33" s="2" t="s">
        <v>72</v>
      </c>
      <c r="C33" s="3">
        <v>2.0</v>
      </c>
      <c r="D33" s="3">
        <v>48300.0</v>
      </c>
      <c r="E33" s="3">
        <v>7374.0</v>
      </c>
      <c r="F33" s="3">
        <v>38.0</v>
      </c>
      <c r="G33" s="3">
        <v>2108.0</v>
      </c>
      <c r="H33" s="3">
        <v>409.0</v>
      </c>
      <c r="I33" s="3">
        <v>1429.0</v>
      </c>
    </row>
    <row r="34" ht="18.0" customHeight="1">
      <c r="A34" s="2" t="s">
        <v>73</v>
      </c>
      <c r="B34" s="2" t="s">
        <v>74</v>
      </c>
      <c r="C34" s="3">
        <v>8.0</v>
      </c>
      <c r="D34" s="3">
        <v>142500.0</v>
      </c>
      <c r="E34" s="3">
        <v>16020.0</v>
      </c>
      <c r="F34" s="3">
        <v>145.0</v>
      </c>
      <c r="G34" s="3">
        <v>6290.0</v>
      </c>
      <c r="H34" s="3">
        <v>1807.0</v>
      </c>
      <c r="I34" s="3">
        <v>4281.0</v>
      </c>
    </row>
    <row r="35" ht="18.0" customHeight="1">
      <c r="A35" s="2" t="s">
        <v>75</v>
      </c>
      <c r="B35" s="2" t="s">
        <v>76</v>
      </c>
      <c r="C35" s="3">
        <v>17.0</v>
      </c>
      <c r="D35" s="3">
        <v>215600.0</v>
      </c>
      <c r="E35" s="3">
        <v>23548.0</v>
      </c>
      <c r="F35" s="3">
        <v>206.0</v>
      </c>
      <c r="G35" s="3">
        <v>7805.0</v>
      </c>
      <c r="H35" s="3">
        <v>2612.0</v>
      </c>
      <c r="I35" s="3">
        <v>7332.0</v>
      </c>
    </row>
    <row r="36" ht="18.0" customHeight="1">
      <c r="A36" s="2" t="s">
        <v>77</v>
      </c>
      <c r="B36" s="2" t="s">
        <v>78</v>
      </c>
      <c r="C36" s="3">
        <v>6.0</v>
      </c>
      <c r="D36" s="3">
        <v>126800.0</v>
      </c>
      <c r="E36" s="3">
        <v>13268.0</v>
      </c>
      <c r="F36" s="3">
        <v>114.0</v>
      </c>
      <c r="G36" s="3">
        <v>3682.0</v>
      </c>
      <c r="H36" s="3">
        <v>991.0</v>
      </c>
      <c r="I36" s="3">
        <v>3498.0</v>
      </c>
    </row>
    <row r="37" ht="18.0" customHeight="1">
      <c r="A37" s="2" t="s">
        <v>79</v>
      </c>
      <c r="B37" s="2" t="s">
        <v>80</v>
      </c>
      <c r="C37" s="3">
        <v>2.0</v>
      </c>
      <c r="D37" s="3">
        <v>74100.0</v>
      </c>
      <c r="E37" s="3">
        <v>7411.0</v>
      </c>
      <c r="F37" s="3">
        <v>92.0</v>
      </c>
      <c r="G37" s="3">
        <v>2567.0</v>
      </c>
      <c r="H37" s="3">
        <v>849.0</v>
      </c>
      <c r="I37" s="3">
        <v>2619.0</v>
      </c>
    </row>
    <row r="38" ht="18.0" customHeight="1">
      <c r="A38" s="2" t="s">
        <v>81</v>
      </c>
      <c r="B38" s="2" t="s">
        <v>82</v>
      </c>
      <c r="C38" s="3">
        <v>6.0</v>
      </c>
      <c r="D38" s="3">
        <v>88200.0</v>
      </c>
      <c r="E38" s="3">
        <v>8956.0</v>
      </c>
      <c r="F38" s="3">
        <v>77.0</v>
      </c>
      <c r="G38" s="3">
        <v>2886.0</v>
      </c>
      <c r="H38" s="3">
        <v>739.0</v>
      </c>
      <c r="I38" s="3">
        <v>2510.0</v>
      </c>
    </row>
    <row r="39" ht="18.0" customHeight="1">
      <c r="A39" s="2" t="s">
        <v>83</v>
      </c>
      <c r="B39" s="2" t="s">
        <v>84</v>
      </c>
      <c r="C39" s="3">
        <v>9.0</v>
      </c>
      <c r="D39" s="3">
        <v>129800.0</v>
      </c>
      <c r="E39" s="3">
        <v>12727.0</v>
      </c>
      <c r="F39" s="3">
        <v>121.0</v>
      </c>
      <c r="G39" s="3">
        <v>3847.0</v>
      </c>
      <c r="H39" s="3">
        <v>943.0</v>
      </c>
      <c r="I39" s="3">
        <v>3024.0</v>
      </c>
    </row>
    <row r="40" ht="18.0" customHeight="1">
      <c r="A40" s="2" t="s">
        <v>85</v>
      </c>
      <c r="B40" s="2" t="s">
        <v>86</v>
      </c>
      <c r="C40" s="3">
        <v>2.0</v>
      </c>
      <c r="D40" s="3">
        <v>74600.0</v>
      </c>
      <c r="E40" s="3">
        <v>7841.0</v>
      </c>
      <c r="F40" s="3">
        <v>111.0</v>
      </c>
      <c r="G40" s="3">
        <v>2305.0</v>
      </c>
      <c r="H40" s="3">
        <v>497.0</v>
      </c>
      <c r="I40" s="3">
        <v>1787.0</v>
      </c>
    </row>
    <row r="41" ht="18.0" customHeight="1">
      <c r="A41" s="2" t="s">
        <v>87</v>
      </c>
      <c r="B41" s="2" t="s">
        <v>88</v>
      </c>
      <c r="C41" s="3">
        <v>23.0</v>
      </c>
      <c r="D41" s="3">
        <v>328600.0</v>
      </c>
      <c r="E41" s="3">
        <v>41613.0</v>
      </c>
      <c r="F41" s="3">
        <v>393.0</v>
      </c>
      <c r="G41" s="3">
        <v>16784.0</v>
      </c>
      <c r="H41" s="3">
        <v>5672.0</v>
      </c>
      <c r="I41" s="3">
        <v>12714.0</v>
      </c>
    </row>
    <row r="42" ht="18.0" customHeight="1">
      <c r="A42" s="2" t="s">
        <v>89</v>
      </c>
      <c r="B42" s="2" t="s">
        <v>90</v>
      </c>
      <c r="C42" s="3">
        <v>3.0</v>
      </c>
      <c r="D42" s="3">
        <v>50500.0</v>
      </c>
      <c r="E42" s="3">
        <v>7992.0</v>
      </c>
      <c r="F42" s="3">
        <v>86.0</v>
      </c>
      <c r="G42" s="3">
        <v>2445.0</v>
      </c>
      <c r="H42" s="3">
        <v>617.0</v>
      </c>
      <c r="I42" s="3">
        <v>1952.0</v>
      </c>
    </row>
    <row r="43" ht="18.0" customHeight="1">
      <c r="A43" s="2" t="s">
        <v>91</v>
      </c>
      <c r="B43" s="2" t="s">
        <v>92</v>
      </c>
      <c r="C43" s="3">
        <v>4.0</v>
      </c>
      <c r="D43" s="3">
        <v>101500.0</v>
      </c>
      <c r="E43" s="3">
        <v>13761.0</v>
      </c>
      <c r="F43" s="3">
        <v>120.0</v>
      </c>
      <c r="G43" s="3">
        <v>4399.0</v>
      </c>
      <c r="H43" s="3">
        <v>1203.0</v>
      </c>
      <c r="I43" s="3">
        <v>2954.0</v>
      </c>
    </row>
    <row r="44" ht="18.0" customHeight="1">
      <c r="A44" s="2" t="s">
        <v>93</v>
      </c>
      <c r="B44" s="2" t="s">
        <v>94</v>
      </c>
      <c r="C44" s="3">
        <v>6.0</v>
      </c>
      <c r="D44" s="3">
        <v>111900.0</v>
      </c>
      <c r="E44" s="3">
        <v>15341.0</v>
      </c>
      <c r="F44" s="3">
        <v>170.0</v>
      </c>
      <c r="G44" s="3">
        <v>5415.0</v>
      </c>
      <c r="H44" s="3">
        <v>1377.0</v>
      </c>
      <c r="I44" s="3">
        <v>4036.0</v>
      </c>
    </row>
    <row r="45" ht="18.0" customHeight="1">
      <c r="A45" s="2" t="s">
        <v>95</v>
      </c>
      <c r="B45" s="2" t="s">
        <v>96</v>
      </c>
      <c r="C45" s="3">
        <v>7.0</v>
      </c>
      <c r="D45" s="3">
        <v>97700.0</v>
      </c>
      <c r="E45" s="3">
        <v>10980.0</v>
      </c>
      <c r="F45" s="3">
        <v>128.0</v>
      </c>
      <c r="G45" s="3">
        <v>3370.0</v>
      </c>
      <c r="H45" s="3">
        <v>740.0</v>
      </c>
      <c r="I45" s="3">
        <v>2317.0</v>
      </c>
    </row>
    <row r="46" ht="18.0" customHeight="1">
      <c r="A46" s="2" t="s">
        <v>97</v>
      </c>
      <c r="B46" s="2" t="s">
        <v>98</v>
      </c>
      <c r="C46" s="3">
        <v>5.0</v>
      </c>
      <c r="D46" s="3">
        <v>84200.0</v>
      </c>
      <c r="E46" s="3">
        <v>10573.0</v>
      </c>
      <c r="F46" s="3">
        <v>120.0</v>
      </c>
      <c r="G46" s="3">
        <v>2879.0</v>
      </c>
      <c r="H46" s="3">
        <v>731.0</v>
      </c>
      <c r="I46" s="3">
        <v>2272.0</v>
      </c>
    </row>
    <row r="47" ht="18.0" customHeight="1">
      <c r="A47" s="2" t="s">
        <v>99</v>
      </c>
      <c r="B47" s="2" t="s">
        <v>100</v>
      </c>
      <c r="C47" s="3">
        <v>4.0</v>
      </c>
      <c r="D47" s="3">
        <v>167000.0</v>
      </c>
      <c r="E47" s="3">
        <v>16431.0</v>
      </c>
      <c r="F47" s="3">
        <v>197.0</v>
      </c>
      <c r="G47" s="3">
        <v>4653.0</v>
      </c>
      <c r="H47" s="3">
        <v>1352.0</v>
      </c>
      <c r="I47" s="3">
        <v>3266.0</v>
      </c>
    </row>
    <row r="48" ht="18.0" customHeight="1">
      <c r="A48" s="2" t="s">
        <v>101</v>
      </c>
      <c r="B48" s="2" t="s">
        <v>102</v>
      </c>
      <c r="C48" s="3">
        <v>9.0</v>
      </c>
      <c r="D48" s="3">
        <v>67900.0</v>
      </c>
      <c r="E48" s="3">
        <v>12662.0</v>
      </c>
      <c r="F48" s="3">
        <v>77.0</v>
      </c>
      <c r="G48" s="3">
        <v>3887.0</v>
      </c>
      <c r="H48" s="3">
        <v>885.0</v>
      </c>
      <c r="I48" s="3">
        <v>2432.0</v>
      </c>
    </row>
    <row r="49" ht="18.0" customHeight="1">
      <c r="A49" s="2"/>
      <c r="B49" s="2"/>
      <c r="C49" s="3"/>
      <c r="D49" s="3"/>
      <c r="E49" s="3"/>
      <c r="F49" s="3"/>
      <c r="G49" s="3"/>
      <c r="H49" s="3"/>
      <c r="I49" s="3"/>
    </row>
    <row r="50" ht="18.0" customHeight="1">
      <c r="A50" s="2"/>
      <c r="B50" s="4" t="s">
        <v>103</v>
      </c>
      <c r="C50" s="3">
        <f t="shared" ref="C50:I50" si="1">AVERAGE(C2:C48)</f>
        <v>11.95744681</v>
      </c>
      <c r="D50" s="3">
        <f t="shared" si="1"/>
        <v>180614.8936</v>
      </c>
      <c r="E50" s="3">
        <f t="shared" si="1"/>
        <v>20901.44681</v>
      </c>
      <c r="F50" s="3">
        <f t="shared" si="1"/>
        <v>152.7446809</v>
      </c>
      <c r="G50" s="3">
        <f t="shared" si="1"/>
        <v>7226.021277</v>
      </c>
      <c r="H50" s="3">
        <f t="shared" si="1"/>
        <v>2286.021277</v>
      </c>
      <c r="I50" s="3">
        <f t="shared" si="1"/>
        <v>6850.680851</v>
      </c>
    </row>
    <row r="51" ht="18.0" customHeight="1">
      <c r="A51" s="2"/>
      <c r="B51" s="4" t="s">
        <v>104</v>
      </c>
      <c r="C51" s="3">
        <f t="shared" ref="C51:I51" si="2">MEDIAN(C2:C48)</f>
        <v>7</v>
      </c>
      <c r="D51" s="3">
        <f t="shared" si="2"/>
        <v>126800</v>
      </c>
      <c r="E51" s="3">
        <f t="shared" si="2"/>
        <v>15252</v>
      </c>
      <c r="F51" s="3">
        <f t="shared" si="2"/>
        <v>111</v>
      </c>
      <c r="G51" s="3">
        <f t="shared" si="2"/>
        <v>4298</v>
      </c>
      <c r="H51" s="3">
        <f t="shared" si="2"/>
        <v>1203</v>
      </c>
      <c r="I51" s="3">
        <f t="shared" si="2"/>
        <v>3498</v>
      </c>
    </row>
    <row r="52" ht="18.0" customHeight="1">
      <c r="A52" s="2"/>
      <c r="B52" s="2"/>
      <c r="C52" s="3"/>
      <c r="D52" s="3"/>
      <c r="E52" s="3"/>
      <c r="F52" s="3"/>
      <c r="G52" s="3"/>
      <c r="H52" s="3"/>
      <c r="I52" s="3"/>
    </row>
    <row r="53" ht="18.0" customHeight="1">
      <c r="A53" s="2"/>
      <c r="B53" s="4" t="s">
        <v>105</v>
      </c>
      <c r="C53" s="3">
        <f t="shared" ref="C53:I53" si="3">VARP(C2:C48)</f>
        <v>169.3173382</v>
      </c>
      <c r="D53" s="3">
        <f t="shared" si="3"/>
        <v>26712843821</v>
      </c>
      <c r="E53" s="3">
        <f t="shared" si="3"/>
        <v>301257483.4</v>
      </c>
      <c r="F53" s="3">
        <f t="shared" si="3"/>
        <v>15222.99864</v>
      </c>
      <c r="G53" s="3">
        <f t="shared" si="3"/>
        <v>66529939.55</v>
      </c>
      <c r="H53" s="3">
        <f t="shared" si="3"/>
        <v>8583329.595</v>
      </c>
      <c r="I53" s="3">
        <f t="shared" si="3"/>
        <v>79702526.98</v>
      </c>
    </row>
    <row r="54" ht="18.0" customHeight="1">
      <c r="A54" s="2"/>
      <c r="B54" s="4" t="s">
        <v>106</v>
      </c>
      <c r="C54" s="3">
        <f t="shared" ref="C54:I54" si="4">STDEV(C2:C48)</f>
        <v>13.15287611</v>
      </c>
      <c r="D54" s="3">
        <f t="shared" si="4"/>
        <v>165207.6203</v>
      </c>
      <c r="E54" s="3">
        <f t="shared" si="4"/>
        <v>17544.41675</v>
      </c>
      <c r="F54" s="3">
        <f t="shared" si="4"/>
        <v>124.7154096</v>
      </c>
      <c r="G54" s="3">
        <f t="shared" si="4"/>
        <v>8244.770621</v>
      </c>
      <c r="H54" s="3">
        <f t="shared" si="4"/>
        <v>2961.405699</v>
      </c>
      <c r="I54" s="3">
        <f t="shared" si="4"/>
        <v>9024.144869</v>
      </c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</row>
    <row r="56" ht="18.0" customHeight="1">
      <c r="A56" s="2"/>
      <c r="B56" s="4" t="s">
        <v>107</v>
      </c>
      <c r="C56" s="3">
        <f t="shared" ref="C56:I56" si="5">SUM(C2:C48)</f>
        <v>562</v>
      </c>
      <c r="D56" s="3">
        <f t="shared" si="5"/>
        <v>8488900</v>
      </c>
      <c r="E56" s="3">
        <f t="shared" si="5"/>
        <v>982368</v>
      </c>
      <c r="F56" s="3">
        <f t="shared" si="5"/>
        <v>7179</v>
      </c>
      <c r="G56" s="3">
        <f t="shared" si="5"/>
        <v>339623</v>
      </c>
      <c r="H56" s="3">
        <f t="shared" si="5"/>
        <v>107443</v>
      </c>
      <c r="I56" s="3">
        <f t="shared" si="5"/>
        <v>321982</v>
      </c>
    </row>
    <row r="57" ht="18.0" customHeight="1">
      <c r="A57" s="2"/>
      <c r="B57" s="2"/>
      <c r="C57" s="4" t="s">
        <v>108</v>
      </c>
      <c r="D57" s="2"/>
      <c r="E57" s="2"/>
      <c r="F57" s="2"/>
      <c r="G57" s="2"/>
      <c r="H57" s="2"/>
      <c r="I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</row>
  </sheetData>
  <printOptions/>
  <pageMargins bottom="0.75" footer="0.0" header="0.0" left="0.7" right="0.7" top="0.75"/>
  <pageSetup paperSize="9" orientation="portrait"/>
  <drawing r:id="rId1"/>
</worksheet>
</file>