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13_ncr:1_{FD07448E-3919-44EB-A757-2089C622B637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SIMD并行" sheetId="1" r:id="rId1"/>
    <sheet name="是否对齐" sheetId="2" r:id="rId2"/>
    <sheet name="AVX&amp;Neon" sheetId="3" r:id="rId3"/>
    <sheet name="特殊高斯消元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2" l="1"/>
  <c r="L27" i="2"/>
  <c r="L21" i="2"/>
  <c r="L20" i="2"/>
  <c r="L14" i="2"/>
  <c r="L13" i="2"/>
  <c r="L7" i="2"/>
  <c r="L6" i="2"/>
  <c r="L65" i="4"/>
  <c r="L64" i="4"/>
  <c r="L63" i="4"/>
  <c r="L47" i="4"/>
  <c r="L46" i="4"/>
  <c r="L45" i="4"/>
  <c r="L59" i="4"/>
  <c r="L58" i="4"/>
  <c r="L57" i="4"/>
  <c r="L53" i="4"/>
  <c r="L52" i="4"/>
  <c r="L51" i="4"/>
  <c r="L41" i="4"/>
  <c r="L40" i="4"/>
  <c r="L39" i="4"/>
  <c r="L35" i="4"/>
  <c r="L34" i="4"/>
  <c r="L33" i="4"/>
  <c r="L29" i="4"/>
  <c r="L28" i="4"/>
  <c r="L27" i="4"/>
  <c r="M29" i="4" s="1"/>
  <c r="L23" i="4"/>
  <c r="L22" i="4"/>
  <c r="L21" i="4"/>
  <c r="M21" i="4" s="1"/>
  <c r="L17" i="4"/>
  <c r="L16" i="4"/>
  <c r="L15" i="4"/>
  <c r="L11" i="4"/>
  <c r="L10" i="4"/>
  <c r="L9" i="4"/>
  <c r="L4" i="4"/>
  <c r="L5" i="4"/>
  <c r="L3" i="4"/>
  <c r="L11" i="3"/>
  <c r="L12" i="3"/>
  <c r="L13" i="3"/>
  <c r="L14" i="3"/>
  <c r="L15" i="3"/>
  <c r="M23" i="3"/>
  <c r="M15" i="3"/>
  <c r="M12" i="3"/>
  <c r="M4" i="3"/>
  <c r="L4" i="3"/>
  <c r="L6" i="3"/>
  <c r="L7" i="3"/>
  <c r="M7" i="3" s="1"/>
  <c r="L20" i="3"/>
  <c r="L28" i="3"/>
  <c r="M28" i="3" s="1"/>
  <c r="L4" i="1"/>
  <c r="L31" i="3"/>
  <c r="L23" i="3"/>
  <c r="L30" i="3"/>
  <c r="L29" i="3"/>
  <c r="L27" i="3"/>
  <c r="L22" i="3"/>
  <c r="L21" i="3"/>
  <c r="L19" i="3"/>
  <c r="L5" i="3"/>
  <c r="L3" i="3"/>
  <c r="L26" i="2"/>
  <c r="L25" i="2"/>
  <c r="L24" i="2"/>
  <c r="L19" i="2"/>
  <c r="L18" i="2"/>
  <c r="L17" i="2"/>
  <c r="L11" i="2"/>
  <c r="L12" i="2"/>
  <c r="L10" i="2"/>
  <c r="L4" i="2"/>
  <c r="L5" i="2"/>
  <c r="L3" i="2"/>
  <c r="M5" i="2" s="1"/>
  <c r="L24" i="1"/>
  <c r="L23" i="1"/>
  <c r="L19" i="1"/>
  <c r="L20" i="1"/>
  <c r="L21" i="1"/>
  <c r="L22" i="1"/>
  <c r="L3" i="1"/>
  <c r="L5" i="1"/>
  <c r="L6" i="1"/>
  <c r="L7" i="1"/>
  <c r="L8" i="1"/>
  <c r="L32" i="1"/>
  <c r="L29" i="1"/>
  <c r="L16" i="1"/>
  <c r="L13" i="1"/>
  <c r="L27" i="1"/>
  <c r="M27" i="1" s="1"/>
  <c r="L28" i="1"/>
  <c r="L30" i="1"/>
  <c r="L31" i="1"/>
  <c r="L15" i="1"/>
  <c r="L14" i="1"/>
  <c r="L11" i="1"/>
  <c r="L12" i="1"/>
  <c r="M28" i="2" l="1"/>
  <c r="M27" i="2"/>
  <c r="M20" i="2"/>
  <c r="M21" i="2"/>
  <c r="M14" i="2"/>
  <c r="M6" i="2"/>
  <c r="M7" i="2"/>
  <c r="M13" i="2"/>
  <c r="M4" i="2"/>
  <c r="M3" i="2"/>
  <c r="M52" i="4"/>
  <c r="M4" i="4"/>
  <c r="M3" i="4"/>
  <c r="M58" i="4"/>
  <c r="M64" i="4"/>
  <c r="M65" i="4"/>
  <c r="M63" i="4"/>
  <c r="M59" i="4"/>
  <c r="M57" i="4"/>
  <c r="M51" i="4"/>
  <c r="M53" i="4"/>
  <c r="M47" i="4"/>
  <c r="M45" i="4"/>
  <c r="M46" i="4"/>
  <c r="M41" i="4"/>
  <c r="M39" i="4"/>
  <c r="M40" i="4"/>
  <c r="M35" i="4"/>
  <c r="M33" i="4"/>
  <c r="M34" i="4"/>
  <c r="M27" i="4"/>
  <c r="M28" i="4"/>
  <c r="M22" i="4"/>
  <c r="M23" i="4"/>
  <c r="M17" i="4"/>
  <c r="M15" i="4"/>
  <c r="M16" i="4"/>
  <c r="M10" i="4"/>
  <c r="M11" i="4"/>
  <c r="M9" i="4"/>
  <c r="M5" i="4"/>
  <c r="M20" i="3"/>
  <c r="M31" i="3"/>
  <c r="M30" i="3"/>
  <c r="M29" i="3"/>
  <c r="M27" i="3"/>
  <c r="M22" i="3"/>
  <c r="M19" i="3"/>
  <c r="M21" i="3"/>
  <c r="M13" i="3"/>
  <c r="M14" i="3"/>
  <c r="M11" i="3"/>
  <c r="M5" i="3"/>
  <c r="M3" i="3"/>
  <c r="M6" i="3"/>
  <c r="M26" i="2"/>
  <c r="M24" i="2"/>
  <c r="M25" i="2"/>
  <c r="M19" i="2"/>
  <c r="M17" i="2"/>
  <c r="M18" i="2"/>
  <c r="M12" i="2"/>
  <c r="M11" i="2"/>
  <c r="M10" i="2"/>
  <c r="M21" i="1"/>
  <c r="M22" i="1"/>
  <c r="M24" i="1"/>
  <c r="M19" i="1"/>
  <c r="M23" i="1"/>
  <c r="M20" i="1"/>
  <c r="M8" i="1"/>
  <c r="M4" i="1"/>
  <c r="M29" i="1"/>
  <c r="M31" i="1"/>
  <c r="M32" i="1"/>
  <c r="M3" i="1"/>
  <c r="M5" i="1"/>
  <c r="M6" i="1"/>
  <c r="M7" i="1"/>
  <c r="M16" i="1"/>
  <c r="M13" i="1"/>
  <c r="M28" i="1"/>
  <c r="M14" i="1"/>
  <c r="M15" i="1"/>
  <c r="M30" i="1"/>
  <c r="M11" i="1"/>
  <c r="M12" i="1"/>
</calcChain>
</file>

<file path=xl/sharedStrings.xml><?xml version="1.0" encoding="utf-8"?>
<sst xmlns="http://schemas.openxmlformats.org/spreadsheetml/2006/main" count="250" uniqueCount="37">
  <si>
    <t>算法类型</t>
    <phoneticPr fontId="1" type="noConversion"/>
  </si>
  <si>
    <t>平均</t>
    <phoneticPr fontId="1" type="noConversion"/>
  </si>
  <si>
    <t>时间（单位：ms）</t>
    <phoneticPr fontId="1" type="noConversion"/>
  </si>
  <si>
    <t>并行（前半）</t>
    <phoneticPr fontId="1" type="noConversion"/>
  </si>
  <si>
    <t>N=1024</t>
    <phoneticPr fontId="1" type="noConversion"/>
  </si>
  <si>
    <t>串行</t>
    <phoneticPr fontId="1" type="noConversion"/>
  </si>
  <si>
    <t>并行（后半）</t>
    <phoneticPr fontId="1" type="noConversion"/>
  </si>
  <si>
    <t>并行（全部）</t>
    <phoneticPr fontId="1" type="noConversion"/>
  </si>
  <si>
    <t>加速比</t>
    <phoneticPr fontId="1" type="noConversion"/>
  </si>
  <si>
    <t>N=4096</t>
    <phoneticPr fontId="1" type="noConversion"/>
  </si>
  <si>
    <t>有无前期归一化</t>
    <phoneticPr fontId="1" type="noConversion"/>
  </si>
  <si>
    <t>无</t>
    <phoneticPr fontId="1" type="noConversion"/>
  </si>
  <si>
    <t>有</t>
    <phoneticPr fontId="1" type="noConversion"/>
  </si>
  <si>
    <t>——</t>
    <phoneticPr fontId="1" type="noConversion"/>
  </si>
  <si>
    <t>N=2048</t>
    <phoneticPr fontId="1" type="noConversion"/>
  </si>
  <si>
    <t>N=512</t>
    <phoneticPr fontId="1" type="noConversion"/>
  </si>
  <si>
    <t>算法类型:SSE3</t>
    <phoneticPr fontId="1" type="noConversion"/>
  </si>
  <si>
    <t>并行（AVX）</t>
    <phoneticPr fontId="1" type="noConversion"/>
  </si>
  <si>
    <t>并行（Neon）</t>
    <phoneticPr fontId="1" type="noConversion"/>
  </si>
  <si>
    <t>并行（SSE3）</t>
    <phoneticPr fontId="1" type="noConversion"/>
  </si>
  <si>
    <t>并行（前半，未进行归一化处理）</t>
    <phoneticPr fontId="1" type="noConversion"/>
  </si>
  <si>
    <t>并行（前半，进行归一化处理）</t>
    <phoneticPr fontId="1" type="noConversion"/>
  </si>
  <si>
    <t>并行（全部，进行归一化处理）</t>
    <phoneticPr fontId="1" type="noConversion"/>
  </si>
  <si>
    <t>并行（全部，未进行归一化处理）</t>
    <phoneticPr fontId="1" type="noConversion"/>
  </si>
  <si>
    <t>算法类型\规模N</t>
    <phoneticPr fontId="1" type="noConversion"/>
  </si>
  <si>
    <t>时间</t>
    <phoneticPr fontId="1" type="noConversion"/>
  </si>
  <si>
    <t>规模N</t>
    <phoneticPr fontId="1" type="noConversion"/>
  </si>
  <si>
    <t>串行（Linux）</t>
  </si>
  <si>
    <t>串行（Linux）</t>
    <phoneticPr fontId="1" type="noConversion"/>
  </si>
  <si>
    <t>串行（x86）</t>
    <phoneticPr fontId="1" type="noConversion"/>
  </si>
  <si>
    <t>时间（ms）</t>
    <phoneticPr fontId="1" type="noConversion"/>
  </si>
  <si>
    <t>并行(AVX2)</t>
    <phoneticPr fontId="1" type="noConversion"/>
  </si>
  <si>
    <t>并行(SSE3)</t>
    <phoneticPr fontId="1" type="noConversion"/>
  </si>
  <si>
    <t>并行（SSE3,未对齐）</t>
    <phoneticPr fontId="1" type="noConversion"/>
  </si>
  <si>
    <t>并行（AVX,未对齐）</t>
    <phoneticPr fontId="1" type="noConversion"/>
  </si>
  <si>
    <t>并行（AVX,对齐）</t>
    <phoneticPr fontId="1" type="noConversion"/>
  </si>
  <si>
    <t>并行（SSE3,对齐）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</si>
</sst>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34" workbookViewId="0">
      <selection activeCell="M14" sqref="M14"/>
    </sheetView>
  </sheetViews>
  <sheetFormatPr defaultRowHeight="14" x14ac:dyDescent="0.3"/>
  <cols>
    <col min="1" max="1" width="30.6640625" style="2" customWidth="1"/>
    <col min="8" max="8" width="8.6640625" customWidth="1"/>
    <col min="14" max="14" width="16.6640625" customWidth="1"/>
  </cols>
  <sheetData>
    <row r="1" spans="1:14" x14ac:dyDescent="0.3">
      <c r="A1" s="2" t="s">
        <v>16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x14ac:dyDescent="0.3">
      <c r="A2" s="2" t="s">
        <v>15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</v>
      </c>
      <c r="M2" t="s">
        <v>8</v>
      </c>
      <c r="N2" s="2" t="s">
        <v>10</v>
      </c>
    </row>
    <row r="3" spans="1:14" x14ac:dyDescent="0.3">
      <c r="A3" s="2" t="s">
        <v>5</v>
      </c>
      <c r="B3">
        <v>59.056600000000003</v>
      </c>
      <c r="C3">
        <v>58.355800000000002</v>
      </c>
      <c r="D3">
        <v>58.590299999999999</v>
      </c>
      <c r="E3">
        <v>58.667900000000003</v>
      </c>
      <c r="F3">
        <v>58.311399999999999</v>
      </c>
      <c r="G3">
        <v>57.492600000000003</v>
      </c>
      <c r="H3">
        <v>57.557000000000002</v>
      </c>
      <c r="I3">
        <v>56.202399999999997</v>
      </c>
      <c r="J3">
        <v>57.778500000000001</v>
      </c>
      <c r="K3">
        <v>58.366500000000002</v>
      </c>
      <c r="L3">
        <f t="shared" ref="L3:L13" si="0">AVERAGE(B3:K3)</f>
        <v>58.0379</v>
      </c>
      <c r="M3">
        <f>L3/L3</f>
        <v>1</v>
      </c>
      <c r="N3" s="2" t="s">
        <v>13</v>
      </c>
    </row>
    <row r="4" spans="1:14" x14ac:dyDescent="0.3">
      <c r="A4" s="5" t="s">
        <v>3</v>
      </c>
      <c r="B4">
        <v>30.799399999999999</v>
      </c>
      <c r="C4">
        <v>31.462700000000002</v>
      </c>
      <c r="D4">
        <v>32.974699999999999</v>
      </c>
      <c r="E4">
        <v>32.392800000000001</v>
      </c>
      <c r="F4">
        <v>33.095799999999997</v>
      </c>
      <c r="G4">
        <v>34.733800000000002</v>
      </c>
      <c r="H4">
        <v>32.061900000000001</v>
      </c>
      <c r="I4">
        <v>33.823799999999999</v>
      </c>
      <c r="J4">
        <v>33.1295</v>
      </c>
      <c r="K4">
        <v>33.536700000000003</v>
      </c>
      <c r="L4">
        <f>AVERAGE(B4:K4)</f>
        <v>32.801110000000001</v>
      </c>
      <c r="M4">
        <f>L3/L4</f>
        <v>1.7693882920425559</v>
      </c>
      <c r="N4" s="2" t="s">
        <v>11</v>
      </c>
    </row>
    <row r="5" spans="1:14" x14ac:dyDescent="0.3">
      <c r="A5" s="5"/>
      <c r="B5">
        <v>30.423100000000002</v>
      </c>
      <c r="C5">
        <v>34.383000000000003</v>
      </c>
      <c r="D5">
        <v>33.133800000000001</v>
      </c>
      <c r="E5">
        <v>32.293399999999998</v>
      </c>
      <c r="F5">
        <v>33.183</v>
      </c>
      <c r="G5">
        <v>31.445399999999999</v>
      </c>
      <c r="H5">
        <v>33.685499999999998</v>
      </c>
      <c r="I5">
        <v>33.694200000000002</v>
      </c>
      <c r="J5">
        <v>34.0884</v>
      </c>
      <c r="K5">
        <v>32.782400000000003</v>
      </c>
      <c r="L5">
        <f t="shared" si="0"/>
        <v>32.91122</v>
      </c>
      <c r="M5">
        <f>L3/L5</f>
        <v>1.7634685070927179</v>
      </c>
      <c r="N5" s="2" t="s">
        <v>12</v>
      </c>
    </row>
    <row r="6" spans="1:14" x14ac:dyDescent="0.3">
      <c r="A6" s="2" t="s">
        <v>6</v>
      </c>
      <c r="B6">
        <v>56.788400000000003</v>
      </c>
      <c r="C6">
        <v>57.780799999999999</v>
      </c>
      <c r="D6">
        <v>58.656399999999998</v>
      </c>
      <c r="E6">
        <v>57.790700000000001</v>
      </c>
      <c r="F6">
        <v>59.911299999999997</v>
      </c>
      <c r="G6">
        <v>56.8324</v>
      </c>
      <c r="H6">
        <v>58.064300000000003</v>
      </c>
      <c r="I6">
        <v>56.668799999999997</v>
      </c>
      <c r="J6">
        <v>58.136000000000003</v>
      </c>
      <c r="K6">
        <v>58.5246</v>
      </c>
      <c r="L6">
        <f t="shared" si="0"/>
        <v>57.915369999999996</v>
      </c>
      <c r="M6">
        <f>L3/L6</f>
        <v>1.0021156732660088</v>
      </c>
      <c r="N6" s="2" t="s">
        <v>13</v>
      </c>
    </row>
    <row r="7" spans="1:14" x14ac:dyDescent="0.3">
      <c r="A7" s="5" t="s">
        <v>7</v>
      </c>
      <c r="B7">
        <v>32.3566</v>
      </c>
      <c r="C7">
        <v>32.996499999999997</v>
      </c>
      <c r="D7">
        <v>32.909399999999998</v>
      </c>
      <c r="E7">
        <v>33.113300000000002</v>
      </c>
      <c r="F7">
        <v>33.025500000000001</v>
      </c>
      <c r="G7">
        <v>33.9649</v>
      </c>
      <c r="H7">
        <v>31.812100000000001</v>
      </c>
      <c r="I7">
        <v>32.915799999999997</v>
      </c>
      <c r="J7">
        <v>32.624000000000002</v>
      </c>
      <c r="K7">
        <v>32.0381</v>
      </c>
      <c r="L7">
        <f t="shared" si="0"/>
        <v>32.775619999999996</v>
      </c>
      <c r="M7">
        <f>L3/L7</f>
        <v>1.7707643669288333</v>
      </c>
      <c r="N7" s="2" t="s">
        <v>11</v>
      </c>
    </row>
    <row r="8" spans="1:14" x14ac:dyDescent="0.3">
      <c r="A8" s="5"/>
      <c r="B8">
        <v>32.087899999999998</v>
      </c>
      <c r="C8">
        <v>32.0871</v>
      </c>
      <c r="D8">
        <v>32.963200000000001</v>
      </c>
      <c r="E8">
        <v>32.462299999999999</v>
      </c>
      <c r="F8">
        <v>31.084</v>
      </c>
      <c r="G8">
        <v>32.228900000000003</v>
      </c>
      <c r="H8">
        <v>33.148899999999998</v>
      </c>
      <c r="I8">
        <v>32.322600000000001</v>
      </c>
      <c r="J8">
        <v>32.741199999999999</v>
      </c>
      <c r="K8">
        <v>32.807299999999998</v>
      </c>
      <c r="L8">
        <f t="shared" si="0"/>
        <v>32.393340000000002</v>
      </c>
      <c r="M8">
        <f>L3/L8</f>
        <v>1.7916614958506902</v>
      </c>
      <c r="N8" s="2" t="s">
        <v>12</v>
      </c>
    </row>
    <row r="9" spans="1:14" x14ac:dyDescent="0.3">
      <c r="N9" s="2"/>
    </row>
    <row r="10" spans="1:14" x14ac:dyDescent="0.3">
      <c r="A10" s="2" t="s">
        <v>4</v>
      </c>
      <c r="N10" s="2"/>
    </row>
    <row r="11" spans="1:14" x14ac:dyDescent="0.3">
      <c r="A11" s="2" t="s">
        <v>5</v>
      </c>
      <c r="B11">
        <v>479.82600000000002</v>
      </c>
      <c r="C11">
        <v>472.01</v>
      </c>
      <c r="D11">
        <v>483.55099999999999</v>
      </c>
      <c r="E11">
        <v>486.67399999999998</v>
      </c>
      <c r="F11">
        <v>478.46499999999997</v>
      </c>
      <c r="G11">
        <v>475.38299999999998</v>
      </c>
      <c r="H11">
        <v>485.464</v>
      </c>
      <c r="I11">
        <v>480.50799999999998</v>
      </c>
      <c r="J11">
        <v>485.73700000000002</v>
      </c>
      <c r="K11">
        <v>484.73399999999998</v>
      </c>
      <c r="L11">
        <f>AVERAGE(B11:K11)</f>
        <v>481.23519999999996</v>
      </c>
      <c r="M11">
        <f>L11/L11</f>
        <v>1</v>
      </c>
      <c r="N11" s="2" t="s">
        <v>13</v>
      </c>
    </row>
    <row r="12" spans="1:14" x14ac:dyDescent="0.3">
      <c r="A12" s="5" t="s">
        <v>3</v>
      </c>
      <c r="B12">
        <v>302.149</v>
      </c>
      <c r="C12">
        <v>304.05500000000001</v>
      </c>
      <c r="D12">
        <v>303.13799999999998</v>
      </c>
      <c r="E12">
        <v>303.68599999999998</v>
      </c>
      <c r="F12">
        <v>306.87</v>
      </c>
      <c r="G12">
        <v>303.065</v>
      </c>
      <c r="H12">
        <v>300.64999999999998</v>
      </c>
      <c r="I12">
        <v>293.71499999999997</v>
      </c>
      <c r="J12">
        <v>294.17599999999999</v>
      </c>
      <c r="K12">
        <v>293.66199999999998</v>
      </c>
      <c r="L12">
        <f t="shared" si="0"/>
        <v>300.51659999999998</v>
      </c>
      <c r="M12">
        <f>L11/L12</f>
        <v>1.601359791771902</v>
      </c>
      <c r="N12" s="2" t="s">
        <v>11</v>
      </c>
    </row>
    <row r="13" spans="1:14" x14ac:dyDescent="0.3">
      <c r="A13" s="5"/>
      <c r="B13">
        <v>283.94499999999999</v>
      </c>
      <c r="C13">
        <v>297.99099999999999</v>
      </c>
      <c r="D13">
        <v>296.62</v>
      </c>
      <c r="E13">
        <v>299.428</v>
      </c>
      <c r="F13">
        <v>298.86399999999998</v>
      </c>
      <c r="G13">
        <v>296.38400000000001</v>
      </c>
      <c r="H13">
        <v>300.06</v>
      </c>
      <c r="I13">
        <v>287.47699999999998</v>
      </c>
      <c r="J13">
        <v>295.60899999999998</v>
      </c>
      <c r="K13">
        <v>288.89999999999998</v>
      </c>
      <c r="L13">
        <f t="shared" si="0"/>
        <v>294.52779999999996</v>
      </c>
      <c r="M13">
        <f>L11/L13</f>
        <v>1.6339211442858705</v>
      </c>
      <c r="N13" s="2" t="s">
        <v>12</v>
      </c>
    </row>
    <row r="14" spans="1:14" x14ac:dyDescent="0.3">
      <c r="A14" s="2" t="s">
        <v>6</v>
      </c>
      <c r="B14">
        <v>478.92399999999998</v>
      </c>
      <c r="C14">
        <v>488.73</v>
      </c>
      <c r="D14">
        <v>488.40499999999997</v>
      </c>
      <c r="E14">
        <v>487.51900000000001</v>
      </c>
      <c r="F14">
        <v>483.29700000000003</v>
      </c>
      <c r="G14">
        <v>489.60599999999999</v>
      </c>
      <c r="H14">
        <v>469.20100000000002</v>
      </c>
      <c r="I14">
        <v>484.65800000000002</v>
      </c>
      <c r="J14">
        <v>484.68400000000003</v>
      </c>
      <c r="K14">
        <v>487.86099999999999</v>
      </c>
      <c r="L14">
        <f>AVERAGE(B14:K14)</f>
        <v>484.28849999999994</v>
      </c>
      <c r="M14">
        <f>L11/L14</f>
        <v>0.9936952870035114</v>
      </c>
      <c r="N14" s="2" t="s">
        <v>13</v>
      </c>
    </row>
    <row r="15" spans="1:14" x14ac:dyDescent="0.3">
      <c r="A15" s="5" t="s">
        <v>7</v>
      </c>
      <c r="B15">
        <v>315.79700000000003</v>
      </c>
      <c r="C15">
        <v>318.25</v>
      </c>
      <c r="D15">
        <v>312.35399999999998</v>
      </c>
      <c r="E15">
        <v>314.12900000000002</v>
      </c>
      <c r="F15">
        <v>320.40199999999999</v>
      </c>
      <c r="G15">
        <v>314.25299999999999</v>
      </c>
      <c r="H15">
        <v>303.50700000000001</v>
      </c>
      <c r="I15">
        <v>293.91300000000001</v>
      </c>
      <c r="J15">
        <v>294.12599999999998</v>
      </c>
      <c r="K15">
        <v>295.14299999999997</v>
      </c>
      <c r="L15">
        <f>AVERAGE(B15:K15)</f>
        <v>308.18739999999997</v>
      </c>
      <c r="M15">
        <f>L11/L15</f>
        <v>1.5615018654234405</v>
      </c>
      <c r="N15" s="2" t="s">
        <v>11</v>
      </c>
    </row>
    <row r="16" spans="1:14" x14ac:dyDescent="0.3">
      <c r="A16" s="5"/>
      <c r="B16">
        <v>294.89800000000002</v>
      </c>
      <c r="C16">
        <v>295.55599999999998</v>
      </c>
      <c r="D16">
        <v>294.52199999999999</v>
      </c>
      <c r="E16">
        <v>295.71600000000001</v>
      </c>
      <c r="F16">
        <v>295.40499999999997</v>
      </c>
      <c r="G16">
        <v>293.98599999999999</v>
      </c>
      <c r="H16">
        <v>291.48</v>
      </c>
      <c r="I16">
        <v>291.46199999999999</v>
      </c>
      <c r="J16">
        <v>291.97300000000001</v>
      </c>
      <c r="K16">
        <v>284.71600000000001</v>
      </c>
      <c r="L16">
        <f>AVERAGE(B16:K16)</f>
        <v>292.97140000000002</v>
      </c>
      <c r="M16">
        <f>L11/L16</f>
        <v>1.6426012914571182</v>
      </c>
      <c r="N16" s="2" t="s">
        <v>12</v>
      </c>
    </row>
    <row r="17" spans="1:14" x14ac:dyDescent="0.3">
      <c r="N17" s="2"/>
    </row>
    <row r="18" spans="1:14" x14ac:dyDescent="0.3">
      <c r="A18" s="2" t="s">
        <v>14</v>
      </c>
      <c r="N18" s="2"/>
    </row>
    <row r="19" spans="1:14" x14ac:dyDescent="0.3">
      <c r="A19" s="2" t="s">
        <v>5</v>
      </c>
      <c r="B19">
        <v>3948.78</v>
      </c>
      <c r="C19">
        <v>3908.39</v>
      </c>
      <c r="D19">
        <v>3948.83</v>
      </c>
      <c r="E19">
        <v>3889.98</v>
      </c>
      <c r="F19">
        <v>3919.73</v>
      </c>
      <c r="G19">
        <v>3960.94</v>
      </c>
      <c r="H19">
        <v>3963.24</v>
      </c>
      <c r="I19">
        <v>3941.57</v>
      </c>
      <c r="J19">
        <v>3924.54</v>
      </c>
      <c r="K19">
        <v>3894.09</v>
      </c>
      <c r="L19">
        <f>AVERAGE(B19:K19)</f>
        <v>3930.0089999999996</v>
      </c>
      <c r="M19">
        <f>L19/L19</f>
        <v>1</v>
      </c>
      <c r="N19" s="2" t="s">
        <v>13</v>
      </c>
    </row>
    <row r="20" spans="1:14" x14ac:dyDescent="0.3">
      <c r="A20" s="5" t="s">
        <v>3</v>
      </c>
      <c r="B20">
        <v>2468.4499999999998</v>
      </c>
      <c r="C20">
        <v>2451.85</v>
      </c>
      <c r="D20">
        <v>2459.89</v>
      </c>
      <c r="E20">
        <v>2453.25</v>
      </c>
      <c r="F20">
        <v>2446.4699999999998</v>
      </c>
      <c r="G20">
        <v>2458.46</v>
      </c>
      <c r="H20">
        <v>2465.5</v>
      </c>
      <c r="I20">
        <v>2464.94</v>
      </c>
      <c r="J20">
        <v>2498.9299999999998</v>
      </c>
      <c r="K20">
        <v>2460.21</v>
      </c>
      <c r="L20">
        <f t="shared" ref="L20:L21" si="1">AVERAGE(B20:K20)</f>
        <v>2462.7949999999996</v>
      </c>
      <c r="M20">
        <f>L19/L20</f>
        <v>1.5957515749382307</v>
      </c>
      <c r="N20" s="2" t="s">
        <v>11</v>
      </c>
    </row>
    <row r="21" spans="1:14" x14ac:dyDescent="0.3">
      <c r="A21" s="5"/>
      <c r="B21">
        <v>2446.27</v>
      </c>
      <c r="C21">
        <v>2308.4699999999998</v>
      </c>
      <c r="D21">
        <v>2381.36</v>
      </c>
      <c r="E21">
        <v>2535.52</v>
      </c>
      <c r="F21">
        <v>2407.94</v>
      </c>
      <c r="G21">
        <v>2382.75</v>
      </c>
      <c r="H21">
        <v>2474.38</v>
      </c>
      <c r="I21">
        <v>2383.04</v>
      </c>
      <c r="J21">
        <v>2436.34</v>
      </c>
      <c r="K21">
        <v>2383.37</v>
      </c>
      <c r="L21">
        <f t="shared" si="1"/>
        <v>2413.9440000000004</v>
      </c>
      <c r="M21">
        <f>L19/L21</f>
        <v>1.6280448096558988</v>
      </c>
      <c r="N21" s="2" t="s">
        <v>12</v>
      </c>
    </row>
    <row r="22" spans="1:14" x14ac:dyDescent="0.3">
      <c r="A22" s="2" t="s">
        <v>6</v>
      </c>
      <c r="B22">
        <v>3836.66</v>
      </c>
      <c r="C22">
        <v>3900.09</v>
      </c>
      <c r="D22">
        <v>3870.04</v>
      </c>
      <c r="E22">
        <v>3857.27</v>
      </c>
      <c r="F22">
        <v>3904.42</v>
      </c>
      <c r="G22">
        <v>3923.57</v>
      </c>
      <c r="H22">
        <v>3885.13</v>
      </c>
      <c r="I22">
        <v>3924.39</v>
      </c>
      <c r="J22">
        <v>3864.66</v>
      </c>
      <c r="K22">
        <v>3933.06</v>
      </c>
      <c r="L22">
        <f>AVERAGE(B22:K22)</f>
        <v>3889.9290000000001</v>
      </c>
      <c r="M22">
        <f>L19/L22</f>
        <v>1.0103035299616008</v>
      </c>
      <c r="N22" s="2" t="s">
        <v>13</v>
      </c>
    </row>
    <row r="23" spans="1:14" x14ac:dyDescent="0.3">
      <c r="A23" s="5" t="s">
        <v>7</v>
      </c>
      <c r="B23">
        <v>2286.12</v>
      </c>
      <c r="C23">
        <v>2449.89</v>
      </c>
      <c r="D23">
        <v>2516.58</v>
      </c>
      <c r="E23">
        <v>2452.09</v>
      </c>
      <c r="F23">
        <v>2447.2199999999998</v>
      </c>
      <c r="G23">
        <v>2449.4899999999998</v>
      </c>
      <c r="H23">
        <v>2478.39</v>
      </c>
      <c r="I23">
        <v>2416.21</v>
      </c>
      <c r="J23">
        <v>2463.9699999999998</v>
      </c>
      <c r="K23">
        <v>2462.0100000000002</v>
      </c>
      <c r="L23">
        <f>AVERAGE(B23:K23)</f>
        <v>2442.1970000000001</v>
      </c>
      <c r="M23">
        <f>L19/L23</f>
        <v>1.6092104772874585</v>
      </c>
      <c r="N23" s="2" t="s">
        <v>11</v>
      </c>
    </row>
    <row r="24" spans="1:14" x14ac:dyDescent="0.3">
      <c r="A24" s="5"/>
      <c r="B24">
        <v>2429.92</v>
      </c>
      <c r="C24">
        <v>2446.88</v>
      </c>
      <c r="D24">
        <v>2465.8000000000002</v>
      </c>
      <c r="E24">
        <v>2477.04</v>
      </c>
      <c r="F24">
        <v>2431.44</v>
      </c>
      <c r="G24">
        <v>2423.54</v>
      </c>
      <c r="H24">
        <v>2367.12</v>
      </c>
      <c r="I24">
        <v>2471.36</v>
      </c>
      <c r="J24">
        <v>2364.83</v>
      </c>
      <c r="K24">
        <v>2372.8200000000002</v>
      </c>
      <c r="L24">
        <f>AVERAGE(B24:K24)</f>
        <v>2425.0749999999998</v>
      </c>
      <c r="M24">
        <f>L19/L24</f>
        <v>1.6205721472531778</v>
      </c>
      <c r="N24" s="2" t="s">
        <v>12</v>
      </c>
    </row>
    <row r="26" spans="1:14" x14ac:dyDescent="0.3">
      <c r="A26" s="2" t="s">
        <v>9</v>
      </c>
    </row>
    <row r="27" spans="1:14" x14ac:dyDescent="0.3">
      <c r="A27" s="2" t="s">
        <v>5</v>
      </c>
      <c r="B27">
        <v>31901.7</v>
      </c>
      <c r="C27">
        <v>32231.4</v>
      </c>
      <c r="D27">
        <v>32506</v>
      </c>
      <c r="E27">
        <v>32433.3</v>
      </c>
      <c r="F27">
        <v>32310.6</v>
      </c>
      <c r="G27">
        <v>33334.400000000001</v>
      </c>
      <c r="H27">
        <v>32763.3</v>
      </c>
      <c r="I27">
        <v>32604.799999999999</v>
      </c>
      <c r="J27">
        <v>33042.1</v>
      </c>
      <c r="K27">
        <v>33087.9</v>
      </c>
      <c r="L27">
        <f t="shared" ref="L27:L31" si="2">AVERAGE(B27:K27)</f>
        <v>32621.55</v>
      </c>
      <c r="M27">
        <f>L27/L27</f>
        <v>1</v>
      </c>
      <c r="N27" t="s">
        <v>13</v>
      </c>
    </row>
    <row r="28" spans="1:14" x14ac:dyDescent="0.3">
      <c r="A28" s="5" t="s">
        <v>3</v>
      </c>
      <c r="B28">
        <v>19571.3</v>
      </c>
      <c r="C28">
        <v>19837.5</v>
      </c>
      <c r="D28">
        <v>20576.400000000001</v>
      </c>
      <c r="E28">
        <v>20199.900000000001</v>
      </c>
      <c r="F28">
        <v>19573.7</v>
      </c>
      <c r="G28">
        <v>20291.599999999999</v>
      </c>
      <c r="H28">
        <v>20049.8</v>
      </c>
      <c r="I28">
        <v>19776.400000000001</v>
      </c>
      <c r="J28">
        <v>20037.400000000001</v>
      </c>
      <c r="K28">
        <v>20116.5</v>
      </c>
      <c r="L28">
        <f t="shared" si="2"/>
        <v>20003.049999999996</v>
      </c>
      <c r="M28">
        <f>L27/L28</f>
        <v>1.6308287986082126</v>
      </c>
      <c r="N28" t="s">
        <v>11</v>
      </c>
    </row>
    <row r="29" spans="1:14" x14ac:dyDescent="0.3">
      <c r="A29" s="5"/>
      <c r="B29">
        <v>19118</v>
      </c>
      <c r="C29">
        <v>19207.400000000001</v>
      </c>
      <c r="D29">
        <v>19997</v>
      </c>
      <c r="E29">
        <v>19577.3</v>
      </c>
      <c r="F29">
        <v>19103</v>
      </c>
      <c r="G29">
        <v>19666.599999999999</v>
      </c>
      <c r="H29">
        <v>18845</v>
      </c>
      <c r="I29">
        <v>19408.400000000001</v>
      </c>
      <c r="J29">
        <v>19469.8</v>
      </c>
      <c r="K29">
        <v>19354.5</v>
      </c>
      <c r="L29">
        <f>AVERAGE(B29:K29)</f>
        <v>19374.699999999997</v>
      </c>
      <c r="M29">
        <f>L27/L29</f>
        <v>1.6837189737131415</v>
      </c>
      <c r="N29" t="s">
        <v>12</v>
      </c>
    </row>
    <row r="30" spans="1:14" x14ac:dyDescent="0.3">
      <c r="A30" s="2" t="s">
        <v>6</v>
      </c>
      <c r="B30">
        <v>31359.599999999999</v>
      </c>
      <c r="C30">
        <v>31704.2</v>
      </c>
      <c r="D30">
        <v>31693.599999999999</v>
      </c>
      <c r="E30">
        <v>31577.9</v>
      </c>
      <c r="F30">
        <v>31421.9</v>
      </c>
      <c r="G30">
        <v>31492.2</v>
      </c>
      <c r="H30">
        <v>32206.2</v>
      </c>
      <c r="I30">
        <v>31472.5</v>
      </c>
      <c r="J30">
        <v>32539.8</v>
      </c>
      <c r="K30">
        <v>31830.799999999999</v>
      </c>
      <c r="L30">
        <f t="shared" si="2"/>
        <v>31729.870000000003</v>
      </c>
      <c r="M30">
        <f>L27/L30</f>
        <v>1.0281022267031033</v>
      </c>
      <c r="N30" t="s">
        <v>13</v>
      </c>
    </row>
    <row r="31" spans="1:14" x14ac:dyDescent="0.3">
      <c r="A31" s="5" t="s">
        <v>7</v>
      </c>
      <c r="B31">
        <v>20591.2</v>
      </c>
      <c r="C31">
        <v>20584.2</v>
      </c>
      <c r="D31">
        <v>20385.8</v>
      </c>
      <c r="E31">
        <v>20402.7</v>
      </c>
      <c r="F31">
        <v>19581.3</v>
      </c>
      <c r="G31">
        <v>20349.599999999999</v>
      </c>
      <c r="H31">
        <v>20636.599999999999</v>
      </c>
      <c r="I31">
        <v>20336.3</v>
      </c>
      <c r="J31">
        <v>20322.2</v>
      </c>
      <c r="K31">
        <v>20445.599999999999</v>
      </c>
      <c r="L31">
        <f t="shared" si="2"/>
        <v>20363.55</v>
      </c>
      <c r="M31">
        <f>L27/L31</f>
        <v>1.6019579100893508</v>
      </c>
      <c r="N31" t="s">
        <v>11</v>
      </c>
    </row>
    <row r="32" spans="1:14" x14ac:dyDescent="0.3">
      <c r="A32" s="5"/>
      <c r="B32">
        <v>19537.599999999999</v>
      </c>
      <c r="C32">
        <v>19375.900000000001</v>
      </c>
      <c r="D32">
        <v>19148</v>
      </c>
      <c r="E32">
        <v>19659.599999999999</v>
      </c>
      <c r="F32">
        <v>19460.8</v>
      </c>
      <c r="G32">
        <v>19461.400000000001</v>
      </c>
      <c r="H32">
        <v>19024.599999999999</v>
      </c>
      <c r="I32">
        <v>19620.599999999999</v>
      </c>
      <c r="J32">
        <v>18964.400000000001</v>
      </c>
      <c r="K32">
        <v>19593.099999999999</v>
      </c>
      <c r="L32">
        <f>AVERAGE(B32:K32)</f>
        <v>19384.600000000002</v>
      </c>
      <c r="M32">
        <f>L27/L32</f>
        <v>1.6828590736976774</v>
      </c>
      <c r="N32" t="s">
        <v>12</v>
      </c>
    </row>
    <row r="35" spans="1:5" x14ac:dyDescent="0.3">
      <c r="B35" s="6" t="s">
        <v>25</v>
      </c>
      <c r="C35" s="6"/>
      <c r="D35" s="6"/>
      <c r="E35" s="6"/>
    </row>
    <row r="36" spans="1:5" x14ac:dyDescent="0.3">
      <c r="A36" s="2" t="s">
        <v>24</v>
      </c>
      <c r="B36">
        <v>512</v>
      </c>
      <c r="C36">
        <v>1024</v>
      </c>
      <c r="D36">
        <v>2048</v>
      </c>
      <c r="E36">
        <v>4096</v>
      </c>
    </row>
    <row r="37" spans="1:5" x14ac:dyDescent="0.3">
      <c r="A37" s="2" t="s">
        <v>5</v>
      </c>
      <c r="B37">
        <v>58.0379</v>
      </c>
      <c r="C37">
        <v>481.23520000000002</v>
      </c>
      <c r="D37">
        <v>3930.009</v>
      </c>
      <c r="E37">
        <v>32621.55</v>
      </c>
    </row>
    <row r="38" spans="1:5" x14ac:dyDescent="0.3">
      <c r="A38" s="2" t="s">
        <v>20</v>
      </c>
      <c r="B38">
        <v>32.801110000000001</v>
      </c>
      <c r="C38">
        <v>300.51659999999998</v>
      </c>
      <c r="D38">
        <v>2462.7950000000001</v>
      </c>
      <c r="E38">
        <v>20003.05</v>
      </c>
    </row>
    <row r="39" spans="1:5" x14ac:dyDescent="0.3">
      <c r="A39" s="2" t="s">
        <v>21</v>
      </c>
      <c r="B39">
        <v>32.91122</v>
      </c>
      <c r="C39">
        <v>294.52780000000001</v>
      </c>
      <c r="D39">
        <v>2413.944</v>
      </c>
      <c r="E39">
        <v>19374.7</v>
      </c>
    </row>
    <row r="40" spans="1:5" x14ac:dyDescent="0.3">
      <c r="A40" s="2" t="s">
        <v>6</v>
      </c>
      <c r="B40">
        <v>57.915370000000003</v>
      </c>
      <c r="C40">
        <v>484.2885</v>
      </c>
      <c r="D40">
        <v>3889.9290000000001</v>
      </c>
      <c r="E40">
        <v>31729.87</v>
      </c>
    </row>
    <row r="41" spans="1:5" x14ac:dyDescent="0.3">
      <c r="A41" s="2" t="s">
        <v>23</v>
      </c>
      <c r="B41">
        <v>32.775620000000004</v>
      </c>
      <c r="C41">
        <v>308.18740000000003</v>
      </c>
      <c r="D41">
        <v>2442.1970000000001</v>
      </c>
      <c r="E41">
        <v>20363.55</v>
      </c>
    </row>
    <row r="42" spans="1:5" x14ac:dyDescent="0.3">
      <c r="A42" s="2" t="s">
        <v>22</v>
      </c>
      <c r="B42">
        <v>32.393340000000002</v>
      </c>
      <c r="C42">
        <v>292.97140000000002</v>
      </c>
      <c r="D42">
        <v>2425.0749999999998</v>
      </c>
      <c r="E42">
        <v>19384.599999999999</v>
      </c>
    </row>
    <row r="43" spans="1:5" x14ac:dyDescent="0.3">
      <c r="B43" s="2"/>
    </row>
    <row r="44" spans="1:5" x14ac:dyDescent="0.3">
      <c r="B44" s="5" t="s">
        <v>8</v>
      </c>
      <c r="C44" s="5"/>
      <c r="D44" s="5"/>
      <c r="E44" s="5"/>
    </row>
    <row r="45" spans="1:5" x14ac:dyDescent="0.3">
      <c r="A45" s="2" t="s">
        <v>24</v>
      </c>
      <c r="B45">
        <v>512</v>
      </c>
      <c r="C45">
        <v>1024</v>
      </c>
      <c r="D45">
        <v>2048</v>
      </c>
      <c r="E45">
        <v>4096</v>
      </c>
    </row>
    <row r="46" spans="1:5" x14ac:dyDescent="0.3">
      <c r="A46" s="2" t="s">
        <v>5</v>
      </c>
      <c r="B46" s="3">
        <v>1</v>
      </c>
      <c r="C46" s="3">
        <v>1</v>
      </c>
      <c r="D46" s="3">
        <v>1</v>
      </c>
      <c r="E46" s="3">
        <v>1</v>
      </c>
    </row>
    <row r="47" spans="1:5" x14ac:dyDescent="0.3">
      <c r="A47" s="2" t="s">
        <v>20</v>
      </c>
      <c r="B47" s="3">
        <v>1.7693882920425601</v>
      </c>
      <c r="C47" s="3">
        <v>1.601359791771902</v>
      </c>
      <c r="D47" s="3">
        <v>1.5957515749382307</v>
      </c>
      <c r="E47" s="3">
        <v>1.6308287986082126</v>
      </c>
    </row>
    <row r="48" spans="1:5" x14ac:dyDescent="0.3">
      <c r="A48" s="2" t="s">
        <v>21</v>
      </c>
      <c r="B48" s="3">
        <v>1.7634685070927179</v>
      </c>
      <c r="C48" s="3">
        <v>1.6339211442858705</v>
      </c>
      <c r="D48" s="3">
        <v>1.6280448096558988</v>
      </c>
      <c r="E48" s="3">
        <v>1.6837189737131415</v>
      </c>
    </row>
    <row r="49" spans="1:5" x14ac:dyDescent="0.3">
      <c r="A49" s="2" t="s">
        <v>6</v>
      </c>
      <c r="B49" s="3">
        <v>1.0021156732660088</v>
      </c>
      <c r="C49" s="3">
        <v>0.9936952870035114</v>
      </c>
      <c r="D49" s="3">
        <v>1.0103035299616008</v>
      </c>
      <c r="E49" s="3">
        <v>1.0281022267031033</v>
      </c>
    </row>
    <row r="50" spans="1:5" x14ac:dyDescent="0.3">
      <c r="A50" s="2" t="s">
        <v>23</v>
      </c>
      <c r="B50" s="3">
        <v>1.7707643669288333</v>
      </c>
      <c r="C50" s="3">
        <v>1.5615018654234405</v>
      </c>
      <c r="D50" s="3">
        <v>1.6092104772874585</v>
      </c>
      <c r="E50" s="3">
        <v>1.6019579100893508</v>
      </c>
    </row>
    <row r="51" spans="1:5" x14ac:dyDescent="0.3">
      <c r="A51" s="2" t="s">
        <v>22</v>
      </c>
      <c r="B51" s="3">
        <v>1.7916614958506902</v>
      </c>
      <c r="C51" s="3">
        <v>1.6426012914571182</v>
      </c>
      <c r="D51" s="3">
        <v>1.6205721472531778</v>
      </c>
      <c r="E51" s="3">
        <v>1.6828590736976774</v>
      </c>
    </row>
  </sheetData>
  <mergeCells count="11">
    <mergeCell ref="B44:E44"/>
    <mergeCell ref="B35:E35"/>
    <mergeCell ref="B1:L1"/>
    <mergeCell ref="A12:A13"/>
    <mergeCell ref="A15:A16"/>
    <mergeCell ref="A28:A29"/>
    <mergeCell ref="A31:A32"/>
    <mergeCell ref="A20:A21"/>
    <mergeCell ref="A23:A24"/>
    <mergeCell ref="A4:A5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122A-EC4F-4C16-8403-7EEA3BAD9AD7}">
  <dimension ref="A1:M43"/>
  <sheetViews>
    <sheetView topLeftCell="A28" workbookViewId="0">
      <selection activeCell="E43" sqref="E43"/>
    </sheetView>
  </sheetViews>
  <sheetFormatPr defaultRowHeight="14" x14ac:dyDescent="0.3"/>
  <cols>
    <col min="1" max="1" width="24.25" style="1" customWidth="1"/>
  </cols>
  <sheetData>
    <row r="1" spans="1:13" x14ac:dyDescent="0.3">
      <c r="A1" s="2" t="s">
        <v>16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3">
      <c r="A2" s="2" t="s">
        <v>15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</v>
      </c>
      <c r="M2" t="s">
        <v>8</v>
      </c>
    </row>
    <row r="3" spans="1:13" x14ac:dyDescent="0.3">
      <c r="A3" s="1" t="s">
        <v>5</v>
      </c>
      <c r="B3">
        <v>64.293300000000002</v>
      </c>
      <c r="C3">
        <v>57.771799999999999</v>
      </c>
      <c r="D3">
        <v>56.1858</v>
      </c>
      <c r="E3">
        <v>59.590600000000002</v>
      </c>
      <c r="F3">
        <v>61.441699999999997</v>
      </c>
      <c r="G3">
        <v>61.622999999999998</v>
      </c>
      <c r="H3">
        <v>62.267499999999998</v>
      </c>
      <c r="I3">
        <v>61.063699999999997</v>
      </c>
      <c r="J3">
        <v>60.188600000000001</v>
      </c>
      <c r="K3">
        <v>60.090299999999999</v>
      </c>
      <c r="L3">
        <f>AVERAGE(B3:K3)</f>
        <v>60.451629999999987</v>
      </c>
      <c r="M3">
        <f>L3/L3</f>
        <v>1</v>
      </c>
    </row>
    <row r="4" spans="1:13" x14ac:dyDescent="0.3">
      <c r="A4" s="1" t="s">
        <v>33</v>
      </c>
      <c r="B4">
        <v>32.049300000000002</v>
      </c>
      <c r="C4">
        <v>33.928699999999999</v>
      </c>
      <c r="D4">
        <v>35.006700000000002</v>
      </c>
      <c r="E4">
        <v>34.4848</v>
      </c>
      <c r="F4">
        <v>31.071100000000001</v>
      </c>
      <c r="G4">
        <v>33.415100000000002</v>
      </c>
      <c r="H4">
        <v>33.611199999999997</v>
      </c>
      <c r="I4">
        <v>32.260599999999997</v>
      </c>
      <c r="J4">
        <v>31.1069</v>
      </c>
      <c r="K4">
        <v>31.913</v>
      </c>
      <c r="L4">
        <f t="shared" ref="L4:L5" si="0">AVERAGE(B4:K4)</f>
        <v>32.884740000000001</v>
      </c>
      <c r="M4">
        <f>L3/L4</f>
        <v>1.8382882151417339</v>
      </c>
    </row>
    <row r="5" spans="1:13" x14ac:dyDescent="0.3">
      <c r="A5" s="1" t="s">
        <v>36</v>
      </c>
      <c r="B5">
        <v>42.110100000000003</v>
      </c>
      <c r="C5">
        <v>42.237000000000002</v>
      </c>
      <c r="D5">
        <v>42.742699999999999</v>
      </c>
      <c r="E5">
        <v>40.527299999999997</v>
      </c>
      <c r="F5">
        <v>41.530799999999999</v>
      </c>
      <c r="G5">
        <v>44.113599999999998</v>
      </c>
      <c r="H5">
        <v>44.1691</v>
      </c>
      <c r="I5">
        <v>43.691200000000002</v>
      </c>
      <c r="J5">
        <v>41.357700000000001</v>
      </c>
      <c r="K5">
        <v>44.119199999999999</v>
      </c>
      <c r="L5">
        <f t="shared" si="0"/>
        <v>42.659869999999998</v>
      </c>
      <c r="M5">
        <f>L3/L5</f>
        <v>1.417060811483954</v>
      </c>
    </row>
    <row r="6" spans="1:13" x14ac:dyDescent="0.3">
      <c r="A6" s="1" t="s">
        <v>34</v>
      </c>
      <c r="B6">
        <v>22.078199999999999</v>
      </c>
      <c r="C6">
        <v>19.520600000000002</v>
      </c>
      <c r="D6">
        <v>22.190300000000001</v>
      </c>
      <c r="E6">
        <v>21.3428</v>
      </c>
      <c r="F6">
        <v>20.590699999999998</v>
      </c>
      <c r="G6">
        <v>21.6553</v>
      </c>
      <c r="H6">
        <v>24.821999999999999</v>
      </c>
      <c r="I6">
        <v>21.786200000000001</v>
      </c>
      <c r="J6">
        <v>21.145900000000001</v>
      </c>
      <c r="K6">
        <v>22.542999999999999</v>
      </c>
      <c r="L6">
        <f t="shared" ref="L6:L7" si="1">AVERAGE(B6:K6)</f>
        <v>21.767500000000002</v>
      </c>
      <c r="M6">
        <f>L3/L6</f>
        <v>2.7771507982083374</v>
      </c>
    </row>
    <row r="7" spans="1:13" x14ac:dyDescent="0.3">
      <c r="A7" s="1" t="s">
        <v>35</v>
      </c>
      <c r="B7">
        <v>25.7851</v>
      </c>
      <c r="C7">
        <v>23.886399999999998</v>
      </c>
      <c r="D7">
        <v>25.139299999999999</v>
      </c>
      <c r="E7">
        <v>25.482800000000001</v>
      </c>
      <c r="F7">
        <v>25.1632</v>
      </c>
      <c r="G7">
        <v>26.549399999999999</v>
      </c>
      <c r="H7">
        <v>27.5153</v>
      </c>
      <c r="I7">
        <v>26.088699999999999</v>
      </c>
      <c r="J7">
        <v>25.1221</v>
      </c>
      <c r="K7">
        <v>26.615400000000001</v>
      </c>
      <c r="L7">
        <f t="shared" si="1"/>
        <v>25.734769999999997</v>
      </c>
      <c r="M7">
        <f>L3/L7</f>
        <v>2.3490254624385605</v>
      </c>
    </row>
    <row r="9" spans="1:13" x14ac:dyDescent="0.3">
      <c r="A9" s="2" t="s">
        <v>4</v>
      </c>
      <c r="L9" t="s">
        <v>1</v>
      </c>
      <c r="M9" t="s">
        <v>8</v>
      </c>
    </row>
    <row r="10" spans="1:13" x14ac:dyDescent="0.3">
      <c r="A10" s="1" t="s">
        <v>5</v>
      </c>
      <c r="B10">
        <v>475.46699999999998</v>
      </c>
      <c r="C10">
        <v>482.69499999999999</v>
      </c>
      <c r="D10">
        <v>499.71600000000001</v>
      </c>
      <c r="E10">
        <v>482.46899999999999</v>
      </c>
      <c r="F10">
        <v>486.56099999999998</v>
      </c>
      <c r="G10">
        <v>476.06900000000002</v>
      </c>
      <c r="H10">
        <v>510.91699999999997</v>
      </c>
      <c r="I10">
        <v>497.30500000000001</v>
      </c>
      <c r="J10">
        <v>475.65199999999999</v>
      </c>
      <c r="K10">
        <v>484.83699999999999</v>
      </c>
      <c r="L10">
        <f>AVERAGE(B10:K10)</f>
        <v>487.16880000000003</v>
      </c>
      <c r="M10">
        <f>L10/L10</f>
        <v>1</v>
      </c>
    </row>
    <row r="11" spans="1:13" x14ac:dyDescent="0.3">
      <c r="A11" s="1" t="s">
        <v>33</v>
      </c>
      <c r="B11">
        <v>276.01100000000002</v>
      </c>
      <c r="C11">
        <v>279.149</v>
      </c>
      <c r="D11">
        <v>280.85500000000002</v>
      </c>
      <c r="E11">
        <v>280.048</v>
      </c>
      <c r="F11">
        <v>280.06599999999997</v>
      </c>
      <c r="G11">
        <v>280.37599999999998</v>
      </c>
      <c r="H11">
        <v>279.46699999999998</v>
      </c>
      <c r="I11">
        <v>298.947</v>
      </c>
      <c r="J11">
        <v>296.01600000000002</v>
      </c>
      <c r="K11">
        <v>290.26900000000001</v>
      </c>
      <c r="L11">
        <f t="shared" ref="L11:L14" si="2">AVERAGE(B11:K11)</f>
        <v>284.12040000000007</v>
      </c>
      <c r="M11">
        <f>L10/L11</f>
        <v>1.7146561809711653</v>
      </c>
    </row>
    <row r="12" spans="1:13" x14ac:dyDescent="0.3">
      <c r="A12" s="1" t="s">
        <v>36</v>
      </c>
      <c r="B12">
        <v>350.61099999999999</v>
      </c>
      <c r="C12">
        <v>357.875</v>
      </c>
      <c r="D12">
        <v>348.16300000000001</v>
      </c>
      <c r="E12">
        <v>346.27100000000002</v>
      </c>
      <c r="F12">
        <v>346.3</v>
      </c>
      <c r="G12">
        <v>346.37799999999999</v>
      </c>
      <c r="H12">
        <v>347.39100000000002</v>
      </c>
      <c r="I12">
        <v>356.06200000000001</v>
      </c>
      <c r="J12">
        <v>342.96499999999997</v>
      </c>
      <c r="K12">
        <v>361.49400000000003</v>
      </c>
      <c r="L12">
        <f t="shared" si="2"/>
        <v>350.351</v>
      </c>
      <c r="M12">
        <f>L10/L12</f>
        <v>1.3905163678710779</v>
      </c>
    </row>
    <row r="13" spans="1:13" x14ac:dyDescent="0.3">
      <c r="A13" s="1" t="s">
        <v>34</v>
      </c>
      <c r="B13">
        <v>183.92599999999999</v>
      </c>
      <c r="C13">
        <v>203.87899999999999</v>
      </c>
      <c r="D13">
        <v>180.09399999999999</v>
      </c>
      <c r="E13">
        <v>205.733</v>
      </c>
      <c r="F13">
        <v>191.792</v>
      </c>
      <c r="G13">
        <v>192.81100000000001</v>
      </c>
      <c r="H13">
        <v>189.96899999999999</v>
      </c>
      <c r="I13">
        <v>200.137</v>
      </c>
      <c r="J13">
        <v>196.21799999999999</v>
      </c>
      <c r="K13">
        <v>197.00299999999999</v>
      </c>
      <c r="L13">
        <f t="shared" si="2"/>
        <v>194.15619999999998</v>
      </c>
      <c r="M13">
        <f>L10/L13</f>
        <v>2.5091591203371308</v>
      </c>
    </row>
    <row r="14" spans="1:13" x14ac:dyDescent="0.3">
      <c r="A14" s="1" t="s">
        <v>35</v>
      </c>
      <c r="B14">
        <v>216.12700000000001</v>
      </c>
      <c r="C14">
        <v>213.94200000000001</v>
      </c>
      <c r="D14">
        <v>213.37200000000001</v>
      </c>
      <c r="E14">
        <v>214.49799999999999</v>
      </c>
      <c r="F14">
        <v>211.41399999999999</v>
      </c>
      <c r="G14">
        <v>219.374</v>
      </c>
      <c r="H14">
        <v>219.791</v>
      </c>
      <c r="I14">
        <v>238.958</v>
      </c>
      <c r="J14">
        <v>217.80600000000001</v>
      </c>
      <c r="K14">
        <v>225.084</v>
      </c>
      <c r="L14">
        <f t="shared" si="2"/>
        <v>219.03659999999999</v>
      </c>
      <c r="M14">
        <f>L10/L14</f>
        <v>2.224143362342184</v>
      </c>
    </row>
    <row r="16" spans="1:13" x14ac:dyDescent="0.3">
      <c r="A16" s="2" t="s">
        <v>14</v>
      </c>
      <c r="L16" t="s">
        <v>1</v>
      </c>
      <c r="M16" t="s">
        <v>8</v>
      </c>
    </row>
    <row r="17" spans="1:13" x14ac:dyDescent="0.3">
      <c r="A17" s="1" t="s">
        <v>5</v>
      </c>
      <c r="B17">
        <v>4027.09</v>
      </c>
      <c r="C17">
        <v>4059.05</v>
      </c>
      <c r="D17">
        <v>4000.48</v>
      </c>
      <c r="E17">
        <v>3954.44</v>
      </c>
      <c r="F17">
        <v>3989.07</v>
      </c>
      <c r="G17">
        <v>4021.86</v>
      </c>
      <c r="H17">
        <v>4012.1</v>
      </c>
      <c r="I17">
        <v>4478.67</v>
      </c>
      <c r="J17">
        <v>4039.34</v>
      </c>
      <c r="K17">
        <v>4075.8</v>
      </c>
      <c r="L17">
        <f>AVERAGE(B17:K17)</f>
        <v>4065.7900000000009</v>
      </c>
      <c r="M17">
        <f>L17/L17</f>
        <v>1</v>
      </c>
    </row>
    <row r="18" spans="1:13" x14ac:dyDescent="0.3">
      <c r="A18" s="1" t="s">
        <v>33</v>
      </c>
      <c r="B18">
        <v>2276.9299999999998</v>
      </c>
      <c r="C18">
        <v>2412.9499999999998</v>
      </c>
      <c r="D18">
        <v>2445.1</v>
      </c>
      <c r="E18">
        <v>2365.21</v>
      </c>
      <c r="F18">
        <v>2365.71</v>
      </c>
      <c r="G18">
        <v>2367.12</v>
      </c>
      <c r="H18">
        <v>2398.1799999999998</v>
      </c>
      <c r="I18">
        <v>2505.21</v>
      </c>
      <c r="J18">
        <v>2373.04</v>
      </c>
      <c r="K18">
        <v>2368.85</v>
      </c>
      <c r="L18">
        <f t="shared" ref="L18:L21" si="3">AVERAGE(B18:K18)</f>
        <v>2387.8299999999995</v>
      </c>
      <c r="M18">
        <f>L17/L18</f>
        <v>1.7027133422396075</v>
      </c>
    </row>
    <row r="19" spans="1:13" x14ac:dyDescent="0.3">
      <c r="A19" s="1" t="s">
        <v>36</v>
      </c>
      <c r="B19">
        <v>2809.95</v>
      </c>
      <c r="C19">
        <v>2922.79</v>
      </c>
      <c r="D19">
        <v>2906.26</v>
      </c>
      <c r="E19">
        <v>2909.86</v>
      </c>
      <c r="F19">
        <v>2906.66</v>
      </c>
      <c r="G19">
        <v>2935.27</v>
      </c>
      <c r="H19">
        <v>2973.56</v>
      </c>
      <c r="I19">
        <v>2921.35</v>
      </c>
      <c r="J19">
        <v>2929.53</v>
      </c>
      <c r="K19">
        <v>2923.23</v>
      </c>
      <c r="L19">
        <f t="shared" si="3"/>
        <v>2913.846</v>
      </c>
      <c r="M19">
        <f>L17/L19</f>
        <v>1.3953345509680337</v>
      </c>
    </row>
    <row r="20" spans="1:13" x14ac:dyDescent="0.3">
      <c r="A20" s="1" t="s">
        <v>34</v>
      </c>
      <c r="B20">
        <v>1789.15</v>
      </c>
      <c r="C20">
        <v>1750.06</v>
      </c>
      <c r="D20">
        <v>1891.05</v>
      </c>
      <c r="E20">
        <v>1788.96</v>
      </c>
      <c r="F20">
        <v>1777.32</v>
      </c>
      <c r="G20">
        <v>1735.58</v>
      </c>
      <c r="H20">
        <v>1774.97</v>
      </c>
      <c r="I20">
        <v>1834.6</v>
      </c>
      <c r="J20">
        <v>1718.8</v>
      </c>
      <c r="K20">
        <v>1766.76</v>
      </c>
      <c r="L20">
        <f t="shared" si="3"/>
        <v>1782.7249999999999</v>
      </c>
      <c r="M20">
        <f>L17/L20</f>
        <v>2.2806602252170141</v>
      </c>
    </row>
    <row r="21" spans="1:13" x14ac:dyDescent="0.3">
      <c r="A21" s="1" t="s">
        <v>35</v>
      </c>
      <c r="B21">
        <v>1854.73</v>
      </c>
      <c r="C21">
        <v>1871.96</v>
      </c>
      <c r="D21">
        <v>1841.86</v>
      </c>
      <c r="E21">
        <v>1875.68</v>
      </c>
      <c r="F21">
        <v>1850.09</v>
      </c>
      <c r="G21">
        <v>1870.89</v>
      </c>
      <c r="H21">
        <v>1853.24</v>
      </c>
      <c r="I21">
        <v>1858.41</v>
      </c>
      <c r="J21">
        <v>1906.01</v>
      </c>
      <c r="K21">
        <v>1840.24</v>
      </c>
      <c r="L21">
        <f t="shared" si="3"/>
        <v>1862.3110000000001</v>
      </c>
      <c r="M21">
        <f>L17/L21</f>
        <v>2.1831960397592027</v>
      </c>
    </row>
    <row r="23" spans="1:13" x14ac:dyDescent="0.3">
      <c r="A23" s="2" t="s">
        <v>9</v>
      </c>
      <c r="L23" t="s">
        <v>1</v>
      </c>
      <c r="M23" t="s">
        <v>8</v>
      </c>
    </row>
    <row r="24" spans="1:13" x14ac:dyDescent="0.3">
      <c r="A24" s="1" t="s">
        <v>5</v>
      </c>
      <c r="B24">
        <v>32165</v>
      </c>
      <c r="C24">
        <v>32815.4</v>
      </c>
      <c r="D24">
        <v>32834.800000000003</v>
      </c>
      <c r="E24">
        <v>32999.4</v>
      </c>
      <c r="F24">
        <v>33106.400000000001</v>
      </c>
      <c r="G24">
        <v>33123.800000000003</v>
      </c>
      <c r="H24">
        <v>33348.1</v>
      </c>
      <c r="I24">
        <v>33215.1</v>
      </c>
      <c r="J24">
        <v>33280</v>
      </c>
      <c r="K24">
        <v>33164.9</v>
      </c>
      <c r="L24">
        <f>AVERAGE(B24:K24)</f>
        <v>33005.29</v>
      </c>
      <c r="M24">
        <f>L24/L24</f>
        <v>1</v>
      </c>
    </row>
    <row r="25" spans="1:13" x14ac:dyDescent="0.3">
      <c r="A25" s="1" t="s">
        <v>33</v>
      </c>
      <c r="B25">
        <v>18718</v>
      </c>
      <c r="C25">
        <v>19076.599999999999</v>
      </c>
      <c r="D25">
        <v>18790.8</v>
      </c>
      <c r="E25">
        <v>19151.5</v>
      </c>
      <c r="F25">
        <v>18878.3</v>
      </c>
      <c r="G25">
        <v>19013.7</v>
      </c>
      <c r="H25">
        <v>18899.599999999999</v>
      </c>
      <c r="I25">
        <v>19277.400000000001</v>
      </c>
      <c r="J25">
        <v>19809.400000000001</v>
      </c>
      <c r="K25">
        <v>19491.599999999999</v>
      </c>
      <c r="L25">
        <f t="shared" ref="L25:L28" si="4">AVERAGE(B25:K25)</f>
        <v>19110.689999999999</v>
      </c>
      <c r="M25">
        <f>L24/L25</f>
        <v>1.727059043917305</v>
      </c>
    </row>
    <row r="26" spans="1:13" x14ac:dyDescent="0.3">
      <c r="A26" s="1" t="s">
        <v>36</v>
      </c>
      <c r="B26">
        <v>23421.9</v>
      </c>
      <c r="C26">
        <v>23787.5</v>
      </c>
      <c r="D26">
        <v>23812.7</v>
      </c>
      <c r="E26">
        <v>23639.7</v>
      </c>
      <c r="F26">
        <v>23707.599999999999</v>
      </c>
      <c r="G26">
        <v>24149.5</v>
      </c>
      <c r="H26">
        <v>23615.200000000001</v>
      </c>
      <c r="I26">
        <v>23795.599999999999</v>
      </c>
      <c r="J26">
        <v>23870.5</v>
      </c>
      <c r="K26">
        <v>23813.9</v>
      </c>
      <c r="L26">
        <f t="shared" si="4"/>
        <v>23761.41</v>
      </c>
      <c r="M26">
        <f>L24/L26</f>
        <v>1.3890291022292027</v>
      </c>
    </row>
    <row r="27" spans="1:13" x14ac:dyDescent="0.3">
      <c r="A27" s="1" t="s">
        <v>34</v>
      </c>
      <c r="B27">
        <v>13287.1</v>
      </c>
      <c r="C27">
        <v>13167.5</v>
      </c>
      <c r="D27">
        <v>13091.4</v>
      </c>
      <c r="E27">
        <v>13918.9</v>
      </c>
      <c r="F27">
        <v>13787.3</v>
      </c>
      <c r="G27">
        <v>13764.5</v>
      </c>
      <c r="H27">
        <v>13324</v>
      </c>
      <c r="I27">
        <v>13898.7</v>
      </c>
      <c r="J27">
        <v>13848.4</v>
      </c>
      <c r="K27">
        <v>14079.3</v>
      </c>
      <c r="L27">
        <f t="shared" si="4"/>
        <v>13616.709999999997</v>
      </c>
      <c r="M27">
        <f>L24/L27</f>
        <v>2.4238813927887137</v>
      </c>
    </row>
    <row r="28" spans="1:13" x14ac:dyDescent="0.3">
      <c r="A28" s="1" t="s">
        <v>35</v>
      </c>
      <c r="B28">
        <v>14465.2</v>
      </c>
      <c r="C28">
        <v>14280.5</v>
      </c>
      <c r="D28">
        <v>14309.6</v>
      </c>
      <c r="E28">
        <v>14329.2</v>
      </c>
      <c r="F28">
        <v>14353.6</v>
      </c>
      <c r="G28">
        <v>14621.7</v>
      </c>
      <c r="H28">
        <v>14636.7</v>
      </c>
      <c r="I28">
        <v>14527.5</v>
      </c>
      <c r="J28">
        <v>14588.1</v>
      </c>
      <c r="K28">
        <v>14935.8</v>
      </c>
      <c r="L28">
        <f t="shared" si="4"/>
        <v>14504.789999999999</v>
      </c>
      <c r="M28">
        <f>L24/L28</f>
        <v>2.2754752050874232</v>
      </c>
    </row>
    <row r="30" spans="1:13" x14ac:dyDescent="0.3">
      <c r="B30" s="6" t="s">
        <v>8</v>
      </c>
      <c r="C30" s="6"/>
      <c r="D30" s="6"/>
      <c r="E30" s="6"/>
    </row>
    <row r="31" spans="1:13" x14ac:dyDescent="0.3">
      <c r="A31" s="1" t="s">
        <v>26</v>
      </c>
      <c r="B31">
        <v>512</v>
      </c>
      <c r="C31">
        <v>1024</v>
      </c>
      <c r="D31">
        <v>2048</v>
      </c>
      <c r="E31">
        <v>4096</v>
      </c>
    </row>
    <row r="32" spans="1:13" x14ac:dyDescent="0.3">
      <c r="A32" s="1" t="s">
        <v>33</v>
      </c>
      <c r="B32" s="3">
        <v>1.8382882151417339</v>
      </c>
      <c r="C32" s="3">
        <v>1.7146561809711653</v>
      </c>
      <c r="D32" s="3">
        <v>1.7027133422396075</v>
      </c>
      <c r="E32" s="3">
        <v>1.727059043917305</v>
      </c>
    </row>
    <row r="33" spans="1:5" x14ac:dyDescent="0.3">
      <c r="A33" s="1" t="s">
        <v>36</v>
      </c>
      <c r="B33" s="3">
        <v>1.417060811483954</v>
      </c>
      <c r="C33" s="3">
        <v>1.3905163678710779</v>
      </c>
      <c r="D33" s="3">
        <v>1.3953345509680337</v>
      </c>
      <c r="E33" s="3">
        <v>1.3890291022292027</v>
      </c>
    </row>
    <row r="34" spans="1:5" x14ac:dyDescent="0.3">
      <c r="A34" s="1" t="s">
        <v>34</v>
      </c>
      <c r="B34" s="3">
        <v>2.7771507982083374</v>
      </c>
      <c r="C34" s="3">
        <v>2.5091591203371308</v>
      </c>
      <c r="D34" s="3">
        <v>2.2806602252170141</v>
      </c>
      <c r="E34" s="3">
        <v>2.4238813927887137</v>
      </c>
    </row>
    <row r="35" spans="1:5" x14ac:dyDescent="0.3">
      <c r="A35" s="1" t="s">
        <v>35</v>
      </c>
      <c r="B35" s="3">
        <v>2.3490254624385605</v>
      </c>
      <c r="C35" s="3">
        <v>2.224143362342184</v>
      </c>
      <c r="D35" s="3">
        <v>2.1831960397592027</v>
      </c>
      <c r="E35" s="3">
        <v>2.2754752050874232</v>
      </c>
    </row>
    <row r="37" spans="1:5" x14ac:dyDescent="0.3">
      <c r="B37" s="6" t="s">
        <v>25</v>
      </c>
      <c r="C37" s="6"/>
      <c r="D37" s="6"/>
      <c r="E37" s="6"/>
    </row>
    <row r="38" spans="1:5" x14ac:dyDescent="0.3">
      <c r="A38" s="1" t="s">
        <v>26</v>
      </c>
      <c r="B38">
        <v>512</v>
      </c>
      <c r="C38">
        <v>1024</v>
      </c>
      <c r="D38">
        <v>2048</v>
      </c>
      <c r="E38">
        <v>4096</v>
      </c>
    </row>
    <row r="39" spans="1:5" x14ac:dyDescent="0.3">
      <c r="A39" s="1" t="s">
        <v>5</v>
      </c>
      <c r="B39">
        <v>60.451630000000002</v>
      </c>
      <c r="C39">
        <v>487.16879999999998</v>
      </c>
      <c r="D39">
        <v>4065.79</v>
      </c>
      <c r="E39">
        <v>33005.29</v>
      </c>
    </row>
    <row r="40" spans="1:5" x14ac:dyDescent="0.3">
      <c r="A40" s="1" t="s">
        <v>33</v>
      </c>
      <c r="B40">
        <v>32.884740000000001</v>
      </c>
      <c r="C40">
        <v>284.12040000000002</v>
      </c>
      <c r="D40">
        <v>2387.83</v>
      </c>
      <c r="E40">
        <v>19110.689999999999</v>
      </c>
    </row>
    <row r="41" spans="1:5" x14ac:dyDescent="0.3">
      <c r="A41" s="1" t="s">
        <v>36</v>
      </c>
      <c r="B41">
        <v>42.659869999999998</v>
      </c>
      <c r="C41">
        <v>350.351</v>
      </c>
      <c r="D41">
        <v>2913.846</v>
      </c>
      <c r="E41">
        <v>23761.41</v>
      </c>
    </row>
    <row r="42" spans="1:5" x14ac:dyDescent="0.3">
      <c r="A42" s="1" t="s">
        <v>34</v>
      </c>
      <c r="B42">
        <v>21.767499999999998</v>
      </c>
      <c r="C42">
        <v>194.15620000000001</v>
      </c>
      <c r="D42">
        <v>1782.7249999999999</v>
      </c>
      <c r="E42">
        <v>13616.71</v>
      </c>
    </row>
    <row r="43" spans="1:5" x14ac:dyDescent="0.3">
      <c r="A43" s="1" t="s">
        <v>35</v>
      </c>
      <c r="B43">
        <v>25.734770000000001</v>
      </c>
      <c r="C43">
        <v>219.03659999999999</v>
      </c>
      <c r="D43">
        <v>1862.3109999999999</v>
      </c>
      <c r="E43">
        <v>14504.79</v>
      </c>
    </row>
  </sheetData>
  <mergeCells count="3">
    <mergeCell ref="B1:L1"/>
    <mergeCell ref="B30:E30"/>
    <mergeCell ref="B37:E3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4960-92B5-4FB1-B150-79B936BBD9CA}">
  <dimension ref="A1:M47"/>
  <sheetViews>
    <sheetView topLeftCell="A31" workbookViewId="0">
      <selection activeCell="E40" sqref="E40"/>
    </sheetView>
  </sheetViews>
  <sheetFormatPr defaultRowHeight="14" x14ac:dyDescent="0.3"/>
  <cols>
    <col min="1" max="1" width="19.25" customWidth="1"/>
  </cols>
  <sheetData>
    <row r="1" spans="1:13" x14ac:dyDescent="0.3">
      <c r="A1" s="2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3">
      <c r="A2" s="2" t="s">
        <v>15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</v>
      </c>
      <c r="M2" t="s">
        <v>8</v>
      </c>
    </row>
    <row r="3" spans="1:13" x14ac:dyDescent="0.3">
      <c r="A3" s="1" t="s">
        <v>29</v>
      </c>
      <c r="B3">
        <v>59.494500000000002</v>
      </c>
      <c r="C3">
        <v>56.737099999999998</v>
      </c>
      <c r="D3">
        <v>59.117600000000003</v>
      </c>
      <c r="E3">
        <v>58.838299999999997</v>
      </c>
      <c r="F3">
        <v>58.713999999999999</v>
      </c>
      <c r="G3">
        <v>58.320300000000003</v>
      </c>
      <c r="H3">
        <v>57.807000000000002</v>
      </c>
      <c r="I3">
        <v>57.939399999999999</v>
      </c>
      <c r="J3">
        <v>59.072899999999997</v>
      </c>
      <c r="K3">
        <v>57.9895</v>
      </c>
      <c r="L3">
        <f>AVERAGE(B3:K3)</f>
        <v>58.403060000000004</v>
      </c>
      <c r="M3">
        <f>L3/L3</f>
        <v>1</v>
      </c>
    </row>
    <row r="4" spans="1:13" x14ac:dyDescent="0.3">
      <c r="A4" s="1" t="s">
        <v>28</v>
      </c>
      <c r="B4">
        <v>192.876</v>
      </c>
      <c r="C4">
        <v>192.34299999999999</v>
      </c>
      <c r="D4">
        <v>191.898</v>
      </c>
      <c r="E4">
        <v>192.113</v>
      </c>
      <c r="F4">
        <v>192.23</v>
      </c>
      <c r="G4">
        <v>192.06800000000001</v>
      </c>
      <c r="H4">
        <v>192.13399999999999</v>
      </c>
      <c r="I4">
        <v>192.08199999999999</v>
      </c>
      <c r="J4">
        <v>191.88200000000001</v>
      </c>
      <c r="K4">
        <v>192.03200000000001</v>
      </c>
      <c r="L4">
        <f>AVERAGE(B4:K4)</f>
        <v>192.16580000000002</v>
      </c>
      <c r="M4">
        <f>L4/L4</f>
        <v>1</v>
      </c>
    </row>
    <row r="5" spans="1:13" x14ac:dyDescent="0.3">
      <c r="A5" s="1" t="s">
        <v>19</v>
      </c>
      <c r="B5">
        <v>33.299799999999998</v>
      </c>
      <c r="C5">
        <v>36.819899999999997</v>
      </c>
      <c r="D5">
        <v>36.363799999999998</v>
      </c>
      <c r="E5">
        <v>36.2654</v>
      </c>
      <c r="F5">
        <v>33.056600000000003</v>
      </c>
      <c r="G5">
        <v>32.607900000000001</v>
      </c>
      <c r="H5">
        <v>31.9819</v>
      </c>
      <c r="I5">
        <v>32.3626</v>
      </c>
      <c r="J5">
        <v>32.280700000000003</v>
      </c>
      <c r="K5">
        <v>33.155000000000001</v>
      </c>
      <c r="L5">
        <f t="shared" ref="L5:L7" si="0">AVERAGE(B5:K5)</f>
        <v>33.819360000000003</v>
      </c>
      <c r="M5">
        <f>L3/L5</f>
        <v>1.7269120409138434</v>
      </c>
    </row>
    <row r="6" spans="1:13" x14ac:dyDescent="0.3">
      <c r="A6" s="1" t="s">
        <v>17</v>
      </c>
      <c r="B6">
        <v>19.2317</v>
      </c>
      <c r="C6">
        <v>24.629899999999999</v>
      </c>
      <c r="D6">
        <v>24.389099999999999</v>
      </c>
      <c r="E6">
        <v>24.3247</v>
      </c>
      <c r="F6">
        <v>20.334199999999999</v>
      </c>
      <c r="G6">
        <v>20.101199999999999</v>
      </c>
      <c r="H6">
        <v>20.202200000000001</v>
      </c>
      <c r="I6">
        <v>20.73</v>
      </c>
      <c r="J6">
        <v>20.656199999999998</v>
      </c>
      <c r="K6">
        <v>20.8628</v>
      </c>
      <c r="L6">
        <f t="shared" si="0"/>
        <v>21.546199999999999</v>
      </c>
      <c r="M6">
        <f>L3/L6</f>
        <v>2.7105967641625903</v>
      </c>
    </row>
    <row r="7" spans="1:13" x14ac:dyDescent="0.3">
      <c r="A7" s="1" t="s">
        <v>18</v>
      </c>
      <c r="B7">
        <v>213.536</v>
      </c>
      <c r="C7">
        <v>213.45400000000001</v>
      </c>
      <c r="D7">
        <v>213.41</v>
      </c>
      <c r="E7">
        <v>213.428</v>
      </c>
      <c r="F7">
        <v>213.51499999999999</v>
      </c>
      <c r="G7">
        <v>213.476</v>
      </c>
      <c r="H7">
        <v>213.46100000000001</v>
      </c>
      <c r="I7">
        <v>213.37100000000001</v>
      </c>
      <c r="J7">
        <v>213.64500000000001</v>
      </c>
      <c r="K7">
        <v>213.38200000000001</v>
      </c>
      <c r="L7">
        <f t="shared" si="0"/>
        <v>213.46779999999998</v>
      </c>
      <c r="M7">
        <f>L4/L7</f>
        <v>0.90020977402680891</v>
      </c>
    </row>
    <row r="9" spans="1:13" x14ac:dyDescent="0.3">
      <c r="A9" s="2" t="s">
        <v>0</v>
      </c>
      <c r="B9" s="6" t="s">
        <v>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3" x14ac:dyDescent="0.3">
      <c r="A10" s="2" t="s">
        <v>4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 t="s">
        <v>1</v>
      </c>
      <c r="M10" t="s">
        <v>8</v>
      </c>
    </row>
    <row r="11" spans="1:13" x14ac:dyDescent="0.3">
      <c r="A11" s="1" t="s">
        <v>29</v>
      </c>
      <c r="B11">
        <v>483.221</v>
      </c>
      <c r="C11">
        <v>479.35899999999998</v>
      </c>
      <c r="D11">
        <v>471.69099999999997</v>
      </c>
      <c r="E11">
        <v>477.11500000000001</v>
      </c>
      <c r="F11">
        <v>480.49700000000001</v>
      </c>
      <c r="G11">
        <v>469.529</v>
      </c>
      <c r="H11">
        <v>474.07100000000003</v>
      </c>
      <c r="I11">
        <v>485.04199999999997</v>
      </c>
      <c r="J11">
        <v>485.13799999999998</v>
      </c>
      <c r="K11">
        <v>461.233</v>
      </c>
      <c r="L11">
        <f>AVERAGE(B11:K11)</f>
        <v>476.68959999999998</v>
      </c>
      <c r="M11">
        <f>L11/L11</f>
        <v>1</v>
      </c>
    </row>
    <row r="12" spans="1:13" x14ac:dyDescent="0.3">
      <c r="A12" s="1" t="s">
        <v>27</v>
      </c>
      <c r="B12">
        <v>1602.65</v>
      </c>
      <c r="C12">
        <v>1595.6</v>
      </c>
      <c r="D12">
        <v>1596.2</v>
      </c>
      <c r="E12">
        <v>1595.18</v>
      </c>
      <c r="F12">
        <v>1595.45</v>
      </c>
      <c r="G12">
        <v>1594.47</v>
      </c>
      <c r="H12">
        <v>1596.03</v>
      </c>
      <c r="I12">
        <v>1595.57</v>
      </c>
      <c r="J12">
        <v>1595.78</v>
      </c>
      <c r="K12">
        <v>1595.09</v>
      </c>
      <c r="L12">
        <f t="shared" ref="L12:L15" si="1">AVERAGE(B12:K12)</f>
        <v>1596.202</v>
      </c>
      <c r="M12">
        <f>L12/L12</f>
        <v>1</v>
      </c>
    </row>
    <row r="13" spans="1:13" x14ac:dyDescent="0.3">
      <c r="A13" s="1" t="s">
        <v>19</v>
      </c>
      <c r="B13">
        <v>305.13</v>
      </c>
      <c r="C13">
        <v>302.84100000000001</v>
      </c>
      <c r="D13">
        <v>317.34800000000001</v>
      </c>
      <c r="E13">
        <v>299.22699999999998</v>
      </c>
      <c r="F13">
        <v>314.77499999999998</v>
      </c>
      <c r="G13">
        <v>311.23500000000001</v>
      </c>
      <c r="H13">
        <v>307.303</v>
      </c>
      <c r="I13">
        <v>320.41000000000003</v>
      </c>
      <c r="J13">
        <v>303.64800000000002</v>
      </c>
      <c r="K13">
        <v>301.41500000000002</v>
      </c>
      <c r="L13">
        <f t="shared" si="1"/>
        <v>308.33319999999998</v>
      </c>
      <c r="M13">
        <f>L11/L13</f>
        <v>1.546020992873943</v>
      </c>
    </row>
    <row r="14" spans="1:13" x14ac:dyDescent="0.3">
      <c r="A14" s="1" t="s">
        <v>17</v>
      </c>
      <c r="B14">
        <v>200.49700000000001</v>
      </c>
      <c r="C14">
        <v>216.316</v>
      </c>
      <c r="D14">
        <v>202.86</v>
      </c>
      <c r="E14">
        <v>200.542</v>
      </c>
      <c r="F14">
        <v>197.47399999999999</v>
      </c>
      <c r="G14">
        <v>211.43700000000001</v>
      </c>
      <c r="H14">
        <v>216.87799999999999</v>
      </c>
      <c r="I14">
        <v>223.679</v>
      </c>
      <c r="J14">
        <v>193.923</v>
      </c>
      <c r="K14">
        <v>201.52</v>
      </c>
      <c r="L14">
        <f t="shared" si="1"/>
        <v>206.51260000000002</v>
      </c>
      <c r="M14">
        <f>L11/L14</f>
        <v>2.3082833686661246</v>
      </c>
    </row>
    <row r="15" spans="1:13" x14ac:dyDescent="0.3">
      <c r="A15" s="1" t="s">
        <v>18</v>
      </c>
      <c r="B15">
        <v>1757.7</v>
      </c>
      <c r="C15">
        <v>1757.6</v>
      </c>
      <c r="D15">
        <v>1757.55</v>
      </c>
      <c r="E15">
        <v>1756.94</v>
      </c>
      <c r="F15">
        <v>1757.61</v>
      </c>
      <c r="G15">
        <v>1758.97</v>
      </c>
      <c r="H15">
        <v>1757.72</v>
      </c>
      <c r="I15">
        <v>1757.43</v>
      </c>
      <c r="J15">
        <v>1759.14</v>
      </c>
      <c r="K15">
        <v>1757.63</v>
      </c>
      <c r="L15">
        <f t="shared" si="1"/>
        <v>1757.8290000000002</v>
      </c>
      <c r="M15">
        <f>L12/L15</f>
        <v>0.90805305863084507</v>
      </c>
    </row>
    <row r="17" spans="1:13" x14ac:dyDescent="0.3">
      <c r="A17" s="2" t="s">
        <v>0</v>
      </c>
      <c r="B17" s="6" t="s">
        <v>2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3">
      <c r="A18" s="2" t="s">
        <v>14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 t="s">
        <v>1</v>
      </c>
      <c r="M18" t="s">
        <v>8</v>
      </c>
    </row>
    <row r="19" spans="1:13" x14ac:dyDescent="0.3">
      <c r="A19" s="1" t="s">
        <v>29</v>
      </c>
      <c r="B19">
        <v>3852.74</v>
      </c>
      <c r="C19">
        <v>3862.92</v>
      </c>
      <c r="D19">
        <v>3844.71</v>
      </c>
      <c r="E19">
        <v>3892.31</v>
      </c>
      <c r="F19">
        <v>3890.43</v>
      </c>
      <c r="G19">
        <v>3879.34</v>
      </c>
      <c r="H19">
        <v>3894.11</v>
      </c>
      <c r="I19">
        <v>3914.2</v>
      </c>
      <c r="J19">
        <v>3906.56</v>
      </c>
      <c r="K19">
        <v>3878.87</v>
      </c>
      <c r="L19">
        <f>AVERAGE(B19:K19)</f>
        <v>3881.6190000000001</v>
      </c>
      <c r="M19">
        <f>L19/L19</f>
        <v>1</v>
      </c>
    </row>
    <row r="20" spans="1:13" x14ac:dyDescent="0.3">
      <c r="A20" s="1" t="s">
        <v>27</v>
      </c>
      <c r="B20">
        <v>14331.6</v>
      </c>
      <c r="C20">
        <v>14330.3</v>
      </c>
      <c r="D20">
        <v>14341.2</v>
      </c>
      <c r="E20">
        <v>14275.8</v>
      </c>
      <c r="F20">
        <v>14360.2</v>
      </c>
      <c r="G20">
        <v>14299.2</v>
      </c>
      <c r="H20">
        <v>15756.7</v>
      </c>
      <c r="I20">
        <v>15909</v>
      </c>
      <c r="J20">
        <v>15819.3</v>
      </c>
      <c r="K20">
        <v>15006.1</v>
      </c>
      <c r="L20">
        <f t="shared" ref="L20:L23" si="2">AVERAGE(B20:K20)</f>
        <v>14842.939999999999</v>
      </c>
      <c r="M20">
        <f>L20/L20</f>
        <v>1</v>
      </c>
    </row>
    <row r="21" spans="1:13" x14ac:dyDescent="0.3">
      <c r="A21" s="1" t="s">
        <v>19</v>
      </c>
      <c r="B21">
        <v>2369.21</v>
      </c>
      <c r="C21">
        <v>2356.46</v>
      </c>
      <c r="D21">
        <v>2362.21</v>
      </c>
      <c r="E21">
        <v>2412.67</v>
      </c>
      <c r="F21">
        <v>2436.6</v>
      </c>
      <c r="G21">
        <v>2457.9299999999998</v>
      </c>
      <c r="H21">
        <v>2435.9299999999998</v>
      </c>
      <c r="I21">
        <v>2476.2199999999998</v>
      </c>
      <c r="J21">
        <v>2487.58</v>
      </c>
      <c r="K21">
        <v>2441.3000000000002</v>
      </c>
      <c r="L21">
        <f t="shared" si="2"/>
        <v>2423.6109999999999</v>
      </c>
      <c r="M21">
        <f>L19/L21</f>
        <v>1.6015849903305441</v>
      </c>
    </row>
    <row r="22" spans="1:13" x14ac:dyDescent="0.3">
      <c r="A22" s="1" t="s">
        <v>17</v>
      </c>
      <c r="B22">
        <v>1722.17</v>
      </c>
      <c r="C22">
        <v>1704.71</v>
      </c>
      <c r="D22">
        <v>1708.77</v>
      </c>
      <c r="E22">
        <v>1752.06</v>
      </c>
      <c r="F22">
        <v>1755.57</v>
      </c>
      <c r="G22">
        <v>1678.42</v>
      </c>
      <c r="H22">
        <v>1689.21</v>
      </c>
      <c r="I22">
        <v>1735.41</v>
      </c>
      <c r="J22">
        <v>1835.22</v>
      </c>
      <c r="K22">
        <v>1731.74</v>
      </c>
      <c r="L22">
        <f t="shared" si="2"/>
        <v>1731.328</v>
      </c>
      <c r="M22">
        <f>L19/L22</f>
        <v>2.2419893861821678</v>
      </c>
    </row>
    <row r="23" spans="1:13" x14ac:dyDescent="0.3">
      <c r="A23" s="1" t="s">
        <v>18</v>
      </c>
      <c r="B23">
        <v>14144.3</v>
      </c>
      <c r="C23">
        <v>14341.2</v>
      </c>
      <c r="D23">
        <v>14065.1</v>
      </c>
      <c r="E23">
        <v>14065.4</v>
      </c>
      <c r="F23">
        <v>14049.9</v>
      </c>
      <c r="G23">
        <v>14060.6</v>
      </c>
      <c r="H23">
        <v>14733.6</v>
      </c>
      <c r="I23">
        <v>14880.9</v>
      </c>
      <c r="J23">
        <v>14397.1</v>
      </c>
      <c r="K23">
        <v>14332</v>
      </c>
      <c r="L23">
        <f t="shared" si="2"/>
        <v>14307.01</v>
      </c>
      <c r="M23">
        <f>L20/L23</f>
        <v>1.0374592594818903</v>
      </c>
    </row>
    <row r="25" spans="1:13" x14ac:dyDescent="0.3">
      <c r="A25" s="2" t="s">
        <v>0</v>
      </c>
      <c r="B25" s="6" t="s">
        <v>2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3" x14ac:dyDescent="0.3">
      <c r="A26" s="2" t="s">
        <v>9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 t="s">
        <v>1</v>
      </c>
      <c r="M26" t="s">
        <v>8</v>
      </c>
    </row>
    <row r="27" spans="1:13" x14ac:dyDescent="0.3">
      <c r="A27" s="1" t="s">
        <v>29</v>
      </c>
      <c r="B27">
        <v>32089.4</v>
      </c>
      <c r="C27">
        <v>31708.1</v>
      </c>
      <c r="D27">
        <v>32070.1</v>
      </c>
      <c r="E27">
        <v>32135.4</v>
      </c>
      <c r="F27">
        <v>31868.7</v>
      </c>
      <c r="G27">
        <v>32483.4</v>
      </c>
      <c r="H27">
        <v>32193.1</v>
      </c>
      <c r="I27">
        <v>31853.200000000001</v>
      </c>
      <c r="J27">
        <v>51788.6</v>
      </c>
      <c r="K27">
        <v>32318.2</v>
      </c>
      <c r="L27">
        <f>AVERAGE(B27:K27)</f>
        <v>34050.82</v>
      </c>
      <c r="M27">
        <f>L27/L27</f>
        <v>1</v>
      </c>
    </row>
    <row r="28" spans="1:13" x14ac:dyDescent="0.3">
      <c r="A28" s="1" t="s">
        <v>27</v>
      </c>
      <c r="B28">
        <v>147751</v>
      </c>
      <c r="C28">
        <v>134874</v>
      </c>
      <c r="D28">
        <v>128919</v>
      </c>
      <c r="E28">
        <v>122292</v>
      </c>
      <c r="F28">
        <v>139830</v>
      </c>
      <c r="G28">
        <v>158945</v>
      </c>
      <c r="H28">
        <v>144313</v>
      </c>
      <c r="I28">
        <v>144377</v>
      </c>
      <c r="J28">
        <v>144027</v>
      </c>
      <c r="K28">
        <v>144083</v>
      </c>
      <c r="L28">
        <f>AVERAGE(B28:K28)</f>
        <v>140941.1</v>
      </c>
      <c r="M28">
        <f>L28/L28</f>
        <v>1</v>
      </c>
    </row>
    <row r="29" spans="1:13" x14ac:dyDescent="0.3">
      <c r="A29" s="1" t="s">
        <v>19</v>
      </c>
      <c r="B29">
        <v>19479</v>
      </c>
      <c r="C29">
        <v>19607.7</v>
      </c>
      <c r="D29">
        <v>20151.3</v>
      </c>
      <c r="E29">
        <v>19434</v>
      </c>
      <c r="F29">
        <v>19374</v>
      </c>
      <c r="G29">
        <v>19859.599999999999</v>
      </c>
      <c r="H29">
        <v>20072.400000000001</v>
      </c>
      <c r="I29">
        <v>19696.8</v>
      </c>
      <c r="J29">
        <v>31007.200000000001</v>
      </c>
      <c r="K29">
        <v>19993.400000000001</v>
      </c>
      <c r="L29">
        <f t="shared" ref="L29:L31" si="3">AVERAGE(B29:K29)</f>
        <v>20867.54</v>
      </c>
      <c r="M29">
        <f>L27/L29</f>
        <v>1.6317601403902904</v>
      </c>
    </row>
    <row r="30" spans="1:13" x14ac:dyDescent="0.3">
      <c r="A30" s="1" t="s">
        <v>17</v>
      </c>
      <c r="B30">
        <v>13054.2</v>
      </c>
      <c r="C30">
        <v>13481.1</v>
      </c>
      <c r="D30">
        <v>13578.5</v>
      </c>
      <c r="E30">
        <v>13625.5</v>
      </c>
      <c r="F30">
        <v>13944.1</v>
      </c>
      <c r="G30">
        <v>13807.1</v>
      </c>
      <c r="H30">
        <v>13610.3</v>
      </c>
      <c r="I30">
        <v>14384</v>
      </c>
      <c r="J30">
        <v>14888</v>
      </c>
      <c r="K30">
        <v>14015.7</v>
      </c>
      <c r="L30">
        <f t="shared" si="3"/>
        <v>13838.850000000002</v>
      </c>
      <c r="M30">
        <f>L27/L30</f>
        <v>2.4605238152014071</v>
      </c>
    </row>
    <row r="31" spans="1:13" x14ac:dyDescent="0.3">
      <c r="A31" s="1" t="s">
        <v>18</v>
      </c>
      <c r="B31">
        <v>143914</v>
      </c>
      <c r="C31">
        <v>158516</v>
      </c>
      <c r="D31">
        <v>129265</v>
      </c>
      <c r="E31">
        <v>128207</v>
      </c>
      <c r="F31">
        <v>164179</v>
      </c>
      <c r="G31">
        <v>154794</v>
      </c>
      <c r="H31">
        <v>149708</v>
      </c>
      <c r="I31">
        <v>150846</v>
      </c>
      <c r="J31">
        <v>150648</v>
      </c>
      <c r="K31">
        <v>150322</v>
      </c>
      <c r="L31">
        <f t="shared" si="3"/>
        <v>148039.9</v>
      </c>
      <c r="M31">
        <f>L28/L31</f>
        <v>0.95204806271822673</v>
      </c>
    </row>
    <row r="32" spans="1:13" x14ac:dyDescent="0.3">
      <c r="B32" s="4"/>
      <c r="G32" s="4"/>
    </row>
    <row r="34" spans="1:5" x14ac:dyDescent="0.3">
      <c r="B34" s="6" t="s">
        <v>25</v>
      </c>
      <c r="C34" s="6"/>
      <c r="D34" s="6"/>
      <c r="E34" s="6"/>
    </row>
    <row r="35" spans="1:5" x14ac:dyDescent="0.3">
      <c r="A35" s="2" t="s">
        <v>26</v>
      </c>
      <c r="B35">
        <v>512</v>
      </c>
      <c r="C35">
        <v>1024</v>
      </c>
      <c r="D35">
        <v>2048</v>
      </c>
      <c r="E35">
        <v>4096</v>
      </c>
    </row>
    <row r="36" spans="1:5" x14ac:dyDescent="0.3">
      <c r="A36" s="1" t="s">
        <v>29</v>
      </c>
      <c r="B36">
        <v>58.403060000000004</v>
      </c>
      <c r="C36">
        <v>476.68959999999998</v>
      </c>
      <c r="D36">
        <v>3881.6190000000001</v>
      </c>
      <c r="E36">
        <v>34050.82</v>
      </c>
    </row>
    <row r="37" spans="1:5" x14ac:dyDescent="0.3">
      <c r="A37" s="2" t="s">
        <v>27</v>
      </c>
      <c r="B37">
        <v>192.16579999999999</v>
      </c>
      <c r="C37">
        <v>1596.202</v>
      </c>
      <c r="D37">
        <v>14842.94</v>
      </c>
      <c r="E37">
        <v>140941.1</v>
      </c>
    </row>
    <row r="38" spans="1:5" x14ac:dyDescent="0.3">
      <c r="A38" s="2" t="s">
        <v>19</v>
      </c>
      <c r="B38">
        <v>33.819360000000003</v>
      </c>
      <c r="C38">
        <v>308.33319999999998</v>
      </c>
      <c r="D38">
        <v>2423.6109999999999</v>
      </c>
      <c r="E38">
        <v>20867.54</v>
      </c>
    </row>
    <row r="39" spans="1:5" x14ac:dyDescent="0.3">
      <c r="A39" s="2" t="s">
        <v>17</v>
      </c>
      <c r="B39">
        <v>21.546199999999999</v>
      </c>
      <c r="C39">
        <v>206.51259999999999</v>
      </c>
      <c r="D39">
        <v>1731.328</v>
      </c>
      <c r="E39">
        <v>13838.85</v>
      </c>
    </row>
    <row r="40" spans="1:5" x14ac:dyDescent="0.3">
      <c r="A40" s="2" t="s">
        <v>18</v>
      </c>
      <c r="B40">
        <v>213.46780000000001</v>
      </c>
      <c r="C40">
        <v>1757.829</v>
      </c>
      <c r="D40">
        <v>14307.01</v>
      </c>
      <c r="E40">
        <v>148039.9</v>
      </c>
    </row>
    <row r="43" spans="1:5" x14ac:dyDescent="0.3">
      <c r="B43" s="6" t="s">
        <v>8</v>
      </c>
      <c r="C43" s="6"/>
      <c r="D43" s="6"/>
      <c r="E43" s="6"/>
    </row>
    <row r="44" spans="1:5" x14ac:dyDescent="0.3">
      <c r="A44" s="2" t="s">
        <v>26</v>
      </c>
      <c r="B44">
        <v>512</v>
      </c>
      <c r="C44">
        <v>1024</v>
      </c>
      <c r="D44">
        <v>2048</v>
      </c>
      <c r="E44">
        <v>4096</v>
      </c>
    </row>
    <row r="45" spans="1:5" x14ac:dyDescent="0.3">
      <c r="A45" s="2" t="s">
        <v>19</v>
      </c>
      <c r="B45">
        <v>1.7269120409138434</v>
      </c>
      <c r="C45">
        <v>1.546020992873943</v>
      </c>
      <c r="D45">
        <v>1.6015849903305441</v>
      </c>
      <c r="E45">
        <v>1.6317601403902904</v>
      </c>
    </row>
    <row r="46" spans="1:5" x14ac:dyDescent="0.3">
      <c r="A46" s="2" t="s">
        <v>17</v>
      </c>
      <c r="B46">
        <v>2.7105967641625903</v>
      </c>
      <c r="C46">
        <v>2.3082833686661246</v>
      </c>
      <c r="D46">
        <v>2.2419893861821678</v>
      </c>
      <c r="E46">
        <v>2.4605238152014071</v>
      </c>
    </row>
    <row r="47" spans="1:5" x14ac:dyDescent="0.3">
      <c r="A47" s="2" t="s">
        <v>18</v>
      </c>
      <c r="B47">
        <v>0.90020977402680891</v>
      </c>
      <c r="C47">
        <v>0.90805305863084507</v>
      </c>
      <c r="D47">
        <v>1.0374592594818903</v>
      </c>
      <c r="E47">
        <v>0.95204806271822673</v>
      </c>
    </row>
  </sheetData>
  <mergeCells count="6">
    <mergeCell ref="B43:E43"/>
    <mergeCell ref="B1:L1"/>
    <mergeCell ref="B9:L9"/>
    <mergeCell ref="B17:L17"/>
    <mergeCell ref="B25:L25"/>
    <mergeCell ref="B34:E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F63D-65BC-4B3E-BF11-D9E44CCC743E}">
  <dimension ref="A1:M76"/>
  <sheetViews>
    <sheetView tabSelected="1" topLeftCell="A55" workbookViewId="0">
      <selection activeCell="F77" sqref="F77"/>
    </sheetView>
  </sheetViews>
  <sheetFormatPr defaultRowHeight="14" x14ac:dyDescent="0.3"/>
  <cols>
    <col min="1" max="1" width="18.75" style="2" customWidth="1"/>
    <col min="2" max="6" width="8.75" bestFit="1" customWidth="1"/>
    <col min="7" max="8" width="9.08203125" bestFit="1" customWidth="1"/>
    <col min="9" max="12" width="8.75" bestFit="1" customWidth="1"/>
  </cols>
  <sheetData>
    <row r="1" spans="1:13" x14ac:dyDescent="0.3">
      <c r="A1" s="2">
        <v>1</v>
      </c>
      <c r="B1" s="6" t="s">
        <v>30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3">
      <c r="A2" s="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</v>
      </c>
      <c r="M2" t="s">
        <v>8</v>
      </c>
    </row>
    <row r="3" spans="1:13" x14ac:dyDescent="0.3">
      <c r="A3" s="2" t="s">
        <v>5</v>
      </c>
      <c r="B3">
        <v>4.2702999999999998</v>
      </c>
      <c r="C3">
        <v>4.3068</v>
      </c>
      <c r="D3">
        <v>4.6764999999999999</v>
      </c>
      <c r="E3">
        <v>4.5099</v>
      </c>
      <c r="F3">
        <v>4.9474</v>
      </c>
      <c r="G3">
        <v>4.8864000000000001</v>
      </c>
      <c r="H3">
        <v>4.4866000000000001</v>
      </c>
      <c r="I3">
        <v>4.4781000000000004</v>
      </c>
      <c r="J3">
        <v>5.0404999999999998</v>
      </c>
      <c r="K3">
        <v>4.5574000000000003</v>
      </c>
      <c r="L3">
        <f>AVERAGE(B3:K3)</f>
        <v>4.6159900000000009</v>
      </c>
      <c r="M3">
        <f>L3/L3</f>
        <v>1</v>
      </c>
    </row>
    <row r="4" spans="1:13" x14ac:dyDescent="0.3">
      <c r="A4" s="2" t="s">
        <v>32</v>
      </c>
      <c r="B4">
        <v>4.1101000000000001</v>
      </c>
      <c r="C4">
        <v>4.4870999999999999</v>
      </c>
      <c r="D4">
        <v>4.3284000000000002</v>
      </c>
      <c r="E4">
        <v>4.9885000000000002</v>
      </c>
      <c r="F4">
        <v>4.5465</v>
      </c>
      <c r="G4">
        <v>4.6676000000000002</v>
      </c>
      <c r="H4">
        <v>4.4013999999999998</v>
      </c>
      <c r="I4">
        <v>4.3734000000000002</v>
      </c>
      <c r="J4">
        <v>4.2521000000000004</v>
      </c>
      <c r="K4">
        <v>4.3170000000000002</v>
      </c>
      <c r="L4">
        <f>AVERAGE(B4:K4)</f>
        <v>4.4472100000000001</v>
      </c>
      <c r="M4">
        <f>L3/L4</f>
        <v>1.0379518844399074</v>
      </c>
    </row>
    <row r="5" spans="1:13" x14ac:dyDescent="0.3">
      <c r="A5" s="2" t="s">
        <v>31</v>
      </c>
      <c r="B5">
        <v>4.2652000000000001</v>
      </c>
      <c r="C5">
        <v>4.3055000000000003</v>
      </c>
      <c r="D5">
        <v>4.6346999999999996</v>
      </c>
      <c r="E5">
        <v>4.5553999999999997</v>
      </c>
      <c r="F5">
        <v>4.3758999999999997</v>
      </c>
      <c r="G5">
        <v>4.2111999999999998</v>
      </c>
      <c r="H5">
        <v>4.3038999999999996</v>
      </c>
      <c r="I5">
        <v>4.3773</v>
      </c>
      <c r="J5">
        <v>4.2838000000000003</v>
      </c>
      <c r="K5">
        <v>4.3457999999999997</v>
      </c>
      <c r="L5">
        <f>AVERAGE(B5:K5)</f>
        <v>4.3658699999999993</v>
      </c>
      <c r="M5">
        <f>L3/L5</f>
        <v>1.0572898414290854</v>
      </c>
    </row>
    <row r="7" spans="1:13" x14ac:dyDescent="0.3">
      <c r="A7" s="2">
        <v>2</v>
      </c>
      <c r="B7" s="6" t="s">
        <v>30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3" x14ac:dyDescent="0.3">
      <c r="A8" s="2" t="s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 t="s">
        <v>1</v>
      </c>
      <c r="M8" t="s">
        <v>8</v>
      </c>
    </row>
    <row r="9" spans="1:13" x14ac:dyDescent="0.3">
      <c r="A9" s="2" t="s">
        <v>5</v>
      </c>
      <c r="B9">
        <v>13.9536</v>
      </c>
      <c r="C9">
        <v>14.474500000000001</v>
      </c>
      <c r="D9">
        <v>13.8407</v>
      </c>
      <c r="E9">
        <v>14.0481</v>
      </c>
      <c r="F9">
        <v>14.3117</v>
      </c>
      <c r="G9">
        <v>13.9049</v>
      </c>
      <c r="H9">
        <v>14.711399999999999</v>
      </c>
      <c r="I9">
        <v>13.943199999999999</v>
      </c>
      <c r="J9">
        <v>14.1478</v>
      </c>
      <c r="K9">
        <v>14.279</v>
      </c>
      <c r="L9">
        <f>AVERAGE(B9:K9)</f>
        <v>14.161490000000001</v>
      </c>
      <c r="M9">
        <f>L9/L9</f>
        <v>1</v>
      </c>
    </row>
    <row r="10" spans="1:13" x14ac:dyDescent="0.3">
      <c r="A10" s="2" t="s">
        <v>32</v>
      </c>
      <c r="B10">
        <v>5.2209000000000003</v>
      </c>
      <c r="C10">
        <v>5.0423</v>
      </c>
      <c r="D10">
        <v>4.7801</v>
      </c>
      <c r="E10">
        <v>4.9486999999999997</v>
      </c>
      <c r="F10">
        <v>4.8551000000000002</v>
      </c>
      <c r="G10">
        <v>5.1332000000000004</v>
      </c>
      <c r="H10">
        <v>4.9756</v>
      </c>
      <c r="I10">
        <v>5.2907999999999999</v>
      </c>
      <c r="J10">
        <v>4.8052000000000001</v>
      </c>
      <c r="K10">
        <v>4.7446000000000002</v>
      </c>
      <c r="L10">
        <f>AVERAGE(B10:K10)</f>
        <v>4.9796499999999995</v>
      </c>
      <c r="M10">
        <f>L9/L10</f>
        <v>2.8438725613245914</v>
      </c>
    </row>
    <row r="11" spans="1:13" x14ac:dyDescent="0.3">
      <c r="A11" s="2" t="s">
        <v>31</v>
      </c>
      <c r="B11">
        <v>4.7211999999999996</v>
      </c>
      <c r="C11">
        <v>4.9433999999999996</v>
      </c>
      <c r="D11">
        <v>4.9634</v>
      </c>
      <c r="E11">
        <v>4.8799000000000001</v>
      </c>
      <c r="F11">
        <v>4.8372999999999999</v>
      </c>
      <c r="G11">
        <v>5.577</v>
      </c>
      <c r="H11">
        <v>4.9198000000000004</v>
      </c>
      <c r="I11">
        <v>4.8318000000000003</v>
      </c>
      <c r="J11">
        <v>4.8068999999999997</v>
      </c>
      <c r="K11">
        <v>4.8898999999999999</v>
      </c>
      <c r="L11">
        <f>AVERAGE(B11:K11)</f>
        <v>4.9370599999999998</v>
      </c>
      <c r="M11">
        <f>L9/L11</f>
        <v>2.8684054882865513</v>
      </c>
    </row>
    <row r="13" spans="1:13" x14ac:dyDescent="0.3">
      <c r="A13" s="2">
        <v>3</v>
      </c>
      <c r="B13" s="6" t="s">
        <v>30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3" x14ac:dyDescent="0.3">
      <c r="A14" s="2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1</v>
      </c>
      <c r="M14" t="s">
        <v>8</v>
      </c>
    </row>
    <row r="15" spans="1:13" x14ac:dyDescent="0.3">
      <c r="A15" s="2" t="s">
        <v>5</v>
      </c>
      <c r="B15">
        <v>13.6938</v>
      </c>
      <c r="C15">
        <v>14.208600000000001</v>
      </c>
      <c r="D15">
        <v>13.8629</v>
      </c>
      <c r="E15">
        <v>13.9581</v>
      </c>
      <c r="F15">
        <v>14.5535</v>
      </c>
      <c r="G15">
        <v>13.8202</v>
      </c>
      <c r="H15">
        <v>14.2334</v>
      </c>
      <c r="I15">
        <v>14.602499999999999</v>
      </c>
      <c r="J15">
        <v>14.100099999999999</v>
      </c>
      <c r="K15">
        <v>14.601100000000001</v>
      </c>
      <c r="L15">
        <f>AVERAGE(B15:K15)</f>
        <v>14.163419999999999</v>
      </c>
      <c r="M15">
        <f>L15/L15</f>
        <v>1</v>
      </c>
    </row>
    <row r="16" spans="1:13" x14ac:dyDescent="0.3">
      <c r="A16" s="2" t="s">
        <v>32</v>
      </c>
      <c r="B16">
        <v>5.2380000000000004</v>
      </c>
      <c r="C16">
        <v>5.2602000000000002</v>
      </c>
      <c r="D16">
        <v>4.7481999999999998</v>
      </c>
      <c r="E16">
        <v>4.9626999999999999</v>
      </c>
      <c r="F16">
        <v>5.3784000000000001</v>
      </c>
      <c r="G16">
        <v>5.4842000000000004</v>
      </c>
      <c r="H16">
        <v>5.6577999999999999</v>
      </c>
      <c r="I16">
        <v>5.0156999999999998</v>
      </c>
      <c r="J16">
        <v>5.0898000000000003</v>
      </c>
      <c r="K16">
        <v>5.5845000000000002</v>
      </c>
      <c r="L16">
        <f>AVERAGE(B16:K16)</f>
        <v>5.241950000000001</v>
      </c>
      <c r="M16">
        <f>L15/L16</f>
        <v>2.7019372561737511</v>
      </c>
    </row>
    <row r="17" spans="1:13" x14ac:dyDescent="0.3">
      <c r="A17" s="2" t="s">
        <v>31</v>
      </c>
      <c r="B17">
        <v>4.7607999999999997</v>
      </c>
      <c r="C17">
        <v>4.7977999999999996</v>
      </c>
      <c r="D17">
        <v>5.0003000000000002</v>
      </c>
      <c r="E17">
        <v>4.9454000000000002</v>
      </c>
      <c r="F17">
        <v>4.9170999999999996</v>
      </c>
      <c r="G17">
        <v>4.9843000000000002</v>
      </c>
      <c r="H17">
        <v>5.4039000000000001</v>
      </c>
      <c r="I17">
        <v>4.8563000000000001</v>
      </c>
      <c r="J17">
        <v>5.0275999999999996</v>
      </c>
      <c r="K17">
        <v>5.4451999999999998</v>
      </c>
      <c r="L17">
        <f>AVERAGE(B17:K17)</f>
        <v>5.0138699999999998</v>
      </c>
      <c r="M17">
        <f>L15/L17</f>
        <v>2.8248478720030632</v>
      </c>
    </row>
    <row r="19" spans="1:13" x14ac:dyDescent="0.3">
      <c r="A19" s="2">
        <v>4</v>
      </c>
      <c r="B19" s="6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3" x14ac:dyDescent="0.3">
      <c r="A20" s="2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 t="s">
        <v>1</v>
      </c>
      <c r="M20" t="s">
        <v>8</v>
      </c>
    </row>
    <row r="21" spans="1:13" x14ac:dyDescent="0.3">
      <c r="A21" s="2" t="s">
        <v>5</v>
      </c>
      <c r="B21">
        <v>289.15899999999999</v>
      </c>
      <c r="C21">
        <v>275.23200000000003</v>
      </c>
      <c r="D21">
        <v>281.78800000000001</v>
      </c>
      <c r="E21">
        <v>274.08</v>
      </c>
      <c r="F21">
        <v>285.10000000000002</v>
      </c>
      <c r="G21">
        <v>285.57499999999999</v>
      </c>
      <c r="H21">
        <v>285.815</v>
      </c>
      <c r="I21">
        <v>284.452</v>
      </c>
      <c r="J21">
        <v>272.80799999999999</v>
      </c>
      <c r="K21">
        <v>274.42599999999999</v>
      </c>
      <c r="L21">
        <f>AVERAGE(B21:K21)</f>
        <v>280.84350000000001</v>
      </c>
      <c r="M21">
        <f>L21/L21</f>
        <v>1</v>
      </c>
    </row>
    <row r="22" spans="1:13" x14ac:dyDescent="0.3">
      <c r="A22" s="2" t="s">
        <v>32</v>
      </c>
      <c r="B22">
        <v>8.9910999999999994</v>
      </c>
      <c r="C22">
        <v>8.5152999999999999</v>
      </c>
      <c r="D22">
        <v>7.6539000000000001</v>
      </c>
      <c r="E22">
        <v>7.6401000000000003</v>
      </c>
      <c r="F22">
        <v>8.7515999999999998</v>
      </c>
      <c r="G22">
        <v>7.9009999999999998</v>
      </c>
      <c r="H22">
        <v>8.3244000000000007</v>
      </c>
      <c r="I22">
        <v>8.0190000000000001</v>
      </c>
      <c r="J22">
        <v>8.7637</v>
      </c>
      <c r="K22">
        <v>9.3238000000000003</v>
      </c>
      <c r="L22">
        <f>AVERAGE(B22:K22)</f>
        <v>8.3883899999999993</v>
      </c>
      <c r="M22">
        <f>L21/L22</f>
        <v>33.48002417627221</v>
      </c>
    </row>
    <row r="23" spans="1:13" x14ac:dyDescent="0.3">
      <c r="A23" s="2" t="s">
        <v>31</v>
      </c>
      <c r="B23">
        <v>10.3339</v>
      </c>
      <c r="C23">
        <v>7.7977999999999996</v>
      </c>
      <c r="D23">
        <v>8.5774000000000008</v>
      </c>
      <c r="E23">
        <v>8.1428999999999991</v>
      </c>
      <c r="F23">
        <v>8.3224999999999998</v>
      </c>
      <c r="G23">
        <v>8.3374000000000006</v>
      </c>
      <c r="H23">
        <v>8.3689999999999998</v>
      </c>
      <c r="I23">
        <v>8.7744999999999997</v>
      </c>
      <c r="J23">
        <v>8.1727000000000007</v>
      </c>
      <c r="K23">
        <v>10.5807</v>
      </c>
      <c r="L23">
        <f>AVERAGE(B23:K23)</f>
        <v>8.7408800000000006</v>
      </c>
      <c r="M23">
        <f>L21/L23</f>
        <v>32.12988852380996</v>
      </c>
    </row>
    <row r="25" spans="1:13" x14ac:dyDescent="0.3">
      <c r="A25" s="2">
        <v>5</v>
      </c>
      <c r="B25" s="6" t="s">
        <v>30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3" x14ac:dyDescent="0.3">
      <c r="A26" s="2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 t="s">
        <v>1</v>
      </c>
      <c r="M26" t="s">
        <v>8</v>
      </c>
    </row>
    <row r="27" spans="1:13" x14ac:dyDescent="0.3">
      <c r="A27" s="2" t="s">
        <v>5</v>
      </c>
      <c r="B27">
        <v>1084.51</v>
      </c>
      <c r="C27">
        <v>1085.55</v>
      </c>
      <c r="D27">
        <v>1085.3599999999999</v>
      </c>
      <c r="E27">
        <v>1070.67</v>
      </c>
      <c r="F27">
        <v>1048.57</v>
      </c>
      <c r="G27">
        <v>1059.46</v>
      </c>
      <c r="H27">
        <v>1061.43</v>
      </c>
      <c r="I27">
        <v>1071.95</v>
      </c>
      <c r="J27">
        <v>1092.3399999999999</v>
      </c>
      <c r="K27">
        <v>1074.4100000000001</v>
      </c>
      <c r="L27">
        <f>AVERAGE(B27:K27)</f>
        <v>1073.425</v>
      </c>
      <c r="M27">
        <f>L27/L27</f>
        <v>1</v>
      </c>
    </row>
    <row r="28" spans="1:13" x14ac:dyDescent="0.3">
      <c r="A28" s="2" t="s">
        <v>32</v>
      </c>
      <c r="B28">
        <v>17.676100000000002</v>
      </c>
      <c r="C28">
        <v>16.913399999999999</v>
      </c>
      <c r="D28">
        <v>17.415900000000001</v>
      </c>
      <c r="E28">
        <v>16.9468</v>
      </c>
      <c r="F28">
        <v>18.062799999999999</v>
      </c>
      <c r="G28">
        <v>17.530999999999999</v>
      </c>
      <c r="H28">
        <v>17.2149</v>
      </c>
      <c r="I28">
        <v>16.840399999999999</v>
      </c>
      <c r="J28">
        <v>17.156600000000001</v>
      </c>
      <c r="K28">
        <v>16.785799999999998</v>
      </c>
      <c r="L28">
        <f>AVERAGE(B28:K28)</f>
        <v>17.254369999999998</v>
      </c>
      <c r="M28">
        <f>L27/L28</f>
        <v>62.211775915318846</v>
      </c>
    </row>
    <row r="29" spans="1:13" x14ac:dyDescent="0.3">
      <c r="A29" s="2" t="s">
        <v>31</v>
      </c>
      <c r="B29">
        <v>17.5777</v>
      </c>
      <c r="C29">
        <v>17.306699999999999</v>
      </c>
      <c r="D29">
        <v>17.0825</v>
      </c>
      <c r="E29">
        <v>16.694099999999999</v>
      </c>
      <c r="F29">
        <v>16.866</v>
      </c>
      <c r="G29">
        <v>17.166699999999999</v>
      </c>
      <c r="H29">
        <v>17.244199999999999</v>
      </c>
      <c r="I29">
        <v>16.9422</v>
      </c>
      <c r="J29">
        <v>17.183199999999999</v>
      </c>
      <c r="K29">
        <v>16.6142</v>
      </c>
      <c r="L29">
        <f>AVERAGE(B29:K29)</f>
        <v>17.067750000000004</v>
      </c>
      <c r="M29">
        <f>L27/L29</f>
        <v>62.892003925532052</v>
      </c>
    </row>
    <row r="31" spans="1:13" x14ac:dyDescent="0.3">
      <c r="A31" s="2">
        <v>6</v>
      </c>
      <c r="B31" s="6" t="s">
        <v>30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3" x14ac:dyDescent="0.3">
      <c r="A32" s="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 t="s">
        <v>1</v>
      </c>
      <c r="M32" t="s">
        <v>8</v>
      </c>
    </row>
    <row r="33" spans="1:13" x14ac:dyDescent="0.3">
      <c r="A33" s="2" t="s">
        <v>5</v>
      </c>
      <c r="B33">
        <v>12632.1</v>
      </c>
      <c r="C33">
        <v>12634.9</v>
      </c>
      <c r="D33">
        <v>12651.5</v>
      </c>
      <c r="E33">
        <v>12702.8</v>
      </c>
      <c r="F33">
        <v>12626.2</v>
      </c>
      <c r="G33">
        <v>12703.8</v>
      </c>
      <c r="H33">
        <v>12655.2</v>
      </c>
      <c r="I33">
        <v>12688.6</v>
      </c>
      <c r="J33">
        <v>12724.2</v>
      </c>
      <c r="K33">
        <v>12876.5</v>
      </c>
      <c r="L33">
        <f>AVERAGE(B33:K33)</f>
        <v>12689.58</v>
      </c>
      <c r="M33">
        <f>L33/L33</f>
        <v>1</v>
      </c>
    </row>
    <row r="34" spans="1:13" x14ac:dyDescent="0.3">
      <c r="A34" s="2" t="s">
        <v>32</v>
      </c>
      <c r="B34">
        <v>96.010900000000007</v>
      </c>
      <c r="C34">
        <v>93.977099999999993</v>
      </c>
      <c r="D34">
        <v>99.256799999999998</v>
      </c>
      <c r="E34">
        <v>96.789599999999993</v>
      </c>
      <c r="F34">
        <v>95.771900000000002</v>
      </c>
      <c r="G34">
        <v>97.596900000000005</v>
      </c>
      <c r="H34">
        <v>95.204599999999999</v>
      </c>
      <c r="I34">
        <v>94.135499999999993</v>
      </c>
      <c r="J34">
        <v>97.372600000000006</v>
      </c>
      <c r="K34">
        <v>96.894900000000007</v>
      </c>
      <c r="L34">
        <f>AVERAGE(B34:K34)</f>
        <v>96.301079999999999</v>
      </c>
      <c r="M34">
        <f>L33/L34</f>
        <v>131.76986177102063</v>
      </c>
    </row>
    <row r="35" spans="1:13" x14ac:dyDescent="0.3">
      <c r="A35" s="2" t="s">
        <v>31</v>
      </c>
      <c r="B35">
        <v>94.368899999999996</v>
      </c>
      <c r="C35">
        <v>95.375600000000006</v>
      </c>
      <c r="D35">
        <v>97.397900000000007</v>
      </c>
      <c r="E35">
        <v>95.594200000000001</v>
      </c>
      <c r="F35">
        <v>95.322500000000005</v>
      </c>
      <c r="G35">
        <v>93.002499999999998</v>
      </c>
      <c r="H35">
        <v>94.849400000000003</v>
      </c>
      <c r="I35">
        <v>97.314700000000002</v>
      </c>
      <c r="J35">
        <v>92.576300000000003</v>
      </c>
      <c r="K35">
        <v>101.752</v>
      </c>
      <c r="L35">
        <f>AVERAGE(B35:K35)</f>
        <v>95.755400000000009</v>
      </c>
      <c r="M35">
        <f>L33/L35</f>
        <v>132.52077689613327</v>
      </c>
    </row>
    <row r="37" spans="1:13" x14ac:dyDescent="0.3">
      <c r="A37" s="2">
        <v>7</v>
      </c>
      <c r="B37" s="6" t="s">
        <v>30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x14ac:dyDescent="0.3">
      <c r="A38" s="2" t="s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 t="s">
        <v>1</v>
      </c>
      <c r="M38" t="s">
        <v>8</v>
      </c>
    </row>
    <row r="39" spans="1:13" x14ac:dyDescent="0.3">
      <c r="A39" s="2" t="s">
        <v>5</v>
      </c>
      <c r="B39">
        <v>56989.8</v>
      </c>
      <c r="C39">
        <v>57153.4</v>
      </c>
      <c r="D39">
        <v>57095.1</v>
      </c>
      <c r="E39">
        <v>57299.1</v>
      </c>
      <c r="F39">
        <v>57096.4</v>
      </c>
      <c r="G39">
        <v>57313.2</v>
      </c>
      <c r="H39">
        <v>57456.800000000003</v>
      </c>
      <c r="I39">
        <v>57338.400000000001</v>
      </c>
      <c r="J39">
        <v>57369.5</v>
      </c>
      <c r="K39">
        <v>57372.1</v>
      </c>
      <c r="L39">
        <f>AVERAGE(B39:K39)</f>
        <v>57248.380000000005</v>
      </c>
      <c r="M39">
        <f>L39/L39</f>
        <v>1</v>
      </c>
    </row>
    <row r="40" spans="1:13" x14ac:dyDescent="0.3">
      <c r="A40" s="2" t="s">
        <v>32</v>
      </c>
      <c r="B40">
        <v>569.58699999999999</v>
      </c>
      <c r="C40">
        <v>571.34500000000003</v>
      </c>
      <c r="D40">
        <v>566.78700000000003</v>
      </c>
      <c r="E40">
        <v>571.471</v>
      </c>
      <c r="F40">
        <v>573.71299999999997</v>
      </c>
      <c r="G40">
        <v>571.947</v>
      </c>
      <c r="H40">
        <v>576.80700000000002</v>
      </c>
      <c r="I40">
        <v>572.51300000000003</v>
      </c>
      <c r="J40">
        <v>562.64300000000003</v>
      </c>
      <c r="K40">
        <v>562.08900000000006</v>
      </c>
      <c r="L40">
        <f>AVERAGE(B40:K40)</f>
        <v>569.89020000000005</v>
      </c>
      <c r="M40">
        <f>L39/L40</f>
        <v>100.45510521149512</v>
      </c>
    </row>
    <row r="41" spans="1:13" x14ac:dyDescent="0.3">
      <c r="A41" s="2" t="s">
        <v>31</v>
      </c>
      <c r="B41">
        <v>561.17100000000005</v>
      </c>
      <c r="C41">
        <v>567.24699999999996</v>
      </c>
      <c r="D41">
        <v>570.76900000000001</v>
      </c>
      <c r="E41">
        <v>572.76599999999996</v>
      </c>
      <c r="F41">
        <v>569.32100000000003</v>
      </c>
      <c r="G41">
        <v>569.39599999999996</v>
      </c>
      <c r="H41">
        <v>577.12</v>
      </c>
      <c r="I41">
        <v>564.221</v>
      </c>
      <c r="J41">
        <v>571.15899999999999</v>
      </c>
      <c r="K41">
        <v>554.98800000000006</v>
      </c>
      <c r="L41">
        <f>AVERAGE(B41:K41)</f>
        <v>567.81580000000008</v>
      </c>
      <c r="M41">
        <f>L39/L41</f>
        <v>100.82209758868984</v>
      </c>
    </row>
    <row r="43" spans="1:13" x14ac:dyDescent="0.3">
      <c r="A43" s="2">
        <v>8</v>
      </c>
      <c r="B43" s="6" t="s">
        <v>30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3" x14ac:dyDescent="0.3">
      <c r="A44" s="2" t="s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 t="s">
        <v>1</v>
      </c>
      <c r="M44" t="s">
        <v>8</v>
      </c>
    </row>
    <row r="45" spans="1:13" x14ac:dyDescent="0.3">
      <c r="A45" s="2" t="s">
        <v>5</v>
      </c>
      <c r="B45">
        <v>200710</v>
      </c>
      <c r="C45">
        <v>200243</v>
      </c>
      <c r="D45">
        <v>200481</v>
      </c>
      <c r="E45">
        <v>200695</v>
      </c>
      <c r="F45">
        <v>200168</v>
      </c>
      <c r="G45">
        <v>200629</v>
      </c>
      <c r="H45">
        <v>199954</v>
      </c>
      <c r="I45">
        <v>199955</v>
      </c>
      <c r="J45">
        <v>199154</v>
      </c>
      <c r="K45">
        <v>200435</v>
      </c>
      <c r="L45">
        <f>AVERAGE(B45:K45)</f>
        <v>200242.4</v>
      </c>
      <c r="M45">
        <f>L45/L45</f>
        <v>1</v>
      </c>
    </row>
    <row r="46" spans="1:13" x14ac:dyDescent="0.3">
      <c r="A46" s="2" t="s">
        <v>32</v>
      </c>
      <c r="B46">
        <v>4931.78</v>
      </c>
      <c r="C46">
        <v>4889.13</v>
      </c>
      <c r="D46">
        <v>4908.3999999999996</v>
      </c>
      <c r="E46">
        <v>4872.38</v>
      </c>
      <c r="F46">
        <v>4879.8500000000004</v>
      </c>
      <c r="G46">
        <v>4905.3100000000004</v>
      </c>
      <c r="H46">
        <v>4916.05</v>
      </c>
      <c r="I46">
        <v>4950.88</v>
      </c>
      <c r="J46">
        <v>4895.4799999999996</v>
      </c>
      <c r="K46">
        <v>4900.68</v>
      </c>
      <c r="L46">
        <f>AVERAGE(B46:K46)</f>
        <v>4904.9939999999997</v>
      </c>
      <c r="M46">
        <f>L45/L46</f>
        <v>40.824188571892243</v>
      </c>
    </row>
    <row r="47" spans="1:13" x14ac:dyDescent="0.3">
      <c r="A47" s="2" t="s">
        <v>31</v>
      </c>
      <c r="B47">
        <v>4930.47</v>
      </c>
      <c r="C47">
        <v>4936.92</v>
      </c>
      <c r="D47">
        <v>4925.51</v>
      </c>
      <c r="E47">
        <v>4866.79</v>
      </c>
      <c r="F47">
        <v>4950.42</v>
      </c>
      <c r="G47">
        <v>4844.3999999999996</v>
      </c>
      <c r="H47">
        <v>4960.0600000000004</v>
      </c>
      <c r="I47">
        <v>4883.05</v>
      </c>
      <c r="J47">
        <v>4881.6000000000004</v>
      </c>
      <c r="K47">
        <v>4896.03</v>
      </c>
      <c r="L47">
        <f>AVERAGE(B47:K47)</f>
        <v>4907.5249999999996</v>
      </c>
      <c r="M47">
        <f>L45/L47</f>
        <v>40.803133962639009</v>
      </c>
    </row>
    <row r="49" spans="1:13" x14ac:dyDescent="0.3">
      <c r="A49" s="2">
        <v>9</v>
      </c>
      <c r="B49" s="6" t="s">
        <v>30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3" x14ac:dyDescent="0.3">
      <c r="A50" s="2" t="s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 t="s">
        <v>1</v>
      </c>
      <c r="M50" t="s">
        <v>8</v>
      </c>
    </row>
    <row r="51" spans="1:13" x14ac:dyDescent="0.3">
      <c r="A51" s="2" t="s">
        <v>5</v>
      </c>
      <c r="B51">
        <v>153532</v>
      </c>
      <c r="C51">
        <v>153903</v>
      </c>
      <c r="D51">
        <v>154281</v>
      </c>
      <c r="E51">
        <v>154980</v>
      </c>
      <c r="F51">
        <v>154283</v>
      </c>
      <c r="G51">
        <v>154326</v>
      </c>
      <c r="H51">
        <v>154489</v>
      </c>
      <c r="I51">
        <v>154799</v>
      </c>
      <c r="J51">
        <v>155315</v>
      </c>
      <c r="K51">
        <v>154684</v>
      </c>
      <c r="L51">
        <f>AVERAGE(B51:K51)</f>
        <v>154459.20000000001</v>
      </c>
      <c r="M51">
        <f>L51/L51</f>
        <v>1</v>
      </c>
    </row>
    <row r="52" spans="1:13" x14ac:dyDescent="0.3">
      <c r="A52" s="2" t="s">
        <v>32</v>
      </c>
      <c r="B52">
        <v>8454.2000000000007</v>
      </c>
      <c r="C52">
        <v>8449.34</v>
      </c>
      <c r="D52">
        <v>8410.7999999999993</v>
      </c>
      <c r="E52">
        <v>8436.7999999999993</v>
      </c>
      <c r="F52">
        <v>8445</v>
      </c>
      <c r="G52">
        <v>8419.2999999999993</v>
      </c>
      <c r="H52">
        <v>8423.0400000000009</v>
      </c>
      <c r="I52">
        <v>8455.15</v>
      </c>
      <c r="J52">
        <v>8426.73</v>
      </c>
      <c r="K52">
        <v>8447.68</v>
      </c>
      <c r="L52">
        <f>AVERAGE(B52:K52)</f>
        <v>8436.8040000000001</v>
      </c>
      <c r="M52">
        <f>L51/L52</f>
        <v>18.307785744459633</v>
      </c>
    </row>
    <row r="53" spans="1:13" x14ac:dyDescent="0.3">
      <c r="A53" s="2" t="s">
        <v>31</v>
      </c>
      <c r="B53">
        <v>8431.41</v>
      </c>
      <c r="C53">
        <v>8427.49</v>
      </c>
      <c r="D53">
        <v>8460.2000000000007</v>
      </c>
      <c r="E53">
        <v>8433.7099999999991</v>
      </c>
      <c r="F53">
        <v>8443.33</v>
      </c>
      <c r="G53">
        <v>8439.07</v>
      </c>
      <c r="H53">
        <v>8410</v>
      </c>
      <c r="I53">
        <v>8442.3799999999992</v>
      </c>
      <c r="J53">
        <v>8429.2999999999993</v>
      </c>
      <c r="K53">
        <v>8415.9</v>
      </c>
      <c r="L53">
        <f>AVERAGE(B53:K53)</f>
        <v>8433.2789999999986</v>
      </c>
      <c r="M53">
        <f>L51/L53</f>
        <v>18.315438158751778</v>
      </c>
    </row>
    <row r="55" spans="1:13" x14ac:dyDescent="0.3">
      <c r="A55" s="2">
        <v>10</v>
      </c>
      <c r="B55" s="6" t="s">
        <v>30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3" x14ac:dyDescent="0.3">
      <c r="A56" s="2" t="s">
        <v>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 t="s">
        <v>1</v>
      </c>
      <c r="M56" t="s">
        <v>8</v>
      </c>
    </row>
    <row r="57" spans="1:13" x14ac:dyDescent="0.3">
      <c r="A57" s="2" t="s">
        <v>5</v>
      </c>
      <c r="B57" s="7">
        <v>1136670</v>
      </c>
      <c r="C57" s="7">
        <v>1131700</v>
      </c>
      <c r="D57" s="7">
        <v>1130750</v>
      </c>
      <c r="E57" s="7">
        <v>1137140</v>
      </c>
      <c r="F57" s="7">
        <v>1137990</v>
      </c>
      <c r="G57" s="7">
        <v>1139280</v>
      </c>
      <c r="H57" s="7">
        <v>1141270</v>
      </c>
      <c r="I57" s="7">
        <v>1141660</v>
      </c>
      <c r="J57" s="7">
        <v>1142450</v>
      </c>
      <c r="K57" s="7">
        <v>1137880</v>
      </c>
      <c r="L57">
        <f>AVERAGE(B57:K57)</f>
        <v>1137679</v>
      </c>
      <c r="M57">
        <f>L57/L57</f>
        <v>1</v>
      </c>
    </row>
    <row r="58" spans="1:13" x14ac:dyDescent="0.3">
      <c r="A58" s="2" t="s">
        <v>32</v>
      </c>
      <c r="B58">
        <v>53809.3</v>
      </c>
      <c r="C58">
        <v>53417.4</v>
      </c>
      <c r="D58">
        <v>53262.2</v>
      </c>
      <c r="E58">
        <v>54508.4</v>
      </c>
      <c r="F58">
        <v>54536.9</v>
      </c>
      <c r="G58">
        <v>54879.199999999997</v>
      </c>
      <c r="H58">
        <v>54340.6</v>
      </c>
      <c r="I58">
        <v>54305.5</v>
      </c>
      <c r="J58">
        <v>54163.3</v>
      </c>
      <c r="K58">
        <v>54125.7</v>
      </c>
      <c r="L58">
        <f>AVERAGE(B58:K58)</f>
        <v>54134.85</v>
      </c>
      <c r="M58">
        <f>L57/L58</f>
        <v>21.015648884221534</v>
      </c>
    </row>
    <row r="59" spans="1:13" x14ac:dyDescent="0.3">
      <c r="A59" s="2" t="s">
        <v>31</v>
      </c>
      <c r="B59">
        <v>53775.9</v>
      </c>
      <c r="C59">
        <v>53345.599999999999</v>
      </c>
      <c r="D59">
        <v>53281.7</v>
      </c>
      <c r="E59">
        <v>54397.9</v>
      </c>
      <c r="F59">
        <v>54519.5</v>
      </c>
      <c r="G59">
        <v>54244.6</v>
      </c>
      <c r="H59">
        <v>54245.8</v>
      </c>
      <c r="I59">
        <v>54214.1</v>
      </c>
      <c r="J59">
        <v>54251.199999999997</v>
      </c>
      <c r="K59">
        <v>54112.2</v>
      </c>
      <c r="L59">
        <f>AVERAGE(B59:K59)</f>
        <v>54038.849999999991</v>
      </c>
      <c r="M59">
        <f>L57/L59</f>
        <v>21.052983177843352</v>
      </c>
    </row>
    <row r="61" spans="1:13" x14ac:dyDescent="0.3">
      <c r="A61" s="2">
        <v>11</v>
      </c>
      <c r="B61" s="6" t="s">
        <v>30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3" x14ac:dyDescent="0.3">
      <c r="A62" s="2" t="s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 t="s">
        <v>1</v>
      </c>
      <c r="M62" t="s">
        <v>8</v>
      </c>
    </row>
    <row r="63" spans="1:13" x14ac:dyDescent="0.3">
      <c r="A63" s="2" t="s">
        <v>5</v>
      </c>
      <c r="B63">
        <v>1902.86</v>
      </c>
      <c r="C63">
        <v>1915.09</v>
      </c>
      <c r="D63">
        <v>1930.68</v>
      </c>
      <c r="E63">
        <v>1939.88</v>
      </c>
      <c r="F63">
        <v>1897.62</v>
      </c>
      <c r="G63">
        <v>1916.47</v>
      </c>
      <c r="H63">
        <v>1920.12</v>
      </c>
      <c r="I63">
        <v>1913.88</v>
      </c>
      <c r="J63">
        <v>1908.1</v>
      </c>
      <c r="K63">
        <v>1916.32</v>
      </c>
      <c r="L63">
        <f>AVERAGE(B63:K63)</f>
        <v>1916.1020000000001</v>
      </c>
      <c r="M63">
        <f>L63/L63</f>
        <v>1</v>
      </c>
    </row>
    <row r="64" spans="1:13" x14ac:dyDescent="0.3">
      <c r="A64" s="2" t="s">
        <v>32</v>
      </c>
      <c r="B64">
        <v>116.732</v>
      </c>
      <c r="C64">
        <v>114.215</v>
      </c>
      <c r="D64">
        <v>116.82899999999999</v>
      </c>
      <c r="E64">
        <v>121.16500000000001</v>
      </c>
      <c r="F64">
        <v>116.958</v>
      </c>
      <c r="G64">
        <v>118.688</v>
      </c>
      <c r="H64">
        <v>117.51600000000001</v>
      </c>
      <c r="I64">
        <v>116.65</v>
      </c>
      <c r="J64">
        <v>116.235</v>
      </c>
      <c r="K64">
        <v>116.839</v>
      </c>
      <c r="L64">
        <f>AVERAGE(B64:K64)</f>
        <v>117.18269999999998</v>
      </c>
      <c r="M64">
        <f>L63/L64</f>
        <v>16.35140682029003</v>
      </c>
    </row>
    <row r="65" spans="1:13" x14ac:dyDescent="0.3">
      <c r="A65" s="2" t="s">
        <v>31</v>
      </c>
      <c r="B65">
        <v>111.40900000000001</v>
      </c>
      <c r="C65">
        <v>115.149</v>
      </c>
      <c r="D65">
        <v>110.982</v>
      </c>
      <c r="E65">
        <v>111.381</v>
      </c>
      <c r="F65">
        <v>111.462</v>
      </c>
      <c r="G65">
        <v>110.871</v>
      </c>
      <c r="H65">
        <v>111.94799999999999</v>
      </c>
      <c r="I65">
        <v>111.745</v>
      </c>
      <c r="J65">
        <v>111.59699999999999</v>
      </c>
      <c r="K65">
        <v>112.33</v>
      </c>
      <c r="L65">
        <f>AVERAGE(B65:K65)</f>
        <v>111.88739999999999</v>
      </c>
      <c r="M65">
        <f>L63/L65</f>
        <v>17.125270584534096</v>
      </c>
    </row>
    <row r="67" spans="1:13" x14ac:dyDescent="0.3">
      <c r="B67" s="6" t="s">
        <v>30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x14ac:dyDescent="0.3">
      <c r="A68" s="2" t="s">
        <v>0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</row>
    <row r="69" spans="1:13" x14ac:dyDescent="0.3">
      <c r="A69" s="2" t="s">
        <v>5</v>
      </c>
      <c r="B69">
        <v>4.61599</v>
      </c>
      <c r="C69">
        <v>14.161490000000001</v>
      </c>
      <c r="D69">
        <v>14.16342</v>
      </c>
      <c r="E69">
        <v>280.84350000000001</v>
      </c>
      <c r="F69">
        <v>1073.425</v>
      </c>
      <c r="G69">
        <v>12689.58</v>
      </c>
      <c r="H69">
        <v>57248.38</v>
      </c>
      <c r="I69">
        <v>200242.4</v>
      </c>
      <c r="J69">
        <v>154459.20000000001</v>
      </c>
      <c r="K69">
        <v>1137679</v>
      </c>
      <c r="L69">
        <v>1916.1020000000001</v>
      </c>
    </row>
    <row r="70" spans="1:13" x14ac:dyDescent="0.3">
      <c r="A70" s="2" t="s">
        <v>32</v>
      </c>
      <c r="B70">
        <v>4.4472100000000001</v>
      </c>
      <c r="C70">
        <v>4.9796500000000004</v>
      </c>
      <c r="D70">
        <v>5.2419500000000001</v>
      </c>
      <c r="E70">
        <v>8.3883899999999993</v>
      </c>
      <c r="F70">
        <v>17.254370000000002</v>
      </c>
      <c r="G70">
        <v>96.301079999999999</v>
      </c>
      <c r="H70">
        <v>569.89020000000005</v>
      </c>
      <c r="I70">
        <v>4904.9939999999997</v>
      </c>
      <c r="J70">
        <v>8436.8040000000001</v>
      </c>
      <c r="K70">
        <v>54134.85</v>
      </c>
      <c r="L70">
        <v>117.1827</v>
      </c>
    </row>
    <row r="71" spans="1:13" x14ac:dyDescent="0.3">
      <c r="A71" s="2" t="s">
        <v>31</v>
      </c>
      <c r="B71">
        <v>4.3658700000000001</v>
      </c>
      <c r="C71">
        <v>4.9370599999999998</v>
      </c>
      <c r="D71">
        <v>5.0138699999999998</v>
      </c>
      <c r="E71">
        <v>8.7408800000000006</v>
      </c>
      <c r="F71">
        <v>17.06775</v>
      </c>
      <c r="G71">
        <v>95.755399999999995</v>
      </c>
      <c r="H71">
        <v>567.81579999999997</v>
      </c>
      <c r="I71">
        <v>4907.5249999999996</v>
      </c>
      <c r="J71">
        <v>8433.2790000000005</v>
      </c>
      <c r="K71">
        <v>54038.85</v>
      </c>
      <c r="L71">
        <v>111.8874</v>
      </c>
    </row>
    <row r="73" spans="1:13" x14ac:dyDescent="0.3">
      <c r="B73" s="6" t="s">
        <v>8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3" x14ac:dyDescent="0.3">
      <c r="A74" s="2" t="s">
        <v>0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</row>
    <row r="75" spans="1:13" x14ac:dyDescent="0.3">
      <c r="A75" s="2" t="s">
        <v>32</v>
      </c>
      <c r="B75" s="3">
        <v>1.03795188443991</v>
      </c>
      <c r="C75" s="3">
        <v>2.8438725613245914</v>
      </c>
      <c r="D75" s="3">
        <v>2.7019372561737511</v>
      </c>
      <c r="E75" s="3">
        <v>33.48002417627221</v>
      </c>
      <c r="F75" s="3">
        <v>62.211775915318846</v>
      </c>
      <c r="G75" s="3">
        <v>131.76986177102063</v>
      </c>
      <c r="H75" s="3">
        <v>100.45510521149512</v>
      </c>
      <c r="I75" s="3">
        <v>40.824188571892243</v>
      </c>
      <c r="J75" s="3">
        <v>18.307785744459633</v>
      </c>
      <c r="K75" s="3">
        <v>21.015648884221534</v>
      </c>
      <c r="L75" s="3">
        <v>16.351406820289998</v>
      </c>
    </row>
    <row r="76" spans="1:13" x14ac:dyDescent="0.3">
      <c r="A76" s="2" t="s">
        <v>31</v>
      </c>
      <c r="B76" s="3">
        <v>1.0572898414290854</v>
      </c>
      <c r="C76" s="3">
        <v>2.8684054882865513</v>
      </c>
      <c r="D76" s="3">
        <v>2.8248478720030632</v>
      </c>
      <c r="E76" s="3">
        <v>32.12988852380996</v>
      </c>
      <c r="F76" s="3">
        <v>62.892003925532052</v>
      </c>
      <c r="G76" s="3">
        <v>132.52077689613327</v>
      </c>
      <c r="H76" s="3">
        <v>100.82209758868984</v>
      </c>
      <c r="I76" s="3">
        <v>40.803133962639009</v>
      </c>
      <c r="J76" s="3">
        <v>18.315438158751778</v>
      </c>
      <c r="K76" s="3">
        <v>21.052983177843352</v>
      </c>
      <c r="L76" s="3">
        <v>17.1252705845341</v>
      </c>
    </row>
  </sheetData>
  <mergeCells count="13">
    <mergeCell ref="B43:L43"/>
    <mergeCell ref="B37:L37"/>
    <mergeCell ref="B1:L1"/>
    <mergeCell ref="B73:L73"/>
    <mergeCell ref="B67:L67"/>
    <mergeCell ref="B61:L61"/>
    <mergeCell ref="B49:L49"/>
    <mergeCell ref="B55:L55"/>
    <mergeCell ref="B31:L31"/>
    <mergeCell ref="B25:L25"/>
    <mergeCell ref="B19:L19"/>
    <mergeCell ref="B13:L13"/>
    <mergeCell ref="B7:L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SIMD并行</vt:lpstr>
      <vt:lpstr>是否对齐</vt:lpstr>
      <vt:lpstr>AVX&amp;Neon</vt:lpstr>
      <vt:lpstr>特殊高斯消元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2015-06-05T18:19:34Z</dcterms:created>
  <dcterms:modified xsi:type="dcterms:W3CDTF">2024-04-28T12:11:57Z</dcterms:modified>
</cp:coreProperties>
</file>