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Belanja_Elektronik" sheetId="1" r:id="rId1"/>
  </sheets>
  <definedNames>
    <definedName name="_xlnm.Print_Area" localSheetId="0">Belanja_Elektronik!$A:$AMI</definedName>
  </definedNames>
  <calcPr calcId="144525"/>
</workbook>
</file>

<file path=xl/sharedStrings.xml><?xml version="1.0" encoding="utf-8"?>
<sst xmlns="http://schemas.openxmlformats.org/spreadsheetml/2006/main" count="37" uniqueCount="31">
  <si>
    <t>Rencana Anggaran Biaya</t>
  </si>
  <si>
    <t>Nama Paket</t>
  </si>
  <si>
    <t>No</t>
  </si>
  <si>
    <t>Nama Barang</t>
  </si>
  <si>
    <t>Spesifikasi</t>
  </si>
  <si>
    <t>Jumlah</t>
  </si>
  <si>
    <t>unit</t>
  </si>
  <si>
    <t>Harga Satuan</t>
  </si>
  <si>
    <t>Total Harga</t>
  </si>
  <si>
    <t>Gambar</t>
  </si>
  <si>
    <t>Peruntukan</t>
  </si>
  <si>
    <t>Sumber</t>
  </si>
  <si>
    <t>ASUS AIO M3400WUAT-BA541T</t>
  </si>
  <si>
    <t>Deskripsi Produk :
• 23.8", FHD (1920 x 1080) 16:9, Wide view, Anti-glare display, LED Backlit
• AMD Ryzen™ 5-5500U Mobile Processors (6 cores, up to 4.0GHz)
• 4GB DDR4 3200MHz
• 1TB HDD SATA 5400rpm 2.5"
• AMD® Radeon™ Graphics
• Microsoft® Windows™ 10 Home (English) 64 Bit
• Wi-Fi 5 (802.11ac) + Bluetooth 5.0 (Dual band)
• Built-in speaker with SonicMaster™ Audio Processing
• Integrated 720p HD camera
• ASUS® USB Keyboard
• ASUS® USB Optical Mouse
• I/O Port (Side) : 1x Kensington lock | 1x 3.5mm combo audio jack | 1x USB 2.0 Type-A
• I/O Port (Rear) : 1x DC-in Port | 1x RJ45 Gigabit Ethernet | 1x HDMI out 1.4 | 1x HDMI in 1.4 | 4x USB 3.2 Gen-1 Type-A
• 90W AC Adapter
• Dimension : 48 mm ~ 479 mm x 409 mm x 540 mm
• Starting Weight : 5.5 kg
• 1 Year ASUS® OSS (Onsite Service) Warranty
KETENTUAN :
• Barang DIJAMIN ORI dan GARANSI RESMI
• Barang sudah Include PPN
• Untuk Pembelian banyak bisa ajukan untuk penawarannya
• WAJIB MENGHUBUNGI KAMI / CHAT SEBELUM ORDER UNTUK KONFIRMASI STOCK
• Buka Jam (10.00 - 18.00) Hari Senin-Sabtu (Tanggal Merah Tutup)
• Selamat Berbelanja</t>
  </si>
  <si>
    <t>IIO</t>
  </si>
  <si>
    <t>https://www.tokopedia.com/clicknetcom/pc-asus-aio-m3400wuat-ba541t-ryzen-5-5500u-4gb-1tb-23-8-fhd-ips-win10</t>
  </si>
  <si>
    <t>Sub Total</t>
  </si>
  <si>
    <t>PPN 11%</t>
  </si>
  <si>
    <t>Overheat</t>
  </si>
  <si>
    <t>Total</t>
  </si>
  <si>
    <t>Diajukan,</t>
  </si>
  <si>
    <t>Diketahui,</t>
  </si>
  <si>
    <t>Disetujui,</t>
  </si>
  <si>
    <t>Dikeluarkan,</t>
  </si>
  <si>
    <t>Pelaksana</t>
  </si>
  <si>
    <t>Penanggungjawab</t>
  </si>
  <si>
    <t>Pejabat Pembuat Komitmen</t>
  </si>
  <si>
    <t>Bendahara Pengeluaran</t>
  </si>
  <si>
    <t>Nama</t>
  </si>
  <si>
    <t xml:space="preserve">Nama </t>
  </si>
  <si>
    <t>Nomor Induk</t>
  </si>
</sst>
</file>

<file path=xl/styles.xml><?xml version="1.0" encoding="utf-8"?>
<styleSheet xmlns="http://schemas.openxmlformats.org/spreadsheetml/2006/main">
  <numFmts count="9">
    <numFmt numFmtId="176" formatCode="&quot; Rp&quot;#,##0&quot; &quot;;&quot;-Rp&quot;#,##0&quot; &quot;;&quot; Rp- &quot;;&quot; &quot;@&quot; &quot;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[$-3809]General"/>
    <numFmt numFmtId="180" formatCode="&quot; &quot;#,##0&quot; &quot;;&quot; (&quot;#,##0&quot;)&quot;;&quot; - &quot;;&quot; &quot;@&quot; &quot;"/>
    <numFmt numFmtId="181" formatCode="&quot; &quot;[$Rp-409]#,##0&quot; &quot;;&quot; &quot;[$Rp-409]&quot;(&quot;#,##0&quot;)&quot;;&quot; &quot;[$Rp-409]&quot;- &quot;;&quot; &quot;@&quot; &quot;"/>
    <numFmt numFmtId="182" formatCode="[$-3809]#,##0"/>
  </numFmts>
  <fonts count="30">
    <font>
      <sz val="11"/>
      <color rgb="FF000000"/>
      <name val="Arial"/>
      <charset val="134"/>
    </font>
    <font>
      <sz val="11"/>
      <color rgb="FF000000"/>
      <name val="Calibri"/>
      <charset val="134"/>
    </font>
    <font>
      <b/>
      <sz val="12"/>
      <color rgb="FF000000"/>
      <name val="Times New Roman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121212"/>
      <name val="Arial"/>
      <charset val="134"/>
    </font>
    <font>
      <sz val="11"/>
      <color rgb="FF121212"/>
      <name val="Segoe UI"/>
      <charset val="134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sz val="12"/>
      <color rgb="FF000000"/>
      <name val="Times New Roman"/>
      <charset val="134"/>
    </font>
    <font>
      <u/>
      <sz val="11"/>
      <color rgb="FF0563C1"/>
      <name val="Arial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3" fillId="4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10" borderId="1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3" borderId="10" applyNumberFormat="0" applyAlignment="0" applyProtection="0">
      <alignment vertical="center"/>
    </xf>
    <xf numFmtId="179" fontId="1" fillId="0" borderId="0" applyBorder="0" applyProtection="0"/>
    <xf numFmtId="0" fontId="14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80" fontId="0" fillId="0" borderId="0" applyFont="0" applyBorder="0" applyProtection="0"/>
  </cellStyleXfs>
  <cellXfs count="39">
    <xf numFmtId="0" fontId="0" fillId="0" borderId="0" xfId="0"/>
    <xf numFmtId="179" fontId="1" fillId="0" borderId="0" xfId="22" applyAlignment="1">
      <alignment horizontal="center" vertical="center"/>
    </xf>
    <xf numFmtId="179" fontId="1" fillId="0" borderId="0" xfId="22"/>
    <xf numFmtId="179" fontId="1" fillId="0" borderId="0" xfId="22" applyAlignment="1">
      <alignment horizontal="center"/>
    </xf>
    <xf numFmtId="179" fontId="1" fillId="0" borderId="0" xfId="22" applyAlignment="1">
      <alignment wrapText="1"/>
    </xf>
    <xf numFmtId="179" fontId="2" fillId="0" borderId="0" xfId="22" applyFont="1" applyAlignment="1">
      <alignment horizontal="center"/>
    </xf>
    <xf numFmtId="179" fontId="3" fillId="0" borderId="1" xfId="22" applyFont="1" applyBorder="1" applyAlignment="1">
      <alignment horizontal="center" vertical="center" wrapText="1"/>
    </xf>
    <xf numFmtId="179" fontId="3" fillId="0" borderId="2" xfId="22" applyFont="1" applyBorder="1" applyAlignment="1">
      <alignment horizontal="center" vertical="center" wrapText="1"/>
    </xf>
    <xf numFmtId="179" fontId="4" fillId="0" borderId="1" xfId="22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9" fontId="1" fillId="0" borderId="1" xfId="22" applyBorder="1" applyAlignment="1">
      <alignment horizontal="left" vertical="center" wrapText="1"/>
    </xf>
    <xf numFmtId="179" fontId="4" fillId="0" borderId="3" xfId="22" applyFont="1" applyBorder="1" applyAlignment="1">
      <alignment horizontal="center" vertical="center" wrapText="1"/>
    </xf>
    <xf numFmtId="176" fontId="4" fillId="0" borderId="1" xfId="22" applyNumberFormat="1" applyFont="1" applyBorder="1" applyAlignment="1">
      <alignment horizontal="left" vertical="center" wrapText="1"/>
    </xf>
    <xf numFmtId="176" fontId="4" fillId="2" borderId="1" xfId="22" applyNumberFormat="1" applyFont="1" applyFill="1" applyBorder="1" applyAlignment="1">
      <alignment horizontal="left" vertical="center" wrapText="1"/>
    </xf>
    <xf numFmtId="179" fontId="4" fillId="2" borderId="1" xfId="22" applyFont="1" applyFill="1" applyBorder="1" applyAlignment="1">
      <alignment horizontal="center" vertical="center" wrapText="1"/>
    </xf>
    <xf numFmtId="179" fontId="4" fillId="2" borderId="1" xfId="22" applyFont="1" applyFill="1" applyBorder="1" applyAlignment="1">
      <alignment horizontal="left" vertical="top" wrapText="1"/>
    </xf>
    <xf numFmtId="179" fontId="6" fillId="2" borderId="0" xfId="22" applyFont="1" applyFill="1" applyAlignment="1">
      <alignment vertical="top" wrapText="1"/>
    </xf>
    <xf numFmtId="176" fontId="4" fillId="2" borderId="1" xfId="50" applyNumberFormat="1" applyFont="1" applyFill="1" applyBorder="1" applyAlignment="1">
      <alignment horizontal="left" vertical="center" wrapText="1"/>
    </xf>
    <xf numFmtId="179" fontId="1" fillId="0" borderId="1" xfId="22" applyBorder="1" applyAlignment="1">
      <alignment horizontal="center"/>
    </xf>
    <xf numFmtId="180" fontId="7" fillId="0" borderId="4" xfId="22" applyNumberFormat="1" applyFont="1" applyBorder="1"/>
    <xf numFmtId="179" fontId="1" fillId="0" borderId="5" xfId="22" applyBorder="1"/>
    <xf numFmtId="180" fontId="7" fillId="0" borderId="1" xfId="22" applyNumberFormat="1" applyFont="1" applyBorder="1"/>
    <xf numFmtId="179" fontId="1" fillId="0" borderId="6" xfId="22" applyBorder="1"/>
    <xf numFmtId="180" fontId="8" fillId="0" borderId="0" xfId="22" applyNumberFormat="1" applyFont="1"/>
    <xf numFmtId="180" fontId="1" fillId="0" borderId="0" xfId="22" applyNumberFormat="1"/>
    <xf numFmtId="179" fontId="9" fillId="0" borderId="0" xfId="22" applyFont="1" applyAlignment="1">
      <alignment horizontal="left" vertical="center"/>
    </xf>
    <xf numFmtId="179" fontId="9" fillId="0" borderId="0" xfId="22" applyFont="1" applyAlignment="1">
      <alignment horizontal="left"/>
    </xf>
    <xf numFmtId="181" fontId="9" fillId="0" borderId="0" xfId="0" applyNumberFormat="1" applyFont="1"/>
    <xf numFmtId="179" fontId="9" fillId="0" borderId="0" xfId="22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/>
    <xf numFmtId="179" fontId="3" fillId="0" borderId="7" xfId="22" applyFont="1" applyBorder="1" applyAlignment="1">
      <alignment horizontal="center" vertical="center" wrapText="1"/>
    </xf>
    <xf numFmtId="179" fontId="3" fillId="0" borderId="8" xfId="22" applyFont="1" applyBorder="1" applyAlignment="1">
      <alignment horizontal="center" vertical="center" wrapText="1"/>
    </xf>
    <xf numFmtId="179" fontId="4" fillId="0" borderId="7" xfId="22" applyFont="1" applyBorder="1" applyAlignment="1">
      <alignment horizontal="center" vertical="center" wrapText="1"/>
    </xf>
    <xf numFmtId="179" fontId="10" fillId="0" borderId="8" xfId="7" applyNumberFormat="1" applyFill="1" applyBorder="1" applyAlignment="1">
      <alignment horizontal="center" vertical="center" wrapText="1"/>
    </xf>
    <xf numFmtId="179" fontId="4" fillId="2" borderId="7" xfId="22" applyFont="1" applyFill="1" applyBorder="1" applyAlignment="1">
      <alignment horizontal="center" vertical="top" wrapText="1"/>
    </xf>
    <xf numFmtId="182" fontId="10" fillId="0" borderId="8" xfId="7" applyNumberFormat="1" applyFill="1" applyBorder="1" applyAlignment="1">
      <alignment wrapText="1"/>
    </xf>
    <xf numFmtId="179" fontId="1" fillId="0" borderId="9" xfId="22" applyBorder="1"/>
    <xf numFmtId="179" fontId="1" fillId="0" borderId="3" xfId="22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[0]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26974</xdr:colOff>
      <xdr:row>15</xdr:row>
      <xdr:rowOff>0</xdr:rowOff>
    </xdr:from>
    <xdr:ext cx="304586" cy="291967"/>
    <xdr:sp>
      <xdr:nvSpPr>
        <xdr:cNvPr id="2" name="AutoShape 8"/>
        <xdr:cNvSpPr/>
      </xdr:nvSpPr>
      <xdr:spPr>
        <a:xfrm>
          <a:off x="13882370" y="6667500"/>
          <a:ext cx="304800" cy="29146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26974</xdr:colOff>
      <xdr:row>15</xdr:row>
      <xdr:rowOff>0</xdr:rowOff>
    </xdr:from>
    <xdr:ext cx="304586" cy="291967"/>
    <xdr:sp>
      <xdr:nvSpPr>
        <xdr:cNvPr id="3" name="AutoShape 11"/>
        <xdr:cNvSpPr/>
      </xdr:nvSpPr>
      <xdr:spPr>
        <a:xfrm>
          <a:off x="13882370" y="6667500"/>
          <a:ext cx="304800" cy="29146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26974</xdr:colOff>
      <xdr:row>31</xdr:row>
      <xdr:rowOff>153710</xdr:rowOff>
    </xdr:from>
    <xdr:ext cx="304586" cy="306689"/>
    <xdr:sp>
      <xdr:nvSpPr>
        <xdr:cNvPr id="4" name="AutoShape 8"/>
        <xdr:cNvSpPr/>
      </xdr:nvSpPr>
      <xdr:spPr>
        <a:xfrm>
          <a:off x="13882370" y="9954895"/>
          <a:ext cx="304800" cy="30670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26974</xdr:colOff>
      <xdr:row>31</xdr:row>
      <xdr:rowOff>153710</xdr:rowOff>
    </xdr:from>
    <xdr:ext cx="304586" cy="306689"/>
    <xdr:sp>
      <xdr:nvSpPr>
        <xdr:cNvPr id="5" name="AutoShape 11"/>
        <xdr:cNvSpPr/>
      </xdr:nvSpPr>
      <xdr:spPr>
        <a:xfrm>
          <a:off x="13882370" y="9954895"/>
          <a:ext cx="304800" cy="30670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26974</xdr:colOff>
      <xdr:row>31</xdr:row>
      <xdr:rowOff>153710</xdr:rowOff>
    </xdr:from>
    <xdr:ext cx="304586" cy="306689"/>
    <xdr:sp>
      <xdr:nvSpPr>
        <xdr:cNvPr id="6" name="AutoShape 8"/>
        <xdr:cNvSpPr/>
      </xdr:nvSpPr>
      <xdr:spPr>
        <a:xfrm>
          <a:off x="13882370" y="9954895"/>
          <a:ext cx="304800" cy="30670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26974</xdr:colOff>
      <xdr:row>31</xdr:row>
      <xdr:rowOff>153710</xdr:rowOff>
    </xdr:from>
    <xdr:ext cx="304586" cy="306689"/>
    <xdr:sp>
      <xdr:nvSpPr>
        <xdr:cNvPr id="7" name="AutoShape 11"/>
        <xdr:cNvSpPr/>
      </xdr:nvSpPr>
      <xdr:spPr>
        <a:xfrm>
          <a:off x="13882370" y="9954895"/>
          <a:ext cx="304800" cy="30670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26974</xdr:colOff>
      <xdr:row>31</xdr:row>
      <xdr:rowOff>153710</xdr:rowOff>
    </xdr:from>
    <xdr:ext cx="304586" cy="306689"/>
    <xdr:sp>
      <xdr:nvSpPr>
        <xdr:cNvPr id="8" name="AutoShape 8"/>
        <xdr:cNvSpPr/>
      </xdr:nvSpPr>
      <xdr:spPr>
        <a:xfrm>
          <a:off x="13882370" y="9954895"/>
          <a:ext cx="304800" cy="30670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26974</xdr:colOff>
      <xdr:row>31</xdr:row>
      <xdr:rowOff>153710</xdr:rowOff>
    </xdr:from>
    <xdr:ext cx="304586" cy="306689"/>
    <xdr:sp>
      <xdr:nvSpPr>
        <xdr:cNvPr id="9" name="AutoShape 11"/>
        <xdr:cNvSpPr/>
      </xdr:nvSpPr>
      <xdr:spPr>
        <a:xfrm>
          <a:off x="13882370" y="9954895"/>
          <a:ext cx="304800" cy="30670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304796" cy="304796"/>
    <xdr:sp>
      <xdr:nvSpPr>
        <xdr:cNvPr id="10" name="AutoShape 1" descr="data:image/png;base64,iVBORw0KGgoAAAANSUhEUgAAAMQAAABxCAYAAACKoQytAAAAAXNSR0IArs4c6QAAIABJREFUeF7tfdmTZUW5fZ7qiZ6YGlplUlQEFBAEuYY+GXofDPXJv6v+BePeV4PrgIbKdfop8OIQAi2ghMjgBaQb6KF6qlNV5/xifV+unSu/k3ufU9XdTJ7q6KhTZ+fOncNa35Rf5h5Np9NpWv4sR2A5AhiB1dGSEEskLEegG4ElIZZgWI6AjMCSEEs4LEdgSYglBpYj0B6BpYZYImM5AksNscTAB2oEEAgdjUbvRpuXGuLdGOXlM9ojoBF/Ar61CqCEuMLEWBJiCdb3ZgSGlr/iNSXBkhDvzXwtn3oFRwCA7yPEZDJJ+L+1tWUt2LNnT9q1a5eVBxmWhLiCE/PvVjVBuCiomMNA811TGtSiL7kOXsL/9s+TCcE/zZ8d7Jubm/Z/Y2PD/kbbSAYSAu08dOhQOnz4cNq3b58Rgz+L9mGbc7w0mbY5YB/o4i1TpHxXQdxADdBN8S8zwSW7gx2lKekBegczgF7AjpIE/nQ6yeX9N8Ef2xQdaJTbvXt3OnLkiBEDn1ua4jIRZEmIDzTCt9H4PjNFpTk+E6wm3bNp4xLbJTs+gxAoO8l/E9wAP8pQ6q+srGSNMTXpvrLipOs0jqTRkWy1o+2EunDxYtq7Z0+69tpr0/79+9O+fVelvXv3pj17dic84zKaUktCbANT73nRRUweltHfRZK7fR4ltJs1IACuu/RWYrgZVKS62EWdpNcoEe8HWLXNXqZomTigJKR/D1U0SuONcTp58mRaW1sz4MOnOHQQZtShdO211xhJrrrqqstlTi0J8W6i/FITi/V+BTnBGoFPiU6bnNer8i6zsxHkZlLnAUynaWU06qSw+wROKjAIZfl3K2xqJle1hjCy+2pt5SSxNphZ5U+nvzLe2Egn3jqRjh8/ntbHYzPVDhw4kPbs3mX/P/KRj6SbbropXXfddaY18EPNtIO5XRJiB4O241sAnpatG6V6S4oXc8Ufr2aKmzEuxfVa/N7NleIruI/gHgH+0/SoyhhU6/umWYPwmZGo8TndgE0z2cQX4bWOCN01v3JxY5zePP6m/V9fHxuhoB2mW1vp7NqZtG/f3nTDDTekj3/84+nmm29OBw8erLTFNifrw02IeRKZEswnsDV05cu2Q+r3xHv7nktJrb8j+NXZVMnOcgRblMhqR6smYK8oNfU+EgJ0mmRC0Ca358CxzoSIo6OkUDKqiTSz0QaEMD/FdUAdqXJTynQDSGENSOnieJz+dfx4evNNEOJiJsThNN3cSKdPvWNCAP7J1VdfnW677bb0qU9/2hxwaDb+bMPh/nATghJSgR+ll6t0/68/0ylUOJ3AWbZ4nUUqFxt7Kzugk7S16Tb51mQrTcwphdOJcKNHYqYJpkdKoxWXznA6y+TxmS7DXQnUgU+Wj05lDINm2taYdrGPFqRJfhR+AUgj9jvfMdP7xjrCjO+Stc9E2zzNdfvAgYL5CVmz0Zwy3jhl1sfrRoYTJ06k9fV1G/ODBw6kydZGOnPqlEW2pvCBUkr7r7oq3XrrLemeez5nplRL483RGB9uQsRJKuq5LPI4IWhyUOK77ZvnrQoRlkgKgN/+30noyUpaWUF0hZEQxun9dwdkI2P4rjFzLS21g0m3ml0Cj4wMRoiRawTEhVYA3CHkDBFCIG7xqJGD1V2DURpNQIqp/28RIvsPRojRKI3H444QFy9etDk5dPCAmUxnTp/qIl8USIg8ffy2W9P999+fjh49atpjqSHypFBDKBFscuC8SewcUkbB7bFzl+IbGwg1YuGoq6XTDHFKGZt3ab+S0hRE8P+OPycioy8FzNk2mSO+WpfnEULBUNn6l0IIt5GCRs1k5/qE49//L0AIEyKMZmUNgbbDkVYNge9cQ2ymtdOnbY7UBMX1XSspfeITn0hf+MIX0o033rgdn+LKaoghG37IuVwUF2orxwiKpgBwZXR9Y2ymy6aZLoUEIAejJj7XmlrgYF4BsFdcc2R0u4SH9KdUzNfcGsH3NSHMUs+2bWXmZA0RHd44DhW4czv7CME29RIC7YB2EOAurCEaplSnjXXBLptlJAXYsQJ11NAQLUJAg8FMAiHefvttW9+AxEeYdXO8ns6eOdMRAvdzTqeTrbR//1XpU5/6VLrnnnvMp+Aq9xxt8e4QokUMTuSM7Znj3RhzdTgJ0q7T06kNhqYBcFVUy+izt4JZQt8CNrPZzjO5MgC1OmcmVh0Ouxz0mDS7jyAhKTIhYIR4va6ZXDAHh6+HEEoeJUcxsPjQ4nvQCe4zeVgn64gmk5FiQYUVnWITJgMm0wgaM5tjbjZ5YZ+jaVkIzBoCgwYzCSHXd955x+YbwEZ4dWP9Yjp/7lzayhqiaAn4FJ4KgvDspz/96XTXXXel66+/3la554RkrzwhIuAjyNkRBTdXO/kdpX1fRCaaRibRs91OAEKSd84jzBbYlnkGzWY204awy860WdSNaAVmctcIasOvCiHSZOp3dYQodYMQkQz2d4MQSpwo1QAfo5YiMjfefAC71KZELyFydUaGBQgRa58xx7KzDqea/spoAkKUZoMUHlRyQriWmNo8kVhYpVZCYGFuz+7daf3ihXTh3Lkq/8lxggCGm7n4QRgWmuLuu+82TQFSDPw4IbQzfSpFw2mssBoEWcmkhKbE1iQugrxEZZjstZFtwZL85Q5vifQA5NFJwsDVk9MTsVlBRMUjFzB9dhlhXKTtmtaOV/fMjhClDdb3lSncA0NerqIAMEs+l0QuEal9ulBj1ydqC0dJRZYcBs0ytJpDEiIHg7pr1A5GdZJUySq1UEOgDpLL7jfHeo5T3UKUpmHk6wS2wxx1e5TJa3fH2lWER5UsVSSvZPMeaIg3s4YArqAdgIGL58+lC+fPJw//FmsC2gGRPCNFJtrhQ4fTHZ+5w0iBle0YgpburI4miAvKoo6CXaU72BcBzpwV/MY1RAR0dbQVd6fpU4COsCMXf5DNyHCmx/djaLFTeeaoEqjeahtqF9kh5OZQnLg7YNLb8mqgKdIoZV0h4+L1QMXT5Cl1IioDKTbJ7S6rsQwVoh1OghUzPwxgVD9BtKqZVmuPmiARg2Utt75SK406XXrGTA0E6cy+IRm6jWud+cR1BRdHM7rLAN2tVMt6REqWxwQf4uQ776StySRdtW+fAXrt7Nl08cIFI4T9ZD8Qf8PhVqsCdDt0+HC66647011332VrFmpBzBCCwIcDg5yRCxcumDNDoFOq014n6Ftpuw64HGXJT2pNemFpib6MRiAEge5SBIKW9XX1GLgyusUmr2z54BOYROySy3L7THqCELM/XhciRTR5ipZAKHGStkzTZOegywydgEQrTjRLe2AYMzux8Un9hJiX+5+B0APQWX9IwrwNAbgNnO+o6FCAxcggzriWNQ3x5pvmQwDkSO7Dz+kzZ8y/AAHMDPMKzH8wsymnmOhC59XXXJ0++9m7jRTInG34E24yEeD/+te/0gsvvGCEULs8mkv6dzSxlHnRjidZ+JvOZiGRE8JlCKA0sZ7WhAAD2ra9tsVWKqOTHMwv0xA9JoXXRUKI02p1ghDZH3Bv2TUAzMbRisXPOyc9a66h57Sc5xagayT2E4L39jnlrKfPPN4R4ntuij5knz/ERU63IFCZ+xQkBBL86Cjj9+nTp9O6rUtk5zxrCEtQFA2B67RkAJsjNxxJ9957b7rzzjuNXKE9TgiaQi+99JIRAn/zR1kUJ0kHPEq6eE0ngWW1bk8NdgPGzROAfppGK2URrXp+Y2m+Njna5kJNxuB9CIG8Lv8/2zePGPF59HXwt0m7XE+XPpBNM9ao2LkSGkIJMQT6K0WIljZo+aAOe/7nYmgJeeMeCGc61RDS2DCEcTx96nQaY+U6EyE7Eh51nGx2oXP8DVN+bc1DtIcOH0pHP3I0PfDAA+kzn/mMZc+K4HZC4EF48F//+tf0yiuvVFyPUqYF9D6JpN9HrUKpj4f5IhbBRwfXnV4uZs1IzM4fqIHfOYgEdzZkzXwJawBWp4QKYz84WS2yF4PNh4t1gRAkEUynLsKCBaNG9GbnhICg6JflsS/vllYYMo36Wus7LAohWI64BCGgITpCjEaWtrFxcezAhx+B9I289XRjslGtJYEQqOP8+XPp+iPXpwMHD1hqx0MPPWRJgSSFne0KpxqVnj17Nj377LPpjTfe6CRijPKodG2bP3U0ZogQHRFga6/Arc3BQgt/Zm0h4chZQjjS4/eREHTsdgGQnRNeS32WiSDiolWTEDnNwaQc0qTzZhgS28iQCTHJPsXuK0iIqB0jAWbG73LaRaGu7ZKijxAA+Lnz5w3Mp06dsnGGhsAi6emTJ9PG+tijTNAS9jtHKKdYcfL9G5wf+Mbr44u2FXX3nt0Wfr3jjjvSgw8+aKnjeXycELgRDHz66afNNmtJLZoQjOK4FCQgS0SkT4PUE8R7uWhFEkCKM7LjPoSaI92k47k9GsKkul0vYVU8G4TgmnJs4wwhnGndKq6Ph2gC1KX5PrIBHgmBpndAhrwFk76MLngNaVrtc53Qp8iTbNHgK3V1535UZuIiRBhSPbw/pG7ULZO/Bsp1mqDTEGVNAteAy3PnzlliH0wkhM0Pm8m04hpi7ISw9akt/821CPdFPLUQIdjxxnra2NwwK3gFuR1plG6//RPpP/7jS5Y+3hFia2vLNAQ8+T/96U9mb5UIkObh6GooJTiB6eq7NclFk9T2eJHGBJqVTCs50oTrJmkQ3uxWg4nKsgkkklfBrTYFndooSVt/8zvVEEpoXI+xerbD579ooE7LBuc9jlV77GbWpCs4xxBrbKP2raVN+7gR72uVW1QLLFLOqd32IWC5gBBnzpwxsCM6hPadNkL42lX33xbkpmmUzSffcDRJW9PNTIhNSzYEvvH/9ttvTw8//HA6cgSEMKHsGgKOx6uvvpqeeeYZc0qGCNFpCktJ4FIAU6hn0x8KYNuE8IkijFdEQ3iuDfN/4iTp4oqCKUp7BQkjP9GcqCRoUQXu8IUFM5SFFmv6EMERbz2nBVptfxEg+NRPiOg+zNPM72dCcMeeS3XOoGsLmDowmUAM/A1C4OfUyawh8oIwI6Uwn0bUGhUhxqYhzLzdtWJ+A1awYTJdf/0RCjEnBMJSL774Ynr++ecre7jO1NTFLiauOSE8fbqYUHHwSSL/nuaRmlsdTLIvUfJ/GHZVTaASa0hDRJCoUx2BWQPR22Ymj5hKXb+Y7BdEZ+nn7BpCq/1FSxZ418SfJcQMeXIb+rTBItI+aoBF7llE8scx7dNInsHRdqpJCJhO+CEhTr5z0k2mnNTXrTfYyjVCr/4bAnUCDTEep/GmaxSsdMOXQJ4TMmKvvfa6mhCI9T733HOmJSoHsQt/FnPIQ1QkBNIgPJEgTngEqg9yIUMhja9t+U9eDJOEuD5CRFOH9VmKQAifdsAT8MQyLVCQEPFZ+LtlMrEPLZOpBVg+sz+VYJgQQyZTn0ZYBOyLlFmUEH0k0O9JCNOJoiWoIWDOnz9/3uYVTjW+PwWneuwSnxkRvlAMIiDBz/3PlJDC4aFXpJLDpIJDDULAqca+iWuuubY2maCOjh07ZqoJlZf1gVqao8E7JwSjSLOxfwZoLgchnFdFQnebc2QGDNDloXFxJldRNMSihDCt0uNDXC5CKNDfS0IsAvRFy0RCAIM+lsVkgoZoEUJ9CCcEIkzcRQcNsWU7Fk1DrINAfhogUsihIe677750+PA1XItwk4kRJjgu6kOoROeELgmRkwdDTg41zs4JAT+Mnkmxo1tRpqjxWubeldYQi5pDi5CipSGoKSCsIahpMkFD4IcaQiNL5keAEFNkulJDTDpCbIy3OuEHDYGFuc9//vPp8OGraw3x2muvmYZA/lKtIeg3ZHOmyw8qh0O5uaPHlbsxMWO22FyzHJfDSmZqZzRlx9TNMnes59na0a7u9iiEfCZK1EU1BOopJlg2iDrtUyepLUaIkm7RrcR39mI8u9Se3JmSCqz3CyEWAfsiZRhlYlnVEBDSXFTD9YMHD9iwnD51Mo3XL3bnSLnZlI/I6RIF3YeghsAuSAREqCXuvvsuI4StfjvuVkebm5tTrFAjZUNBqSCLgCt7hFsJaL7INkuIvPwSYtx94Cz3K/nazucQISrTiPBa0GSic9PySeJEb58QsogZFiCruvMK/r8TIeif4PeZM2vpxAmsMp81gXrg4H7zExB2tWzXHJWytQjzJyyLM6eRZ0JsbeZk1c2c6bxiPgQ0BEymQoi0OhqPx9Pf//73CYl9us0ugkxt4CUhZnMmloRYRBe0y0QNoYRYW8M6RCHE/gOFEK4hymq0EyKflmKLcnkdgoQwDeGZEdhXQUJgE1HG9+ro3Llz08cff9zivdx8E02U6BBeLkIMmUJ+rTjiKqWHbGaNMs1onw+Bhqi0VQgU1GbnbFrLonZ/nO+dQ32xO/sIgbsrDTFKtlca6d1rZ05b2JWagT4HMgWcFCXsurW1kSNMOPbH18OoIZD5WhHirbfeMkJwv2ofGaIJ1QZoDq0uYDINmWTFIeQm/XZcn+V0NbjcS/9E9k28jwhRm6eYo573HwSTaRFCxDGI5tY8mL7rhMjrELGdtcmEdYhJuioT4uzaWtrEoRFZQxRiOCFSpyGw936cxuN120Pknt+o0xAgBPZedxri5Zdfnv7hD3/olrP7gNoiRMuu5d7KIR9CB7ylJbZLiEryBUf6/epDXCoh+laqdSyi0LrcGuJyESdGmVTQFQ1xzoTGgQNXWW6SESIvtFE72KHNduxs1hA50rS5hZDr2Hbcwb8FJmgy4VQOECL/rI6OHTs2/dvf/lbtVW45kW2fQp3cvHgn2y677Zx2Ip071ZavlHeuzUqy2mmm2TQ0sbGtGmGaMa12oCGsRbo/WT63BEI5pcY1lKVjdekfGk71u739XPGnBOsayhPFukd1AiSI+ZaQaRFgERAvWmaRcvO0Ea7nswasqG+D9kGzdYgza+n4iePpwnkQAlGm/bZn2vY3bPhW0UKIfFgyCNFlu/qxQ1iHQHlUwpVqbBL63Oc+Z2sSnYZ48sknp3CoeRpBHNi2+uW2yrq7Nll5531L08wSooR1NaUjY7BKkmubaLOr0gSvPX9OQp32LU5c9TzZFYcs2m6HnG5SyuC2SZXVcjPnuj3VJWW9K6ekiEfedPXniJQQOoKxjxAzQmGBTNZFgb5ouXmkiKveDDhDop85fSa99dYJ26+D52EvA9Yb1uxMJk/FKP6DHx1a/vbP8DlwUDJSlFAHV6pBCBw8AELkcVod/fznP59i0WO7hICnPgSiNiH8jtYuPJRv7HGt1iCGyBrBvYhWaZVhnzpJnAFEPwVt5OcWCDm5vF/Lxs/xWS2N0wLTUN9a4xDrnQfQRYG+aLl5z+tLAwHwsQ7x1ltv2VZSjD22fYIEZ+BUb3gu06xjXZOCu+ZACPwA6yABCQEHuyPED3/4Q8t2bROCRzDGLNZh8KpUak3ekhByAmBjk9OQ5uq79m6bTFHzzAP90PUhQmB/Dk7tw6IxCeFEGSaEaeCcF8UTYVRDgFggBP7PEIIZgHUn63TtKNmHpPn7hRB95oJK/z4pt9QQ8yH+bmkIEAI+AH52qiGgYUgIONRwpLEOgf8VIX7wgx+YYTv76tNRmk7K22PAto4E+bykSzGZ1KQicFska+176CNcBPGSECVLWc2zeVBfFOiLlpv3vL7r0ATQEDiCBhoCzwMhzIdYO9OZTDSbUE+XBi5ZsyiPbFmQAnXAXEIaObQDMl755iHbIASTCRW2CeEhKlQyS4jZbqh5NM+H+HclBDWtmgl9PsE87aUz8EE2mfoIAXAPEWI27KoONh3qiWkGnjVGQuCwMpz5ioxXZL/m8VsdQUMgyuWr1CZTu99+nHt9JpF7H36i3pCGUFs3Tqwc+1FtO92OhmjV30fIKB1bmqSlTfraM+RUc6EotoVCpSWp55mfLeDHMe0TQH3lhqT2TiT/Tu7pawProlNNHyJqCHvpTH5RZB1ZqkOxIAP+oz4elnzNNdeYhsCuuYoQ3/8+TCY3jRyoGfHc3dbNoMTIjRD1JsqWlKM0fC8IMUTIJsklbKomXGuihyT6dggxpEWVOIu0oU9D9JmNCsbo1O4E3H3zv1NzCffRZML2BJhM+IG5gzFGqpEToo4y+QFnNSFgKtmpG+vrFjxCqgbOeIWGwL5qECKP0+rof/7n+1M7Bia8bZJg7lPL71dCtLRB33dRUwyBKgK0r/+LEmK7gF+kvAqBliaK5Oib250Q4lKA37oXbXBfYc1OhCEh4EOACIsSAoSByQQfAv8xPyAVTgLHohwIITl8qyNoCBIiDmhr0vsmJoKJ5dQ8an2nUnKeydSSdlHKxnWAeaZFq919JlXUOq179fnzQNwC5E61xlA/+oDfB2Jtw+UG+nbqA3ixQaiPEAB6ex3Cj8LXFWyuRdA5h8mEtI1PfvKTpjVyn92pXlmpz8wnIPps23kTrZNzuQjRJ/3wLDr8rYnsI2oL9C0NMQ9oi4BnO+ZEX1QtgrqP6Co0Ws9dRPov0qftAHunZZUQDLtCulNz8HVaCnx//VnZiFVf8xPsUS/Mpqgh7OS+H/3oR1M/dbv8aHp37MyiZsXl1hDvFSH6gDgkyVtgXQSIeNaSEGXEIyEwhvY6rWAyEfTdUTRGCE+TwTW+r0THlivVeBedvHNkdfTjH/9YDmX0xswzGT4MGqLVzz5tEvs7JBT6pPKSENvXE5EQALQSgibTrIaoTyuxEzfyOgbAz/fUwameIcSjjz46oyE+SIRogXXITBoyPRTMLQCrhGkJhT5TY6cmU592nmcaqtm06OcWXLfT7u3Dff4dJATOdY0Lc/AtWj6E5zX5O+bwg7/1ZT6YQxAC20ZBCBx2XGmIDyIh+uznOIFDdnY0wSLIWmDoCzLw3nnJiX05O9s1Q+f5BkPj0wfDndwzH9KXVgLjBeCDEJDyaGNZqV7rCKFrEEoIOtwgDghF7YDvQQhkut566601IX70o0ctytSSnC0pud3JuxJO9aKTt11CzOvbUKi5T5qqtr1UQgyZdItoxSGzrTVWi5p5lwb79t14NsYLmdgkBEqWXKbySl76CiTAJL8fQn0IaAn2B6RB6gY0xC233NKtwWWnup8QahbEz7paOwS8PkK0JPSiUrmlCfombx6IhoAUCTBvRblVVx9RhswhrSeGkeO4teZIzaS+uYmpI31z/V6SAm3C2gFNJvyNpDwuzKkPUVLAfS+19i+GX5UQN9100+JO9ZUmhE6uSlIFS59UnifNh9qu17ZDiD7AD4GU98wDlpZ7NwixiOm0KJkpibXO1npMn4ZUAuvcoDxSLpDPhNVmagh8j4W56FQ78GcJQW1Df4ImEzJdZwgx5EO8W4RQQM2Tyi3iDE3cpWiIIc0Xgd5qQx/J+wDQItaV0hCXSogI7iGw9z1r6HuOb4sQdLaZusFnu8nE813LSeIkBEOweC7WIZDpCkKIFbM6AiF4ZGVr8HEzbqCJpJ3g0Ys1cHh6hE1v91pdv88TAktiYJ04iHqGVscjYFpSdch0agF8SEMMmRstQkQBooQYIlckiNYdTZs+krX63UdSleh97erTbNEUaWmHnRAg3kMQQzNg11zMZYJvsSghWLc63yAEMl0/9rGP9RMi5uFwUCIhfA94eeNwGVR/P2p5s5Aeod865Y/H45dDlRchhAIvTrqSqpVXFO9VMCo4hlbp+wTHPEIomPts+Fb7aiE0+w6OSKih9vUJDN7DJE/1EfX5Ko0VaCTGTjRFbC+fjd98VTSjTNjMg4U2RJ/4Wmh9tme/eth1qC3wRUCIj370o5rRXTRE7ByBhUqR66GNjtpiVkPMvk2oX4KVtxRRGykoFsmn6pPyEaA6QNHZV2LFzxGQrppnXwHQArOu+mu9Op4twBPkQxoijmlf2T6Jzft1PvvGgaCjkIkkoUSPGqRFoCENEucShAD4mbqhhNC2kAB8RzVf69tHCoRdkfqNly9Kn50QyGXCl8zzQIMZs6V24DZTP4CiXglsqd3YsZb69kkvh5FdDkJEaal/6wCS8C0ysa1xMBVAfVqqJZ3jgl6Uxi0JrIRtjWUktO4UU03UBz7VAC2hAyHIOhXsKggiweN4UXAQrEMSm32MfQUmYR7xkAG2i/sbZs2hWkOoptD2wmQCIY4ePVoT4pFHHpmurfmpG4jxstEKHnzGNbDzchKiNHD2PRQ6QH0SuzWIfWYL+gUVyx+V3H2OfFS7bEefaUkpqoCM/WhpKZaZR9hWnhPByrBjCT/WJwH2SW7ezzwgCkXUw/HS1V1upuHYqPBoAb41hn0kbRETbQAZGGViGXvfQ95n3TKZOA68RsHIsaYPgRcuVk71d7/73emLL75kOSL4j/2llAzQEmDn9ddf34WndtkbHP2dcu2f/tO6+6Rx681CUdK3wBDB39d5leyUjFHCttZL+iRa1AIKij7yqgnENjBlgJNHUCqJFFAKUs6RagamOAPUCEkS3PyeNjeu4bOeRgHAoS6OA39DEGIzDZzPm2++2aIzCsAajH0HsZWTzqM1MWQusm60E6YTfuMHwhufsUah5p6PlWsIFQwtnNBk4htIM75WR//1X/89PXv2nJlIiO3yBAI8FN/hTEy8gwvv8nVTii9ULym2NTF8s1E0kVp/F9AXDaGqPJolkeVDhNCy/mzmx5fkxUVIEMFPULbMAwUHwc3ynCBGRlCWEhiSDqfRbWxsdiAGaHEP0w4YQyfYARCCmvF4lgW4YVLgt5KDJ9ah3xB8EIBwLrFqi3kHSPAZAhD/KSBxDeXcQihbhyMYW/PDeVeNHAXpkIBBWfTdx8idZbQdfYWwpgnHOluE0PpZDv2EU42NQvjpCAGTCakb+EJNCnQE4VG8hEL9Cb/ZmtlJiq7Cbk823xVH53pWQsyaO16m1fiyz9u74/fypSv+nedylQOqWI4SNgJTTUNeY5pwND8ohXmdYNXyXoeDmtLiFz/bAAAZ50lEQVQZ1/3zll3Db2yMp/nGdALWw/v9xR8++ayD9jjLqvTHaXV8GQ3mCmYNQMMT6vA3JD021gPo2ByDz5D2+B5EwGcQgOdz8dUIs4Jl9pVoBeD6gp0yV46len++kkKJ1RKmOga4jxqChCA+ioZwc49zvC1C+H6I1nvffI+1qmyaLb4Bo4CPksoPH3C2TbYwmYjE+JH2qAeDTOKpSuNkq/Rlh/y3g11BrdeL+eALMypNZ0Hr1yPICyj9ukp4JQzbqr+VdNoW3ahCSUcgeP+pcX18APISW/c+E5AMh3IOCHaAmGCH1FOpT78P5IB0x39KfVoAbBdBQ38hEkEBrdoxmogUVhp6j3Wp4ON49PlH3j5gyfdPE0f47sKF8yZkiEXtC+dBiac4x1jBqZ7RENgPQcdK2RkdHO1UOXvfH4ctfm+88Ua6ePFC2tzasENloa7H400jBaSm2qeUoJSACsaWc9eS5hycqLZVuvMzByXeo3+znihV9F6dyJYDyHHUOnQSqN4p8TimlOj8TfASwAAvN8dDmgPgALuaNCrdCXa2kWRSSc1n67yyr2rmRMne7wfO7qNRKyCazBGo0WKIRFNfidoLZiGPp1SMRGGlz+JnmkzQmPjpTKaf/vSndi5Tn0RQ0BQpVcwVNFw3gm9NkGo7ThfO4+iP9XThgp94AAcIdiDPx6GEp51MM4SmAOpVSR41CieX7YsT1QJ2SxNq34sGrJ1DAr0FHg4wzUqUpSbkbwJagUxAozwlOQlB+x6/NWVZpSlNG4yjPpMSVAGloNbPEXRxLFRAtsaudV2Fq5Ku5a/NIxeByjqJAc4T/Cj6TxRW0dxtaSN8FwmR+7I6euyxx6aUXK0OUnKqdIE6hH+hQCEr08jNkS2zl7E5wzdo4D8lox1Nnve24j4eE+JaxXc34Xt8pkPFzyQAO0otoxJEv1P1rhJQwaW7qGgmsr9qqvAzJ5pmC51VOJ4KbvW9GFEigHEvQ5gEhgqfKMF1wiNQ+Ldqgj6wRUL0kXyIDLyHdbXA3pLKkVStPkbNQRNO7yXW1NKIhIhjGdsDHwomE4JFop1WR7/85S9NQ3AAoi2nZNGOM+zKxtnJf2bnIzoCWw8vceF7m8vKNcGq8W619whEAIbgIfFULaqZpeRge6iBWoRgedTLExdUwitI2GdcR1k1Q+ircJFIBrY71oflNe9GxzhqspYppu2NZp8KqmjeRBAoyKNFoMKiZc8rRvo0w6IkQDniSknRup+EoLZV4NN3RV0RA/MIgcACTtxg9DS3Y3X061//2nyI1mCpuqnL2JWqEd6ZadrC5ozJNE3gAFk7+a44L0EQ0VfgQKsEVdWtgIlg4ADKuTrdsSROiPwCDW9G+ckWkQoBagb6OlHj4OZ5kpDOd00oj4hp1EMnvpgtLkScVP45gla1Y9QAcQ5Ve3NuMCd8V4WHzxE4YcSutIp1qwnZthTab4VVkLfaySf1gVaFGAnPqJkSQk1q1qV+o45XJBsJgTUW/tjZrr/73e86g1klnDKONxQJVGzs2BCPrGismiFRJwOJQHLwfpVKDP/GSVU/QgHKdulAkhB8j7ajy0lr2svOK/TUkQy9/Juv6/By0HaUQCQNwaGA9fFiuHTLX9aCcCPqlwix9debkY9LwV/+7mQ3Q/Xl7X5jAW4ZS800ngV/IZbdb/VqL1UAghhlx2QEY9RghcCZZmSunHwYNWUcJyUEBWQErIDUBBEDDJwD4kcxEf3MeYSAyQTTqTKZnnjiiSrsGk0MVlprEI97K8PLw2uJo4RRMkTCqSQhAHWiIxmi9GT7ilmVz+fpXuXljFAw26AbMOtMXO2Lk8cFAElLLaKTRkJMUzkXSCVtaVd9ZpDdlzWp2svaH7ZZ2842RzLUfyPsXV7oqKDTeZ7iNWh5DBREWiYCTzVoJIkCnu3RPnDu+VuleiQG7ocFAP8MESH4aJz7SICo1YcIAc0QCWFbSEEIVY2xQZEQhQR9Kbb9hKCG0EnjoBM82gkdzEi+KHVUw/iaRW6fLSAyJb2cZF5N/KR+Y6lfcwJFSYVrrQnsCD3yUx9IIJWw2od6nMtCJvulWi+ClO1zDeZBDN5XJKcT09ZlulMofG2oApJpwPIuEI3+tWxz9JOLeBwLAltNUBVwvK59YhuGsKf1wWSCvY+wM4MHERPbIQTqAiEQbZKxWx09/vjjHSEiGZTpvMkbwZXAWtr5IJS3DnFyFEQc5L66VXoo6KMkpMTh90oeH+y8eJgcnL5QVA5oVh8G0pEHLdQkLKTg89RubWm8yRRrLr6IFNvMKBvBwKABpD00FSNxKiR0kjl2/l05hCvazXQ2sZiFIAdeOtiytztAGSF8bJjnFPtm5t/KiklqnJqNDfqIkrWCF0oUCsGW5Fd8RDxEQYzrIAOyU5leRKzweS3zqQ/T0DZwqkmIjDX3IVrqmRIO19ipIu3a+1a9gQ4ilfisI0pIDLBOOAeIPgSvqbnGOggOggj3Egge0SlvsTczfoTrQTrmg3C3Nt0kYiSIYWI3scoZodo+PF9XlguYNy3axpV1mle0fTXF3sBkAQg/WV37pp+VKFx/8MXO8g4EBYM/CwuiCFtvpkm3zzgZiPleZkTHzp/HMfHopGtDjjmjeAQdCQGT5b777ktf//rX04033mj3xFV+bTvC5djxxrA5yqMPaIOcut3hlhjjF8QR2oX7QAiAWc5jrcjO9up4tEiBFWoQgsmKGWOro9/+9rdTbgBiJdoIfMdU29LYcuS4rizjOgaX3+FeShy/5tKaq4skBMtwcAkivZ+dUnKiTqxZ6GCTFDwWHRJbCUZ1q4DeGHu6hh58RXIDeHgOzQSUwUIjynNCuWIKiWyi3swm768KAawm4/nsf5eRuuWOM9cmNJFNxxJtOnz46rRnz+507hxOsq4JgbKon2n8Fy6c80O7MkHxDEhEnEUEE+TNN9/Mb+dBH7vAoQmzKKiyBLU+w9T45je/mR588EEri/ZyDqO2wtoS3u+AMWNf0EZIezi08m6GJinUP8FYov0gBU0namGN4kWNEQmBe0gIEBPlszm3OvrNb35jhFAwUvoCbK+++mr6+9//bicfFKnvu8X8Hk9aY+4KD06m1FAVTEmHQVKVjAYRBCoN1SyKUoiSBg4XV7np6KP9CCvu3bvHEtneOfm2aQcABVINgDp58lQ6feqUhYfH654OzUHlJOCe8djfXImthphApKngFU94BkjCFPlCfESYJmlXfsUA37eMth06eMjGbcMS/Fww0B9ANIor1fheFyIpuXGPZ6buzZK9aDwCEROLMohYnT27ZuaSnkSxf/+BdPvtn7Bx+b//ey29/dbbObWmTr3gi0gocVVTAJBf/epX0ze+8Q17FgWmLrayPL7DMTJ86Ylja2p9hWN76BDayveSOHSZu8bPfGcJ7oW5hDkEoCmQ1CRvaYiW1kHaN47C50vbOw3x1FNPTQF2jaA4oHYZQJ555pn06KOPphMnTljujIYecR2kYZoxQaXShZ8pYVRikngAKkhZgF3MH74gj2nMKsXRCXQIbSLBYCa4pHbzAJMHALt0PWwv2UNdL730kqWRoJ9MlybJORYwZCCF0TYeeQhCQLKSEJBUqAeZl26zl4N28UzWRakIMEO6U0twAjEumGy+/wB1RmmL9gFA1113bULKPv6zjEpfAA1zhXnF/JR6/D3OEAgEFPoCQOvCF6Wu96UESTiXmBP4EN/5znfSZz/72U7rt7QE7sEWULxrGrluOv+MHKE+dcKjaa0SnoS/4YYbOzK1yut3/EwM4lkkBMabz7Z1iBMnTkyhAdAZTp6qerzU/Xvf+1569tlnbXDReD5Ac+1pf2u0h+aNmmJks0oc5tozpQMNJLkwUZDEACXP81SVjg7hfuRKOSBd0qMduAebWlDm+eefN4LQZoQKx3VEG0CI48ePd9GLogltCO0eHIqL8igHEOEZIBuOMUFiI773ftKhL9NI+xsaBhMB4QLA84cSDPWDYKiHJob6YugT2oI2w/Y/ffpMtRCJ+ygkUI5E9401xczdtQs2/H4jAerxNPSoIRhWr/c/UGuDdP/5n/+ZvvWtb9n40mxSLcG5Bm5Onz6Vzp/3kzI49+gPNBWF2jxScN4xj0eOuJagg63Cg4RWIvAztb8SQoiyOhqPx9NXXnnFJlUHn4OLiT927Fj6yU9+klCOUh0PoFOpQC7S1Z1RmkC8j+qf9eNvDAg6h3qYBKgmAFQkJg+SXk0t1A1JCFBCGgJEsJlZBv0BMNB5SHa+mpUApNTGhGr/6z5AKh9KDz30kKnYp556Kv35z3+2SYVzh51kJIm3ueThU0N4fTjKfZ/dw9c7qeRjWYwF+spTJbQM+gOBBBDBt4Gm4UTruKA/0IYAIjSX97fsmeCYo194TilTk7gEFJwsKszQRozHt7/97XT//ffbjdy0VMzP8morx4HntKEc/tPBVwdZhUQEtBIJvtTRox+xuVECENwsG+vjdWAK7Qd+KkJsbW2ZyfSPf/zDAKPAxURSCzz55JPpF7/4hb1Vnt9TxeM7DCzupaNM4GvOkjZOn4NGQeKgLP0Lkgn3QCICKIxWYMCpRRh5wABDAvlklLAn6r7tttuMTLifDjYHgYR5/fXXjZAki/+GSXbQ7ocT+cADD6THH388PfLII937ygBw1In63Qwq3ilTSnxy3IQ7fNg1ACVlBDx3p2mgQJw+G1/PgsUhAPWeFEpvjAknGm2iVKT2Yh0oh+dw3tkuanvUD+JxvNFWzifqRFsRcYI/AYD53HnYGf6XWxpudjmZYGL78/Cf2j8mOapgJilq8zGlvXv3mRDF+MedfHp/1MIcI5y2ATN4hhCTyWSKQYOUAyj4Lt/sdXeDAafoV7/6VQIxIMU5GJDOTz/9tP1XsJGhbAABSB9EWGmmCCSaOZx5vy8JpdIM19w0ckJQy9CkghkCCa0mGgYbGgL3om9sDwmJZ0OiUmrheSjrQFoxKYTw3Je+9CU7LfrFF19MP/vZz8xJ5L1oi+/5dQfcs4HdZFO/BJ81mZCfVRJyx5tKuNYY+rpJ2WXYspNJBDqtPPOURMUYaNAD44q/KekBXphUTF7EM2hOM1oHYfXwww+bL4FAhgUMEOpFmg4WR4W0IBiCFHwmyMiUeDW1C4EL4em/EOCYm4MHDxkRYYpyjwTvVUGjY0PcwdyFGSwvbcdcrY5ACDwMnf7nP/9pkg5SgNmfykxcf+yxx8yfALO+9rWvGUNhUj3xxBNd+IoOGklFG1pz+9lw/CYIGP7l83mNmabUGqq+8R0n2IFTco/QeaZmE1S8F9eU9NRuKOfaxndj7d69xwb8y1/+cvriF79oRPjjH/9oJhbbTVOCJpOSn8Dhswh09JWTyMnTsi2A43pxfme3ZFK7Ra3jYHMfQgGjJhA/q0ReX/f3O8OkwnhQaFCDgBwANCJwWKy75ZabE9Z8bO0j+3IOZE8e25ok2xZATKEetE01BAWIzlM9vkwqhcbda5YFNAWEWiRVFCoqhEEIaIgmIch8hMfgROM3pRklNaXgCy+8YOCHRvnKV75iYHn55ZfTX/7ylypaoWQgGPkdO8i/daI5ISQDQcKBIpDxm3azAkuT+VgHyKuDGgHL9mk9Tj4cgeLrHDAN4EfANIRgwBjpABfV7E41gafCQcdEU8mL1JvdY8L+U5h4HTyUYTbbVLWCEs0/1wdDkEAUWDrGPl6e6kHNAQAzPE6JjWtvvPF6unDxQrrrzjvTjUdv6FJG1H+cWD1MrJzdgKVjGTUEMahCggvAADS0VJ/ppEJChXAkRH7+6gibIWg+QJVhohFFYRREG4HOw+xAVAomEkwRMBMkwj08O4cSXQHfUmWUklGjqKSMrCeQaDLRbOKkIv6uL5VH3TGsV5sS5QAESCr2F8+BdsDAo988jYJSkhpFB9lP9nBHUp9BDca+RI2gf0dS6hgSNAyFKoAjEep2Md22TtlX4aMajJKV+1qiIMN9NAlff/219L//+1h64YW/pc/ceUe69957LYJFx5pkwloPBAzzr/TZ7JePuWvOqCFYngDvMpZz6J2mU3TQlfQqCEkIRk3zeDkhFPS6kKJHjhcJODX1SSccDNXIECU4JRp/szEEf5RK/FsbreqTn1XKUvUCyGVC67NlOXnUFlEac/JxP9Wn+0Iw5crkULVTMlKrRVCqU63aTaWePhNlOGmsU8e6kMCjdqxT1wfUNGiNWbnuYxNDlEoePtvL2NMrghMrEAwQjL/97f9Lx449ndbOrqUbb7wh3X//5y16g3ZyrNxZ37KDJyIhVNOwr5hP1aBKhvI5p/BnkxuRN2gKCC6AHD/0d3QM2Vc41QiWzBACPoROAM0nRJ4g+ZmmUJjpNjbCmKicCxtKKpXwxeb10J0CQE0nSk9eV1UXB0cnDZ8pFXwSPeUZHeWkEEgqiTlI5vxtbVX+QHEccUqInxSiRNIB5ueiAYutXsBbwpaRkLFuJVgdWamP2GEyXpHm9dErrKcAqOSfqdRUwaTP9n7V5+4SZFhHgYmMEDQwghQRi+yliVkN99zzOUsPqefaExh1sxQsCo1QMlgCcMMvYAZFxGfpUyErSIQQLDQFd8H5+oqX0XFHu0AItFHzqcyp7k4YyHfwZphP6Phrr71WpRHgAWobUsVztZrqTs0EleoqjahWqX5bZhWaRcmpkgJleT9BwZArRp4kUWBw3UTbQELwO5LBx8FXqlWCaxvxPR1MCpLW+wm0TraH9niUzi1TQTUAzTHVELyHUT7VRhQ6TIEnySIpYjvc7IXmLQfPcUwReIFA9PGE443I30ba2PT98AiR6/ZMnzcnGKKwih/4ZAzksK0ANn2CqCGpUbzOEmVD+9E+3IfFWL5piP1VwbMtQujgw4ECKSAFUDEdKg6eDi7U53PPPWcsBcMpeVAfydFSXTqZqmW0HSqFlel0qlW7IPSH/9H2JngJGpXe9KHQFpXKkRD0V7QNOgYOVmt554sowDkmlJxxLUJBqeRn/6ltyzgVzRU1WFuq1smGsUwUSN722nEH6KB96W9BALjJjDUIkMLzwhDI4ImA3bxPvT6OCcaOeVvsE30zTfpTElBA+hjOnieG50JL4T9N4IgrjCN8CJhM1EK577MaIkojago42zCfQAoFO8qjUkgMEAKDBZaiTB0ZKeaSml9x4iMROl2XtyiqWo/S3QfLt0v6oDs4+eOS2tcJfJI8qUw1QNQQIAXJVZPF6yCZSp/qXCZvr2zhlBVfJkU60XhE6GyqBNuMMtwLnXvQ9a1oDh2x0rcyDrXpNWtOsL0cm1nQqYByqZ4X4/JKfd0CmQsDcL1rkUKN7dAgiY6vEp5aq94oX/rKdS0IZhCkFd5GqBgmkxLCdsxFk0mlBj+DBFSTkAaMQFHSsRPuPHlsOQKbJFIC8DMlhkrTOKidlMkX1GRq2fjVAQPeGgshFmCU814JLgevm0o+QWWzf5wc7TvB6O0vGagkg0a93AQru9yqDdf5jUs+dt5mmhvsP+qKjmkfGWbnoI4yFeGCBPEsOEyK+4gUgVKT1OfbBUs3n74Xt0s1p/kDDdLVleuOQlBJGf0mai01u32+Z7Ujxwj1oQwWbGGxwM+lT4lrIAhSbvAG0oUJwcEkSKEpQASkP0BTcA8AUwxatm+xX+sXqFCqKutV6rTIoDYvr1O6qNbQzzrQLU1EkCug2Y/WpEVpyv5xArQ+7Q/bpOOhdWl/CQDVokpGNTfiOLbGrf6OJl0oaSe5KyFmN0bxjiIohuvSsemelgkRNa3OGXEXSR5NT4ZdtTw+q3kOUkBD8OxammEgwSURQieEcWVoCjhEPJWv2+wiZ+S0ABI7EIETB4eDqZPPMjSZhgDVIoiCjZOj9jPJoBJWv1NJpP5Hq7+tqFkL7Hy+kieWI0jYlmiuzSNE6xUGpkm7PecQ+X4CSNGSgVLdq6rKq2/ZZmpY0xN5YY9Es/7Z6SLtPekt4dWHhU7jyJ53WinUJGy1koKaAsRAyhE0BAmUnzXfZNIJ0qFBB0AO7ocAQRCqZQIeQ14KKr1/SEvEiR0CI21+BVRfm1W69j1jSOoqQPuAGycW5VqRnVa5OL5RS6EuNQ+jQ69j3QZTyXgtdWfzxywQEMIdX4lUds1S7anp5FHbVdaCmVJWuiih8P43JXprXtpavz7MgvehbAB5lxDJd6DA2UfaBnwI+hdzCTFP2qgKJTmYfAdyQHPwVUi68adWver0lXUKLVMNbh7IluTEPVE6MDrRAppqpnh9Xt8JzEgKSj8+VwEbIyUEgWomAjra0bEsI2RqHvSZYKzTCVCffO7fQUPkNG3zb+ijlJwwbWPpR/HH6vb54Wfu+Lqd7/3h6SflhJO+cLxqHC2j4+Pv0vBUfw2EsC2KBc4Xc8+QboTcK2yFrdN+GusQ88DQJ1lVeihBsD4BgjDTVJkc64pAa7VFNYFKSwI8apM+oLAenUzWwXqjGaUTpffrs6N9HKV8S9vxfvZXTSEVCDoeQ+aEaopCSj+SRqM6XLfBMTUsBx/Yie2/2U8NU/uzS0YAw8ElBWeXrfJHAcV7+ogQQdyaa7TJ1zF89ZuZyTwTmAcg07Tnda5BMSSMHX8gxWUnhEogBUZL6kZp2Lq3b6IV2ApMnfwWWecBR+/XeudJ3NhXBW5U8fFaX9m+vigwh9qlmjWSjBGrIpD8k9enDjI0RHmjU0so8Z5yzYnjP21TxttTFjn7sFLjRkPkZcXZw9DlOa0xiRpZCYLP8CcQhQoRyn4fojUQy+8+zCPA9Zp63eHD3ONG35aE+Deb8GV3h0dgSYglQpYjICOwJMQSDssRWBJiiYHlCLRHYKkhlshYjsBSQywxsByBpYZYYmA5AnNHYGkyzR2iZYF/pxFY/f8lVqoVt8JsQwAAAABJRU5ErkJggg=="/>
        <xdr:cNvSpPr/>
      </xdr:nvSpPr>
      <xdr:spPr>
        <a:xfrm>
          <a:off x="13855700" y="6667500"/>
          <a:ext cx="304165" cy="304165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7</xdr:col>
      <xdr:colOff>428625</xdr:colOff>
      <xdr:row>13</xdr:row>
      <xdr:rowOff>171450</xdr:rowOff>
    </xdr:from>
    <xdr:ext cx="1428750" cy="1428750"/>
    <xdr:pic>
      <xdr:nvPicPr>
        <xdr:cNvPr id="12" name="Picture 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84325" y="2667000"/>
          <a:ext cx="1428750" cy="142875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8</xdr:col>
      <xdr:colOff>27340</xdr:colOff>
      <xdr:row>20</xdr:row>
      <xdr:rowOff>153710</xdr:rowOff>
    </xdr:from>
    <xdr:ext cx="304586" cy="382310"/>
    <xdr:sp>
      <xdr:nvSpPr>
        <xdr:cNvPr id="13" name="AutoShape 2"/>
        <xdr:cNvSpPr/>
      </xdr:nvSpPr>
      <xdr:spPr>
        <a:xfrm>
          <a:off x="15775305" y="7773670"/>
          <a:ext cx="304165" cy="382270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89976" tIns="44988" rIns="89976" bIns="44988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ID" sz="1200" b="0" i="0" u="none" strike="noStrike" kern="1200" cap="none" spc="0" baseline="0">
            <a:solidFill>
              <a:srgbClr val="000000"/>
            </a:solidFill>
            <a:uFillTx/>
            <a:latin typeface="Calibri" panose="020F0502020204030204"/>
          </a:endParaRPr>
        </a:p>
      </xdr:txBody>
    </xdr:sp>
    <xdr:clientData/>
  </xdr:oneCellAnchor>
  <xdr:oneCellAnchor>
    <xdr:from>
      <xdr:col>2</xdr:col>
      <xdr:colOff>27340</xdr:colOff>
      <xdr:row>22</xdr:row>
      <xdr:rowOff>153710</xdr:rowOff>
    </xdr:from>
    <xdr:ext cx="8961" cy="23408"/>
    <xdr:pic>
      <xdr:nvPicPr>
        <xdr:cNvPr id="14" name="Picture 16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2286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15" name="Picture 17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16" name="Picture 18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17" name="Picture 19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23408"/>
    <xdr:pic>
      <xdr:nvPicPr>
        <xdr:cNvPr id="18" name="Picture 20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2286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19" name="Picture 21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20" name="Picture 2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21" name="Picture 23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22" name="Picture 24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23" name="Picture 25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23408"/>
    <xdr:pic>
      <xdr:nvPicPr>
        <xdr:cNvPr id="24" name="Picture 26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2286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25" name="Picture 27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26" name="Picture 28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27" name="Picture 29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23408"/>
    <xdr:pic>
      <xdr:nvPicPr>
        <xdr:cNvPr id="28" name="Picture 30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2286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29" name="Picture 31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30" name="Picture 3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31" name="Picture 30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32" name="Picture 31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27340</xdr:colOff>
      <xdr:row>22</xdr:row>
      <xdr:rowOff>153710</xdr:rowOff>
    </xdr:from>
    <xdr:ext cx="8961" cy="33101"/>
    <xdr:pic>
      <xdr:nvPicPr>
        <xdr:cNvPr id="33" name="Picture 3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764405" y="8173720"/>
          <a:ext cx="8890" cy="33020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</xdr:col>
      <xdr:colOff>1511300</xdr:colOff>
      <xdr:row>0</xdr:row>
      <xdr:rowOff>0</xdr:rowOff>
    </xdr:from>
    <xdr:ext cx="12324557" cy="1141902"/>
    <xdr:pic>
      <xdr:nvPicPr>
        <xdr:cNvPr id="34" name="Picture 164"/>
        <xdr:cNvPicPr>
          <a:picLocks noChangeAspect="1"/>
        </xdr:cNvPicPr>
      </xdr:nvPicPr>
      <xdr:blipFill>
        <a:blip r:embed="rId3">
          <a:lum/>
        </a:blip>
        <a:srcRect/>
        <a:stretch>
          <a:fillRect/>
        </a:stretch>
      </xdr:blipFill>
      <xdr:spPr>
        <a:xfrm>
          <a:off x="4064000" y="0"/>
          <a:ext cx="12324080" cy="114173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32"/>
  <sheetViews>
    <sheetView tabSelected="1" zoomScale="85" zoomScaleNormal="85" topLeftCell="A12" workbookViewId="0">
      <selection activeCell="G19" sqref="G19"/>
    </sheetView>
  </sheetViews>
  <sheetFormatPr defaultColWidth="12" defaultRowHeight="15"/>
  <cols>
    <col min="1" max="1" width="33.5" style="2" customWidth="1"/>
    <col min="2" max="2" width="28.6666666666667" style="2" customWidth="1"/>
    <col min="3" max="3" width="63" style="2" customWidth="1"/>
    <col min="4" max="5" width="9.33333333333333" style="3" customWidth="1"/>
    <col min="6" max="6" width="25.3333333333333" style="2" customWidth="1"/>
    <col min="7" max="7" width="12.6666666666667" style="2" customWidth="1"/>
    <col min="8" max="8" width="24.8333333333333" style="2" customWidth="1"/>
    <col min="9" max="9" width="17.3333333333333" style="2" customWidth="1"/>
    <col min="10" max="10" width="24" style="2" customWidth="1"/>
    <col min="11" max="11" width="11.3333333333333" style="2" customWidth="1"/>
    <col min="12" max="12" width="7.16666666666667" style="2" customWidth="1"/>
    <col min="13" max="14" width="11.3333333333333" style="2" customWidth="1"/>
    <col min="15" max="15" width="35.3333333333333" style="4" customWidth="1"/>
    <col min="16" max="16" width="11.3333333333333" style="2" customWidth="1"/>
    <col min="17" max="17" width="21.6666666666667" style="2" customWidth="1"/>
    <col min="18" max="18" width="22" style="2" customWidth="1"/>
    <col min="19" max="19" width="42.5" style="2" customWidth="1"/>
    <col min="20" max="20" width="53.3333333333333" style="2" customWidth="1"/>
    <col min="21" max="1023" width="11.3333333333333" style="2" customWidth="1"/>
    <col min="1024" max="1024" width="12" customWidth="1"/>
  </cols>
  <sheetData>
    <row r="1" spans="4:5">
      <c r="D1" s="2"/>
      <c r="E1" s="2"/>
    </row>
    <row r="2" spans="4:5">
      <c r="D2" s="2"/>
      <c r="E2" s="2"/>
    </row>
    <row r="3" spans="4:5">
      <c r="D3" s="2"/>
      <c r="E3" s="2"/>
    </row>
    <row r="4" spans="4:5">
      <c r="D4" s="2"/>
      <c r="E4" s="2"/>
    </row>
    <row r="5" spans="9:9">
      <c r="I5" s="24"/>
    </row>
    <row r="6" spans="9:9">
      <c r="I6" s="24"/>
    </row>
    <row r="7" spans="9:9">
      <c r="I7" s="24"/>
    </row>
    <row r="8" ht="15.75" spans="1:10">
      <c r="A8" s="5" t="s">
        <v>0</v>
      </c>
      <c r="B8" s="5"/>
      <c r="C8" s="5"/>
      <c r="D8" s="5"/>
      <c r="E8" s="5"/>
      <c r="F8" s="5"/>
      <c r="G8" s="5"/>
      <c r="H8" s="5"/>
      <c r="I8" s="5"/>
      <c r="J8" s="5"/>
    </row>
    <row r="9" ht="15.75" spans="1:10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</row>
    <row r="10" ht="15.75" spans="1:10">
      <c r="A10" s="5">
        <v>2022</v>
      </c>
      <c r="B10" s="5"/>
      <c r="C10" s="5"/>
      <c r="D10" s="5"/>
      <c r="E10" s="5"/>
      <c r="F10" s="5"/>
      <c r="G10" s="5"/>
      <c r="H10" s="5"/>
      <c r="I10" s="5"/>
      <c r="J10" s="5"/>
    </row>
    <row r="13" ht="14.25" spans="1:10">
      <c r="A13" s="6" t="s">
        <v>2</v>
      </c>
      <c r="B13" s="6" t="s">
        <v>3</v>
      </c>
      <c r="C13" s="7" t="s">
        <v>4</v>
      </c>
      <c r="D13" s="6" t="s">
        <v>5</v>
      </c>
      <c r="E13" s="6" t="s">
        <v>6</v>
      </c>
      <c r="F13" s="6" t="s">
        <v>7</v>
      </c>
      <c r="G13" s="6" t="s">
        <v>8</v>
      </c>
      <c r="H13" s="6" t="s">
        <v>9</v>
      </c>
      <c r="I13" s="31" t="s">
        <v>10</v>
      </c>
      <c r="J13" s="32" t="s">
        <v>11</v>
      </c>
    </row>
    <row r="14" ht="180" customHeight="1" spans="1:10">
      <c r="A14" s="8">
        <v>1</v>
      </c>
      <c r="B14" s="9" t="s">
        <v>12</v>
      </c>
      <c r="C14" s="10" t="s">
        <v>13</v>
      </c>
      <c r="D14" s="11">
        <v>1</v>
      </c>
      <c r="E14" s="11" t="s">
        <v>6</v>
      </c>
      <c r="F14" s="12">
        <v>10600000</v>
      </c>
      <c r="G14" s="13">
        <f t="shared" ref="G14:G15" si="0">D14*F14</f>
        <v>10600000</v>
      </c>
      <c r="H14" s="8"/>
      <c r="I14" s="33" t="s">
        <v>14</v>
      </c>
      <c r="J14" s="34" t="s">
        <v>15</v>
      </c>
    </row>
    <row r="15" ht="148.5" customHeight="1" spans="1:12">
      <c r="A15" s="14"/>
      <c r="B15" s="15"/>
      <c r="C15" s="16"/>
      <c r="D15" s="14"/>
      <c r="E15" s="14"/>
      <c r="F15" s="17"/>
      <c r="G15" s="13"/>
      <c r="H15" s="15"/>
      <c r="I15" s="35"/>
      <c r="J15" s="36"/>
      <c r="L15" s="24"/>
    </row>
    <row r="16" spans="1:12">
      <c r="A16" s="18" t="s">
        <v>16</v>
      </c>
      <c r="B16" s="18"/>
      <c r="C16" s="18"/>
      <c r="D16" s="18"/>
      <c r="E16" s="18"/>
      <c r="F16" s="18"/>
      <c r="G16" s="19">
        <f>SUM(G14:G15)</f>
        <v>10600000</v>
      </c>
      <c r="H16" s="20"/>
      <c r="I16" s="20"/>
      <c r="J16" s="37"/>
      <c r="L16" s="24"/>
    </row>
    <row r="17" spans="1:12">
      <c r="A17" s="18" t="s">
        <v>17</v>
      </c>
      <c r="B17" s="18"/>
      <c r="C17" s="18"/>
      <c r="D17" s="18"/>
      <c r="E17" s="18"/>
      <c r="F17" s="18"/>
      <c r="G17" s="21">
        <f>G16*0.11</f>
        <v>1166000</v>
      </c>
      <c r="H17" s="22"/>
      <c r="I17" s="22"/>
      <c r="J17" s="38"/>
      <c r="L17" s="24"/>
    </row>
    <row r="18" spans="1:12">
      <c r="A18" s="18" t="s">
        <v>18</v>
      </c>
      <c r="B18" s="18"/>
      <c r="C18" s="18"/>
      <c r="D18" s="18"/>
      <c r="E18" s="18"/>
      <c r="F18" s="18"/>
      <c r="G18" s="21">
        <v>200000</v>
      </c>
      <c r="H18" s="22"/>
      <c r="I18" s="22"/>
      <c r="J18" s="38"/>
      <c r="L18" s="24"/>
    </row>
    <row r="19" spans="1:12">
      <c r="A19" s="18" t="s">
        <v>19</v>
      </c>
      <c r="B19" s="18"/>
      <c r="C19" s="18"/>
      <c r="D19" s="18"/>
      <c r="E19" s="18"/>
      <c r="F19" s="18"/>
      <c r="G19" s="21">
        <f>SUM(G16:G18)</f>
        <v>11966000</v>
      </c>
      <c r="H19" s="22"/>
      <c r="I19" s="22"/>
      <c r="J19" s="38"/>
      <c r="L19" s="24"/>
    </row>
    <row r="21" ht="16.5" customHeight="1" spans="8:12">
      <c r="H21" s="23"/>
      <c r="L21" s="24"/>
    </row>
    <row r="22" spans="8:8">
      <c r="H22" s="24"/>
    </row>
    <row r="24" ht="15.75" spans="1:7">
      <c r="A24" s="25" t="s">
        <v>20</v>
      </c>
      <c r="B24" s="25"/>
      <c r="C24" s="26" t="s">
        <v>21</v>
      </c>
      <c r="D24" s="26"/>
      <c r="E24" s="27" t="s">
        <v>22</v>
      </c>
      <c r="G24" s="26" t="s">
        <v>23</v>
      </c>
    </row>
    <row r="25" s="1" customFormat="1" ht="15.75" spans="1:255">
      <c r="A25" s="25" t="s">
        <v>24</v>
      </c>
      <c r="B25" s="25"/>
      <c r="C25" s="26" t="s">
        <v>25</v>
      </c>
      <c r="D25" s="26"/>
      <c r="E25" s="27" t="s">
        <v>26</v>
      </c>
      <c r="G25" s="26" t="s">
        <v>27</v>
      </c>
      <c r="K25" s="2"/>
      <c r="L25" s="2"/>
      <c r="M25" s="2"/>
      <c r="N25" s="2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</row>
    <row r="26" s="1" customFormat="1" ht="15.75" spans="1:255">
      <c r="A26" s="28"/>
      <c r="B26" s="26"/>
      <c r="E26" s="27"/>
      <c r="K26" s="2"/>
      <c r="L26" s="2"/>
      <c r="M26" s="2"/>
      <c r="N26" s="2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</row>
    <row r="27" s="1" customFormat="1" ht="15.75" spans="1:255">
      <c r="A27" s="28"/>
      <c r="B27" s="26"/>
      <c r="C27" s="26"/>
      <c r="D27" s="26"/>
      <c r="E27" s="27"/>
      <c r="G27" s="26"/>
      <c r="K27" s="2"/>
      <c r="L27" s="2"/>
      <c r="M27" s="2"/>
      <c r="N27" s="2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</row>
    <row r="28" s="1" customFormat="1" ht="15.75" spans="1:255">
      <c r="A28" s="28"/>
      <c r="B28" s="26"/>
      <c r="C28" s="26"/>
      <c r="D28" s="26"/>
      <c r="E28" s="27"/>
      <c r="G28" s="26"/>
      <c r="K28" s="2"/>
      <c r="L28" s="2"/>
      <c r="M28" s="2"/>
      <c r="N28" s="2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</row>
    <row r="29" s="1" customFormat="1" ht="15.75" spans="1:255">
      <c r="A29" s="29" t="s">
        <v>28</v>
      </c>
      <c r="B29" s="26"/>
      <c r="C29" s="25" t="s">
        <v>29</v>
      </c>
      <c r="D29" s="26"/>
      <c r="E29" s="29" t="s">
        <v>28</v>
      </c>
      <c r="G29" s="29" t="s">
        <v>28</v>
      </c>
      <c r="K29" s="2"/>
      <c r="L29" s="2"/>
      <c r="M29" s="2"/>
      <c r="N29" s="2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</row>
    <row r="30" s="1" customFormat="1" ht="15.75" spans="1:255">
      <c r="A30" s="30" t="s">
        <v>30</v>
      </c>
      <c r="B30" s="25"/>
      <c r="C30" s="25" t="s">
        <v>30</v>
      </c>
      <c r="D30" s="25"/>
      <c r="E30" s="30" t="s">
        <v>30</v>
      </c>
      <c r="G30" s="30" t="s">
        <v>30</v>
      </c>
      <c r="K30" s="2"/>
      <c r="L30" s="2"/>
      <c r="M30" s="2"/>
      <c r="N30" s="2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</row>
    <row r="32" s="1" customFormat="1" spans="1:25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</row>
  </sheetData>
  <mergeCells count="7">
    <mergeCell ref="A8:J8"/>
    <mergeCell ref="A9:J9"/>
    <mergeCell ref="A10:J10"/>
    <mergeCell ref="A16:F16"/>
    <mergeCell ref="A17:F17"/>
    <mergeCell ref="A18:F18"/>
    <mergeCell ref="A19:F19"/>
  </mergeCells>
  <pageMargins left="0.118110236220472" right="0.078740157480315" top="0.551181102362205" bottom="0.511811023622047" header="0.15748031496063" footer="0.118110236220472"/>
  <pageSetup paperSize="9" scale="60" fitToWidth="0" fitToHeight="0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Belanja_Elektronik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fikri</cp:lastModifiedBy>
  <dcterms:created xsi:type="dcterms:W3CDTF">2022-04-25T07:39:00Z</dcterms:created>
  <dcterms:modified xsi:type="dcterms:W3CDTF">2022-11-14T13:05:58Z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B1A41056CDFC47719E1E10B86A73A12A</vt:lpwstr>
  </property>
  <property fmtid="{D5CDD505-2E9C-101B-9397-08002B2CF9AE}" pid="3" name="KSOProductBuildVer">
    <vt:lpwstr>1033-11.2.0.11380</vt:lpwstr>
  </property>
</Properties>
</file>